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5.xml" ContentType="application/vnd.openxmlformats-officedocument.drawing+xml"/>
  <Override PartName="/xl/charts/chart16.xml" ContentType="application/vnd.openxmlformats-officedocument.drawingml.chart+xml"/>
  <Override PartName="/xl/drawings/drawing6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7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030"/>
  <workbookPr showInkAnnotation="0" autoCompressPictures="0"/>
  <bookViews>
    <workbookView xWindow="-60" yWindow="0" windowWidth="25600" windowHeight="15480" tabRatio="500" firstSheet="2" activeTab="9"/>
  </bookViews>
  <sheets>
    <sheet name="DailySums.csv" sheetId="1" r:id="rId1"/>
    <sheet name="Sheet1" sheetId="2" r:id="rId2"/>
    <sheet name="Sheet2" sheetId="3" r:id="rId3"/>
    <sheet name="Sheet4" sheetId="5" r:id="rId4"/>
    <sheet name="Articles" sheetId="4" r:id="rId5"/>
    <sheet name="Sheet5" sheetId="6" r:id="rId6"/>
    <sheet name="Generic" sheetId="7" r:id="rId7"/>
    <sheet name="DJI" sheetId="8" r:id="rId8"/>
    <sheet name="DOW_Sentiments" sheetId="9" r:id="rId9"/>
    <sheet name="Stock_Sentiments" sheetId="10" r:id="rId10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6" i="7" l="1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1008" i="7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G1060" i="7"/>
  <c r="G1061" i="7"/>
  <c r="G1062" i="7"/>
  <c r="G1063" i="7"/>
  <c r="G1064" i="7"/>
  <c r="G1065" i="7"/>
  <c r="G1066" i="7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G1093" i="7"/>
  <c r="G1094" i="7"/>
  <c r="G1095" i="7"/>
  <c r="G1096" i="7"/>
  <c r="G1097" i="7"/>
  <c r="G1098" i="7"/>
  <c r="G1099" i="7"/>
  <c r="G1100" i="7"/>
  <c r="G1101" i="7"/>
  <c r="G1102" i="7"/>
  <c r="G1103" i="7"/>
  <c r="G1104" i="7"/>
  <c r="G1105" i="7"/>
  <c r="G1106" i="7"/>
  <c r="G1107" i="7"/>
  <c r="G1108" i="7"/>
  <c r="G1109" i="7"/>
  <c r="G1110" i="7"/>
  <c r="G1111" i="7"/>
  <c r="G1112" i="7"/>
  <c r="G1113" i="7"/>
  <c r="G1114" i="7"/>
  <c r="G1115" i="7"/>
  <c r="G1116" i="7"/>
  <c r="G1117" i="7"/>
  <c r="G1118" i="7"/>
  <c r="G1119" i="7"/>
  <c r="G1120" i="7"/>
  <c r="G1121" i="7"/>
  <c r="G1122" i="7"/>
  <c r="G1123" i="7"/>
  <c r="G1124" i="7"/>
  <c r="G1125" i="7"/>
  <c r="G1126" i="7"/>
  <c r="G1127" i="7"/>
  <c r="G1128" i="7"/>
  <c r="G1129" i="7"/>
  <c r="G1130" i="7"/>
  <c r="G1131" i="7"/>
  <c r="G1132" i="7"/>
  <c r="G1133" i="7"/>
  <c r="G1134" i="7"/>
  <c r="G1135" i="7"/>
  <c r="G1136" i="7"/>
  <c r="G1137" i="7"/>
  <c r="G1138" i="7"/>
  <c r="G1139" i="7"/>
  <c r="G1140" i="7"/>
  <c r="G1141" i="7"/>
  <c r="G1142" i="7"/>
  <c r="G1143" i="7"/>
  <c r="G1144" i="7"/>
  <c r="G1145" i="7"/>
  <c r="G1146" i="7"/>
  <c r="G1147" i="7"/>
  <c r="G1148" i="7"/>
  <c r="G1149" i="7"/>
  <c r="G1150" i="7"/>
  <c r="G1151" i="7"/>
  <c r="G1152" i="7"/>
  <c r="G1153" i="7"/>
  <c r="G1154" i="7"/>
  <c r="G1155" i="7"/>
  <c r="G1156" i="7"/>
  <c r="G1157" i="7"/>
  <c r="G1158" i="7"/>
  <c r="G1159" i="7"/>
  <c r="G1160" i="7"/>
  <c r="G1161" i="7"/>
  <c r="G1162" i="7"/>
  <c r="G1163" i="7"/>
  <c r="G1164" i="7"/>
  <c r="G1165" i="7"/>
  <c r="G1166" i="7"/>
  <c r="G1167" i="7"/>
  <c r="G1168" i="7"/>
  <c r="G1169" i="7"/>
  <c r="G1170" i="7"/>
  <c r="G1171" i="7"/>
  <c r="G1172" i="7"/>
  <c r="G1173" i="7"/>
  <c r="G1174" i="7"/>
  <c r="G1175" i="7"/>
  <c r="G1176" i="7"/>
  <c r="G1177" i="7"/>
  <c r="G1178" i="7"/>
  <c r="G1179" i="7"/>
  <c r="G1180" i="7"/>
  <c r="G1181" i="7"/>
  <c r="G1182" i="7"/>
  <c r="G1183" i="7"/>
  <c r="G1184" i="7"/>
  <c r="G1185" i="7"/>
  <c r="G1186" i="7"/>
  <c r="G1187" i="7"/>
  <c r="G1188" i="7"/>
  <c r="G1189" i="7"/>
  <c r="G1190" i="7"/>
  <c r="G1191" i="7"/>
  <c r="G1192" i="7"/>
  <c r="G1193" i="7"/>
  <c r="G1194" i="7"/>
  <c r="G1195" i="7"/>
  <c r="G1196" i="7"/>
  <c r="G1197" i="7"/>
  <c r="G1198" i="7"/>
  <c r="G1199" i="7"/>
  <c r="G1200" i="7"/>
  <c r="G1201" i="7"/>
  <c r="G1202" i="7"/>
  <c r="G1203" i="7"/>
  <c r="G1204" i="7"/>
  <c r="G1205" i="7"/>
  <c r="G1206" i="7"/>
  <c r="G1207" i="7"/>
  <c r="G1208" i="7"/>
  <c r="G1209" i="7"/>
  <c r="G1210" i="7"/>
  <c r="G1211" i="7"/>
  <c r="G1212" i="7"/>
  <c r="G1213" i="7"/>
  <c r="G1214" i="7"/>
  <c r="G1215" i="7"/>
  <c r="G1216" i="7"/>
  <c r="G1217" i="7"/>
  <c r="G1218" i="7"/>
  <c r="G1219" i="7"/>
  <c r="G1220" i="7"/>
  <c r="G1221" i="7"/>
  <c r="G1222" i="7"/>
  <c r="G1223" i="7"/>
  <c r="G1224" i="7"/>
  <c r="G1225" i="7"/>
  <c r="G1226" i="7"/>
  <c r="G1227" i="7"/>
  <c r="G1228" i="7"/>
  <c r="G1229" i="7"/>
  <c r="G1230" i="7"/>
  <c r="G1231" i="7"/>
  <c r="G1232" i="7"/>
  <c r="G1233" i="7"/>
  <c r="G1234" i="7"/>
  <c r="G1235" i="7"/>
  <c r="G1236" i="7"/>
  <c r="G1237" i="7"/>
  <c r="G1238" i="7"/>
  <c r="G1239" i="7"/>
  <c r="G1240" i="7"/>
  <c r="G1241" i="7"/>
  <c r="G1242" i="7"/>
  <c r="G1243" i="7"/>
  <c r="G1244" i="7"/>
  <c r="G1245" i="7"/>
  <c r="G1246" i="7"/>
  <c r="G1247" i="7"/>
  <c r="G1248" i="7"/>
  <c r="G1249" i="7"/>
  <c r="G1250" i="7"/>
  <c r="G1251" i="7"/>
  <c r="G1252" i="7"/>
  <c r="G1253" i="7"/>
  <c r="G1254" i="7"/>
  <c r="G1255" i="7"/>
  <c r="G1256" i="7"/>
  <c r="G1257" i="7"/>
  <c r="G1258" i="7"/>
  <c r="G1259" i="7"/>
  <c r="G1260" i="7"/>
  <c r="G1261" i="7"/>
  <c r="G1262" i="7"/>
  <c r="G1263" i="7"/>
  <c r="G1264" i="7"/>
  <c r="G1265" i="7"/>
  <c r="G1266" i="7"/>
  <c r="G1267" i="7"/>
  <c r="G1268" i="7"/>
  <c r="G1269" i="7"/>
  <c r="G1270" i="7"/>
  <c r="G1271" i="7"/>
  <c r="G1272" i="7"/>
  <c r="G1273" i="7"/>
  <c r="G1274" i="7"/>
  <c r="G1275" i="7"/>
  <c r="G1276" i="7"/>
  <c r="G1277" i="7"/>
  <c r="G1278" i="7"/>
  <c r="G1279" i="7"/>
  <c r="G1280" i="7"/>
  <c r="G1281" i="7"/>
  <c r="G1282" i="7"/>
  <c r="G1283" i="7"/>
  <c r="G1284" i="7"/>
  <c r="G1285" i="7"/>
  <c r="G1286" i="7"/>
  <c r="G1287" i="7"/>
  <c r="G1288" i="7"/>
  <c r="G1289" i="7"/>
  <c r="G1290" i="7"/>
  <c r="G1291" i="7"/>
  <c r="G1292" i="7"/>
  <c r="G1293" i="7"/>
  <c r="G1294" i="7"/>
  <c r="G1295" i="7"/>
  <c r="G1296" i="7"/>
  <c r="G1297" i="7"/>
  <c r="G1298" i="7"/>
  <c r="G1299" i="7"/>
  <c r="G1300" i="7"/>
  <c r="G1301" i="7"/>
  <c r="G1302" i="7"/>
  <c r="G1303" i="7"/>
  <c r="G1304" i="7"/>
  <c r="G1305" i="7"/>
  <c r="G1306" i="7"/>
  <c r="G1307" i="7"/>
  <c r="G1308" i="7"/>
  <c r="G1309" i="7"/>
  <c r="G1310" i="7"/>
  <c r="G1311" i="7"/>
  <c r="G1312" i="7"/>
  <c r="G1313" i="7"/>
  <c r="G1314" i="7"/>
  <c r="G1315" i="7"/>
  <c r="G1316" i="7"/>
  <c r="G1317" i="7"/>
  <c r="G1318" i="7"/>
  <c r="G1319" i="7"/>
  <c r="G1320" i="7"/>
  <c r="G1321" i="7"/>
  <c r="G1322" i="7"/>
  <c r="G1323" i="7"/>
  <c r="G1324" i="7"/>
  <c r="G1325" i="7"/>
  <c r="G1326" i="7"/>
  <c r="G1327" i="7"/>
  <c r="G1328" i="7"/>
  <c r="G1329" i="7"/>
  <c r="G1330" i="7"/>
  <c r="G1331" i="7"/>
  <c r="G1332" i="7"/>
  <c r="G1333" i="7"/>
  <c r="G1334" i="7"/>
  <c r="G1335" i="7"/>
  <c r="G1336" i="7"/>
  <c r="G1337" i="7"/>
  <c r="G1338" i="7"/>
  <c r="G1339" i="7"/>
  <c r="G1340" i="7"/>
  <c r="G1341" i="7"/>
  <c r="G1342" i="7"/>
  <c r="G1343" i="7"/>
  <c r="G1344" i="7"/>
  <c r="G1345" i="7"/>
  <c r="G1346" i="7"/>
  <c r="G1347" i="7"/>
  <c r="G1348" i="7"/>
  <c r="G1349" i="7"/>
  <c r="G1350" i="7"/>
  <c r="G1351" i="7"/>
  <c r="G1352" i="7"/>
  <c r="G1353" i="7"/>
  <c r="G1354" i="7"/>
  <c r="G1355" i="7"/>
  <c r="G1356" i="7"/>
  <c r="G1357" i="7"/>
  <c r="G1358" i="7"/>
  <c r="G1359" i="7"/>
  <c r="G1360" i="7"/>
  <c r="G1361" i="7"/>
  <c r="G1362" i="7"/>
  <c r="G1363" i="7"/>
  <c r="G1364" i="7"/>
  <c r="G1365" i="7"/>
  <c r="G1366" i="7"/>
  <c r="G1367" i="7"/>
  <c r="G1368" i="7"/>
  <c r="G1369" i="7"/>
  <c r="G1370" i="7"/>
  <c r="G1371" i="7"/>
  <c r="G1372" i="7"/>
  <c r="G1373" i="7"/>
  <c r="G1374" i="7"/>
  <c r="G1375" i="7"/>
  <c r="G1376" i="7"/>
  <c r="G1377" i="7"/>
  <c r="G1378" i="7"/>
  <c r="G1379" i="7"/>
  <c r="G1380" i="7"/>
  <c r="G1381" i="7"/>
  <c r="G1382" i="7"/>
  <c r="G1383" i="7"/>
  <c r="G1384" i="7"/>
  <c r="G1385" i="7"/>
  <c r="G1386" i="7"/>
  <c r="G1387" i="7"/>
  <c r="G1388" i="7"/>
  <c r="G1389" i="7"/>
  <c r="G1390" i="7"/>
  <c r="G1391" i="7"/>
  <c r="G1392" i="7"/>
  <c r="G1393" i="7"/>
  <c r="G1394" i="7"/>
  <c r="G1395" i="7"/>
  <c r="G1396" i="7"/>
  <c r="G1397" i="7"/>
  <c r="G1398" i="7"/>
  <c r="G1399" i="7"/>
  <c r="G1400" i="7"/>
  <c r="G1401" i="7"/>
  <c r="G1402" i="7"/>
  <c r="G1403" i="7"/>
  <c r="G1404" i="7"/>
  <c r="G1405" i="7"/>
  <c r="G1406" i="7"/>
  <c r="G1407" i="7"/>
  <c r="G1408" i="7"/>
  <c r="G1409" i="7"/>
  <c r="G1410" i="7"/>
  <c r="G1411" i="7"/>
  <c r="G1412" i="7"/>
  <c r="G1413" i="7"/>
  <c r="G1414" i="7"/>
  <c r="G1415" i="7"/>
  <c r="G1416" i="7"/>
  <c r="G1417" i="7"/>
  <c r="G1418" i="7"/>
  <c r="G1419" i="7"/>
  <c r="G1420" i="7"/>
  <c r="G1421" i="7"/>
  <c r="G1422" i="7"/>
  <c r="G1423" i="7"/>
  <c r="G1424" i="7"/>
  <c r="G1425" i="7"/>
  <c r="G1426" i="7"/>
  <c r="G1427" i="7"/>
  <c r="G1428" i="7"/>
  <c r="G1429" i="7"/>
  <c r="G1430" i="7"/>
  <c r="G1431" i="7"/>
  <c r="G1432" i="7"/>
  <c r="G1433" i="7"/>
  <c r="G1434" i="7"/>
  <c r="G1435" i="7"/>
  <c r="G1436" i="7"/>
  <c r="G1437" i="7"/>
  <c r="G1438" i="7"/>
  <c r="G1439" i="7"/>
  <c r="G1440" i="7"/>
  <c r="G1441" i="7"/>
  <c r="G1442" i="7"/>
  <c r="G1443" i="7"/>
  <c r="G1444" i="7"/>
  <c r="G1445" i="7"/>
  <c r="G1446" i="7"/>
  <c r="G1447" i="7"/>
  <c r="G1448" i="7"/>
  <c r="G1449" i="7"/>
  <c r="G1450" i="7"/>
  <c r="G1451" i="7"/>
  <c r="G1452" i="7"/>
  <c r="G1453" i="7"/>
  <c r="G1454" i="7"/>
  <c r="G1455" i="7"/>
  <c r="G1456" i="7"/>
  <c r="G1457" i="7"/>
  <c r="G1458" i="7"/>
  <c r="G1459" i="7"/>
  <c r="G1460" i="7"/>
  <c r="G1461" i="7"/>
  <c r="G1462" i="7"/>
  <c r="G5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1" i="7"/>
  <c r="F1102" i="7"/>
  <c r="F1103" i="7"/>
  <c r="F1104" i="7"/>
  <c r="F1105" i="7"/>
  <c r="F1106" i="7"/>
  <c r="F1107" i="7"/>
  <c r="F1108" i="7"/>
  <c r="F1109" i="7"/>
  <c r="F1110" i="7"/>
  <c r="F1111" i="7"/>
  <c r="F1112" i="7"/>
  <c r="F1113" i="7"/>
  <c r="F1114" i="7"/>
  <c r="F1115" i="7"/>
  <c r="F1116" i="7"/>
  <c r="F1117" i="7"/>
  <c r="F1118" i="7"/>
  <c r="F1119" i="7"/>
  <c r="F1120" i="7"/>
  <c r="F1121" i="7"/>
  <c r="F1122" i="7"/>
  <c r="F1123" i="7"/>
  <c r="F1124" i="7"/>
  <c r="F1125" i="7"/>
  <c r="F1126" i="7"/>
  <c r="F1127" i="7"/>
  <c r="F1128" i="7"/>
  <c r="F1129" i="7"/>
  <c r="F1130" i="7"/>
  <c r="F1131" i="7"/>
  <c r="F1132" i="7"/>
  <c r="F1133" i="7"/>
  <c r="F1134" i="7"/>
  <c r="F1135" i="7"/>
  <c r="F1136" i="7"/>
  <c r="F1137" i="7"/>
  <c r="F1138" i="7"/>
  <c r="F1139" i="7"/>
  <c r="F1140" i="7"/>
  <c r="F1141" i="7"/>
  <c r="F1142" i="7"/>
  <c r="F1143" i="7"/>
  <c r="F1144" i="7"/>
  <c r="F1145" i="7"/>
  <c r="F1146" i="7"/>
  <c r="F1147" i="7"/>
  <c r="F1148" i="7"/>
  <c r="F1149" i="7"/>
  <c r="F1150" i="7"/>
  <c r="F1151" i="7"/>
  <c r="F1152" i="7"/>
  <c r="F1153" i="7"/>
  <c r="F1154" i="7"/>
  <c r="F1155" i="7"/>
  <c r="F1156" i="7"/>
  <c r="F1157" i="7"/>
  <c r="F1158" i="7"/>
  <c r="F1159" i="7"/>
  <c r="F1160" i="7"/>
  <c r="F1161" i="7"/>
  <c r="F1162" i="7"/>
  <c r="F1163" i="7"/>
  <c r="F1164" i="7"/>
  <c r="F1165" i="7"/>
  <c r="F1166" i="7"/>
  <c r="F1167" i="7"/>
  <c r="F1168" i="7"/>
  <c r="F1169" i="7"/>
  <c r="F1170" i="7"/>
  <c r="F1171" i="7"/>
  <c r="F1172" i="7"/>
  <c r="F1173" i="7"/>
  <c r="F1174" i="7"/>
  <c r="F1175" i="7"/>
  <c r="F1176" i="7"/>
  <c r="F1177" i="7"/>
  <c r="F1178" i="7"/>
  <c r="F1179" i="7"/>
  <c r="F1180" i="7"/>
  <c r="F1181" i="7"/>
  <c r="F1182" i="7"/>
  <c r="F1183" i="7"/>
  <c r="F1184" i="7"/>
  <c r="F1185" i="7"/>
  <c r="F1186" i="7"/>
  <c r="F1187" i="7"/>
  <c r="F1188" i="7"/>
  <c r="F1189" i="7"/>
  <c r="F1190" i="7"/>
  <c r="F1191" i="7"/>
  <c r="F1192" i="7"/>
  <c r="F1193" i="7"/>
  <c r="F1194" i="7"/>
  <c r="F1195" i="7"/>
  <c r="F1196" i="7"/>
  <c r="F1197" i="7"/>
  <c r="F1198" i="7"/>
  <c r="F1199" i="7"/>
  <c r="F1200" i="7"/>
  <c r="F1201" i="7"/>
  <c r="F1202" i="7"/>
  <c r="F1203" i="7"/>
  <c r="F1204" i="7"/>
  <c r="F1205" i="7"/>
  <c r="F1206" i="7"/>
  <c r="F1207" i="7"/>
  <c r="F1208" i="7"/>
  <c r="F1209" i="7"/>
  <c r="F1210" i="7"/>
  <c r="F1211" i="7"/>
  <c r="F1212" i="7"/>
  <c r="F1213" i="7"/>
  <c r="F1214" i="7"/>
  <c r="F1215" i="7"/>
  <c r="F1216" i="7"/>
  <c r="F1217" i="7"/>
  <c r="F1218" i="7"/>
  <c r="F1219" i="7"/>
  <c r="F1220" i="7"/>
  <c r="F1221" i="7"/>
  <c r="F1222" i="7"/>
  <c r="F1223" i="7"/>
  <c r="F1224" i="7"/>
  <c r="F1225" i="7"/>
  <c r="F1226" i="7"/>
  <c r="F1227" i="7"/>
  <c r="F1228" i="7"/>
  <c r="F1229" i="7"/>
  <c r="F1230" i="7"/>
  <c r="F1231" i="7"/>
  <c r="F1232" i="7"/>
  <c r="F1233" i="7"/>
  <c r="F1234" i="7"/>
  <c r="F1235" i="7"/>
  <c r="F1236" i="7"/>
  <c r="F1237" i="7"/>
  <c r="F1238" i="7"/>
  <c r="F1239" i="7"/>
  <c r="F1240" i="7"/>
  <c r="F1241" i="7"/>
  <c r="F1242" i="7"/>
  <c r="F1243" i="7"/>
  <c r="F1244" i="7"/>
  <c r="F1245" i="7"/>
  <c r="F1246" i="7"/>
  <c r="F1247" i="7"/>
  <c r="F1248" i="7"/>
  <c r="F1249" i="7"/>
  <c r="F1250" i="7"/>
  <c r="F1251" i="7"/>
  <c r="F1252" i="7"/>
  <c r="F1253" i="7"/>
  <c r="F1254" i="7"/>
  <c r="F1255" i="7"/>
  <c r="F1256" i="7"/>
  <c r="F1257" i="7"/>
  <c r="F1258" i="7"/>
  <c r="F1259" i="7"/>
  <c r="F1260" i="7"/>
  <c r="F1261" i="7"/>
  <c r="F1262" i="7"/>
  <c r="F1263" i="7"/>
  <c r="F1264" i="7"/>
  <c r="F1265" i="7"/>
  <c r="F1266" i="7"/>
  <c r="F1267" i="7"/>
  <c r="F1268" i="7"/>
  <c r="F1269" i="7"/>
  <c r="F1270" i="7"/>
  <c r="F1271" i="7"/>
  <c r="F1272" i="7"/>
  <c r="F1273" i="7"/>
  <c r="F1274" i="7"/>
  <c r="F1275" i="7"/>
  <c r="F1276" i="7"/>
  <c r="F1277" i="7"/>
  <c r="F1278" i="7"/>
  <c r="F1279" i="7"/>
  <c r="F1280" i="7"/>
  <c r="F1281" i="7"/>
  <c r="F1282" i="7"/>
  <c r="F1283" i="7"/>
  <c r="F1284" i="7"/>
  <c r="F1285" i="7"/>
  <c r="F1286" i="7"/>
  <c r="F1287" i="7"/>
  <c r="F1288" i="7"/>
  <c r="F1289" i="7"/>
  <c r="F1290" i="7"/>
  <c r="F1291" i="7"/>
  <c r="F1292" i="7"/>
  <c r="F1293" i="7"/>
  <c r="F1294" i="7"/>
  <c r="F1295" i="7"/>
  <c r="F1296" i="7"/>
  <c r="F1297" i="7"/>
  <c r="F1298" i="7"/>
  <c r="F1299" i="7"/>
  <c r="F1300" i="7"/>
  <c r="F1301" i="7"/>
  <c r="F1302" i="7"/>
  <c r="F1303" i="7"/>
  <c r="F1304" i="7"/>
  <c r="F1305" i="7"/>
  <c r="F1306" i="7"/>
  <c r="F1307" i="7"/>
  <c r="F1308" i="7"/>
  <c r="F1309" i="7"/>
  <c r="F1310" i="7"/>
  <c r="F1311" i="7"/>
  <c r="F1312" i="7"/>
  <c r="F1313" i="7"/>
  <c r="F1314" i="7"/>
  <c r="F1315" i="7"/>
  <c r="F1316" i="7"/>
  <c r="F1317" i="7"/>
  <c r="F1318" i="7"/>
  <c r="F1319" i="7"/>
  <c r="F1320" i="7"/>
  <c r="F1321" i="7"/>
  <c r="F1322" i="7"/>
  <c r="F1323" i="7"/>
  <c r="F1324" i="7"/>
  <c r="F1325" i="7"/>
  <c r="F1326" i="7"/>
  <c r="F1327" i="7"/>
  <c r="F1328" i="7"/>
  <c r="F1329" i="7"/>
  <c r="F1330" i="7"/>
  <c r="F1331" i="7"/>
  <c r="F1332" i="7"/>
  <c r="F1333" i="7"/>
  <c r="F1334" i="7"/>
  <c r="F1335" i="7"/>
  <c r="F1336" i="7"/>
  <c r="F1337" i="7"/>
  <c r="F1338" i="7"/>
  <c r="F1339" i="7"/>
  <c r="F1340" i="7"/>
  <c r="F1341" i="7"/>
  <c r="F1342" i="7"/>
  <c r="F1343" i="7"/>
  <c r="F1344" i="7"/>
  <c r="F1345" i="7"/>
  <c r="F1346" i="7"/>
  <c r="F1347" i="7"/>
  <c r="F1348" i="7"/>
  <c r="F1349" i="7"/>
  <c r="F1350" i="7"/>
  <c r="F1351" i="7"/>
  <c r="F1352" i="7"/>
  <c r="F1353" i="7"/>
  <c r="F1354" i="7"/>
  <c r="F1355" i="7"/>
  <c r="F1356" i="7"/>
  <c r="F1357" i="7"/>
  <c r="F1358" i="7"/>
  <c r="F1359" i="7"/>
  <c r="F1360" i="7"/>
  <c r="F1361" i="7"/>
  <c r="F1362" i="7"/>
  <c r="F1363" i="7"/>
  <c r="F1364" i="7"/>
  <c r="F1365" i="7"/>
  <c r="F1366" i="7"/>
  <c r="F1367" i="7"/>
  <c r="F1368" i="7"/>
  <c r="F1369" i="7"/>
  <c r="F1370" i="7"/>
  <c r="F1371" i="7"/>
  <c r="F1372" i="7"/>
  <c r="F1373" i="7"/>
  <c r="F1374" i="7"/>
  <c r="F1375" i="7"/>
  <c r="F1376" i="7"/>
  <c r="F1377" i="7"/>
  <c r="F1378" i="7"/>
  <c r="F1379" i="7"/>
  <c r="F1380" i="7"/>
  <c r="F1381" i="7"/>
  <c r="F1382" i="7"/>
  <c r="F1383" i="7"/>
  <c r="F1384" i="7"/>
  <c r="F1385" i="7"/>
  <c r="F1386" i="7"/>
  <c r="F1387" i="7"/>
  <c r="F1388" i="7"/>
  <c r="F1389" i="7"/>
  <c r="F1390" i="7"/>
  <c r="F1391" i="7"/>
  <c r="F1392" i="7"/>
  <c r="F1393" i="7"/>
  <c r="F1394" i="7"/>
  <c r="F1395" i="7"/>
  <c r="F1396" i="7"/>
  <c r="F1397" i="7"/>
  <c r="F1398" i="7"/>
  <c r="F1399" i="7"/>
  <c r="F1400" i="7"/>
  <c r="F1401" i="7"/>
  <c r="F1402" i="7"/>
  <c r="F1403" i="7"/>
  <c r="F1404" i="7"/>
  <c r="F1405" i="7"/>
  <c r="F1406" i="7"/>
  <c r="F1407" i="7"/>
  <c r="F1408" i="7"/>
  <c r="F1409" i="7"/>
  <c r="F1410" i="7"/>
  <c r="F1411" i="7"/>
  <c r="F1412" i="7"/>
  <c r="F1413" i="7"/>
  <c r="F1414" i="7"/>
  <c r="F1415" i="7"/>
  <c r="F1416" i="7"/>
  <c r="F1417" i="7"/>
  <c r="F1418" i="7"/>
  <c r="F1419" i="7"/>
  <c r="F1420" i="7"/>
  <c r="F1421" i="7"/>
  <c r="F1422" i="7"/>
  <c r="F1423" i="7"/>
  <c r="F1424" i="7"/>
  <c r="F1425" i="7"/>
  <c r="F1426" i="7"/>
  <c r="F1427" i="7"/>
  <c r="F1428" i="7"/>
  <c r="F1429" i="7"/>
  <c r="F1430" i="7"/>
  <c r="F1431" i="7"/>
  <c r="F1432" i="7"/>
  <c r="F1433" i="7"/>
  <c r="F1434" i="7"/>
  <c r="F1435" i="7"/>
  <c r="F1436" i="7"/>
  <c r="F1437" i="7"/>
  <c r="F1438" i="7"/>
  <c r="F1439" i="7"/>
  <c r="F1440" i="7"/>
  <c r="F1441" i="7"/>
  <c r="F1442" i="7"/>
  <c r="F1443" i="7"/>
  <c r="F1444" i="7"/>
  <c r="F1445" i="7"/>
  <c r="F1446" i="7"/>
  <c r="F1447" i="7"/>
  <c r="F1448" i="7"/>
  <c r="F1449" i="7"/>
  <c r="F1450" i="7"/>
  <c r="F1451" i="7"/>
  <c r="F1452" i="7"/>
  <c r="F1453" i="7"/>
  <c r="F1454" i="7"/>
  <c r="F1455" i="7"/>
  <c r="F1456" i="7"/>
  <c r="F1457" i="7"/>
  <c r="F1458" i="7"/>
  <c r="F1459" i="7"/>
  <c r="F1460" i="7"/>
  <c r="F1461" i="7"/>
  <c r="F1462" i="7"/>
  <c r="I6" i="7"/>
  <c r="I5" i="7"/>
  <c r="O6" i="7"/>
  <c r="I7" i="7"/>
  <c r="O7" i="7"/>
  <c r="I8" i="7"/>
  <c r="O8" i="7"/>
  <c r="I9" i="7"/>
  <c r="O9" i="7"/>
  <c r="I10" i="7"/>
  <c r="O10" i="7"/>
  <c r="I11" i="7"/>
  <c r="O11" i="7"/>
  <c r="I12" i="7"/>
  <c r="O12" i="7"/>
  <c r="I13" i="7"/>
  <c r="O13" i="7"/>
  <c r="I14" i="7"/>
  <c r="O14" i="7"/>
  <c r="I15" i="7"/>
  <c r="O15" i="7"/>
  <c r="I16" i="7"/>
  <c r="O16" i="7"/>
  <c r="I17" i="7"/>
  <c r="O17" i="7"/>
  <c r="I18" i="7"/>
  <c r="O18" i="7"/>
  <c r="I19" i="7"/>
  <c r="O19" i="7"/>
  <c r="I20" i="7"/>
  <c r="O20" i="7"/>
  <c r="I21" i="7"/>
  <c r="O21" i="7"/>
  <c r="I22" i="7"/>
  <c r="O22" i="7"/>
  <c r="I23" i="7"/>
  <c r="O23" i="7"/>
  <c r="I24" i="7"/>
  <c r="O24" i="7"/>
  <c r="I25" i="7"/>
  <c r="O25" i="7"/>
  <c r="I26" i="7"/>
  <c r="O26" i="7"/>
  <c r="I27" i="7"/>
  <c r="O27" i="7"/>
  <c r="I28" i="7"/>
  <c r="O28" i="7"/>
  <c r="I29" i="7"/>
  <c r="O29" i="7"/>
  <c r="I30" i="7"/>
  <c r="O30" i="7"/>
  <c r="I31" i="7"/>
  <c r="O31" i="7"/>
  <c r="I32" i="7"/>
  <c r="O32" i="7"/>
  <c r="I33" i="7"/>
  <c r="O33" i="7"/>
  <c r="I34" i="7"/>
  <c r="O34" i="7"/>
  <c r="I35" i="7"/>
  <c r="O35" i="7"/>
  <c r="I36" i="7"/>
  <c r="O36" i="7"/>
  <c r="I37" i="7"/>
  <c r="O37" i="7"/>
  <c r="I38" i="7"/>
  <c r="O38" i="7"/>
  <c r="I39" i="7"/>
  <c r="O39" i="7"/>
  <c r="I40" i="7"/>
  <c r="O40" i="7"/>
  <c r="I41" i="7"/>
  <c r="O41" i="7"/>
  <c r="I42" i="7"/>
  <c r="O42" i="7"/>
  <c r="I43" i="7"/>
  <c r="O43" i="7"/>
  <c r="I44" i="7"/>
  <c r="O44" i="7"/>
  <c r="I45" i="7"/>
  <c r="O45" i="7"/>
  <c r="I46" i="7"/>
  <c r="O46" i="7"/>
  <c r="I47" i="7"/>
  <c r="O47" i="7"/>
  <c r="I48" i="7"/>
  <c r="O48" i="7"/>
  <c r="I49" i="7"/>
  <c r="O49" i="7"/>
  <c r="I50" i="7"/>
  <c r="O50" i="7"/>
  <c r="I51" i="7"/>
  <c r="O51" i="7"/>
  <c r="I52" i="7"/>
  <c r="O52" i="7"/>
  <c r="I53" i="7"/>
  <c r="O53" i="7"/>
  <c r="I54" i="7"/>
  <c r="O54" i="7"/>
  <c r="I55" i="7"/>
  <c r="O55" i="7"/>
  <c r="I56" i="7"/>
  <c r="O56" i="7"/>
  <c r="I57" i="7"/>
  <c r="O57" i="7"/>
  <c r="I58" i="7"/>
  <c r="O58" i="7"/>
  <c r="I59" i="7"/>
  <c r="O59" i="7"/>
  <c r="I60" i="7"/>
  <c r="O60" i="7"/>
  <c r="I61" i="7"/>
  <c r="O61" i="7"/>
  <c r="I62" i="7"/>
  <c r="O62" i="7"/>
  <c r="I63" i="7"/>
  <c r="O63" i="7"/>
  <c r="I64" i="7"/>
  <c r="O64" i="7"/>
  <c r="I65" i="7"/>
  <c r="O65" i="7"/>
  <c r="I66" i="7"/>
  <c r="O66" i="7"/>
  <c r="I67" i="7"/>
  <c r="O67" i="7"/>
  <c r="I68" i="7"/>
  <c r="O68" i="7"/>
  <c r="I69" i="7"/>
  <c r="O69" i="7"/>
  <c r="I70" i="7"/>
  <c r="O70" i="7"/>
  <c r="I71" i="7"/>
  <c r="O71" i="7"/>
  <c r="I72" i="7"/>
  <c r="O72" i="7"/>
  <c r="I73" i="7"/>
  <c r="O73" i="7"/>
  <c r="I74" i="7"/>
  <c r="O74" i="7"/>
  <c r="I75" i="7"/>
  <c r="O75" i="7"/>
  <c r="I76" i="7"/>
  <c r="O76" i="7"/>
  <c r="I77" i="7"/>
  <c r="O77" i="7"/>
  <c r="I78" i="7"/>
  <c r="O78" i="7"/>
  <c r="I79" i="7"/>
  <c r="O79" i="7"/>
  <c r="I80" i="7"/>
  <c r="O80" i="7"/>
  <c r="I81" i="7"/>
  <c r="O81" i="7"/>
  <c r="I82" i="7"/>
  <c r="O82" i="7"/>
  <c r="I83" i="7"/>
  <c r="O83" i="7"/>
  <c r="I84" i="7"/>
  <c r="O84" i="7"/>
  <c r="I85" i="7"/>
  <c r="O85" i="7"/>
  <c r="I86" i="7"/>
  <c r="O86" i="7"/>
  <c r="I87" i="7"/>
  <c r="O87" i="7"/>
  <c r="I88" i="7"/>
  <c r="O88" i="7"/>
  <c r="I89" i="7"/>
  <c r="O89" i="7"/>
  <c r="I90" i="7"/>
  <c r="O90" i="7"/>
  <c r="I91" i="7"/>
  <c r="O91" i="7"/>
  <c r="I92" i="7"/>
  <c r="O92" i="7"/>
  <c r="I93" i="7"/>
  <c r="O93" i="7"/>
  <c r="I94" i="7"/>
  <c r="O94" i="7"/>
  <c r="I95" i="7"/>
  <c r="O95" i="7"/>
  <c r="I96" i="7"/>
  <c r="O96" i="7"/>
  <c r="I97" i="7"/>
  <c r="O97" i="7"/>
  <c r="I98" i="7"/>
  <c r="O98" i="7"/>
  <c r="I99" i="7"/>
  <c r="O99" i="7"/>
  <c r="I100" i="7"/>
  <c r="O100" i="7"/>
  <c r="I101" i="7"/>
  <c r="O101" i="7"/>
  <c r="I102" i="7"/>
  <c r="O102" i="7"/>
  <c r="I103" i="7"/>
  <c r="O103" i="7"/>
  <c r="I104" i="7"/>
  <c r="O104" i="7"/>
  <c r="I105" i="7"/>
  <c r="O105" i="7"/>
  <c r="I106" i="7"/>
  <c r="O106" i="7"/>
  <c r="I107" i="7"/>
  <c r="O107" i="7"/>
  <c r="I108" i="7"/>
  <c r="O108" i="7"/>
  <c r="I109" i="7"/>
  <c r="O109" i="7"/>
  <c r="I110" i="7"/>
  <c r="O110" i="7"/>
  <c r="I111" i="7"/>
  <c r="O111" i="7"/>
  <c r="I112" i="7"/>
  <c r="O112" i="7"/>
  <c r="I113" i="7"/>
  <c r="O113" i="7"/>
  <c r="I114" i="7"/>
  <c r="O114" i="7"/>
  <c r="I115" i="7"/>
  <c r="O115" i="7"/>
  <c r="I116" i="7"/>
  <c r="O116" i="7"/>
  <c r="I117" i="7"/>
  <c r="O117" i="7"/>
  <c r="I118" i="7"/>
  <c r="O118" i="7"/>
  <c r="I119" i="7"/>
  <c r="O119" i="7"/>
  <c r="I120" i="7"/>
  <c r="O120" i="7"/>
  <c r="I121" i="7"/>
  <c r="O121" i="7"/>
  <c r="I122" i="7"/>
  <c r="O122" i="7"/>
  <c r="I123" i="7"/>
  <c r="O123" i="7"/>
  <c r="I124" i="7"/>
  <c r="O124" i="7"/>
  <c r="I125" i="7"/>
  <c r="O125" i="7"/>
  <c r="I126" i="7"/>
  <c r="O126" i="7"/>
  <c r="I127" i="7"/>
  <c r="O127" i="7"/>
  <c r="I128" i="7"/>
  <c r="O128" i="7"/>
  <c r="I129" i="7"/>
  <c r="O129" i="7"/>
  <c r="I130" i="7"/>
  <c r="O130" i="7"/>
  <c r="I131" i="7"/>
  <c r="O131" i="7"/>
  <c r="I132" i="7"/>
  <c r="O132" i="7"/>
  <c r="I133" i="7"/>
  <c r="O133" i="7"/>
  <c r="I134" i="7"/>
  <c r="O134" i="7"/>
  <c r="I135" i="7"/>
  <c r="O135" i="7"/>
  <c r="I136" i="7"/>
  <c r="O136" i="7"/>
  <c r="I137" i="7"/>
  <c r="O137" i="7"/>
  <c r="I138" i="7"/>
  <c r="O138" i="7"/>
  <c r="I139" i="7"/>
  <c r="O139" i="7"/>
  <c r="I140" i="7"/>
  <c r="O140" i="7"/>
  <c r="I141" i="7"/>
  <c r="O141" i="7"/>
  <c r="I142" i="7"/>
  <c r="O142" i="7"/>
  <c r="I143" i="7"/>
  <c r="O143" i="7"/>
  <c r="I144" i="7"/>
  <c r="O144" i="7"/>
  <c r="I145" i="7"/>
  <c r="O145" i="7"/>
  <c r="I146" i="7"/>
  <c r="O146" i="7"/>
  <c r="I147" i="7"/>
  <c r="O147" i="7"/>
  <c r="I148" i="7"/>
  <c r="O148" i="7"/>
  <c r="I149" i="7"/>
  <c r="O149" i="7"/>
  <c r="I150" i="7"/>
  <c r="O150" i="7"/>
  <c r="I151" i="7"/>
  <c r="O151" i="7"/>
  <c r="I152" i="7"/>
  <c r="O152" i="7"/>
  <c r="I153" i="7"/>
  <c r="O153" i="7"/>
  <c r="I154" i="7"/>
  <c r="O154" i="7"/>
  <c r="I155" i="7"/>
  <c r="O155" i="7"/>
  <c r="I156" i="7"/>
  <c r="O156" i="7"/>
  <c r="I157" i="7"/>
  <c r="O157" i="7"/>
  <c r="I158" i="7"/>
  <c r="O158" i="7"/>
  <c r="I159" i="7"/>
  <c r="O159" i="7"/>
  <c r="I160" i="7"/>
  <c r="O160" i="7"/>
  <c r="I161" i="7"/>
  <c r="O161" i="7"/>
  <c r="I162" i="7"/>
  <c r="O162" i="7"/>
  <c r="I163" i="7"/>
  <c r="O163" i="7"/>
  <c r="I164" i="7"/>
  <c r="O164" i="7"/>
  <c r="I165" i="7"/>
  <c r="O165" i="7"/>
  <c r="I166" i="7"/>
  <c r="O166" i="7"/>
  <c r="I167" i="7"/>
  <c r="O167" i="7"/>
  <c r="I168" i="7"/>
  <c r="O168" i="7"/>
  <c r="I169" i="7"/>
  <c r="O169" i="7"/>
  <c r="I170" i="7"/>
  <c r="O170" i="7"/>
  <c r="I171" i="7"/>
  <c r="O171" i="7"/>
  <c r="I172" i="7"/>
  <c r="O172" i="7"/>
  <c r="I173" i="7"/>
  <c r="O173" i="7"/>
  <c r="I174" i="7"/>
  <c r="O174" i="7"/>
  <c r="I175" i="7"/>
  <c r="O175" i="7"/>
  <c r="I176" i="7"/>
  <c r="O176" i="7"/>
  <c r="I177" i="7"/>
  <c r="O177" i="7"/>
  <c r="I178" i="7"/>
  <c r="O178" i="7"/>
  <c r="I179" i="7"/>
  <c r="O179" i="7"/>
  <c r="I180" i="7"/>
  <c r="O180" i="7"/>
  <c r="I181" i="7"/>
  <c r="O181" i="7"/>
  <c r="I182" i="7"/>
  <c r="O182" i="7"/>
  <c r="I183" i="7"/>
  <c r="O183" i="7"/>
  <c r="I184" i="7"/>
  <c r="O184" i="7"/>
  <c r="I185" i="7"/>
  <c r="O185" i="7"/>
  <c r="I186" i="7"/>
  <c r="O186" i="7"/>
  <c r="I187" i="7"/>
  <c r="O187" i="7"/>
  <c r="I188" i="7"/>
  <c r="O188" i="7"/>
  <c r="I189" i="7"/>
  <c r="O189" i="7"/>
  <c r="I190" i="7"/>
  <c r="O190" i="7"/>
  <c r="I191" i="7"/>
  <c r="O191" i="7"/>
  <c r="I192" i="7"/>
  <c r="O192" i="7"/>
  <c r="I193" i="7"/>
  <c r="O193" i="7"/>
  <c r="I194" i="7"/>
  <c r="O194" i="7"/>
  <c r="I195" i="7"/>
  <c r="O195" i="7"/>
  <c r="I196" i="7"/>
  <c r="O196" i="7"/>
  <c r="I197" i="7"/>
  <c r="O197" i="7"/>
  <c r="I198" i="7"/>
  <c r="O198" i="7"/>
  <c r="I199" i="7"/>
  <c r="O199" i="7"/>
  <c r="I200" i="7"/>
  <c r="O200" i="7"/>
  <c r="I201" i="7"/>
  <c r="O201" i="7"/>
  <c r="I202" i="7"/>
  <c r="O202" i="7"/>
  <c r="I203" i="7"/>
  <c r="O203" i="7"/>
  <c r="I204" i="7"/>
  <c r="O204" i="7"/>
  <c r="I205" i="7"/>
  <c r="O205" i="7"/>
  <c r="I206" i="7"/>
  <c r="O206" i="7"/>
  <c r="I207" i="7"/>
  <c r="O207" i="7"/>
  <c r="I208" i="7"/>
  <c r="O208" i="7"/>
  <c r="I209" i="7"/>
  <c r="O209" i="7"/>
  <c r="I210" i="7"/>
  <c r="O210" i="7"/>
  <c r="I211" i="7"/>
  <c r="O211" i="7"/>
  <c r="I212" i="7"/>
  <c r="O212" i="7"/>
  <c r="I213" i="7"/>
  <c r="O213" i="7"/>
  <c r="I214" i="7"/>
  <c r="O214" i="7"/>
  <c r="I215" i="7"/>
  <c r="O215" i="7"/>
  <c r="I216" i="7"/>
  <c r="O216" i="7"/>
  <c r="I217" i="7"/>
  <c r="O217" i="7"/>
  <c r="I218" i="7"/>
  <c r="O218" i="7"/>
  <c r="I219" i="7"/>
  <c r="O219" i="7"/>
  <c r="I220" i="7"/>
  <c r="O220" i="7"/>
  <c r="I221" i="7"/>
  <c r="O221" i="7"/>
  <c r="I222" i="7"/>
  <c r="O222" i="7"/>
  <c r="I223" i="7"/>
  <c r="O223" i="7"/>
  <c r="I224" i="7"/>
  <c r="O224" i="7"/>
  <c r="I225" i="7"/>
  <c r="O225" i="7"/>
  <c r="I226" i="7"/>
  <c r="O226" i="7"/>
  <c r="I227" i="7"/>
  <c r="O227" i="7"/>
  <c r="I228" i="7"/>
  <c r="O228" i="7"/>
  <c r="I229" i="7"/>
  <c r="O229" i="7"/>
  <c r="I230" i="7"/>
  <c r="O230" i="7"/>
  <c r="I231" i="7"/>
  <c r="O231" i="7"/>
  <c r="I232" i="7"/>
  <c r="O232" i="7"/>
  <c r="I233" i="7"/>
  <c r="O233" i="7"/>
  <c r="I234" i="7"/>
  <c r="O234" i="7"/>
  <c r="I235" i="7"/>
  <c r="O235" i="7"/>
  <c r="I236" i="7"/>
  <c r="O236" i="7"/>
  <c r="I237" i="7"/>
  <c r="O237" i="7"/>
  <c r="I238" i="7"/>
  <c r="O238" i="7"/>
  <c r="I239" i="7"/>
  <c r="O239" i="7"/>
  <c r="I240" i="7"/>
  <c r="O240" i="7"/>
  <c r="I241" i="7"/>
  <c r="O241" i="7"/>
  <c r="I242" i="7"/>
  <c r="O242" i="7"/>
  <c r="I243" i="7"/>
  <c r="O243" i="7"/>
  <c r="I244" i="7"/>
  <c r="O244" i="7"/>
  <c r="I245" i="7"/>
  <c r="O245" i="7"/>
  <c r="I246" i="7"/>
  <c r="O246" i="7"/>
  <c r="I247" i="7"/>
  <c r="O247" i="7"/>
  <c r="I248" i="7"/>
  <c r="O248" i="7"/>
  <c r="I249" i="7"/>
  <c r="O249" i="7"/>
  <c r="I250" i="7"/>
  <c r="O250" i="7"/>
  <c r="I251" i="7"/>
  <c r="O251" i="7"/>
  <c r="I252" i="7"/>
  <c r="O252" i="7"/>
  <c r="I253" i="7"/>
  <c r="O253" i="7"/>
  <c r="I254" i="7"/>
  <c r="O254" i="7"/>
  <c r="I255" i="7"/>
  <c r="O255" i="7"/>
  <c r="I256" i="7"/>
  <c r="O256" i="7"/>
  <c r="I257" i="7"/>
  <c r="O257" i="7"/>
  <c r="I258" i="7"/>
  <c r="O258" i="7"/>
  <c r="I259" i="7"/>
  <c r="O259" i="7"/>
  <c r="I260" i="7"/>
  <c r="O260" i="7"/>
  <c r="I261" i="7"/>
  <c r="O261" i="7"/>
  <c r="I262" i="7"/>
  <c r="O262" i="7"/>
  <c r="I263" i="7"/>
  <c r="O263" i="7"/>
  <c r="I264" i="7"/>
  <c r="O264" i="7"/>
  <c r="I265" i="7"/>
  <c r="O265" i="7"/>
  <c r="I266" i="7"/>
  <c r="O266" i="7"/>
  <c r="I267" i="7"/>
  <c r="O267" i="7"/>
  <c r="I268" i="7"/>
  <c r="O268" i="7"/>
  <c r="I269" i="7"/>
  <c r="O269" i="7"/>
  <c r="I270" i="7"/>
  <c r="O270" i="7"/>
  <c r="I271" i="7"/>
  <c r="O271" i="7"/>
  <c r="I272" i="7"/>
  <c r="O272" i="7"/>
  <c r="I273" i="7"/>
  <c r="O273" i="7"/>
  <c r="I274" i="7"/>
  <c r="O274" i="7"/>
  <c r="I275" i="7"/>
  <c r="O275" i="7"/>
  <c r="I276" i="7"/>
  <c r="O276" i="7"/>
  <c r="I277" i="7"/>
  <c r="O277" i="7"/>
  <c r="I278" i="7"/>
  <c r="O278" i="7"/>
  <c r="I279" i="7"/>
  <c r="O279" i="7"/>
  <c r="I280" i="7"/>
  <c r="O280" i="7"/>
  <c r="I281" i="7"/>
  <c r="O281" i="7"/>
  <c r="I282" i="7"/>
  <c r="O282" i="7"/>
  <c r="I283" i="7"/>
  <c r="O283" i="7"/>
  <c r="I284" i="7"/>
  <c r="O284" i="7"/>
  <c r="I285" i="7"/>
  <c r="O285" i="7"/>
  <c r="I286" i="7"/>
  <c r="O286" i="7"/>
  <c r="I287" i="7"/>
  <c r="O287" i="7"/>
  <c r="I288" i="7"/>
  <c r="O288" i="7"/>
  <c r="I289" i="7"/>
  <c r="O289" i="7"/>
  <c r="I290" i="7"/>
  <c r="O290" i="7"/>
  <c r="I291" i="7"/>
  <c r="O291" i="7"/>
  <c r="I292" i="7"/>
  <c r="O292" i="7"/>
  <c r="I293" i="7"/>
  <c r="O293" i="7"/>
  <c r="I294" i="7"/>
  <c r="O294" i="7"/>
  <c r="I295" i="7"/>
  <c r="O295" i="7"/>
  <c r="I296" i="7"/>
  <c r="O296" i="7"/>
  <c r="I297" i="7"/>
  <c r="O297" i="7"/>
  <c r="I298" i="7"/>
  <c r="O298" i="7"/>
  <c r="I299" i="7"/>
  <c r="O299" i="7"/>
  <c r="I300" i="7"/>
  <c r="O300" i="7"/>
  <c r="I301" i="7"/>
  <c r="O301" i="7"/>
  <c r="I302" i="7"/>
  <c r="O302" i="7"/>
  <c r="I303" i="7"/>
  <c r="O303" i="7"/>
  <c r="I304" i="7"/>
  <c r="O304" i="7"/>
  <c r="I305" i="7"/>
  <c r="O305" i="7"/>
  <c r="I306" i="7"/>
  <c r="O306" i="7"/>
  <c r="I307" i="7"/>
  <c r="O307" i="7"/>
  <c r="I308" i="7"/>
  <c r="O308" i="7"/>
  <c r="I309" i="7"/>
  <c r="O309" i="7"/>
  <c r="I310" i="7"/>
  <c r="O310" i="7"/>
  <c r="I311" i="7"/>
  <c r="O311" i="7"/>
  <c r="I312" i="7"/>
  <c r="O312" i="7"/>
  <c r="I313" i="7"/>
  <c r="O313" i="7"/>
  <c r="I314" i="7"/>
  <c r="O314" i="7"/>
  <c r="I315" i="7"/>
  <c r="O315" i="7"/>
  <c r="I316" i="7"/>
  <c r="O316" i="7"/>
  <c r="I317" i="7"/>
  <c r="O317" i="7"/>
  <c r="I318" i="7"/>
  <c r="O318" i="7"/>
  <c r="I319" i="7"/>
  <c r="O319" i="7"/>
  <c r="I320" i="7"/>
  <c r="O320" i="7"/>
  <c r="I321" i="7"/>
  <c r="O321" i="7"/>
  <c r="I322" i="7"/>
  <c r="O322" i="7"/>
  <c r="I323" i="7"/>
  <c r="O323" i="7"/>
  <c r="I324" i="7"/>
  <c r="O324" i="7"/>
  <c r="I325" i="7"/>
  <c r="O325" i="7"/>
  <c r="I326" i="7"/>
  <c r="O326" i="7"/>
  <c r="I327" i="7"/>
  <c r="O327" i="7"/>
  <c r="I328" i="7"/>
  <c r="O328" i="7"/>
  <c r="I329" i="7"/>
  <c r="O329" i="7"/>
  <c r="I330" i="7"/>
  <c r="O330" i="7"/>
  <c r="I331" i="7"/>
  <c r="O331" i="7"/>
  <c r="I332" i="7"/>
  <c r="O332" i="7"/>
  <c r="I333" i="7"/>
  <c r="O333" i="7"/>
  <c r="I334" i="7"/>
  <c r="O334" i="7"/>
  <c r="I335" i="7"/>
  <c r="O335" i="7"/>
  <c r="I336" i="7"/>
  <c r="O336" i="7"/>
  <c r="I337" i="7"/>
  <c r="O337" i="7"/>
  <c r="I338" i="7"/>
  <c r="O338" i="7"/>
  <c r="I339" i="7"/>
  <c r="O339" i="7"/>
  <c r="I340" i="7"/>
  <c r="O340" i="7"/>
  <c r="I341" i="7"/>
  <c r="O341" i="7"/>
  <c r="I342" i="7"/>
  <c r="O342" i="7"/>
  <c r="I343" i="7"/>
  <c r="O343" i="7"/>
  <c r="I344" i="7"/>
  <c r="O344" i="7"/>
  <c r="I345" i="7"/>
  <c r="O345" i="7"/>
  <c r="I346" i="7"/>
  <c r="O346" i="7"/>
  <c r="I347" i="7"/>
  <c r="O347" i="7"/>
  <c r="I348" i="7"/>
  <c r="O348" i="7"/>
  <c r="I349" i="7"/>
  <c r="O349" i="7"/>
  <c r="I350" i="7"/>
  <c r="O350" i="7"/>
  <c r="I351" i="7"/>
  <c r="O351" i="7"/>
  <c r="I352" i="7"/>
  <c r="O352" i="7"/>
  <c r="I353" i="7"/>
  <c r="O353" i="7"/>
  <c r="I354" i="7"/>
  <c r="O354" i="7"/>
  <c r="I355" i="7"/>
  <c r="O355" i="7"/>
  <c r="I356" i="7"/>
  <c r="O356" i="7"/>
  <c r="I357" i="7"/>
  <c r="O357" i="7"/>
  <c r="I358" i="7"/>
  <c r="O358" i="7"/>
  <c r="I359" i="7"/>
  <c r="O359" i="7"/>
  <c r="I360" i="7"/>
  <c r="O360" i="7"/>
  <c r="I361" i="7"/>
  <c r="O361" i="7"/>
  <c r="I362" i="7"/>
  <c r="O362" i="7"/>
  <c r="I363" i="7"/>
  <c r="O363" i="7"/>
  <c r="I364" i="7"/>
  <c r="O364" i="7"/>
  <c r="I365" i="7"/>
  <c r="O365" i="7"/>
  <c r="I366" i="7"/>
  <c r="O366" i="7"/>
  <c r="I367" i="7"/>
  <c r="O367" i="7"/>
  <c r="I368" i="7"/>
  <c r="O368" i="7"/>
  <c r="I369" i="7"/>
  <c r="O369" i="7"/>
  <c r="I370" i="7"/>
  <c r="O370" i="7"/>
  <c r="I371" i="7"/>
  <c r="O371" i="7"/>
  <c r="I372" i="7"/>
  <c r="O372" i="7"/>
  <c r="I373" i="7"/>
  <c r="O373" i="7"/>
  <c r="I374" i="7"/>
  <c r="O374" i="7"/>
  <c r="I375" i="7"/>
  <c r="O375" i="7"/>
  <c r="I376" i="7"/>
  <c r="O376" i="7"/>
  <c r="I377" i="7"/>
  <c r="O377" i="7"/>
  <c r="I378" i="7"/>
  <c r="O378" i="7"/>
  <c r="I379" i="7"/>
  <c r="O379" i="7"/>
  <c r="I380" i="7"/>
  <c r="O380" i="7"/>
  <c r="I381" i="7"/>
  <c r="O381" i="7"/>
  <c r="I382" i="7"/>
  <c r="O382" i="7"/>
  <c r="I383" i="7"/>
  <c r="O383" i="7"/>
  <c r="I384" i="7"/>
  <c r="O384" i="7"/>
  <c r="I385" i="7"/>
  <c r="O385" i="7"/>
  <c r="I386" i="7"/>
  <c r="O386" i="7"/>
  <c r="I387" i="7"/>
  <c r="O387" i="7"/>
  <c r="I388" i="7"/>
  <c r="O388" i="7"/>
  <c r="I389" i="7"/>
  <c r="O389" i="7"/>
  <c r="I390" i="7"/>
  <c r="O390" i="7"/>
  <c r="I391" i="7"/>
  <c r="O391" i="7"/>
  <c r="I392" i="7"/>
  <c r="O392" i="7"/>
  <c r="I393" i="7"/>
  <c r="O393" i="7"/>
  <c r="I394" i="7"/>
  <c r="O394" i="7"/>
  <c r="I395" i="7"/>
  <c r="O395" i="7"/>
  <c r="I396" i="7"/>
  <c r="O396" i="7"/>
  <c r="I397" i="7"/>
  <c r="O397" i="7"/>
  <c r="I398" i="7"/>
  <c r="O398" i="7"/>
  <c r="I399" i="7"/>
  <c r="O399" i="7"/>
  <c r="I400" i="7"/>
  <c r="O400" i="7"/>
  <c r="I401" i="7"/>
  <c r="O401" i="7"/>
  <c r="I402" i="7"/>
  <c r="O402" i="7"/>
  <c r="I403" i="7"/>
  <c r="O403" i="7"/>
  <c r="I404" i="7"/>
  <c r="O404" i="7"/>
  <c r="I405" i="7"/>
  <c r="O405" i="7"/>
  <c r="I406" i="7"/>
  <c r="O406" i="7"/>
  <c r="I407" i="7"/>
  <c r="O407" i="7"/>
  <c r="I408" i="7"/>
  <c r="O408" i="7"/>
  <c r="I409" i="7"/>
  <c r="O409" i="7"/>
  <c r="I410" i="7"/>
  <c r="O410" i="7"/>
  <c r="I411" i="7"/>
  <c r="O411" i="7"/>
  <c r="I412" i="7"/>
  <c r="O412" i="7"/>
  <c r="I413" i="7"/>
  <c r="O413" i="7"/>
  <c r="I414" i="7"/>
  <c r="O414" i="7"/>
  <c r="I415" i="7"/>
  <c r="O415" i="7"/>
  <c r="I416" i="7"/>
  <c r="O416" i="7"/>
  <c r="I417" i="7"/>
  <c r="O417" i="7"/>
  <c r="I418" i="7"/>
  <c r="O418" i="7"/>
  <c r="I419" i="7"/>
  <c r="O419" i="7"/>
  <c r="I420" i="7"/>
  <c r="O420" i="7"/>
  <c r="I421" i="7"/>
  <c r="O421" i="7"/>
  <c r="I422" i="7"/>
  <c r="O422" i="7"/>
  <c r="I423" i="7"/>
  <c r="O423" i="7"/>
  <c r="I424" i="7"/>
  <c r="O424" i="7"/>
  <c r="I425" i="7"/>
  <c r="O425" i="7"/>
  <c r="I426" i="7"/>
  <c r="O426" i="7"/>
  <c r="I427" i="7"/>
  <c r="O427" i="7"/>
  <c r="I428" i="7"/>
  <c r="O428" i="7"/>
  <c r="I429" i="7"/>
  <c r="O429" i="7"/>
  <c r="I430" i="7"/>
  <c r="O430" i="7"/>
  <c r="I431" i="7"/>
  <c r="O431" i="7"/>
  <c r="I432" i="7"/>
  <c r="O432" i="7"/>
  <c r="I433" i="7"/>
  <c r="O433" i="7"/>
  <c r="I434" i="7"/>
  <c r="O434" i="7"/>
  <c r="I435" i="7"/>
  <c r="O435" i="7"/>
  <c r="I436" i="7"/>
  <c r="O436" i="7"/>
  <c r="I437" i="7"/>
  <c r="O437" i="7"/>
  <c r="I438" i="7"/>
  <c r="O438" i="7"/>
  <c r="I439" i="7"/>
  <c r="O439" i="7"/>
  <c r="I440" i="7"/>
  <c r="O440" i="7"/>
  <c r="I441" i="7"/>
  <c r="O441" i="7"/>
  <c r="I442" i="7"/>
  <c r="O442" i="7"/>
  <c r="I443" i="7"/>
  <c r="O443" i="7"/>
  <c r="I444" i="7"/>
  <c r="O444" i="7"/>
  <c r="I445" i="7"/>
  <c r="O445" i="7"/>
  <c r="I446" i="7"/>
  <c r="O446" i="7"/>
  <c r="I447" i="7"/>
  <c r="O447" i="7"/>
  <c r="I448" i="7"/>
  <c r="O448" i="7"/>
  <c r="I449" i="7"/>
  <c r="O449" i="7"/>
  <c r="I450" i="7"/>
  <c r="O450" i="7"/>
  <c r="I451" i="7"/>
  <c r="O451" i="7"/>
  <c r="I452" i="7"/>
  <c r="O452" i="7"/>
  <c r="I453" i="7"/>
  <c r="O453" i="7"/>
  <c r="I454" i="7"/>
  <c r="O454" i="7"/>
  <c r="I455" i="7"/>
  <c r="O455" i="7"/>
  <c r="I456" i="7"/>
  <c r="O456" i="7"/>
  <c r="I457" i="7"/>
  <c r="O457" i="7"/>
  <c r="I458" i="7"/>
  <c r="O458" i="7"/>
  <c r="I459" i="7"/>
  <c r="O459" i="7"/>
  <c r="I460" i="7"/>
  <c r="O460" i="7"/>
  <c r="I461" i="7"/>
  <c r="O461" i="7"/>
  <c r="I462" i="7"/>
  <c r="O462" i="7"/>
  <c r="I463" i="7"/>
  <c r="O463" i="7"/>
  <c r="I464" i="7"/>
  <c r="O464" i="7"/>
  <c r="I465" i="7"/>
  <c r="O465" i="7"/>
  <c r="I466" i="7"/>
  <c r="O466" i="7"/>
  <c r="I467" i="7"/>
  <c r="O467" i="7"/>
  <c r="I468" i="7"/>
  <c r="O468" i="7"/>
  <c r="I469" i="7"/>
  <c r="O469" i="7"/>
  <c r="I470" i="7"/>
  <c r="O470" i="7"/>
  <c r="I471" i="7"/>
  <c r="O471" i="7"/>
  <c r="I472" i="7"/>
  <c r="O472" i="7"/>
  <c r="I473" i="7"/>
  <c r="O473" i="7"/>
  <c r="I474" i="7"/>
  <c r="O474" i="7"/>
  <c r="I475" i="7"/>
  <c r="O475" i="7"/>
  <c r="I476" i="7"/>
  <c r="O476" i="7"/>
  <c r="I477" i="7"/>
  <c r="O477" i="7"/>
  <c r="I478" i="7"/>
  <c r="O478" i="7"/>
  <c r="I479" i="7"/>
  <c r="O479" i="7"/>
  <c r="I480" i="7"/>
  <c r="O480" i="7"/>
  <c r="I481" i="7"/>
  <c r="O481" i="7"/>
  <c r="I482" i="7"/>
  <c r="O482" i="7"/>
  <c r="I483" i="7"/>
  <c r="O483" i="7"/>
  <c r="I484" i="7"/>
  <c r="O484" i="7"/>
  <c r="I485" i="7"/>
  <c r="O485" i="7"/>
  <c r="I486" i="7"/>
  <c r="O486" i="7"/>
  <c r="I487" i="7"/>
  <c r="O487" i="7"/>
  <c r="I488" i="7"/>
  <c r="O488" i="7"/>
  <c r="I489" i="7"/>
  <c r="O489" i="7"/>
  <c r="I490" i="7"/>
  <c r="O490" i="7"/>
  <c r="I491" i="7"/>
  <c r="O491" i="7"/>
  <c r="I492" i="7"/>
  <c r="O492" i="7"/>
  <c r="I493" i="7"/>
  <c r="O493" i="7"/>
  <c r="I494" i="7"/>
  <c r="O494" i="7"/>
  <c r="I495" i="7"/>
  <c r="O495" i="7"/>
  <c r="I496" i="7"/>
  <c r="O496" i="7"/>
  <c r="I497" i="7"/>
  <c r="O497" i="7"/>
  <c r="I498" i="7"/>
  <c r="O498" i="7"/>
  <c r="I499" i="7"/>
  <c r="O499" i="7"/>
  <c r="I500" i="7"/>
  <c r="O500" i="7"/>
  <c r="I501" i="7"/>
  <c r="O501" i="7"/>
  <c r="I502" i="7"/>
  <c r="O502" i="7"/>
  <c r="I503" i="7"/>
  <c r="O503" i="7"/>
  <c r="I504" i="7"/>
  <c r="O504" i="7"/>
  <c r="I505" i="7"/>
  <c r="O505" i="7"/>
  <c r="I506" i="7"/>
  <c r="O506" i="7"/>
  <c r="I507" i="7"/>
  <c r="O507" i="7"/>
  <c r="I508" i="7"/>
  <c r="O508" i="7"/>
  <c r="I509" i="7"/>
  <c r="O509" i="7"/>
  <c r="I510" i="7"/>
  <c r="O510" i="7"/>
  <c r="I511" i="7"/>
  <c r="O511" i="7"/>
  <c r="I512" i="7"/>
  <c r="O512" i="7"/>
  <c r="I513" i="7"/>
  <c r="O513" i="7"/>
  <c r="I514" i="7"/>
  <c r="O514" i="7"/>
  <c r="I515" i="7"/>
  <c r="O515" i="7"/>
  <c r="I516" i="7"/>
  <c r="O516" i="7"/>
  <c r="I517" i="7"/>
  <c r="O517" i="7"/>
  <c r="I518" i="7"/>
  <c r="O518" i="7"/>
  <c r="I519" i="7"/>
  <c r="O519" i="7"/>
  <c r="I520" i="7"/>
  <c r="O520" i="7"/>
  <c r="I521" i="7"/>
  <c r="O521" i="7"/>
  <c r="I522" i="7"/>
  <c r="O522" i="7"/>
  <c r="I523" i="7"/>
  <c r="O523" i="7"/>
  <c r="I524" i="7"/>
  <c r="O524" i="7"/>
  <c r="I525" i="7"/>
  <c r="O525" i="7"/>
  <c r="I526" i="7"/>
  <c r="O526" i="7"/>
  <c r="I527" i="7"/>
  <c r="O527" i="7"/>
  <c r="I528" i="7"/>
  <c r="O528" i="7"/>
  <c r="I529" i="7"/>
  <c r="O529" i="7"/>
  <c r="I530" i="7"/>
  <c r="O530" i="7"/>
  <c r="I531" i="7"/>
  <c r="O531" i="7"/>
  <c r="I532" i="7"/>
  <c r="O532" i="7"/>
  <c r="I533" i="7"/>
  <c r="O533" i="7"/>
  <c r="I534" i="7"/>
  <c r="O534" i="7"/>
  <c r="I535" i="7"/>
  <c r="O535" i="7"/>
  <c r="I536" i="7"/>
  <c r="O536" i="7"/>
  <c r="I537" i="7"/>
  <c r="O537" i="7"/>
  <c r="I538" i="7"/>
  <c r="O538" i="7"/>
  <c r="I539" i="7"/>
  <c r="O539" i="7"/>
  <c r="I540" i="7"/>
  <c r="O540" i="7"/>
  <c r="I541" i="7"/>
  <c r="O541" i="7"/>
  <c r="I542" i="7"/>
  <c r="O542" i="7"/>
  <c r="I543" i="7"/>
  <c r="O543" i="7"/>
  <c r="I544" i="7"/>
  <c r="O544" i="7"/>
  <c r="I545" i="7"/>
  <c r="O545" i="7"/>
  <c r="I546" i="7"/>
  <c r="O546" i="7"/>
  <c r="I547" i="7"/>
  <c r="O547" i="7"/>
  <c r="I548" i="7"/>
  <c r="O548" i="7"/>
  <c r="I549" i="7"/>
  <c r="O549" i="7"/>
  <c r="I550" i="7"/>
  <c r="O550" i="7"/>
  <c r="I551" i="7"/>
  <c r="O551" i="7"/>
  <c r="I552" i="7"/>
  <c r="O552" i="7"/>
  <c r="I553" i="7"/>
  <c r="O553" i="7"/>
  <c r="I554" i="7"/>
  <c r="O554" i="7"/>
  <c r="I555" i="7"/>
  <c r="O555" i="7"/>
  <c r="I556" i="7"/>
  <c r="O556" i="7"/>
  <c r="I557" i="7"/>
  <c r="O557" i="7"/>
  <c r="I558" i="7"/>
  <c r="O558" i="7"/>
  <c r="I559" i="7"/>
  <c r="O559" i="7"/>
  <c r="I560" i="7"/>
  <c r="O560" i="7"/>
  <c r="I561" i="7"/>
  <c r="O561" i="7"/>
  <c r="I562" i="7"/>
  <c r="O562" i="7"/>
  <c r="I563" i="7"/>
  <c r="O563" i="7"/>
  <c r="I564" i="7"/>
  <c r="O564" i="7"/>
  <c r="I565" i="7"/>
  <c r="O565" i="7"/>
  <c r="I566" i="7"/>
  <c r="O566" i="7"/>
  <c r="I567" i="7"/>
  <c r="O567" i="7"/>
  <c r="I568" i="7"/>
  <c r="O568" i="7"/>
  <c r="I569" i="7"/>
  <c r="O569" i="7"/>
  <c r="I570" i="7"/>
  <c r="O570" i="7"/>
  <c r="I571" i="7"/>
  <c r="O571" i="7"/>
  <c r="I572" i="7"/>
  <c r="O572" i="7"/>
  <c r="I573" i="7"/>
  <c r="O573" i="7"/>
  <c r="I574" i="7"/>
  <c r="O574" i="7"/>
  <c r="I575" i="7"/>
  <c r="O575" i="7"/>
  <c r="I576" i="7"/>
  <c r="O576" i="7"/>
  <c r="I577" i="7"/>
  <c r="O577" i="7"/>
  <c r="I578" i="7"/>
  <c r="O578" i="7"/>
  <c r="I579" i="7"/>
  <c r="O579" i="7"/>
  <c r="I580" i="7"/>
  <c r="O580" i="7"/>
  <c r="I581" i="7"/>
  <c r="O581" i="7"/>
  <c r="I582" i="7"/>
  <c r="O582" i="7"/>
  <c r="I583" i="7"/>
  <c r="O583" i="7"/>
  <c r="I584" i="7"/>
  <c r="O584" i="7"/>
  <c r="I585" i="7"/>
  <c r="O585" i="7"/>
  <c r="I586" i="7"/>
  <c r="O586" i="7"/>
  <c r="I587" i="7"/>
  <c r="O587" i="7"/>
  <c r="I588" i="7"/>
  <c r="O588" i="7"/>
  <c r="I589" i="7"/>
  <c r="O589" i="7"/>
  <c r="I590" i="7"/>
  <c r="O590" i="7"/>
  <c r="I591" i="7"/>
  <c r="O591" i="7"/>
  <c r="I592" i="7"/>
  <c r="O592" i="7"/>
  <c r="I593" i="7"/>
  <c r="O593" i="7"/>
  <c r="I594" i="7"/>
  <c r="O594" i="7"/>
  <c r="I595" i="7"/>
  <c r="O595" i="7"/>
  <c r="I596" i="7"/>
  <c r="O596" i="7"/>
  <c r="I597" i="7"/>
  <c r="O597" i="7"/>
  <c r="I598" i="7"/>
  <c r="O598" i="7"/>
  <c r="I599" i="7"/>
  <c r="O599" i="7"/>
  <c r="I600" i="7"/>
  <c r="O600" i="7"/>
  <c r="I601" i="7"/>
  <c r="O601" i="7"/>
  <c r="I602" i="7"/>
  <c r="O602" i="7"/>
  <c r="I603" i="7"/>
  <c r="O603" i="7"/>
  <c r="I604" i="7"/>
  <c r="O604" i="7"/>
  <c r="I605" i="7"/>
  <c r="O605" i="7"/>
  <c r="I606" i="7"/>
  <c r="O606" i="7"/>
  <c r="I607" i="7"/>
  <c r="O607" i="7"/>
  <c r="I608" i="7"/>
  <c r="O608" i="7"/>
  <c r="I609" i="7"/>
  <c r="O609" i="7"/>
  <c r="I610" i="7"/>
  <c r="O610" i="7"/>
  <c r="I611" i="7"/>
  <c r="O611" i="7"/>
  <c r="I612" i="7"/>
  <c r="O612" i="7"/>
  <c r="I613" i="7"/>
  <c r="O613" i="7"/>
  <c r="I614" i="7"/>
  <c r="O614" i="7"/>
  <c r="I615" i="7"/>
  <c r="O615" i="7"/>
  <c r="I616" i="7"/>
  <c r="O616" i="7"/>
  <c r="I617" i="7"/>
  <c r="O617" i="7"/>
  <c r="I618" i="7"/>
  <c r="O618" i="7"/>
  <c r="I619" i="7"/>
  <c r="O619" i="7"/>
  <c r="I620" i="7"/>
  <c r="O620" i="7"/>
  <c r="I621" i="7"/>
  <c r="O621" i="7"/>
  <c r="I622" i="7"/>
  <c r="O622" i="7"/>
  <c r="I623" i="7"/>
  <c r="O623" i="7"/>
  <c r="I624" i="7"/>
  <c r="O624" i="7"/>
  <c r="I625" i="7"/>
  <c r="O625" i="7"/>
  <c r="I626" i="7"/>
  <c r="O626" i="7"/>
  <c r="I627" i="7"/>
  <c r="O627" i="7"/>
  <c r="I628" i="7"/>
  <c r="O628" i="7"/>
  <c r="I629" i="7"/>
  <c r="O629" i="7"/>
  <c r="I630" i="7"/>
  <c r="O630" i="7"/>
  <c r="I631" i="7"/>
  <c r="O631" i="7"/>
  <c r="I632" i="7"/>
  <c r="O632" i="7"/>
  <c r="I633" i="7"/>
  <c r="O633" i="7"/>
  <c r="I634" i="7"/>
  <c r="O634" i="7"/>
  <c r="I635" i="7"/>
  <c r="O635" i="7"/>
  <c r="I636" i="7"/>
  <c r="O636" i="7"/>
  <c r="I637" i="7"/>
  <c r="O637" i="7"/>
  <c r="I638" i="7"/>
  <c r="O638" i="7"/>
  <c r="I639" i="7"/>
  <c r="O639" i="7"/>
  <c r="I640" i="7"/>
  <c r="O640" i="7"/>
  <c r="I641" i="7"/>
  <c r="O641" i="7"/>
  <c r="I642" i="7"/>
  <c r="O642" i="7"/>
  <c r="I643" i="7"/>
  <c r="O643" i="7"/>
  <c r="I644" i="7"/>
  <c r="O644" i="7"/>
  <c r="I645" i="7"/>
  <c r="O645" i="7"/>
  <c r="I646" i="7"/>
  <c r="O646" i="7"/>
  <c r="I647" i="7"/>
  <c r="O647" i="7"/>
  <c r="I648" i="7"/>
  <c r="O648" i="7"/>
  <c r="I649" i="7"/>
  <c r="O649" i="7"/>
  <c r="I650" i="7"/>
  <c r="O650" i="7"/>
  <c r="I651" i="7"/>
  <c r="O651" i="7"/>
  <c r="I652" i="7"/>
  <c r="O652" i="7"/>
  <c r="I653" i="7"/>
  <c r="O653" i="7"/>
  <c r="I654" i="7"/>
  <c r="O654" i="7"/>
  <c r="I655" i="7"/>
  <c r="O655" i="7"/>
  <c r="I656" i="7"/>
  <c r="O656" i="7"/>
  <c r="I657" i="7"/>
  <c r="O657" i="7"/>
  <c r="I658" i="7"/>
  <c r="O658" i="7"/>
  <c r="I659" i="7"/>
  <c r="O659" i="7"/>
  <c r="I660" i="7"/>
  <c r="O660" i="7"/>
  <c r="I661" i="7"/>
  <c r="O661" i="7"/>
  <c r="I662" i="7"/>
  <c r="O662" i="7"/>
  <c r="I663" i="7"/>
  <c r="O663" i="7"/>
  <c r="I664" i="7"/>
  <c r="O664" i="7"/>
  <c r="I665" i="7"/>
  <c r="O665" i="7"/>
  <c r="I666" i="7"/>
  <c r="O666" i="7"/>
  <c r="I667" i="7"/>
  <c r="O667" i="7"/>
  <c r="I668" i="7"/>
  <c r="O668" i="7"/>
  <c r="I669" i="7"/>
  <c r="O669" i="7"/>
  <c r="I670" i="7"/>
  <c r="O670" i="7"/>
  <c r="I671" i="7"/>
  <c r="O671" i="7"/>
  <c r="I672" i="7"/>
  <c r="O672" i="7"/>
  <c r="I673" i="7"/>
  <c r="O673" i="7"/>
  <c r="I674" i="7"/>
  <c r="O674" i="7"/>
  <c r="I675" i="7"/>
  <c r="O675" i="7"/>
  <c r="I676" i="7"/>
  <c r="O676" i="7"/>
  <c r="I677" i="7"/>
  <c r="O677" i="7"/>
  <c r="I678" i="7"/>
  <c r="O678" i="7"/>
  <c r="I679" i="7"/>
  <c r="O679" i="7"/>
  <c r="I680" i="7"/>
  <c r="O680" i="7"/>
  <c r="I681" i="7"/>
  <c r="O681" i="7"/>
  <c r="I682" i="7"/>
  <c r="O682" i="7"/>
  <c r="I683" i="7"/>
  <c r="O683" i="7"/>
  <c r="I684" i="7"/>
  <c r="O684" i="7"/>
  <c r="I685" i="7"/>
  <c r="O685" i="7"/>
  <c r="I686" i="7"/>
  <c r="O686" i="7"/>
  <c r="I687" i="7"/>
  <c r="O687" i="7"/>
  <c r="I688" i="7"/>
  <c r="O688" i="7"/>
  <c r="I689" i="7"/>
  <c r="O689" i="7"/>
  <c r="I690" i="7"/>
  <c r="O690" i="7"/>
  <c r="I691" i="7"/>
  <c r="O691" i="7"/>
  <c r="I692" i="7"/>
  <c r="O692" i="7"/>
  <c r="I693" i="7"/>
  <c r="O693" i="7"/>
  <c r="I694" i="7"/>
  <c r="O694" i="7"/>
  <c r="I695" i="7"/>
  <c r="O695" i="7"/>
  <c r="I696" i="7"/>
  <c r="O696" i="7"/>
  <c r="I697" i="7"/>
  <c r="O697" i="7"/>
  <c r="I698" i="7"/>
  <c r="O698" i="7"/>
  <c r="I699" i="7"/>
  <c r="O699" i="7"/>
  <c r="I700" i="7"/>
  <c r="O700" i="7"/>
  <c r="I701" i="7"/>
  <c r="O701" i="7"/>
  <c r="I702" i="7"/>
  <c r="O702" i="7"/>
  <c r="I703" i="7"/>
  <c r="O703" i="7"/>
  <c r="I704" i="7"/>
  <c r="O704" i="7"/>
  <c r="I705" i="7"/>
  <c r="O705" i="7"/>
  <c r="I706" i="7"/>
  <c r="O706" i="7"/>
  <c r="I707" i="7"/>
  <c r="O707" i="7"/>
  <c r="I708" i="7"/>
  <c r="O708" i="7"/>
  <c r="I709" i="7"/>
  <c r="O709" i="7"/>
  <c r="I710" i="7"/>
  <c r="O710" i="7"/>
  <c r="I711" i="7"/>
  <c r="O711" i="7"/>
  <c r="I712" i="7"/>
  <c r="O712" i="7"/>
  <c r="I713" i="7"/>
  <c r="O713" i="7"/>
  <c r="I714" i="7"/>
  <c r="O714" i="7"/>
  <c r="I715" i="7"/>
  <c r="O715" i="7"/>
  <c r="I716" i="7"/>
  <c r="O716" i="7"/>
  <c r="I717" i="7"/>
  <c r="O717" i="7"/>
  <c r="I718" i="7"/>
  <c r="O718" i="7"/>
  <c r="I719" i="7"/>
  <c r="O719" i="7"/>
  <c r="I720" i="7"/>
  <c r="O720" i="7"/>
  <c r="I721" i="7"/>
  <c r="O721" i="7"/>
  <c r="I722" i="7"/>
  <c r="O722" i="7"/>
  <c r="I723" i="7"/>
  <c r="O723" i="7"/>
  <c r="I724" i="7"/>
  <c r="O724" i="7"/>
  <c r="I725" i="7"/>
  <c r="O725" i="7"/>
  <c r="I726" i="7"/>
  <c r="O726" i="7"/>
  <c r="I727" i="7"/>
  <c r="O727" i="7"/>
  <c r="I728" i="7"/>
  <c r="O728" i="7"/>
  <c r="I729" i="7"/>
  <c r="O729" i="7"/>
  <c r="I730" i="7"/>
  <c r="O730" i="7"/>
  <c r="I731" i="7"/>
  <c r="O731" i="7"/>
  <c r="I732" i="7"/>
  <c r="O732" i="7"/>
  <c r="I733" i="7"/>
  <c r="O733" i="7"/>
  <c r="I734" i="7"/>
  <c r="O734" i="7"/>
  <c r="I735" i="7"/>
  <c r="O735" i="7"/>
  <c r="I736" i="7"/>
  <c r="O736" i="7"/>
  <c r="I737" i="7"/>
  <c r="O737" i="7"/>
  <c r="I738" i="7"/>
  <c r="O738" i="7"/>
  <c r="I739" i="7"/>
  <c r="O739" i="7"/>
  <c r="I740" i="7"/>
  <c r="O740" i="7"/>
  <c r="I741" i="7"/>
  <c r="O741" i="7"/>
  <c r="I742" i="7"/>
  <c r="O742" i="7"/>
  <c r="I743" i="7"/>
  <c r="O743" i="7"/>
  <c r="I744" i="7"/>
  <c r="O744" i="7"/>
  <c r="I745" i="7"/>
  <c r="O745" i="7"/>
  <c r="I746" i="7"/>
  <c r="O746" i="7"/>
  <c r="I747" i="7"/>
  <c r="O747" i="7"/>
  <c r="I748" i="7"/>
  <c r="O748" i="7"/>
  <c r="I749" i="7"/>
  <c r="O749" i="7"/>
  <c r="I750" i="7"/>
  <c r="O750" i="7"/>
  <c r="I751" i="7"/>
  <c r="O751" i="7"/>
  <c r="I752" i="7"/>
  <c r="O752" i="7"/>
  <c r="I753" i="7"/>
  <c r="O753" i="7"/>
  <c r="I754" i="7"/>
  <c r="O754" i="7"/>
  <c r="I755" i="7"/>
  <c r="O755" i="7"/>
  <c r="I756" i="7"/>
  <c r="O756" i="7"/>
  <c r="I757" i="7"/>
  <c r="O757" i="7"/>
  <c r="I758" i="7"/>
  <c r="O758" i="7"/>
  <c r="I759" i="7"/>
  <c r="O759" i="7"/>
  <c r="I760" i="7"/>
  <c r="O760" i="7"/>
  <c r="I761" i="7"/>
  <c r="O761" i="7"/>
  <c r="I762" i="7"/>
  <c r="O762" i="7"/>
  <c r="I763" i="7"/>
  <c r="O763" i="7"/>
  <c r="I764" i="7"/>
  <c r="O764" i="7"/>
  <c r="I765" i="7"/>
  <c r="O765" i="7"/>
  <c r="I766" i="7"/>
  <c r="O766" i="7"/>
  <c r="I767" i="7"/>
  <c r="O767" i="7"/>
  <c r="I768" i="7"/>
  <c r="O768" i="7"/>
  <c r="I769" i="7"/>
  <c r="O769" i="7"/>
  <c r="I770" i="7"/>
  <c r="O770" i="7"/>
  <c r="I771" i="7"/>
  <c r="O771" i="7"/>
  <c r="I772" i="7"/>
  <c r="O772" i="7"/>
  <c r="I773" i="7"/>
  <c r="O773" i="7"/>
  <c r="I774" i="7"/>
  <c r="O774" i="7"/>
  <c r="I775" i="7"/>
  <c r="O775" i="7"/>
  <c r="I776" i="7"/>
  <c r="O776" i="7"/>
  <c r="I777" i="7"/>
  <c r="O777" i="7"/>
  <c r="I778" i="7"/>
  <c r="O778" i="7"/>
  <c r="I779" i="7"/>
  <c r="O779" i="7"/>
  <c r="I780" i="7"/>
  <c r="O780" i="7"/>
  <c r="I781" i="7"/>
  <c r="O781" i="7"/>
  <c r="I782" i="7"/>
  <c r="O782" i="7"/>
  <c r="I783" i="7"/>
  <c r="O783" i="7"/>
  <c r="I784" i="7"/>
  <c r="O784" i="7"/>
  <c r="I785" i="7"/>
  <c r="O785" i="7"/>
  <c r="I786" i="7"/>
  <c r="O786" i="7"/>
  <c r="I787" i="7"/>
  <c r="O787" i="7"/>
  <c r="I788" i="7"/>
  <c r="O788" i="7"/>
  <c r="I789" i="7"/>
  <c r="O789" i="7"/>
  <c r="I790" i="7"/>
  <c r="O790" i="7"/>
  <c r="I791" i="7"/>
  <c r="O791" i="7"/>
  <c r="I792" i="7"/>
  <c r="O792" i="7"/>
  <c r="I793" i="7"/>
  <c r="O793" i="7"/>
  <c r="I794" i="7"/>
  <c r="O794" i="7"/>
  <c r="I795" i="7"/>
  <c r="O795" i="7"/>
  <c r="I796" i="7"/>
  <c r="O796" i="7"/>
  <c r="I797" i="7"/>
  <c r="O797" i="7"/>
  <c r="I798" i="7"/>
  <c r="O798" i="7"/>
  <c r="I799" i="7"/>
  <c r="O799" i="7"/>
  <c r="I800" i="7"/>
  <c r="O800" i="7"/>
  <c r="I801" i="7"/>
  <c r="O801" i="7"/>
  <c r="I802" i="7"/>
  <c r="O802" i="7"/>
  <c r="I803" i="7"/>
  <c r="O803" i="7"/>
  <c r="I804" i="7"/>
  <c r="O804" i="7"/>
  <c r="I805" i="7"/>
  <c r="O805" i="7"/>
  <c r="I806" i="7"/>
  <c r="O806" i="7"/>
  <c r="I807" i="7"/>
  <c r="O807" i="7"/>
  <c r="I808" i="7"/>
  <c r="O808" i="7"/>
  <c r="I809" i="7"/>
  <c r="O809" i="7"/>
  <c r="I810" i="7"/>
  <c r="O810" i="7"/>
  <c r="I811" i="7"/>
  <c r="O811" i="7"/>
  <c r="I812" i="7"/>
  <c r="O812" i="7"/>
  <c r="I813" i="7"/>
  <c r="O813" i="7"/>
  <c r="I814" i="7"/>
  <c r="O814" i="7"/>
  <c r="I815" i="7"/>
  <c r="O815" i="7"/>
  <c r="I816" i="7"/>
  <c r="O816" i="7"/>
  <c r="I817" i="7"/>
  <c r="O817" i="7"/>
  <c r="I818" i="7"/>
  <c r="O818" i="7"/>
  <c r="I819" i="7"/>
  <c r="O819" i="7"/>
  <c r="I820" i="7"/>
  <c r="O820" i="7"/>
  <c r="I821" i="7"/>
  <c r="O821" i="7"/>
  <c r="I822" i="7"/>
  <c r="O822" i="7"/>
  <c r="I823" i="7"/>
  <c r="O823" i="7"/>
  <c r="I824" i="7"/>
  <c r="O824" i="7"/>
  <c r="I825" i="7"/>
  <c r="O825" i="7"/>
  <c r="I826" i="7"/>
  <c r="O826" i="7"/>
  <c r="I827" i="7"/>
  <c r="O827" i="7"/>
  <c r="I828" i="7"/>
  <c r="O828" i="7"/>
  <c r="I829" i="7"/>
  <c r="O829" i="7"/>
  <c r="I830" i="7"/>
  <c r="O830" i="7"/>
  <c r="I831" i="7"/>
  <c r="O831" i="7"/>
  <c r="I832" i="7"/>
  <c r="O832" i="7"/>
  <c r="I833" i="7"/>
  <c r="O833" i="7"/>
  <c r="I834" i="7"/>
  <c r="O834" i="7"/>
  <c r="I835" i="7"/>
  <c r="O835" i="7"/>
  <c r="I836" i="7"/>
  <c r="O836" i="7"/>
  <c r="I837" i="7"/>
  <c r="O837" i="7"/>
  <c r="I838" i="7"/>
  <c r="O838" i="7"/>
  <c r="I839" i="7"/>
  <c r="O839" i="7"/>
  <c r="I840" i="7"/>
  <c r="O840" i="7"/>
  <c r="I841" i="7"/>
  <c r="O841" i="7"/>
  <c r="I842" i="7"/>
  <c r="O842" i="7"/>
  <c r="I843" i="7"/>
  <c r="O843" i="7"/>
  <c r="I844" i="7"/>
  <c r="O844" i="7"/>
  <c r="I845" i="7"/>
  <c r="O845" i="7"/>
  <c r="I846" i="7"/>
  <c r="O846" i="7"/>
  <c r="I847" i="7"/>
  <c r="O847" i="7"/>
  <c r="I848" i="7"/>
  <c r="O848" i="7"/>
  <c r="I849" i="7"/>
  <c r="O849" i="7"/>
  <c r="I850" i="7"/>
  <c r="O850" i="7"/>
  <c r="I851" i="7"/>
  <c r="O851" i="7"/>
  <c r="I852" i="7"/>
  <c r="O852" i="7"/>
  <c r="I853" i="7"/>
  <c r="O853" i="7"/>
  <c r="I854" i="7"/>
  <c r="O854" i="7"/>
  <c r="I855" i="7"/>
  <c r="O855" i="7"/>
  <c r="I856" i="7"/>
  <c r="O856" i="7"/>
  <c r="I857" i="7"/>
  <c r="O857" i="7"/>
  <c r="I858" i="7"/>
  <c r="O858" i="7"/>
  <c r="I859" i="7"/>
  <c r="O859" i="7"/>
  <c r="I860" i="7"/>
  <c r="O860" i="7"/>
  <c r="I861" i="7"/>
  <c r="O861" i="7"/>
  <c r="I862" i="7"/>
  <c r="O862" i="7"/>
  <c r="I863" i="7"/>
  <c r="O863" i="7"/>
  <c r="I864" i="7"/>
  <c r="O864" i="7"/>
  <c r="I865" i="7"/>
  <c r="O865" i="7"/>
  <c r="I866" i="7"/>
  <c r="O866" i="7"/>
  <c r="I867" i="7"/>
  <c r="O867" i="7"/>
  <c r="I868" i="7"/>
  <c r="O868" i="7"/>
  <c r="I869" i="7"/>
  <c r="O869" i="7"/>
  <c r="I870" i="7"/>
  <c r="O870" i="7"/>
  <c r="I871" i="7"/>
  <c r="O871" i="7"/>
  <c r="I872" i="7"/>
  <c r="O872" i="7"/>
  <c r="I873" i="7"/>
  <c r="O873" i="7"/>
  <c r="I874" i="7"/>
  <c r="O874" i="7"/>
  <c r="I875" i="7"/>
  <c r="O875" i="7"/>
  <c r="I876" i="7"/>
  <c r="O876" i="7"/>
  <c r="I877" i="7"/>
  <c r="O877" i="7"/>
  <c r="I878" i="7"/>
  <c r="O878" i="7"/>
  <c r="I879" i="7"/>
  <c r="O879" i="7"/>
  <c r="I880" i="7"/>
  <c r="O880" i="7"/>
  <c r="I881" i="7"/>
  <c r="O881" i="7"/>
  <c r="I882" i="7"/>
  <c r="O882" i="7"/>
  <c r="I883" i="7"/>
  <c r="O883" i="7"/>
  <c r="I884" i="7"/>
  <c r="O884" i="7"/>
  <c r="I885" i="7"/>
  <c r="O885" i="7"/>
  <c r="I886" i="7"/>
  <c r="O886" i="7"/>
  <c r="I887" i="7"/>
  <c r="O887" i="7"/>
  <c r="I888" i="7"/>
  <c r="O888" i="7"/>
  <c r="I889" i="7"/>
  <c r="O889" i="7"/>
  <c r="I890" i="7"/>
  <c r="O890" i="7"/>
  <c r="I891" i="7"/>
  <c r="O891" i="7"/>
  <c r="I892" i="7"/>
  <c r="O892" i="7"/>
  <c r="I893" i="7"/>
  <c r="O893" i="7"/>
  <c r="I894" i="7"/>
  <c r="O894" i="7"/>
  <c r="I895" i="7"/>
  <c r="O895" i="7"/>
  <c r="I896" i="7"/>
  <c r="O896" i="7"/>
  <c r="I897" i="7"/>
  <c r="O897" i="7"/>
  <c r="I898" i="7"/>
  <c r="O898" i="7"/>
  <c r="I899" i="7"/>
  <c r="O899" i="7"/>
  <c r="I900" i="7"/>
  <c r="O900" i="7"/>
  <c r="I901" i="7"/>
  <c r="O901" i="7"/>
  <c r="I902" i="7"/>
  <c r="O902" i="7"/>
  <c r="I903" i="7"/>
  <c r="O903" i="7"/>
  <c r="I904" i="7"/>
  <c r="O904" i="7"/>
  <c r="I905" i="7"/>
  <c r="O905" i="7"/>
  <c r="I906" i="7"/>
  <c r="O906" i="7"/>
  <c r="I907" i="7"/>
  <c r="O907" i="7"/>
  <c r="I908" i="7"/>
  <c r="O908" i="7"/>
  <c r="I909" i="7"/>
  <c r="O909" i="7"/>
  <c r="I910" i="7"/>
  <c r="O910" i="7"/>
  <c r="I911" i="7"/>
  <c r="O911" i="7"/>
  <c r="I912" i="7"/>
  <c r="O912" i="7"/>
  <c r="I913" i="7"/>
  <c r="O913" i="7"/>
  <c r="I914" i="7"/>
  <c r="O914" i="7"/>
  <c r="I915" i="7"/>
  <c r="O915" i="7"/>
  <c r="I916" i="7"/>
  <c r="O916" i="7"/>
  <c r="I917" i="7"/>
  <c r="O917" i="7"/>
  <c r="I918" i="7"/>
  <c r="O918" i="7"/>
  <c r="I919" i="7"/>
  <c r="O919" i="7"/>
  <c r="I920" i="7"/>
  <c r="O920" i="7"/>
  <c r="I921" i="7"/>
  <c r="O921" i="7"/>
  <c r="I922" i="7"/>
  <c r="O922" i="7"/>
  <c r="I923" i="7"/>
  <c r="O923" i="7"/>
  <c r="I924" i="7"/>
  <c r="O924" i="7"/>
  <c r="I925" i="7"/>
  <c r="O925" i="7"/>
  <c r="I926" i="7"/>
  <c r="O926" i="7"/>
  <c r="I927" i="7"/>
  <c r="O927" i="7"/>
  <c r="I928" i="7"/>
  <c r="O928" i="7"/>
  <c r="I929" i="7"/>
  <c r="O929" i="7"/>
  <c r="I930" i="7"/>
  <c r="O930" i="7"/>
  <c r="I931" i="7"/>
  <c r="O931" i="7"/>
  <c r="I932" i="7"/>
  <c r="O932" i="7"/>
  <c r="I933" i="7"/>
  <c r="O933" i="7"/>
  <c r="I934" i="7"/>
  <c r="O934" i="7"/>
  <c r="I935" i="7"/>
  <c r="O935" i="7"/>
  <c r="I936" i="7"/>
  <c r="O936" i="7"/>
  <c r="I937" i="7"/>
  <c r="O937" i="7"/>
  <c r="I938" i="7"/>
  <c r="O938" i="7"/>
  <c r="I939" i="7"/>
  <c r="O939" i="7"/>
  <c r="I940" i="7"/>
  <c r="O940" i="7"/>
  <c r="I941" i="7"/>
  <c r="O941" i="7"/>
  <c r="I942" i="7"/>
  <c r="O942" i="7"/>
  <c r="I943" i="7"/>
  <c r="O943" i="7"/>
  <c r="I944" i="7"/>
  <c r="O944" i="7"/>
  <c r="I945" i="7"/>
  <c r="O945" i="7"/>
  <c r="I946" i="7"/>
  <c r="O946" i="7"/>
  <c r="I947" i="7"/>
  <c r="O947" i="7"/>
  <c r="I948" i="7"/>
  <c r="O948" i="7"/>
  <c r="I949" i="7"/>
  <c r="O949" i="7"/>
  <c r="I950" i="7"/>
  <c r="O950" i="7"/>
  <c r="I951" i="7"/>
  <c r="O951" i="7"/>
  <c r="I952" i="7"/>
  <c r="O952" i="7"/>
  <c r="I953" i="7"/>
  <c r="O953" i="7"/>
  <c r="I954" i="7"/>
  <c r="O954" i="7"/>
  <c r="I955" i="7"/>
  <c r="O955" i="7"/>
  <c r="I956" i="7"/>
  <c r="O956" i="7"/>
  <c r="I957" i="7"/>
  <c r="O957" i="7"/>
  <c r="I958" i="7"/>
  <c r="O958" i="7"/>
  <c r="I959" i="7"/>
  <c r="O959" i="7"/>
  <c r="I960" i="7"/>
  <c r="O960" i="7"/>
  <c r="I961" i="7"/>
  <c r="O961" i="7"/>
  <c r="I962" i="7"/>
  <c r="O962" i="7"/>
  <c r="I963" i="7"/>
  <c r="O963" i="7"/>
  <c r="I964" i="7"/>
  <c r="O964" i="7"/>
  <c r="I965" i="7"/>
  <c r="O965" i="7"/>
  <c r="I966" i="7"/>
  <c r="O966" i="7"/>
  <c r="I967" i="7"/>
  <c r="O967" i="7"/>
  <c r="I968" i="7"/>
  <c r="O968" i="7"/>
  <c r="I969" i="7"/>
  <c r="O969" i="7"/>
  <c r="I970" i="7"/>
  <c r="O970" i="7"/>
  <c r="I971" i="7"/>
  <c r="O971" i="7"/>
  <c r="I972" i="7"/>
  <c r="O972" i="7"/>
  <c r="I973" i="7"/>
  <c r="O973" i="7"/>
  <c r="I974" i="7"/>
  <c r="O974" i="7"/>
  <c r="I975" i="7"/>
  <c r="O975" i="7"/>
  <c r="I976" i="7"/>
  <c r="O976" i="7"/>
  <c r="I977" i="7"/>
  <c r="O977" i="7"/>
  <c r="I978" i="7"/>
  <c r="O978" i="7"/>
  <c r="I979" i="7"/>
  <c r="O979" i="7"/>
  <c r="I980" i="7"/>
  <c r="O980" i="7"/>
  <c r="I981" i="7"/>
  <c r="O981" i="7"/>
  <c r="I982" i="7"/>
  <c r="O982" i="7"/>
  <c r="I983" i="7"/>
  <c r="O983" i="7"/>
  <c r="I984" i="7"/>
  <c r="O984" i="7"/>
  <c r="I985" i="7"/>
  <c r="O985" i="7"/>
  <c r="I986" i="7"/>
  <c r="O986" i="7"/>
  <c r="I987" i="7"/>
  <c r="O987" i="7"/>
  <c r="I988" i="7"/>
  <c r="O988" i="7"/>
  <c r="I989" i="7"/>
  <c r="O989" i="7"/>
  <c r="I990" i="7"/>
  <c r="O990" i="7"/>
  <c r="I991" i="7"/>
  <c r="O991" i="7"/>
  <c r="I992" i="7"/>
  <c r="O992" i="7"/>
  <c r="I993" i="7"/>
  <c r="O993" i="7"/>
  <c r="I994" i="7"/>
  <c r="O994" i="7"/>
  <c r="I995" i="7"/>
  <c r="O995" i="7"/>
  <c r="I996" i="7"/>
  <c r="O996" i="7"/>
  <c r="I997" i="7"/>
  <c r="O997" i="7"/>
  <c r="I998" i="7"/>
  <c r="O998" i="7"/>
  <c r="I999" i="7"/>
  <c r="O999" i="7"/>
  <c r="I1000" i="7"/>
  <c r="O1000" i="7"/>
  <c r="I1001" i="7"/>
  <c r="O1001" i="7"/>
  <c r="I1002" i="7"/>
  <c r="O1002" i="7"/>
  <c r="I1003" i="7"/>
  <c r="O1003" i="7"/>
  <c r="I1004" i="7"/>
  <c r="O1004" i="7"/>
  <c r="I1005" i="7"/>
  <c r="O1005" i="7"/>
  <c r="I1006" i="7"/>
  <c r="O1006" i="7"/>
  <c r="I1007" i="7"/>
  <c r="O1007" i="7"/>
  <c r="I1008" i="7"/>
  <c r="O1008" i="7"/>
  <c r="I1009" i="7"/>
  <c r="O1009" i="7"/>
  <c r="I1010" i="7"/>
  <c r="O1010" i="7"/>
  <c r="I1011" i="7"/>
  <c r="O1011" i="7"/>
  <c r="I1012" i="7"/>
  <c r="O1012" i="7"/>
  <c r="I1013" i="7"/>
  <c r="O1013" i="7"/>
  <c r="I1014" i="7"/>
  <c r="O1014" i="7"/>
  <c r="I1015" i="7"/>
  <c r="O1015" i="7"/>
  <c r="I1016" i="7"/>
  <c r="O1016" i="7"/>
  <c r="I1017" i="7"/>
  <c r="O1017" i="7"/>
  <c r="I1018" i="7"/>
  <c r="O1018" i="7"/>
  <c r="I1019" i="7"/>
  <c r="O1019" i="7"/>
  <c r="I1020" i="7"/>
  <c r="O1020" i="7"/>
  <c r="I1021" i="7"/>
  <c r="O1021" i="7"/>
  <c r="I1022" i="7"/>
  <c r="O1022" i="7"/>
  <c r="I1023" i="7"/>
  <c r="O1023" i="7"/>
  <c r="I1024" i="7"/>
  <c r="O1024" i="7"/>
  <c r="I1025" i="7"/>
  <c r="O1025" i="7"/>
  <c r="I1026" i="7"/>
  <c r="O1026" i="7"/>
  <c r="I1027" i="7"/>
  <c r="O1027" i="7"/>
  <c r="I1028" i="7"/>
  <c r="O1028" i="7"/>
  <c r="I1029" i="7"/>
  <c r="O1029" i="7"/>
  <c r="I1030" i="7"/>
  <c r="O1030" i="7"/>
  <c r="I1031" i="7"/>
  <c r="O1031" i="7"/>
  <c r="I1032" i="7"/>
  <c r="O1032" i="7"/>
  <c r="I1033" i="7"/>
  <c r="O1033" i="7"/>
  <c r="I1034" i="7"/>
  <c r="O1034" i="7"/>
  <c r="I1035" i="7"/>
  <c r="O1035" i="7"/>
  <c r="I1036" i="7"/>
  <c r="O1036" i="7"/>
  <c r="I1037" i="7"/>
  <c r="O1037" i="7"/>
  <c r="I1038" i="7"/>
  <c r="O1038" i="7"/>
  <c r="I1039" i="7"/>
  <c r="O1039" i="7"/>
  <c r="I1040" i="7"/>
  <c r="O1040" i="7"/>
  <c r="I1041" i="7"/>
  <c r="O1041" i="7"/>
  <c r="I1042" i="7"/>
  <c r="O1042" i="7"/>
  <c r="I1043" i="7"/>
  <c r="O1043" i="7"/>
  <c r="I1044" i="7"/>
  <c r="O1044" i="7"/>
  <c r="I1045" i="7"/>
  <c r="O1045" i="7"/>
  <c r="I1046" i="7"/>
  <c r="O1046" i="7"/>
  <c r="I1047" i="7"/>
  <c r="O1047" i="7"/>
  <c r="I1048" i="7"/>
  <c r="O1048" i="7"/>
  <c r="I1049" i="7"/>
  <c r="O1049" i="7"/>
  <c r="I1050" i="7"/>
  <c r="O1050" i="7"/>
  <c r="I1051" i="7"/>
  <c r="O1051" i="7"/>
  <c r="I1052" i="7"/>
  <c r="O1052" i="7"/>
  <c r="I1053" i="7"/>
  <c r="O1053" i="7"/>
  <c r="I1054" i="7"/>
  <c r="O1054" i="7"/>
  <c r="I1055" i="7"/>
  <c r="O1055" i="7"/>
  <c r="I1056" i="7"/>
  <c r="O1056" i="7"/>
  <c r="I1057" i="7"/>
  <c r="O1057" i="7"/>
  <c r="I1058" i="7"/>
  <c r="O1058" i="7"/>
  <c r="I1059" i="7"/>
  <c r="O1059" i="7"/>
  <c r="I1060" i="7"/>
  <c r="O1060" i="7"/>
  <c r="I1061" i="7"/>
  <c r="O1061" i="7"/>
  <c r="I1062" i="7"/>
  <c r="O1062" i="7"/>
  <c r="I1063" i="7"/>
  <c r="O1063" i="7"/>
  <c r="I1064" i="7"/>
  <c r="O1064" i="7"/>
  <c r="I1065" i="7"/>
  <c r="O1065" i="7"/>
  <c r="I1066" i="7"/>
  <c r="O1066" i="7"/>
  <c r="I1067" i="7"/>
  <c r="O1067" i="7"/>
  <c r="I1068" i="7"/>
  <c r="O1068" i="7"/>
  <c r="I1069" i="7"/>
  <c r="O1069" i="7"/>
  <c r="I1070" i="7"/>
  <c r="O1070" i="7"/>
  <c r="I1071" i="7"/>
  <c r="O1071" i="7"/>
  <c r="I1072" i="7"/>
  <c r="O1072" i="7"/>
  <c r="I1073" i="7"/>
  <c r="O1073" i="7"/>
  <c r="I1074" i="7"/>
  <c r="O1074" i="7"/>
  <c r="I1075" i="7"/>
  <c r="O1075" i="7"/>
  <c r="I1076" i="7"/>
  <c r="O1076" i="7"/>
  <c r="I1077" i="7"/>
  <c r="O1077" i="7"/>
  <c r="I1078" i="7"/>
  <c r="O1078" i="7"/>
  <c r="I1079" i="7"/>
  <c r="O1079" i="7"/>
  <c r="I1080" i="7"/>
  <c r="O1080" i="7"/>
  <c r="I1081" i="7"/>
  <c r="O1081" i="7"/>
  <c r="I1082" i="7"/>
  <c r="O1082" i="7"/>
  <c r="I1083" i="7"/>
  <c r="O1083" i="7"/>
  <c r="I1084" i="7"/>
  <c r="O1084" i="7"/>
  <c r="I1085" i="7"/>
  <c r="O1085" i="7"/>
  <c r="I1086" i="7"/>
  <c r="O1086" i="7"/>
  <c r="I1087" i="7"/>
  <c r="O1087" i="7"/>
  <c r="I1088" i="7"/>
  <c r="O1088" i="7"/>
  <c r="I1089" i="7"/>
  <c r="O1089" i="7"/>
  <c r="I1090" i="7"/>
  <c r="O1090" i="7"/>
  <c r="I1091" i="7"/>
  <c r="O1091" i="7"/>
  <c r="I1092" i="7"/>
  <c r="O1092" i="7"/>
  <c r="I1093" i="7"/>
  <c r="O1093" i="7"/>
  <c r="I1094" i="7"/>
  <c r="O1094" i="7"/>
  <c r="I1095" i="7"/>
  <c r="O1095" i="7"/>
  <c r="I1096" i="7"/>
  <c r="O1096" i="7"/>
  <c r="I1097" i="7"/>
  <c r="O1097" i="7"/>
  <c r="I1098" i="7"/>
  <c r="O1098" i="7"/>
  <c r="I1099" i="7"/>
  <c r="O1099" i="7"/>
  <c r="I1100" i="7"/>
  <c r="O1100" i="7"/>
  <c r="I1101" i="7"/>
  <c r="O1101" i="7"/>
  <c r="I1102" i="7"/>
  <c r="O1102" i="7"/>
  <c r="I1103" i="7"/>
  <c r="O1103" i="7"/>
  <c r="I1104" i="7"/>
  <c r="O1104" i="7"/>
  <c r="I1105" i="7"/>
  <c r="O1105" i="7"/>
  <c r="I1106" i="7"/>
  <c r="O1106" i="7"/>
  <c r="I1107" i="7"/>
  <c r="O1107" i="7"/>
  <c r="I1108" i="7"/>
  <c r="O1108" i="7"/>
  <c r="I1109" i="7"/>
  <c r="O1109" i="7"/>
  <c r="I1110" i="7"/>
  <c r="O1110" i="7"/>
  <c r="I1111" i="7"/>
  <c r="O1111" i="7"/>
  <c r="I1112" i="7"/>
  <c r="O1112" i="7"/>
  <c r="I1113" i="7"/>
  <c r="O1113" i="7"/>
  <c r="I1114" i="7"/>
  <c r="O1114" i="7"/>
  <c r="I1115" i="7"/>
  <c r="O1115" i="7"/>
  <c r="I1116" i="7"/>
  <c r="O1116" i="7"/>
  <c r="I1117" i="7"/>
  <c r="O1117" i="7"/>
  <c r="I1118" i="7"/>
  <c r="O1118" i="7"/>
  <c r="I1119" i="7"/>
  <c r="O1119" i="7"/>
  <c r="I1120" i="7"/>
  <c r="O1120" i="7"/>
  <c r="I1121" i="7"/>
  <c r="O1121" i="7"/>
  <c r="I1122" i="7"/>
  <c r="O1122" i="7"/>
  <c r="I1123" i="7"/>
  <c r="O1123" i="7"/>
  <c r="I1124" i="7"/>
  <c r="O1124" i="7"/>
  <c r="I1125" i="7"/>
  <c r="O1125" i="7"/>
  <c r="I1126" i="7"/>
  <c r="O1126" i="7"/>
  <c r="I1127" i="7"/>
  <c r="O1127" i="7"/>
  <c r="I1128" i="7"/>
  <c r="O1128" i="7"/>
  <c r="I1129" i="7"/>
  <c r="O1129" i="7"/>
  <c r="I1130" i="7"/>
  <c r="O1130" i="7"/>
  <c r="I1131" i="7"/>
  <c r="O1131" i="7"/>
  <c r="I1132" i="7"/>
  <c r="O1132" i="7"/>
  <c r="I1133" i="7"/>
  <c r="O1133" i="7"/>
  <c r="I1134" i="7"/>
  <c r="O1134" i="7"/>
  <c r="I1135" i="7"/>
  <c r="O1135" i="7"/>
  <c r="I1136" i="7"/>
  <c r="O1136" i="7"/>
  <c r="I1137" i="7"/>
  <c r="O1137" i="7"/>
  <c r="I1138" i="7"/>
  <c r="O1138" i="7"/>
  <c r="I1139" i="7"/>
  <c r="O1139" i="7"/>
  <c r="I1140" i="7"/>
  <c r="O1140" i="7"/>
  <c r="I1141" i="7"/>
  <c r="O1141" i="7"/>
  <c r="I1142" i="7"/>
  <c r="O1142" i="7"/>
  <c r="I1143" i="7"/>
  <c r="O1143" i="7"/>
  <c r="I1144" i="7"/>
  <c r="O1144" i="7"/>
  <c r="I1145" i="7"/>
  <c r="O1145" i="7"/>
  <c r="I1146" i="7"/>
  <c r="O1146" i="7"/>
  <c r="I1147" i="7"/>
  <c r="O1147" i="7"/>
  <c r="I1148" i="7"/>
  <c r="O1148" i="7"/>
  <c r="I1149" i="7"/>
  <c r="O1149" i="7"/>
  <c r="I1150" i="7"/>
  <c r="O1150" i="7"/>
  <c r="I1151" i="7"/>
  <c r="O1151" i="7"/>
  <c r="I1152" i="7"/>
  <c r="O1152" i="7"/>
  <c r="I1153" i="7"/>
  <c r="O1153" i="7"/>
  <c r="I1154" i="7"/>
  <c r="O1154" i="7"/>
  <c r="I1155" i="7"/>
  <c r="O1155" i="7"/>
  <c r="I1156" i="7"/>
  <c r="O1156" i="7"/>
  <c r="I1157" i="7"/>
  <c r="O1157" i="7"/>
  <c r="I1158" i="7"/>
  <c r="O1158" i="7"/>
  <c r="I1159" i="7"/>
  <c r="O1159" i="7"/>
  <c r="I1160" i="7"/>
  <c r="O1160" i="7"/>
  <c r="I1161" i="7"/>
  <c r="O1161" i="7"/>
  <c r="I1162" i="7"/>
  <c r="O1162" i="7"/>
  <c r="I1163" i="7"/>
  <c r="O1163" i="7"/>
  <c r="I1164" i="7"/>
  <c r="O1164" i="7"/>
  <c r="I1165" i="7"/>
  <c r="O1165" i="7"/>
  <c r="I1166" i="7"/>
  <c r="O1166" i="7"/>
  <c r="I1167" i="7"/>
  <c r="O1167" i="7"/>
  <c r="I1168" i="7"/>
  <c r="O1168" i="7"/>
  <c r="I1169" i="7"/>
  <c r="O1169" i="7"/>
  <c r="I1170" i="7"/>
  <c r="O1170" i="7"/>
  <c r="I1171" i="7"/>
  <c r="O1171" i="7"/>
  <c r="I1172" i="7"/>
  <c r="O1172" i="7"/>
  <c r="I1173" i="7"/>
  <c r="O1173" i="7"/>
  <c r="I1174" i="7"/>
  <c r="O1174" i="7"/>
  <c r="I1175" i="7"/>
  <c r="O1175" i="7"/>
  <c r="I1176" i="7"/>
  <c r="O1176" i="7"/>
  <c r="I1177" i="7"/>
  <c r="O1177" i="7"/>
  <c r="I1178" i="7"/>
  <c r="O1178" i="7"/>
  <c r="I1179" i="7"/>
  <c r="O1179" i="7"/>
  <c r="I1180" i="7"/>
  <c r="O1180" i="7"/>
  <c r="I1181" i="7"/>
  <c r="O1181" i="7"/>
  <c r="I1182" i="7"/>
  <c r="O1182" i="7"/>
  <c r="I1183" i="7"/>
  <c r="O1183" i="7"/>
  <c r="I1184" i="7"/>
  <c r="O1184" i="7"/>
  <c r="I1185" i="7"/>
  <c r="O1185" i="7"/>
  <c r="I1186" i="7"/>
  <c r="O1186" i="7"/>
  <c r="I1187" i="7"/>
  <c r="O1187" i="7"/>
  <c r="I1188" i="7"/>
  <c r="O1188" i="7"/>
  <c r="I1189" i="7"/>
  <c r="O1189" i="7"/>
  <c r="I1190" i="7"/>
  <c r="O1190" i="7"/>
  <c r="I1191" i="7"/>
  <c r="O1191" i="7"/>
  <c r="I1192" i="7"/>
  <c r="O1192" i="7"/>
  <c r="I1193" i="7"/>
  <c r="O1193" i="7"/>
  <c r="I1194" i="7"/>
  <c r="O1194" i="7"/>
  <c r="I1195" i="7"/>
  <c r="O1195" i="7"/>
  <c r="I1196" i="7"/>
  <c r="O1196" i="7"/>
  <c r="I1197" i="7"/>
  <c r="O1197" i="7"/>
  <c r="I1198" i="7"/>
  <c r="O1198" i="7"/>
  <c r="I1199" i="7"/>
  <c r="O1199" i="7"/>
  <c r="I1200" i="7"/>
  <c r="O1200" i="7"/>
  <c r="I1201" i="7"/>
  <c r="O1201" i="7"/>
  <c r="I1202" i="7"/>
  <c r="O1202" i="7"/>
  <c r="I1203" i="7"/>
  <c r="O1203" i="7"/>
  <c r="I1204" i="7"/>
  <c r="O1204" i="7"/>
  <c r="I1205" i="7"/>
  <c r="O1205" i="7"/>
  <c r="I1206" i="7"/>
  <c r="O1206" i="7"/>
  <c r="I1207" i="7"/>
  <c r="O1207" i="7"/>
  <c r="I1208" i="7"/>
  <c r="O1208" i="7"/>
  <c r="I1209" i="7"/>
  <c r="O1209" i="7"/>
  <c r="I1210" i="7"/>
  <c r="O1210" i="7"/>
  <c r="I1211" i="7"/>
  <c r="O1211" i="7"/>
  <c r="I1212" i="7"/>
  <c r="O1212" i="7"/>
  <c r="I1213" i="7"/>
  <c r="O1213" i="7"/>
  <c r="I1214" i="7"/>
  <c r="O1214" i="7"/>
  <c r="I1215" i="7"/>
  <c r="O1215" i="7"/>
  <c r="I1216" i="7"/>
  <c r="O1216" i="7"/>
  <c r="I1217" i="7"/>
  <c r="O1217" i="7"/>
  <c r="I1218" i="7"/>
  <c r="O1218" i="7"/>
  <c r="I1219" i="7"/>
  <c r="O1219" i="7"/>
  <c r="I1220" i="7"/>
  <c r="O1220" i="7"/>
  <c r="I1221" i="7"/>
  <c r="O1221" i="7"/>
  <c r="I1222" i="7"/>
  <c r="O1222" i="7"/>
  <c r="I1223" i="7"/>
  <c r="O1223" i="7"/>
  <c r="I1224" i="7"/>
  <c r="O1224" i="7"/>
  <c r="I1225" i="7"/>
  <c r="O1225" i="7"/>
  <c r="I1226" i="7"/>
  <c r="O1226" i="7"/>
  <c r="I1227" i="7"/>
  <c r="O1227" i="7"/>
  <c r="I1228" i="7"/>
  <c r="O1228" i="7"/>
  <c r="I1229" i="7"/>
  <c r="O1229" i="7"/>
  <c r="I1230" i="7"/>
  <c r="O1230" i="7"/>
  <c r="I1231" i="7"/>
  <c r="O1231" i="7"/>
  <c r="I1232" i="7"/>
  <c r="O1232" i="7"/>
  <c r="I1233" i="7"/>
  <c r="O1233" i="7"/>
  <c r="I1234" i="7"/>
  <c r="O1234" i="7"/>
  <c r="I1235" i="7"/>
  <c r="O1235" i="7"/>
  <c r="I1236" i="7"/>
  <c r="O1236" i="7"/>
  <c r="I1237" i="7"/>
  <c r="O1237" i="7"/>
  <c r="I1238" i="7"/>
  <c r="O1238" i="7"/>
  <c r="I1239" i="7"/>
  <c r="O1239" i="7"/>
  <c r="I1240" i="7"/>
  <c r="O1240" i="7"/>
  <c r="I1241" i="7"/>
  <c r="O1241" i="7"/>
  <c r="I1242" i="7"/>
  <c r="O1242" i="7"/>
  <c r="I1243" i="7"/>
  <c r="O1243" i="7"/>
  <c r="I1244" i="7"/>
  <c r="O1244" i="7"/>
  <c r="I1245" i="7"/>
  <c r="O1245" i="7"/>
  <c r="I1246" i="7"/>
  <c r="O1246" i="7"/>
  <c r="I1247" i="7"/>
  <c r="O1247" i="7"/>
  <c r="I1248" i="7"/>
  <c r="O1248" i="7"/>
  <c r="I1249" i="7"/>
  <c r="O1249" i="7"/>
  <c r="I1250" i="7"/>
  <c r="O1250" i="7"/>
  <c r="I1251" i="7"/>
  <c r="O1251" i="7"/>
  <c r="I1252" i="7"/>
  <c r="O1252" i="7"/>
  <c r="I1253" i="7"/>
  <c r="O1253" i="7"/>
  <c r="I1254" i="7"/>
  <c r="O1254" i="7"/>
  <c r="I1255" i="7"/>
  <c r="O1255" i="7"/>
  <c r="I1256" i="7"/>
  <c r="O1256" i="7"/>
  <c r="I1257" i="7"/>
  <c r="O1257" i="7"/>
  <c r="I1258" i="7"/>
  <c r="O1258" i="7"/>
  <c r="I1259" i="7"/>
  <c r="O1259" i="7"/>
  <c r="I1260" i="7"/>
  <c r="O1260" i="7"/>
  <c r="I1261" i="7"/>
  <c r="O1261" i="7"/>
  <c r="I1262" i="7"/>
  <c r="O1262" i="7"/>
  <c r="I1263" i="7"/>
  <c r="O1263" i="7"/>
  <c r="I1264" i="7"/>
  <c r="O1264" i="7"/>
  <c r="I1265" i="7"/>
  <c r="O1265" i="7"/>
  <c r="I1266" i="7"/>
  <c r="O1266" i="7"/>
  <c r="I1267" i="7"/>
  <c r="O1267" i="7"/>
  <c r="I1268" i="7"/>
  <c r="O1268" i="7"/>
  <c r="I1269" i="7"/>
  <c r="O1269" i="7"/>
  <c r="I1270" i="7"/>
  <c r="O1270" i="7"/>
  <c r="I1271" i="7"/>
  <c r="O1271" i="7"/>
  <c r="I1272" i="7"/>
  <c r="O1272" i="7"/>
  <c r="I1273" i="7"/>
  <c r="O1273" i="7"/>
  <c r="I1274" i="7"/>
  <c r="O1274" i="7"/>
  <c r="I1275" i="7"/>
  <c r="O1275" i="7"/>
  <c r="I1276" i="7"/>
  <c r="O1276" i="7"/>
  <c r="I1277" i="7"/>
  <c r="O1277" i="7"/>
  <c r="I1278" i="7"/>
  <c r="O1278" i="7"/>
  <c r="I1279" i="7"/>
  <c r="O1279" i="7"/>
  <c r="I1280" i="7"/>
  <c r="O1280" i="7"/>
  <c r="I1281" i="7"/>
  <c r="O1281" i="7"/>
  <c r="I1282" i="7"/>
  <c r="O1282" i="7"/>
  <c r="I1283" i="7"/>
  <c r="O1283" i="7"/>
  <c r="I1284" i="7"/>
  <c r="O1284" i="7"/>
  <c r="I1285" i="7"/>
  <c r="O1285" i="7"/>
  <c r="I1286" i="7"/>
  <c r="O1286" i="7"/>
  <c r="I1287" i="7"/>
  <c r="O1287" i="7"/>
  <c r="I1288" i="7"/>
  <c r="O1288" i="7"/>
  <c r="I1289" i="7"/>
  <c r="O1289" i="7"/>
  <c r="I1290" i="7"/>
  <c r="O1290" i="7"/>
  <c r="I1291" i="7"/>
  <c r="O1291" i="7"/>
  <c r="I1292" i="7"/>
  <c r="O1292" i="7"/>
  <c r="I1293" i="7"/>
  <c r="O1293" i="7"/>
  <c r="I1294" i="7"/>
  <c r="O1294" i="7"/>
  <c r="I1295" i="7"/>
  <c r="O1295" i="7"/>
  <c r="I1296" i="7"/>
  <c r="O1296" i="7"/>
  <c r="I1297" i="7"/>
  <c r="O1297" i="7"/>
  <c r="I1298" i="7"/>
  <c r="O1298" i="7"/>
  <c r="I1299" i="7"/>
  <c r="O1299" i="7"/>
  <c r="I1300" i="7"/>
  <c r="O1300" i="7"/>
  <c r="I1301" i="7"/>
  <c r="O1301" i="7"/>
  <c r="I1302" i="7"/>
  <c r="O1302" i="7"/>
  <c r="I1303" i="7"/>
  <c r="O1303" i="7"/>
  <c r="I1304" i="7"/>
  <c r="O1304" i="7"/>
  <c r="I1305" i="7"/>
  <c r="O1305" i="7"/>
  <c r="I1306" i="7"/>
  <c r="O1306" i="7"/>
  <c r="I1307" i="7"/>
  <c r="O1307" i="7"/>
  <c r="I1308" i="7"/>
  <c r="O1308" i="7"/>
  <c r="I1309" i="7"/>
  <c r="O1309" i="7"/>
  <c r="I1310" i="7"/>
  <c r="O1310" i="7"/>
  <c r="I1311" i="7"/>
  <c r="O1311" i="7"/>
  <c r="I1312" i="7"/>
  <c r="O1312" i="7"/>
  <c r="I1313" i="7"/>
  <c r="O1313" i="7"/>
  <c r="I1314" i="7"/>
  <c r="O1314" i="7"/>
  <c r="I1315" i="7"/>
  <c r="O1315" i="7"/>
  <c r="I1316" i="7"/>
  <c r="O1316" i="7"/>
  <c r="I1317" i="7"/>
  <c r="O1317" i="7"/>
  <c r="I1318" i="7"/>
  <c r="O1318" i="7"/>
  <c r="I1319" i="7"/>
  <c r="O1319" i="7"/>
  <c r="I1320" i="7"/>
  <c r="O1320" i="7"/>
  <c r="I1321" i="7"/>
  <c r="O1321" i="7"/>
  <c r="I1322" i="7"/>
  <c r="O1322" i="7"/>
  <c r="I1323" i="7"/>
  <c r="O1323" i="7"/>
  <c r="I1324" i="7"/>
  <c r="O1324" i="7"/>
  <c r="I1325" i="7"/>
  <c r="O1325" i="7"/>
  <c r="I1326" i="7"/>
  <c r="O1326" i="7"/>
  <c r="I1327" i="7"/>
  <c r="O1327" i="7"/>
  <c r="I1328" i="7"/>
  <c r="O1328" i="7"/>
  <c r="I1329" i="7"/>
  <c r="O1329" i="7"/>
  <c r="I1330" i="7"/>
  <c r="O1330" i="7"/>
  <c r="I1331" i="7"/>
  <c r="O1331" i="7"/>
  <c r="I1332" i="7"/>
  <c r="O1332" i="7"/>
  <c r="I1333" i="7"/>
  <c r="O1333" i="7"/>
  <c r="I1334" i="7"/>
  <c r="O1334" i="7"/>
  <c r="I1335" i="7"/>
  <c r="O1335" i="7"/>
  <c r="I1336" i="7"/>
  <c r="O1336" i="7"/>
  <c r="I1337" i="7"/>
  <c r="O1337" i="7"/>
  <c r="I1338" i="7"/>
  <c r="O1338" i="7"/>
  <c r="I1339" i="7"/>
  <c r="O1339" i="7"/>
  <c r="I1340" i="7"/>
  <c r="O1340" i="7"/>
  <c r="I1341" i="7"/>
  <c r="O1341" i="7"/>
  <c r="I1342" i="7"/>
  <c r="O1342" i="7"/>
  <c r="I1343" i="7"/>
  <c r="O1343" i="7"/>
  <c r="I1344" i="7"/>
  <c r="O1344" i="7"/>
  <c r="I1345" i="7"/>
  <c r="O1345" i="7"/>
  <c r="I1346" i="7"/>
  <c r="O1346" i="7"/>
  <c r="I1347" i="7"/>
  <c r="O1347" i="7"/>
  <c r="I1348" i="7"/>
  <c r="O1348" i="7"/>
  <c r="I1349" i="7"/>
  <c r="O1349" i="7"/>
  <c r="I1350" i="7"/>
  <c r="O1350" i="7"/>
  <c r="I1351" i="7"/>
  <c r="O1351" i="7"/>
  <c r="I1352" i="7"/>
  <c r="O1352" i="7"/>
  <c r="I1353" i="7"/>
  <c r="O1353" i="7"/>
  <c r="I1354" i="7"/>
  <c r="O1354" i="7"/>
  <c r="I1355" i="7"/>
  <c r="O1355" i="7"/>
  <c r="I1356" i="7"/>
  <c r="O1356" i="7"/>
  <c r="I1357" i="7"/>
  <c r="O1357" i="7"/>
  <c r="I1358" i="7"/>
  <c r="O1358" i="7"/>
  <c r="I1359" i="7"/>
  <c r="O1359" i="7"/>
  <c r="I1360" i="7"/>
  <c r="O1360" i="7"/>
  <c r="I1361" i="7"/>
  <c r="O1361" i="7"/>
  <c r="I1362" i="7"/>
  <c r="O1362" i="7"/>
  <c r="I1363" i="7"/>
  <c r="O1363" i="7"/>
  <c r="I1364" i="7"/>
  <c r="O1364" i="7"/>
  <c r="I1365" i="7"/>
  <c r="O1365" i="7"/>
  <c r="I1366" i="7"/>
  <c r="O1366" i="7"/>
  <c r="I1367" i="7"/>
  <c r="O1367" i="7"/>
  <c r="I1368" i="7"/>
  <c r="O1368" i="7"/>
  <c r="I1369" i="7"/>
  <c r="O1369" i="7"/>
  <c r="I1370" i="7"/>
  <c r="O1370" i="7"/>
  <c r="I1371" i="7"/>
  <c r="O1371" i="7"/>
  <c r="I1372" i="7"/>
  <c r="O1372" i="7"/>
  <c r="I1373" i="7"/>
  <c r="O1373" i="7"/>
  <c r="I1374" i="7"/>
  <c r="O1374" i="7"/>
  <c r="I1375" i="7"/>
  <c r="O1375" i="7"/>
  <c r="I1376" i="7"/>
  <c r="O1376" i="7"/>
  <c r="I1377" i="7"/>
  <c r="O1377" i="7"/>
  <c r="I1378" i="7"/>
  <c r="O1378" i="7"/>
  <c r="I1379" i="7"/>
  <c r="O1379" i="7"/>
  <c r="I1380" i="7"/>
  <c r="O1380" i="7"/>
  <c r="I1381" i="7"/>
  <c r="O1381" i="7"/>
  <c r="I1382" i="7"/>
  <c r="O1382" i="7"/>
  <c r="I1383" i="7"/>
  <c r="O1383" i="7"/>
  <c r="I1384" i="7"/>
  <c r="O1384" i="7"/>
  <c r="I1385" i="7"/>
  <c r="O1385" i="7"/>
  <c r="I1386" i="7"/>
  <c r="O1386" i="7"/>
  <c r="I1387" i="7"/>
  <c r="O1387" i="7"/>
  <c r="I1388" i="7"/>
  <c r="O1388" i="7"/>
  <c r="I1389" i="7"/>
  <c r="O1389" i="7"/>
  <c r="I1390" i="7"/>
  <c r="O1390" i="7"/>
  <c r="I1391" i="7"/>
  <c r="O1391" i="7"/>
  <c r="I1392" i="7"/>
  <c r="O1392" i="7"/>
  <c r="I1393" i="7"/>
  <c r="O1393" i="7"/>
  <c r="I1394" i="7"/>
  <c r="O1394" i="7"/>
  <c r="I1395" i="7"/>
  <c r="O1395" i="7"/>
  <c r="I1396" i="7"/>
  <c r="O1396" i="7"/>
  <c r="I1397" i="7"/>
  <c r="O1397" i="7"/>
  <c r="I1398" i="7"/>
  <c r="O1398" i="7"/>
  <c r="I1399" i="7"/>
  <c r="O1399" i="7"/>
  <c r="I1400" i="7"/>
  <c r="O1400" i="7"/>
  <c r="I1401" i="7"/>
  <c r="O1401" i="7"/>
  <c r="I1402" i="7"/>
  <c r="O1402" i="7"/>
  <c r="I1403" i="7"/>
  <c r="O1403" i="7"/>
  <c r="I1404" i="7"/>
  <c r="O1404" i="7"/>
  <c r="I1405" i="7"/>
  <c r="O1405" i="7"/>
  <c r="I1406" i="7"/>
  <c r="O1406" i="7"/>
  <c r="I1407" i="7"/>
  <c r="O1407" i="7"/>
  <c r="I1408" i="7"/>
  <c r="O1408" i="7"/>
  <c r="I1409" i="7"/>
  <c r="O1409" i="7"/>
  <c r="I1410" i="7"/>
  <c r="O1410" i="7"/>
  <c r="I1411" i="7"/>
  <c r="O1411" i="7"/>
  <c r="I1412" i="7"/>
  <c r="O1412" i="7"/>
  <c r="I1413" i="7"/>
  <c r="O1413" i="7"/>
  <c r="I1414" i="7"/>
  <c r="O1414" i="7"/>
  <c r="I1415" i="7"/>
  <c r="O1415" i="7"/>
  <c r="I1416" i="7"/>
  <c r="O1416" i="7"/>
  <c r="I1417" i="7"/>
  <c r="O1417" i="7"/>
  <c r="I1418" i="7"/>
  <c r="O1418" i="7"/>
  <c r="I1419" i="7"/>
  <c r="O1419" i="7"/>
  <c r="I1420" i="7"/>
  <c r="O1420" i="7"/>
  <c r="I1421" i="7"/>
  <c r="O1421" i="7"/>
  <c r="I1422" i="7"/>
  <c r="O1422" i="7"/>
  <c r="I1423" i="7"/>
  <c r="O1423" i="7"/>
  <c r="I1424" i="7"/>
  <c r="O1424" i="7"/>
  <c r="I1425" i="7"/>
  <c r="O1425" i="7"/>
  <c r="I1426" i="7"/>
  <c r="O1426" i="7"/>
  <c r="I1427" i="7"/>
  <c r="O1427" i="7"/>
  <c r="I1428" i="7"/>
  <c r="O1428" i="7"/>
  <c r="I1429" i="7"/>
  <c r="O1429" i="7"/>
  <c r="I1430" i="7"/>
  <c r="O1430" i="7"/>
  <c r="I1431" i="7"/>
  <c r="O1431" i="7"/>
  <c r="I1432" i="7"/>
  <c r="O1432" i="7"/>
  <c r="I1433" i="7"/>
  <c r="O1433" i="7"/>
  <c r="I1434" i="7"/>
  <c r="O1434" i="7"/>
  <c r="I1435" i="7"/>
  <c r="O1435" i="7"/>
  <c r="I1436" i="7"/>
  <c r="O1436" i="7"/>
  <c r="I1437" i="7"/>
  <c r="O1437" i="7"/>
  <c r="I1438" i="7"/>
  <c r="O1438" i="7"/>
  <c r="I1439" i="7"/>
  <c r="O1439" i="7"/>
  <c r="I1440" i="7"/>
  <c r="O1440" i="7"/>
  <c r="I1441" i="7"/>
  <c r="O1441" i="7"/>
  <c r="I1442" i="7"/>
  <c r="O1442" i="7"/>
  <c r="I1443" i="7"/>
  <c r="O1443" i="7"/>
  <c r="I1444" i="7"/>
  <c r="O1444" i="7"/>
  <c r="I1445" i="7"/>
  <c r="O1445" i="7"/>
  <c r="I1446" i="7"/>
  <c r="O1446" i="7"/>
  <c r="I1447" i="7"/>
  <c r="O1447" i="7"/>
  <c r="I1448" i="7"/>
  <c r="O1448" i="7"/>
  <c r="I1449" i="7"/>
  <c r="O1449" i="7"/>
  <c r="I1450" i="7"/>
  <c r="O1450" i="7"/>
  <c r="I1451" i="7"/>
  <c r="O1451" i="7"/>
  <c r="I1452" i="7"/>
  <c r="O1452" i="7"/>
  <c r="I1453" i="7"/>
  <c r="O1453" i="7"/>
  <c r="I1454" i="7"/>
  <c r="O1454" i="7"/>
  <c r="I1455" i="7"/>
  <c r="O1455" i="7"/>
  <c r="I1456" i="7"/>
  <c r="O1456" i="7"/>
  <c r="I1457" i="7"/>
  <c r="O1457" i="7"/>
  <c r="I1458" i="7"/>
  <c r="O1458" i="7"/>
  <c r="I1459" i="7"/>
  <c r="O1459" i="7"/>
  <c r="I1460" i="7"/>
  <c r="O1460" i="7"/>
  <c r="I1461" i="7"/>
  <c r="O1461" i="7"/>
  <c r="I1462" i="7"/>
  <c r="O1462" i="7"/>
  <c r="O5" i="7"/>
  <c r="N1119" i="7"/>
  <c r="H1119" i="7"/>
  <c r="H6" i="7"/>
  <c r="C28" i="7"/>
  <c r="E28" i="7"/>
  <c r="B7" i="7"/>
  <c r="D7" i="7"/>
  <c r="C14" i="7"/>
  <c r="E14" i="7"/>
  <c r="C21" i="7"/>
  <c r="E21" i="7"/>
  <c r="C12" i="7"/>
  <c r="E12" i="7"/>
  <c r="C17" i="7"/>
  <c r="C18" i="7"/>
  <c r="C19" i="7"/>
  <c r="C16" i="7"/>
  <c r="E16" i="7"/>
  <c r="C20" i="7"/>
  <c r="E17" i="7"/>
  <c r="C27" i="7"/>
  <c r="E27" i="7"/>
  <c r="C32" i="7"/>
  <c r="C33" i="7"/>
  <c r="C31" i="7"/>
  <c r="C30" i="7"/>
  <c r="E30" i="7"/>
  <c r="E31" i="7"/>
  <c r="E32" i="7"/>
  <c r="C37" i="7"/>
  <c r="E37" i="7"/>
  <c r="C38" i="7"/>
  <c r="C39" i="7"/>
  <c r="C40" i="7"/>
  <c r="E38" i="7"/>
  <c r="C29" i="7"/>
  <c r="E29" i="7"/>
  <c r="C22" i="7"/>
  <c r="E22" i="7"/>
  <c r="C8" i="7"/>
  <c r="E8" i="7"/>
  <c r="C35" i="7"/>
  <c r="E35" i="7"/>
  <c r="C42" i="7"/>
  <c r="E42" i="7"/>
  <c r="C23" i="7"/>
  <c r="E23" i="7"/>
  <c r="C24" i="7"/>
  <c r="C25" i="7"/>
  <c r="C26" i="7"/>
  <c r="E24" i="7"/>
  <c r="E25" i="7"/>
  <c r="E26" i="7"/>
  <c r="C47" i="7"/>
  <c r="C48" i="7"/>
  <c r="C46" i="7"/>
  <c r="C45" i="7"/>
  <c r="C44" i="7"/>
  <c r="E44" i="7"/>
  <c r="E45" i="7"/>
  <c r="E46" i="7"/>
  <c r="E47" i="7"/>
  <c r="E39" i="7"/>
  <c r="E40" i="7"/>
  <c r="J6" i="7"/>
  <c r="K6" i="7"/>
  <c r="L6" i="7"/>
  <c r="M6" i="7"/>
  <c r="N6" i="7"/>
  <c r="H7" i="7"/>
  <c r="B8" i="7"/>
  <c r="D8" i="7"/>
  <c r="C15" i="7"/>
  <c r="E15" i="7"/>
  <c r="C13" i="7"/>
  <c r="E13" i="7"/>
  <c r="E18" i="7"/>
  <c r="E33" i="7"/>
  <c r="C9" i="7"/>
  <c r="E9" i="7"/>
  <c r="C36" i="7"/>
  <c r="E36" i="7"/>
  <c r="C43" i="7"/>
  <c r="E43" i="7"/>
  <c r="E48" i="7"/>
  <c r="C41" i="7"/>
  <c r="E41" i="7"/>
  <c r="J7" i="7"/>
  <c r="K7" i="7"/>
  <c r="L7" i="7"/>
  <c r="M7" i="7"/>
  <c r="N7" i="7"/>
  <c r="H8" i="7"/>
  <c r="B9" i="7"/>
  <c r="D9" i="7"/>
  <c r="E19" i="7"/>
  <c r="C34" i="7"/>
  <c r="E34" i="7"/>
  <c r="C10" i="7"/>
  <c r="C11" i="7"/>
  <c r="E10" i="7"/>
  <c r="C49" i="7"/>
  <c r="E49" i="7"/>
  <c r="J8" i="7"/>
  <c r="K8" i="7"/>
  <c r="L8" i="7"/>
  <c r="M8" i="7"/>
  <c r="N8" i="7"/>
  <c r="H9" i="7"/>
  <c r="B10" i="7"/>
  <c r="B11" i="7"/>
  <c r="B12" i="7"/>
  <c r="D10" i="7"/>
  <c r="E20" i="7"/>
  <c r="E11" i="7"/>
  <c r="C50" i="7"/>
  <c r="E50" i="7"/>
  <c r="J9" i="7"/>
  <c r="K9" i="7"/>
  <c r="L9" i="7"/>
  <c r="M9" i="7"/>
  <c r="N9" i="7"/>
  <c r="H10" i="7"/>
  <c r="D11" i="7"/>
  <c r="C51" i="7"/>
  <c r="E51" i="7"/>
  <c r="J10" i="7"/>
  <c r="K10" i="7"/>
  <c r="L10" i="7"/>
  <c r="M10" i="7"/>
  <c r="N10" i="7"/>
  <c r="H11" i="7"/>
  <c r="D12" i="7"/>
  <c r="C52" i="7"/>
  <c r="C53" i="7"/>
  <c r="C54" i="7"/>
  <c r="E52" i="7"/>
  <c r="J11" i="7"/>
  <c r="K11" i="7"/>
  <c r="L11" i="7"/>
  <c r="M11" i="7"/>
  <c r="N11" i="7"/>
  <c r="H12" i="7"/>
  <c r="B13" i="7"/>
  <c r="D13" i="7"/>
  <c r="E53" i="7"/>
  <c r="J12" i="7"/>
  <c r="K12" i="7"/>
  <c r="L12" i="7"/>
  <c r="M12" i="7"/>
  <c r="N12" i="7"/>
  <c r="H13" i="7"/>
  <c r="B14" i="7"/>
  <c r="D14" i="7"/>
  <c r="E54" i="7"/>
  <c r="J13" i="7"/>
  <c r="K13" i="7"/>
  <c r="L13" i="7"/>
  <c r="M13" i="7"/>
  <c r="N13" i="7"/>
  <c r="H14" i="7"/>
  <c r="B15" i="7"/>
  <c r="D15" i="7"/>
  <c r="C55" i="7"/>
  <c r="E55" i="7"/>
  <c r="J14" i="7"/>
  <c r="K14" i="7"/>
  <c r="L14" i="7"/>
  <c r="M14" i="7"/>
  <c r="N14" i="7"/>
  <c r="H15" i="7"/>
  <c r="B16" i="7"/>
  <c r="D16" i="7"/>
  <c r="C56" i="7"/>
  <c r="E56" i="7"/>
  <c r="J15" i="7"/>
  <c r="K15" i="7"/>
  <c r="L15" i="7"/>
  <c r="M15" i="7"/>
  <c r="N15" i="7"/>
  <c r="H16" i="7"/>
  <c r="B17" i="7"/>
  <c r="B18" i="7"/>
  <c r="B19" i="7"/>
  <c r="B20" i="7"/>
  <c r="D17" i="7"/>
  <c r="C57" i="7"/>
  <c r="E57" i="7"/>
  <c r="J16" i="7"/>
  <c r="K16" i="7"/>
  <c r="L16" i="7"/>
  <c r="M16" i="7"/>
  <c r="N16" i="7"/>
  <c r="H17" i="7"/>
  <c r="D18" i="7"/>
  <c r="C58" i="7"/>
  <c r="E58" i="7"/>
  <c r="J17" i="7"/>
  <c r="K17" i="7"/>
  <c r="L17" i="7"/>
  <c r="M17" i="7"/>
  <c r="N17" i="7"/>
  <c r="H18" i="7"/>
  <c r="D19" i="7"/>
  <c r="C59" i="7"/>
  <c r="C60" i="7"/>
  <c r="C61" i="7"/>
  <c r="E59" i="7"/>
  <c r="J18" i="7"/>
  <c r="K18" i="7"/>
  <c r="L18" i="7"/>
  <c r="M18" i="7"/>
  <c r="N18" i="7"/>
  <c r="H19" i="7"/>
  <c r="D20" i="7"/>
  <c r="E60" i="7"/>
  <c r="J19" i="7"/>
  <c r="K19" i="7"/>
  <c r="L19" i="7"/>
  <c r="M19" i="7"/>
  <c r="N19" i="7"/>
  <c r="H20" i="7"/>
  <c r="B21" i="7"/>
  <c r="D21" i="7"/>
  <c r="E61" i="7"/>
  <c r="J20" i="7"/>
  <c r="K20" i="7"/>
  <c r="L20" i="7"/>
  <c r="M20" i="7"/>
  <c r="N20" i="7"/>
  <c r="H21" i="7"/>
  <c r="B22" i="7"/>
  <c r="D22" i="7"/>
  <c r="C62" i="7"/>
  <c r="E62" i="7"/>
  <c r="J21" i="7"/>
  <c r="K21" i="7"/>
  <c r="L21" i="7"/>
  <c r="M21" i="7"/>
  <c r="N21" i="7"/>
  <c r="H22" i="7"/>
  <c r="B23" i="7"/>
  <c r="D23" i="7"/>
  <c r="C63" i="7"/>
  <c r="E63" i="7"/>
  <c r="J22" i="7"/>
  <c r="K22" i="7"/>
  <c r="L22" i="7"/>
  <c r="M22" i="7"/>
  <c r="N22" i="7"/>
  <c r="H23" i="7"/>
  <c r="B24" i="7"/>
  <c r="B25" i="7"/>
  <c r="B26" i="7"/>
  <c r="D24" i="7"/>
  <c r="C64" i="7"/>
  <c r="E64" i="7"/>
  <c r="J23" i="7"/>
  <c r="K23" i="7"/>
  <c r="L23" i="7"/>
  <c r="M23" i="7"/>
  <c r="N23" i="7"/>
  <c r="H24" i="7"/>
  <c r="D25" i="7"/>
  <c r="C65" i="7"/>
  <c r="E65" i="7"/>
  <c r="J24" i="7"/>
  <c r="K24" i="7"/>
  <c r="L24" i="7"/>
  <c r="M24" i="7"/>
  <c r="N24" i="7"/>
  <c r="H25" i="7"/>
  <c r="D26" i="7"/>
  <c r="C66" i="7"/>
  <c r="C67" i="7"/>
  <c r="C68" i="7"/>
  <c r="E66" i="7"/>
  <c r="J25" i="7"/>
  <c r="K25" i="7"/>
  <c r="L25" i="7"/>
  <c r="M25" i="7"/>
  <c r="N25" i="7"/>
  <c r="H26" i="7"/>
  <c r="B27" i="7"/>
  <c r="D27" i="7"/>
  <c r="E67" i="7"/>
  <c r="J26" i="7"/>
  <c r="K26" i="7"/>
  <c r="L26" i="7"/>
  <c r="M26" i="7"/>
  <c r="N26" i="7"/>
  <c r="H27" i="7"/>
  <c r="B28" i="7"/>
  <c r="D28" i="7"/>
  <c r="E68" i="7"/>
  <c r="J27" i="7"/>
  <c r="K27" i="7"/>
  <c r="L27" i="7"/>
  <c r="M27" i="7"/>
  <c r="N27" i="7"/>
  <c r="H28" i="7"/>
  <c r="B29" i="7"/>
  <c r="D29" i="7"/>
  <c r="C69" i="7"/>
  <c r="E69" i="7"/>
  <c r="J28" i="7"/>
  <c r="K28" i="7"/>
  <c r="L28" i="7"/>
  <c r="M28" i="7"/>
  <c r="N28" i="7"/>
  <c r="H29" i="7"/>
  <c r="B30" i="7"/>
  <c r="D30" i="7"/>
  <c r="C70" i="7"/>
  <c r="E70" i="7"/>
  <c r="J29" i="7"/>
  <c r="K29" i="7"/>
  <c r="L29" i="7"/>
  <c r="M29" i="7"/>
  <c r="N29" i="7"/>
  <c r="H30" i="7"/>
  <c r="B31" i="7"/>
  <c r="B32" i="7"/>
  <c r="B33" i="7"/>
  <c r="D31" i="7"/>
  <c r="C71" i="7"/>
  <c r="E71" i="7"/>
  <c r="J30" i="7"/>
  <c r="K30" i="7"/>
  <c r="L30" i="7"/>
  <c r="M30" i="7"/>
  <c r="N30" i="7"/>
  <c r="H31" i="7"/>
  <c r="D32" i="7"/>
  <c r="C72" i="7"/>
  <c r="E72" i="7"/>
  <c r="J31" i="7"/>
  <c r="K31" i="7"/>
  <c r="L31" i="7"/>
  <c r="M31" i="7"/>
  <c r="N31" i="7"/>
  <c r="H32" i="7"/>
  <c r="D33" i="7"/>
  <c r="C73" i="7"/>
  <c r="C74" i="7"/>
  <c r="C75" i="7"/>
  <c r="E73" i="7"/>
  <c r="J32" i="7"/>
  <c r="K32" i="7"/>
  <c r="L32" i="7"/>
  <c r="M32" i="7"/>
  <c r="N32" i="7"/>
  <c r="H33" i="7"/>
  <c r="B34" i="7"/>
  <c r="D34" i="7"/>
  <c r="E74" i="7"/>
  <c r="J33" i="7"/>
  <c r="K33" i="7"/>
  <c r="L33" i="7"/>
  <c r="M33" i="7"/>
  <c r="N33" i="7"/>
  <c r="H34" i="7"/>
  <c r="B35" i="7"/>
  <c r="D35" i="7"/>
  <c r="E75" i="7"/>
  <c r="J34" i="7"/>
  <c r="K34" i="7"/>
  <c r="L34" i="7"/>
  <c r="M34" i="7"/>
  <c r="N34" i="7"/>
  <c r="H35" i="7"/>
  <c r="B36" i="7"/>
  <c r="D36" i="7"/>
  <c r="C76" i="7"/>
  <c r="E76" i="7"/>
  <c r="J35" i="7"/>
  <c r="K35" i="7"/>
  <c r="L35" i="7"/>
  <c r="M35" i="7"/>
  <c r="N35" i="7"/>
  <c r="H36" i="7"/>
  <c r="B37" i="7"/>
  <c r="D37" i="7"/>
  <c r="C77" i="7"/>
  <c r="E77" i="7"/>
  <c r="J36" i="7"/>
  <c r="K36" i="7"/>
  <c r="L36" i="7"/>
  <c r="M36" i="7"/>
  <c r="N36" i="7"/>
  <c r="H37" i="7"/>
  <c r="B38" i="7"/>
  <c r="B39" i="7"/>
  <c r="B40" i="7"/>
  <c r="D38" i="7"/>
  <c r="C78" i="7"/>
  <c r="E78" i="7"/>
  <c r="J37" i="7"/>
  <c r="K37" i="7"/>
  <c r="L37" i="7"/>
  <c r="M37" i="7"/>
  <c r="N37" i="7"/>
  <c r="H38" i="7"/>
  <c r="D39" i="7"/>
  <c r="C79" i="7"/>
  <c r="E79" i="7"/>
  <c r="J38" i="7"/>
  <c r="K38" i="7"/>
  <c r="L38" i="7"/>
  <c r="M38" i="7"/>
  <c r="N38" i="7"/>
  <c r="H39" i="7"/>
  <c r="D40" i="7"/>
  <c r="C80" i="7"/>
  <c r="C81" i="7"/>
  <c r="C82" i="7"/>
  <c r="E80" i="7"/>
  <c r="J39" i="7"/>
  <c r="K39" i="7"/>
  <c r="L39" i="7"/>
  <c r="M39" i="7"/>
  <c r="N39" i="7"/>
  <c r="H40" i="7"/>
  <c r="B41" i="7"/>
  <c r="D41" i="7"/>
  <c r="E81" i="7"/>
  <c r="J40" i="7"/>
  <c r="K40" i="7"/>
  <c r="L40" i="7"/>
  <c r="M40" i="7"/>
  <c r="N40" i="7"/>
  <c r="H41" i="7"/>
  <c r="B42" i="7"/>
  <c r="D42" i="7"/>
  <c r="E82" i="7"/>
  <c r="J41" i="7"/>
  <c r="K41" i="7"/>
  <c r="L41" i="7"/>
  <c r="M41" i="7"/>
  <c r="N41" i="7"/>
  <c r="H42" i="7"/>
  <c r="B43" i="7"/>
  <c r="D43" i="7"/>
  <c r="C83" i="7"/>
  <c r="E83" i="7"/>
  <c r="J42" i="7"/>
  <c r="K42" i="7"/>
  <c r="L42" i="7"/>
  <c r="M42" i="7"/>
  <c r="N42" i="7"/>
  <c r="H43" i="7"/>
  <c r="B44" i="7"/>
  <c r="D44" i="7"/>
  <c r="C84" i="7"/>
  <c r="E84" i="7"/>
  <c r="J43" i="7"/>
  <c r="K43" i="7"/>
  <c r="L43" i="7"/>
  <c r="M43" i="7"/>
  <c r="N43" i="7"/>
  <c r="H44" i="7"/>
  <c r="B45" i="7"/>
  <c r="B46" i="7"/>
  <c r="B47" i="7"/>
  <c r="B48" i="7"/>
  <c r="D45" i="7"/>
  <c r="C85" i="7"/>
  <c r="E85" i="7"/>
  <c r="J44" i="7"/>
  <c r="K44" i="7"/>
  <c r="L44" i="7"/>
  <c r="M44" i="7"/>
  <c r="N44" i="7"/>
  <c r="H45" i="7"/>
  <c r="D46" i="7"/>
  <c r="C86" i="7"/>
  <c r="E86" i="7"/>
  <c r="J45" i="7"/>
  <c r="K45" i="7"/>
  <c r="L45" i="7"/>
  <c r="M45" i="7"/>
  <c r="N45" i="7"/>
  <c r="H46" i="7"/>
  <c r="D47" i="7"/>
  <c r="C87" i="7"/>
  <c r="C88" i="7"/>
  <c r="C89" i="7"/>
  <c r="E87" i="7"/>
  <c r="J46" i="7"/>
  <c r="K46" i="7"/>
  <c r="L46" i="7"/>
  <c r="M46" i="7"/>
  <c r="N46" i="7"/>
  <c r="H47" i="7"/>
  <c r="D48" i="7"/>
  <c r="E88" i="7"/>
  <c r="J47" i="7"/>
  <c r="K47" i="7"/>
  <c r="L47" i="7"/>
  <c r="M47" i="7"/>
  <c r="N47" i="7"/>
  <c r="H48" i="7"/>
  <c r="B49" i="7"/>
  <c r="D49" i="7"/>
  <c r="E89" i="7"/>
  <c r="J48" i="7"/>
  <c r="K48" i="7"/>
  <c r="L48" i="7"/>
  <c r="M48" i="7"/>
  <c r="N48" i="7"/>
  <c r="H49" i="7"/>
  <c r="B50" i="7"/>
  <c r="D50" i="7"/>
  <c r="C90" i="7"/>
  <c r="E90" i="7"/>
  <c r="J49" i="7"/>
  <c r="K49" i="7"/>
  <c r="L49" i="7"/>
  <c r="M49" i="7"/>
  <c r="N49" i="7"/>
  <c r="H50" i="7"/>
  <c r="B51" i="7"/>
  <c r="D51" i="7"/>
  <c r="C91" i="7"/>
  <c r="E91" i="7"/>
  <c r="J50" i="7"/>
  <c r="K50" i="7"/>
  <c r="L50" i="7"/>
  <c r="M50" i="7"/>
  <c r="N50" i="7"/>
  <c r="H51" i="7"/>
  <c r="B52" i="7"/>
  <c r="B53" i="7"/>
  <c r="B54" i="7"/>
  <c r="D52" i="7"/>
  <c r="C92" i="7"/>
  <c r="E92" i="7"/>
  <c r="J51" i="7"/>
  <c r="K51" i="7"/>
  <c r="L51" i="7"/>
  <c r="M51" i="7"/>
  <c r="N51" i="7"/>
  <c r="H52" i="7"/>
  <c r="D53" i="7"/>
  <c r="C93" i="7"/>
  <c r="C94" i="7"/>
  <c r="C95" i="7"/>
  <c r="C96" i="7"/>
  <c r="E93" i="7"/>
  <c r="J52" i="7"/>
  <c r="K52" i="7"/>
  <c r="L52" i="7"/>
  <c r="M52" i="7"/>
  <c r="N52" i="7"/>
  <c r="H53" i="7"/>
  <c r="D54" i="7"/>
  <c r="E94" i="7"/>
  <c r="J53" i="7"/>
  <c r="K53" i="7"/>
  <c r="L53" i="7"/>
  <c r="M53" i="7"/>
  <c r="N53" i="7"/>
  <c r="H54" i="7"/>
  <c r="B55" i="7"/>
  <c r="D55" i="7"/>
  <c r="E95" i="7"/>
  <c r="J54" i="7"/>
  <c r="K54" i="7"/>
  <c r="L54" i="7"/>
  <c r="M54" i="7"/>
  <c r="N54" i="7"/>
  <c r="H55" i="7"/>
  <c r="B56" i="7"/>
  <c r="D56" i="7"/>
  <c r="E96" i="7"/>
  <c r="J55" i="7"/>
  <c r="K55" i="7"/>
  <c r="L55" i="7"/>
  <c r="M55" i="7"/>
  <c r="N55" i="7"/>
  <c r="H56" i="7"/>
  <c r="B57" i="7"/>
  <c r="D57" i="7"/>
  <c r="C97" i="7"/>
  <c r="E97" i="7"/>
  <c r="J56" i="7"/>
  <c r="K56" i="7"/>
  <c r="L56" i="7"/>
  <c r="M56" i="7"/>
  <c r="N56" i="7"/>
  <c r="H57" i="7"/>
  <c r="B58" i="7"/>
  <c r="D58" i="7"/>
  <c r="C98" i="7"/>
  <c r="E98" i="7"/>
  <c r="J57" i="7"/>
  <c r="K57" i="7"/>
  <c r="L57" i="7"/>
  <c r="M57" i="7"/>
  <c r="N57" i="7"/>
  <c r="H58" i="7"/>
  <c r="B59" i="7"/>
  <c r="B60" i="7"/>
  <c r="B61" i="7"/>
  <c r="D59" i="7"/>
  <c r="C99" i="7"/>
  <c r="E99" i="7"/>
  <c r="J58" i="7"/>
  <c r="K58" i="7"/>
  <c r="L58" i="7"/>
  <c r="M58" i="7"/>
  <c r="N58" i="7"/>
  <c r="H59" i="7"/>
  <c r="D60" i="7"/>
  <c r="C100" i="7"/>
  <c r="E100" i="7"/>
  <c r="J59" i="7"/>
  <c r="K59" i="7"/>
  <c r="L59" i="7"/>
  <c r="M59" i="7"/>
  <c r="N59" i="7"/>
  <c r="H60" i="7"/>
  <c r="D61" i="7"/>
  <c r="C101" i="7"/>
  <c r="C102" i="7"/>
  <c r="C103" i="7"/>
  <c r="E101" i="7"/>
  <c r="J60" i="7"/>
  <c r="K60" i="7"/>
  <c r="L60" i="7"/>
  <c r="M60" i="7"/>
  <c r="N60" i="7"/>
  <c r="H61" i="7"/>
  <c r="B62" i="7"/>
  <c r="D62" i="7"/>
  <c r="E102" i="7"/>
  <c r="J61" i="7"/>
  <c r="K61" i="7"/>
  <c r="L61" i="7"/>
  <c r="M61" i="7"/>
  <c r="N61" i="7"/>
  <c r="H62" i="7"/>
  <c r="B63" i="7"/>
  <c r="D63" i="7"/>
  <c r="E103" i="7"/>
  <c r="J62" i="7"/>
  <c r="K62" i="7"/>
  <c r="L62" i="7"/>
  <c r="M62" i="7"/>
  <c r="N62" i="7"/>
  <c r="H63" i="7"/>
  <c r="B64" i="7"/>
  <c r="D64" i="7"/>
  <c r="C104" i="7"/>
  <c r="E104" i="7"/>
  <c r="J63" i="7"/>
  <c r="K63" i="7"/>
  <c r="L63" i="7"/>
  <c r="M63" i="7"/>
  <c r="N63" i="7"/>
  <c r="H64" i="7"/>
  <c r="B65" i="7"/>
  <c r="D65" i="7"/>
  <c r="C105" i="7"/>
  <c r="E105" i="7"/>
  <c r="J64" i="7"/>
  <c r="K64" i="7"/>
  <c r="L64" i="7"/>
  <c r="M64" i="7"/>
  <c r="N64" i="7"/>
  <c r="H65" i="7"/>
  <c r="B66" i="7"/>
  <c r="B67" i="7"/>
  <c r="B68" i="7"/>
  <c r="D66" i="7"/>
  <c r="C106" i="7"/>
  <c r="E106" i="7"/>
  <c r="J65" i="7"/>
  <c r="K65" i="7"/>
  <c r="L65" i="7"/>
  <c r="M65" i="7"/>
  <c r="N65" i="7"/>
  <c r="H66" i="7"/>
  <c r="D67" i="7"/>
  <c r="C107" i="7"/>
  <c r="E107" i="7"/>
  <c r="J66" i="7"/>
  <c r="K66" i="7"/>
  <c r="L66" i="7"/>
  <c r="M66" i="7"/>
  <c r="N66" i="7"/>
  <c r="H67" i="7"/>
  <c r="D68" i="7"/>
  <c r="C108" i="7"/>
  <c r="C109" i="7"/>
  <c r="C110" i="7"/>
  <c r="E108" i="7"/>
  <c r="J67" i="7"/>
  <c r="K67" i="7"/>
  <c r="L67" i="7"/>
  <c r="M67" i="7"/>
  <c r="N67" i="7"/>
  <c r="H68" i="7"/>
  <c r="B69" i="7"/>
  <c r="D69" i="7"/>
  <c r="E109" i="7"/>
  <c r="J68" i="7"/>
  <c r="K68" i="7"/>
  <c r="L68" i="7"/>
  <c r="M68" i="7"/>
  <c r="N68" i="7"/>
  <c r="H69" i="7"/>
  <c r="B70" i="7"/>
  <c r="D70" i="7"/>
  <c r="E110" i="7"/>
  <c r="J69" i="7"/>
  <c r="K69" i="7"/>
  <c r="L69" i="7"/>
  <c r="M69" i="7"/>
  <c r="N69" i="7"/>
  <c r="H70" i="7"/>
  <c r="B71" i="7"/>
  <c r="D71" i="7"/>
  <c r="C111" i="7"/>
  <c r="E111" i="7"/>
  <c r="J70" i="7"/>
  <c r="K70" i="7"/>
  <c r="L70" i="7"/>
  <c r="M70" i="7"/>
  <c r="N70" i="7"/>
  <c r="H71" i="7"/>
  <c r="B72" i="7"/>
  <c r="D72" i="7"/>
  <c r="C112" i="7"/>
  <c r="E112" i="7"/>
  <c r="J71" i="7"/>
  <c r="K71" i="7"/>
  <c r="L71" i="7"/>
  <c r="M71" i="7"/>
  <c r="N71" i="7"/>
  <c r="H72" i="7"/>
  <c r="B73" i="7"/>
  <c r="B74" i="7"/>
  <c r="B75" i="7"/>
  <c r="D73" i="7"/>
  <c r="C113" i="7"/>
  <c r="E113" i="7"/>
  <c r="J72" i="7"/>
  <c r="K72" i="7"/>
  <c r="L72" i="7"/>
  <c r="M72" i="7"/>
  <c r="N72" i="7"/>
  <c r="H73" i="7"/>
  <c r="D74" i="7"/>
  <c r="C114" i="7"/>
  <c r="E114" i="7"/>
  <c r="J73" i="7"/>
  <c r="K73" i="7"/>
  <c r="L73" i="7"/>
  <c r="M73" i="7"/>
  <c r="N73" i="7"/>
  <c r="H74" i="7"/>
  <c r="D75" i="7"/>
  <c r="C115" i="7"/>
  <c r="C116" i="7"/>
  <c r="C117" i="7"/>
  <c r="E115" i="7"/>
  <c r="J74" i="7"/>
  <c r="K74" i="7"/>
  <c r="L74" i="7"/>
  <c r="M74" i="7"/>
  <c r="N74" i="7"/>
  <c r="H75" i="7"/>
  <c r="B76" i="7"/>
  <c r="D76" i="7"/>
  <c r="E116" i="7"/>
  <c r="J75" i="7"/>
  <c r="K75" i="7"/>
  <c r="L75" i="7"/>
  <c r="M75" i="7"/>
  <c r="N75" i="7"/>
  <c r="H76" i="7"/>
  <c r="B77" i="7"/>
  <c r="D77" i="7"/>
  <c r="E117" i="7"/>
  <c r="J76" i="7"/>
  <c r="K76" i="7"/>
  <c r="L76" i="7"/>
  <c r="M76" i="7"/>
  <c r="N76" i="7"/>
  <c r="H77" i="7"/>
  <c r="B78" i="7"/>
  <c r="D78" i="7"/>
  <c r="C118" i="7"/>
  <c r="E118" i="7"/>
  <c r="J77" i="7"/>
  <c r="K77" i="7"/>
  <c r="L77" i="7"/>
  <c r="M77" i="7"/>
  <c r="N77" i="7"/>
  <c r="H78" i="7"/>
  <c r="B79" i="7"/>
  <c r="D79" i="7"/>
  <c r="C119" i="7"/>
  <c r="E119" i="7"/>
  <c r="J78" i="7"/>
  <c r="K78" i="7"/>
  <c r="L78" i="7"/>
  <c r="M78" i="7"/>
  <c r="N78" i="7"/>
  <c r="H79" i="7"/>
  <c r="B80" i="7"/>
  <c r="B81" i="7"/>
  <c r="B82" i="7"/>
  <c r="D80" i="7"/>
  <c r="C120" i="7"/>
  <c r="E120" i="7"/>
  <c r="J79" i="7"/>
  <c r="K79" i="7"/>
  <c r="L79" i="7"/>
  <c r="M79" i="7"/>
  <c r="N79" i="7"/>
  <c r="H80" i="7"/>
  <c r="D81" i="7"/>
  <c r="C121" i="7"/>
  <c r="E121" i="7"/>
  <c r="J80" i="7"/>
  <c r="K80" i="7"/>
  <c r="L80" i="7"/>
  <c r="M80" i="7"/>
  <c r="N80" i="7"/>
  <c r="H81" i="7"/>
  <c r="D82" i="7"/>
  <c r="C122" i="7"/>
  <c r="C123" i="7"/>
  <c r="C124" i="7"/>
  <c r="E122" i="7"/>
  <c r="J81" i="7"/>
  <c r="K81" i="7"/>
  <c r="L81" i="7"/>
  <c r="M81" i="7"/>
  <c r="N81" i="7"/>
  <c r="H82" i="7"/>
  <c r="B83" i="7"/>
  <c r="D83" i="7"/>
  <c r="E123" i="7"/>
  <c r="J82" i="7"/>
  <c r="K82" i="7"/>
  <c r="L82" i="7"/>
  <c r="M82" i="7"/>
  <c r="N82" i="7"/>
  <c r="H83" i="7"/>
  <c r="B84" i="7"/>
  <c r="D84" i="7"/>
  <c r="E124" i="7"/>
  <c r="J83" i="7"/>
  <c r="K83" i="7"/>
  <c r="L83" i="7"/>
  <c r="M83" i="7"/>
  <c r="N83" i="7"/>
  <c r="H84" i="7"/>
  <c r="B85" i="7"/>
  <c r="D85" i="7"/>
  <c r="C125" i="7"/>
  <c r="E125" i="7"/>
  <c r="J84" i="7"/>
  <c r="K84" i="7"/>
  <c r="L84" i="7"/>
  <c r="M84" i="7"/>
  <c r="N84" i="7"/>
  <c r="H85" i="7"/>
  <c r="B86" i="7"/>
  <c r="D86" i="7"/>
  <c r="C126" i="7"/>
  <c r="E126" i="7"/>
  <c r="J85" i="7"/>
  <c r="K85" i="7"/>
  <c r="L85" i="7"/>
  <c r="M85" i="7"/>
  <c r="N85" i="7"/>
  <c r="H86" i="7"/>
  <c r="B87" i="7"/>
  <c r="B88" i="7"/>
  <c r="B89" i="7"/>
  <c r="D87" i="7"/>
  <c r="C127" i="7"/>
  <c r="E127" i="7"/>
  <c r="J86" i="7"/>
  <c r="K86" i="7"/>
  <c r="L86" i="7"/>
  <c r="M86" i="7"/>
  <c r="N86" i="7"/>
  <c r="H87" i="7"/>
  <c r="D88" i="7"/>
  <c r="C128" i="7"/>
  <c r="E128" i="7"/>
  <c r="J87" i="7"/>
  <c r="K87" i="7"/>
  <c r="L87" i="7"/>
  <c r="M87" i="7"/>
  <c r="N87" i="7"/>
  <c r="H88" i="7"/>
  <c r="D89" i="7"/>
  <c r="C129" i="7"/>
  <c r="C130" i="7"/>
  <c r="C131" i="7"/>
  <c r="E129" i="7"/>
  <c r="J88" i="7"/>
  <c r="K88" i="7"/>
  <c r="L88" i="7"/>
  <c r="M88" i="7"/>
  <c r="N88" i="7"/>
  <c r="H89" i="7"/>
  <c r="B90" i="7"/>
  <c r="D90" i="7"/>
  <c r="E130" i="7"/>
  <c r="J89" i="7"/>
  <c r="K89" i="7"/>
  <c r="L89" i="7"/>
  <c r="M89" i="7"/>
  <c r="N89" i="7"/>
  <c r="H90" i="7"/>
  <c r="B91" i="7"/>
  <c r="D91" i="7"/>
  <c r="E131" i="7"/>
  <c r="J90" i="7"/>
  <c r="K90" i="7"/>
  <c r="L90" i="7"/>
  <c r="M90" i="7"/>
  <c r="N90" i="7"/>
  <c r="H91" i="7"/>
  <c r="B92" i="7"/>
  <c r="D92" i="7"/>
  <c r="C132" i="7"/>
  <c r="E132" i="7"/>
  <c r="J91" i="7"/>
  <c r="K91" i="7"/>
  <c r="L91" i="7"/>
  <c r="M91" i="7"/>
  <c r="N91" i="7"/>
  <c r="H92" i="7"/>
  <c r="B93" i="7"/>
  <c r="B94" i="7"/>
  <c r="B95" i="7"/>
  <c r="B96" i="7"/>
  <c r="D93" i="7"/>
  <c r="C133" i="7"/>
  <c r="E133" i="7"/>
  <c r="J92" i="7"/>
  <c r="K92" i="7"/>
  <c r="L92" i="7"/>
  <c r="M92" i="7"/>
  <c r="N92" i="7"/>
  <c r="H93" i="7"/>
  <c r="D94" i="7"/>
  <c r="C134" i="7"/>
  <c r="E134" i="7"/>
  <c r="J93" i="7"/>
  <c r="K93" i="7"/>
  <c r="L93" i="7"/>
  <c r="M93" i="7"/>
  <c r="N93" i="7"/>
  <c r="H94" i="7"/>
  <c r="D95" i="7"/>
  <c r="C135" i="7"/>
  <c r="E135" i="7"/>
  <c r="J94" i="7"/>
  <c r="K94" i="7"/>
  <c r="L94" i="7"/>
  <c r="M94" i="7"/>
  <c r="N94" i="7"/>
  <c r="H95" i="7"/>
  <c r="D96" i="7"/>
  <c r="C136" i="7"/>
  <c r="C137" i="7"/>
  <c r="C138" i="7"/>
  <c r="E136" i="7"/>
  <c r="J95" i="7"/>
  <c r="K95" i="7"/>
  <c r="L95" i="7"/>
  <c r="M95" i="7"/>
  <c r="N95" i="7"/>
  <c r="H96" i="7"/>
  <c r="B97" i="7"/>
  <c r="D97" i="7"/>
  <c r="E137" i="7"/>
  <c r="J96" i="7"/>
  <c r="K96" i="7"/>
  <c r="L96" i="7"/>
  <c r="M96" i="7"/>
  <c r="N96" i="7"/>
  <c r="H97" i="7"/>
  <c r="B98" i="7"/>
  <c r="D98" i="7"/>
  <c r="E138" i="7"/>
  <c r="J97" i="7"/>
  <c r="K97" i="7"/>
  <c r="L97" i="7"/>
  <c r="M97" i="7"/>
  <c r="N97" i="7"/>
  <c r="H98" i="7"/>
  <c r="B99" i="7"/>
  <c r="D99" i="7"/>
  <c r="C139" i="7"/>
  <c r="E139" i="7"/>
  <c r="J98" i="7"/>
  <c r="K98" i="7"/>
  <c r="L98" i="7"/>
  <c r="M98" i="7"/>
  <c r="N98" i="7"/>
  <c r="H99" i="7"/>
  <c r="B100" i="7"/>
  <c r="D100" i="7"/>
  <c r="C140" i="7"/>
  <c r="E140" i="7"/>
  <c r="J99" i="7"/>
  <c r="K99" i="7"/>
  <c r="L99" i="7"/>
  <c r="M99" i="7"/>
  <c r="N99" i="7"/>
  <c r="H100" i="7"/>
  <c r="B101" i="7"/>
  <c r="B102" i="7"/>
  <c r="B103" i="7"/>
  <c r="D101" i="7"/>
  <c r="C141" i="7"/>
  <c r="E141" i="7"/>
  <c r="J100" i="7"/>
  <c r="K100" i="7"/>
  <c r="L100" i="7"/>
  <c r="M100" i="7"/>
  <c r="N100" i="7"/>
  <c r="H101" i="7"/>
  <c r="D102" i="7"/>
  <c r="C142" i="7"/>
  <c r="E142" i="7"/>
  <c r="J101" i="7"/>
  <c r="K101" i="7"/>
  <c r="L101" i="7"/>
  <c r="M101" i="7"/>
  <c r="N101" i="7"/>
  <c r="H102" i="7"/>
  <c r="D103" i="7"/>
  <c r="C143" i="7"/>
  <c r="C144" i="7"/>
  <c r="C145" i="7"/>
  <c r="E143" i="7"/>
  <c r="J102" i="7"/>
  <c r="K102" i="7"/>
  <c r="L102" i="7"/>
  <c r="M102" i="7"/>
  <c r="N102" i="7"/>
  <c r="H103" i="7"/>
  <c r="B104" i="7"/>
  <c r="D104" i="7"/>
  <c r="E144" i="7"/>
  <c r="J103" i="7"/>
  <c r="K103" i="7"/>
  <c r="L103" i="7"/>
  <c r="M103" i="7"/>
  <c r="N103" i="7"/>
  <c r="H104" i="7"/>
  <c r="B105" i="7"/>
  <c r="D105" i="7"/>
  <c r="E145" i="7"/>
  <c r="J104" i="7"/>
  <c r="K104" i="7"/>
  <c r="L104" i="7"/>
  <c r="M104" i="7"/>
  <c r="N104" i="7"/>
  <c r="H105" i="7"/>
  <c r="B106" i="7"/>
  <c r="D106" i="7"/>
  <c r="C146" i="7"/>
  <c r="E146" i="7"/>
  <c r="J105" i="7"/>
  <c r="K105" i="7"/>
  <c r="L105" i="7"/>
  <c r="M105" i="7"/>
  <c r="N105" i="7"/>
  <c r="H106" i="7"/>
  <c r="B107" i="7"/>
  <c r="D107" i="7"/>
  <c r="C147" i="7"/>
  <c r="E147" i="7"/>
  <c r="J106" i="7"/>
  <c r="K106" i="7"/>
  <c r="L106" i="7"/>
  <c r="M106" i="7"/>
  <c r="N106" i="7"/>
  <c r="H107" i="7"/>
  <c r="B108" i="7"/>
  <c r="B109" i="7"/>
  <c r="B110" i="7"/>
  <c r="D108" i="7"/>
  <c r="C148" i="7"/>
  <c r="E148" i="7"/>
  <c r="J107" i="7"/>
  <c r="K107" i="7"/>
  <c r="L107" i="7"/>
  <c r="M107" i="7"/>
  <c r="N107" i="7"/>
  <c r="H108" i="7"/>
  <c r="D109" i="7"/>
  <c r="C149" i="7"/>
  <c r="E149" i="7"/>
  <c r="J108" i="7"/>
  <c r="K108" i="7"/>
  <c r="L108" i="7"/>
  <c r="M108" i="7"/>
  <c r="N108" i="7"/>
  <c r="H109" i="7"/>
  <c r="D110" i="7"/>
  <c r="C150" i="7"/>
  <c r="C151" i="7"/>
  <c r="C152" i="7"/>
  <c r="C153" i="7"/>
  <c r="E150" i="7"/>
  <c r="J109" i="7"/>
  <c r="K109" i="7"/>
  <c r="L109" i="7"/>
  <c r="M109" i="7"/>
  <c r="N109" i="7"/>
  <c r="H110" i="7"/>
  <c r="B111" i="7"/>
  <c r="D111" i="7"/>
  <c r="E151" i="7"/>
  <c r="J110" i="7"/>
  <c r="K110" i="7"/>
  <c r="L110" i="7"/>
  <c r="M110" i="7"/>
  <c r="N110" i="7"/>
  <c r="H111" i="7"/>
  <c r="B112" i="7"/>
  <c r="D112" i="7"/>
  <c r="E152" i="7"/>
  <c r="J111" i="7"/>
  <c r="K111" i="7"/>
  <c r="L111" i="7"/>
  <c r="M111" i="7"/>
  <c r="N111" i="7"/>
  <c r="H112" i="7"/>
  <c r="B113" i="7"/>
  <c r="D113" i="7"/>
  <c r="E153" i="7"/>
  <c r="J112" i="7"/>
  <c r="K112" i="7"/>
  <c r="L112" i="7"/>
  <c r="M112" i="7"/>
  <c r="N112" i="7"/>
  <c r="H113" i="7"/>
  <c r="B114" i="7"/>
  <c r="D114" i="7"/>
  <c r="C154" i="7"/>
  <c r="E154" i="7"/>
  <c r="J113" i="7"/>
  <c r="K113" i="7"/>
  <c r="L113" i="7"/>
  <c r="M113" i="7"/>
  <c r="N113" i="7"/>
  <c r="H114" i="7"/>
  <c r="B115" i="7"/>
  <c r="B116" i="7"/>
  <c r="B117" i="7"/>
  <c r="D115" i="7"/>
  <c r="C155" i="7"/>
  <c r="E155" i="7"/>
  <c r="J114" i="7"/>
  <c r="K114" i="7"/>
  <c r="L114" i="7"/>
  <c r="M114" i="7"/>
  <c r="N114" i="7"/>
  <c r="H115" i="7"/>
  <c r="D116" i="7"/>
  <c r="C156" i="7"/>
  <c r="E156" i="7"/>
  <c r="J115" i="7"/>
  <c r="K115" i="7"/>
  <c r="L115" i="7"/>
  <c r="M115" i="7"/>
  <c r="N115" i="7"/>
  <c r="H116" i="7"/>
  <c r="D117" i="7"/>
  <c r="C157" i="7"/>
  <c r="C158" i="7"/>
  <c r="C159" i="7"/>
  <c r="E157" i="7"/>
  <c r="J116" i="7"/>
  <c r="K116" i="7"/>
  <c r="L116" i="7"/>
  <c r="M116" i="7"/>
  <c r="N116" i="7"/>
  <c r="H117" i="7"/>
  <c r="B118" i="7"/>
  <c r="D118" i="7"/>
  <c r="E158" i="7"/>
  <c r="J117" i="7"/>
  <c r="K117" i="7"/>
  <c r="L117" i="7"/>
  <c r="M117" i="7"/>
  <c r="N117" i="7"/>
  <c r="H118" i="7"/>
  <c r="B119" i="7"/>
  <c r="D119" i="7"/>
  <c r="E159" i="7"/>
  <c r="J118" i="7"/>
  <c r="K118" i="7"/>
  <c r="L118" i="7"/>
  <c r="M118" i="7"/>
  <c r="N118" i="7"/>
  <c r="H119" i="7"/>
  <c r="B120" i="7"/>
  <c r="D120" i="7"/>
  <c r="C160" i="7"/>
  <c r="E160" i="7"/>
  <c r="J119" i="7"/>
  <c r="K119" i="7"/>
  <c r="L119" i="7"/>
  <c r="M119" i="7"/>
  <c r="N119" i="7"/>
  <c r="H120" i="7"/>
  <c r="B121" i="7"/>
  <c r="D121" i="7"/>
  <c r="C161" i="7"/>
  <c r="E161" i="7"/>
  <c r="J120" i="7"/>
  <c r="K120" i="7"/>
  <c r="L120" i="7"/>
  <c r="M120" i="7"/>
  <c r="N120" i="7"/>
  <c r="H121" i="7"/>
  <c r="B122" i="7"/>
  <c r="B123" i="7"/>
  <c r="B124" i="7"/>
  <c r="D122" i="7"/>
  <c r="C162" i="7"/>
  <c r="E162" i="7"/>
  <c r="J121" i="7"/>
  <c r="K121" i="7"/>
  <c r="L121" i="7"/>
  <c r="M121" i="7"/>
  <c r="N121" i="7"/>
  <c r="H122" i="7"/>
  <c r="D123" i="7"/>
  <c r="C163" i="7"/>
  <c r="E163" i="7"/>
  <c r="J122" i="7"/>
  <c r="K122" i="7"/>
  <c r="L122" i="7"/>
  <c r="M122" i="7"/>
  <c r="N122" i="7"/>
  <c r="H123" i="7"/>
  <c r="D124" i="7"/>
  <c r="C164" i="7"/>
  <c r="C165" i="7"/>
  <c r="C166" i="7"/>
  <c r="E164" i="7"/>
  <c r="J123" i="7"/>
  <c r="K123" i="7"/>
  <c r="L123" i="7"/>
  <c r="M123" i="7"/>
  <c r="N123" i="7"/>
  <c r="H124" i="7"/>
  <c r="B125" i="7"/>
  <c r="D125" i="7"/>
  <c r="E165" i="7"/>
  <c r="J124" i="7"/>
  <c r="K124" i="7"/>
  <c r="L124" i="7"/>
  <c r="M124" i="7"/>
  <c r="N124" i="7"/>
  <c r="H125" i="7"/>
  <c r="B126" i="7"/>
  <c r="D126" i="7"/>
  <c r="E166" i="7"/>
  <c r="J125" i="7"/>
  <c r="K125" i="7"/>
  <c r="L125" i="7"/>
  <c r="M125" i="7"/>
  <c r="N125" i="7"/>
  <c r="H126" i="7"/>
  <c r="B127" i="7"/>
  <c r="D127" i="7"/>
  <c r="C167" i="7"/>
  <c r="E167" i="7"/>
  <c r="J126" i="7"/>
  <c r="K126" i="7"/>
  <c r="L126" i="7"/>
  <c r="M126" i="7"/>
  <c r="N126" i="7"/>
  <c r="H127" i="7"/>
  <c r="B128" i="7"/>
  <c r="D128" i="7"/>
  <c r="C168" i="7"/>
  <c r="E168" i="7"/>
  <c r="J127" i="7"/>
  <c r="K127" i="7"/>
  <c r="L127" i="7"/>
  <c r="M127" i="7"/>
  <c r="N127" i="7"/>
  <c r="H128" i="7"/>
  <c r="B129" i="7"/>
  <c r="B130" i="7"/>
  <c r="B131" i="7"/>
  <c r="D129" i="7"/>
  <c r="C169" i="7"/>
  <c r="E169" i="7"/>
  <c r="J128" i="7"/>
  <c r="K128" i="7"/>
  <c r="L128" i="7"/>
  <c r="M128" i="7"/>
  <c r="N128" i="7"/>
  <c r="H129" i="7"/>
  <c r="D130" i="7"/>
  <c r="C170" i="7"/>
  <c r="E170" i="7"/>
  <c r="J129" i="7"/>
  <c r="K129" i="7"/>
  <c r="L129" i="7"/>
  <c r="M129" i="7"/>
  <c r="N129" i="7"/>
  <c r="H130" i="7"/>
  <c r="D131" i="7"/>
  <c r="C171" i="7"/>
  <c r="C172" i="7"/>
  <c r="C173" i="7"/>
  <c r="E171" i="7"/>
  <c r="J130" i="7"/>
  <c r="K130" i="7"/>
  <c r="L130" i="7"/>
  <c r="M130" i="7"/>
  <c r="N130" i="7"/>
  <c r="H131" i="7"/>
  <c r="B132" i="7"/>
  <c r="D132" i="7"/>
  <c r="E172" i="7"/>
  <c r="J131" i="7"/>
  <c r="K131" i="7"/>
  <c r="L131" i="7"/>
  <c r="M131" i="7"/>
  <c r="N131" i="7"/>
  <c r="H132" i="7"/>
  <c r="B133" i="7"/>
  <c r="D133" i="7"/>
  <c r="E173" i="7"/>
  <c r="J132" i="7"/>
  <c r="K132" i="7"/>
  <c r="L132" i="7"/>
  <c r="M132" i="7"/>
  <c r="N132" i="7"/>
  <c r="H133" i="7"/>
  <c r="B134" i="7"/>
  <c r="D134" i="7"/>
  <c r="C174" i="7"/>
  <c r="E174" i="7"/>
  <c r="J133" i="7"/>
  <c r="K133" i="7"/>
  <c r="L133" i="7"/>
  <c r="M133" i="7"/>
  <c r="N133" i="7"/>
  <c r="H134" i="7"/>
  <c r="B135" i="7"/>
  <c r="D135" i="7"/>
  <c r="C175" i="7"/>
  <c r="E175" i="7"/>
  <c r="J134" i="7"/>
  <c r="K134" i="7"/>
  <c r="L134" i="7"/>
  <c r="M134" i="7"/>
  <c r="N134" i="7"/>
  <c r="H135" i="7"/>
  <c r="B136" i="7"/>
  <c r="B137" i="7"/>
  <c r="B138" i="7"/>
  <c r="D136" i="7"/>
  <c r="C176" i="7"/>
  <c r="E176" i="7"/>
  <c r="J135" i="7"/>
  <c r="K135" i="7"/>
  <c r="L135" i="7"/>
  <c r="M135" i="7"/>
  <c r="N135" i="7"/>
  <c r="H136" i="7"/>
  <c r="D137" i="7"/>
  <c r="C177" i="7"/>
  <c r="E177" i="7"/>
  <c r="J136" i="7"/>
  <c r="K136" i="7"/>
  <c r="L136" i="7"/>
  <c r="M136" i="7"/>
  <c r="N136" i="7"/>
  <c r="H137" i="7"/>
  <c r="D138" i="7"/>
  <c r="C178" i="7"/>
  <c r="C179" i="7"/>
  <c r="C180" i="7"/>
  <c r="E178" i="7"/>
  <c r="J137" i="7"/>
  <c r="K137" i="7"/>
  <c r="L137" i="7"/>
  <c r="M137" i="7"/>
  <c r="N137" i="7"/>
  <c r="H138" i="7"/>
  <c r="B139" i="7"/>
  <c r="D139" i="7"/>
  <c r="E179" i="7"/>
  <c r="J138" i="7"/>
  <c r="K138" i="7"/>
  <c r="L138" i="7"/>
  <c r="M138" i="7"/>
  <c r="N138" i="7"/>
  <c r="H139" i="7"/>
  <c r="B140" i="7"/>
  <c r="D140" i="7"/>
  <c r="E180" i="7"/>
  <c r="J139" i="7"/>
  <c r="K139" i="7"/>
  <c r="L139" i="7"/>
  <c r="M139" i="7"/>
  <c r="N139" i="7"/>
  <c r="H140" i="7"/>
  <c r="B141" i="7"/>
  <c r="D141" i="7"/>
  <c r="C181" i="7"/>
  <c r="E181" i="7"/>
  <c r="J140" i="7"/>
  <c r="K140" i="7"/>
  <c r="L140" i="7"/>
  <c r="M140" i="7"/>
  <c r="N140" i="7"/>
  <c r="H141" i="7"/>
  <c r="B142" i="7"/>
  <c r="D142" i="7"/>
  <c r="C182" i="7"/>
  <c r="E182" i="7"/>
  <c r="J141" i="7"/>
  <c r="K141" i="7"/>
  <c r="L141" i="7"/>
  <c r="M141" i="7"/>
  <c r="N141" i="7"/>
  <c r="H142" i="7"/>
  <c r="B143" i="7"/>
  <c r="B144" i="7"/>
  <c r="B145" i="7"/>
  <c r="D143" i="7"/>
  <c r="C183" i="7"/>
  <c r="E183" i="7"/>
  <c r="J142" i="7"/>
  <c r="K142" i="7"/>
  <c r="L142" i="7"/>
  <c r="M142" i="7"/>
  <c r="N142" i="7"/>
  <c r="H143" i="7"/>
  <c r="D144" i="7"/>
  <c r="C184" i="7"/>
  <c r="E184" i="7"/>
  <c r="J143" i="7"/>
  <c r="K143" i="7"/>
  <c r="L143" i="7"/>
  <c r="M143" i="7"/>
  <c r="N143" i="7"/>
  <c r="H144" i="7"/>
  <c r="D145" i="7"/>
  <c r="C185" i="7"/>
  <c r="C186" i="7"/>
  <c r="C187" i="7"/>
  <c r="C188" i="7"/>
  <c r="E185" i="7"/>
  <c r="J144" i="7"/>
  <c r="K144" i="7"/>
  <c r="L144" i="7"/>
  <c r="M144" i="7"/>
  <c r="N144" i="7"/>
  <c r="H145" i="7"/>
  <c r="B146" i="7"/>
  <c r="D146" i="7"/>
  <c r="E186" i="7"/>
  <c r="J145" i="7"/>
  <c r="K145" i="7"/>
  <c r="L145" i="7"/>
  <c r="M145" i="7"/>
  <c r="N145" i="7"/>
  <c r="H146" i="7"/>
  <c r="B147" i="7"/>
  <c r="D147" i="7"/>
  <c r="E187" i="7"/>
  <c r="J146" i="7"/>
  <c r="K146" i="7"/>
  <c r="L146" i="7"/>
  <c r="M146" i="7"/>
  <c r="N146" i="7"/>
  <c r="H147" i="7"/>
  <c r="B148" i="7"/>
  <c r="D148" i="7"/>
  <c r="E188" i="7"/>
  <c r="J147" i="7"/>
  <c r="K147" i="7"/>
  <c r="L147" i="7"/>
  <c r="M147" i="7"/>
  <c r="N147" i="7"/>
  <c r="H148" i="7"/>
  <c r="B149" i="7"/>
  <c r="D149" i="7"/>
  <c r="C189" i="7"/>
  <c r="E189" i="7"/>
  <c r="J148" i="7"/>
  <c r="K148" i="7"/>
  <c r="L148" i="7"/>
  <c r="M148" i="7"/>
  <c r="N148" i="7"/>
  <c r="H149" i="7"/>
  <c r="B150" i="7"/>
  <c r="B151" i="7"/>
  <c r="B152" i="7"/>
  <c r="B153" i="7"/>
  <c r="D150" i="7"/>
  <c r="C190" i="7"/>
  <c r="E190" i="7"/>
  <c r="J149" i="7"/>
  <c r="K149" i="7"/>
  <c r="L149" i="7"/>
  <c r="M149" i="7"/>
  <c r="N149" i="7"/>
  <c r="H150" i="7"/>
  <c r="D151" i="7"/>
  <c r="C191" i="7"/>
  <c r="E191" i="7"/>
  <c r="J150" i="7"/>
  <c r="K150" i="7"/>
  <c r="L150" i="7"/>
  <c r="M150" i="7"/>
  <c r="N150" i="7"/>
  <c r="H151" i="7"/>
  <c r="D152" i="7"/>
  <c r="C192" i="7"/>
  <c r="C193" i="7"/>
  <c r="C194" i="7"/>
  <c r="E192" i="7"/>
  <c r="J151" i="7"/>
  <c r="K151" i="7"/>
  <c r="L151" i="7"/>
  <c r="M151" i="7"/>
  <c r="N151" i="7"/>
  <c r="H152" i="7"/>
  <c r="D153" i="7"/>
  <c r="E193" i="7"/>
  <c r="J152" i="7"/>
  <c r="K152" i="7"/>
  <c r="L152" i="7"/>
  <c r="M152" i="7"/>
  <c r="N152" i="7"/>
  <c r="H153" i="7"/>
  <c r="B154" i="7"/>
  <c r="D154" i="7"/>
  <c r="E194" i="7"/>
  <c r="J153" i="7"/>
  <c r="K153" i="7"/>
  <c r="L153" i="7"/>
  <c r="M153" i="7"/>
  <c r="N153" i="7"/>
  <c r="H154" i="7"/>
  <c r="B155" i="7"/>
  <c r="D155" i="7"/>
  <c r="C195" i="7"/>
  <c r="E195" i="7"/>
  <c r="J154" i="7"/>
  <c r="K154" i="7"/>
  <c r="L154" i="7"/>
  <c r="M154" i="7"/>
  <c r="N154" i="7"/>
  <c r="H155" i="7"/>
  <c r="B156" i="7"/>
  <c r="D156" i="7"/>
  <c r="C196" i="7"/>
  <c r="E196" i="7"/>
  <c r="J155" i="7"/>
  <c r="K155" i="7"/>
  <c r="L155" i="7"/>
  <c r="M155" i="7"/>
  <c r="N155" i="7"/>
  <c r="H156" i="7"/>
  <c r="B157" i="7"/>
  <c r="B158" i="7"/>
  <c r="B159" i="7"/>
  <c r="D157" i="7"/>
  <c r="C197" i="7"/>
  <c r="E197" i="7"/>
  <c r="J156" i="7"/>
  <c r="K156" i="7"/>
  <c r="L156" i="7"/>
  <c r="M156" i="7"/>
  <c r="N156" i="7"/>
  <c r="H157" i="7"/>
  <c r="D158" i="7"/>
  <c r="C198" i="7"/>
  <c r="E198" i="7"/>
  <c r="J157" i="7"/>
  <c r="K157" i="7"/>
  <c r="L157" i="7"/>
  <c r="M157" i="7"/>
  <c r="N157" i="7"/>
  <c r="H158" i="7"/>
  <c r="D159" i="7"/>
  <c r="C199" i="7"/>
  <c r="C200" i="7"/>
  <c r="C201" i="7"/>
  <c r="E199" i="7"/>
  <c r="J158" i="7"/>
  <c r="K158" i="7"/>
  <c r="L158" i="7"/>
  <c r="M158" i="7"/>
  <c r="N158" i="7"/>
  <c r="H159" i="7"/>
  <c r="B160" i="7"/>
  <c r="D160" i="7"/>
  <c r="E200" i="7"/>
  <c r="J159" i="7"/>
  <c r="K159" i="7"/>
  <c r="L159" i="7"/>
  <c r="M159" i="7"/>
  <c r="N159" i="7"/>
  <c r="H160" i="7"/>
  <c r="B161" i="7"/>
  <c r="D161" i="7"/>
  <c r="E201" i="7"/>
  <c r="J160" i="7"/>
  <c r="K160" i="7"/>
  <c r="L160" i="7"/>
  <c r="M160" i="7"/>
  <c r="N160" i="7"/>
  <c r="H161" i="7"/>
  <c r="B162" i="7"/>
  <c r="D162" i="7"/>
  <c r="C202" i="7"/>
  <c r="E202" i="7"/>
  <c r="J161" i="7"/>
  <c r="K161" i="7"/>
  <c r="L161" i="7"/>
  <c r="M161" i="7"/>
  <c r="N161" i="7"/>
  <c r="H162" i="7"/>
  <c r="B163" i="7"/>
  <c r="D163" i="7"/>
  <c r="C203" i="7"/>
  <c r="E203" i="7"/>
  <c r="J162" i="7"/>
  <c r="K162" i="7"/>
  <c r="L162" i="7"/>
  <c r="M162" i="7"/>
  <c r="N162" i="7"/>
  <c r="H163" i="7"/>
  <c r="B164" i="7"/>
  <c r="B165" i="7"/>
  <c r="B166" i="7"/>
  <c r="D164" i="7"/>
  <c r="C204" i="7"/>
  <c r="E204" i="7"/>
  <c r="J163" i="7"/>
  <c r="K163" i="7"/>
  <c r="L163" i="7"/>
  <c r="M163" i="7"/>
  <c r="N163" i="7"/>
  <c r="H164" i="7"/>
  <c r="D165" i="7"/>
  <c r="C205" i="7"/>
  <c r="E205" i="7"/>
  <c r="J164" i="7"/>
  <c r="K164" i="7"/>
  <c r="L164" i="7"/>
  <c r="M164" i="7"/>
  <c r="N164" i="7"/>
  <c r="H165" i="7"/>
  <c r="D166" i="7"/>
  <c r="C206" i="7"/>
  <c r="C207" i="7"/>
  <c r="C208" i="7"/>
  <c r="E206" i="7"/>
  <c r="J165" i="7"/>
  <c r="K165" i="7"/>
  <c r="L165" i="7"/>
  <c r="M165" i="7"/>
  <c r="N165" i="7"/>
  <c r="H166" i="7"/>
  <c r="B167" i="7"/>
  <c r="D167" i="7"/>
  <c r="E207" i="7"/>
  <c r="J166" i="7"/>
  <c r="K166" i="7"/>
  <c r="L166" i="7"/>
  <c r="M166" i="7"/>
  <c r="N166" i="7"/>
  <c r="H167" i="7"/>
  <c r="B168" i="7"/>
  <c r="D168" i="7"/>
  <c r="E208" i="7"/>
  <c r="J167" i="7"/>
  <c r="K167" i="7"/>
  <c r="L167" i="7"/>
  <c r="M167" i="7"/>
  <c r="N167" i="7"/>
  <c r="H168" i="7"/>
  <c r="B169" i="7"/>
  <c r="D169" i="7"/>
  <c r="C209" i="7"/>
  <c r="E209" i="7"/>
  <c r="J168" i="7"/>
  <c r="K168" i="7"/>
  <c r="L168" i="7"/>
  <c r="M168" i="7"/>
  <c r="N168" i="7"/>
  <c r="H169" i="7"/>
  <c r="B170" i="7"/>
  <c r="D170" i="7"/>
  <c r="C210" i="7"/>
  <c r="E210" i="7"/>
  <c r="J169" i="7"/>
  <c r="K169" i="7"/>
  <c r="L169" i="7"/>
  <c r="M169" i="7"/>
  <c r="N169" i="7"/>
  <c r="H170" i="7"/>
  <c r="B171" i="7"/>
  <c r="B172" i="7"/>
  <c r="B173" i="7"/>
  <c r="D171" i="7"/>
  <c r="C211" i="7"/>
  <c r="E211" i="7"/>
  <c r="J170" i="7"/>
  <c r="K170" i="7"/>
  <c r="L170" i="7"/>
  <c r="M170" i="7"/>
  <c r="N170" i="7"/>
  <c r="H171" i="7"/>
  <c r="D172" i="7"/>
  <c r="C212" i="7"/>
  <c r="E212" i="7"/>
  <c r="J171" i="7"/>
  <c r="K171" i="7"/>
  <c r="L171" i="7"/>
  <c r="M171" i="7"/>
  <c r="N171" i="7"/>
  <c r="H172" i="7"/>
  <c r="D173" i="7"/>
  <c r="C213" i="7"/>
  <c r="C214" i="7"/>
  <c r="C215" i="7"/>
  <c r="E213" i="7"/>
  <c r="J172" i="7"/>
  <c r="K172" i="7"/>
  <c r="L172" i="7"/>
  <c r="M172" i="7"/>
  <c r="N172" i="7"/>
  <c r="H173" i="7"/>
  <c r="B174" i="7"/>
  <c r="D174" i="7"/>
  <c r="E214" i="7"/>
  <c r="J173" i="7"/>
  <c r="K173" i="7"/>
  <c r="L173" i="7"/>
  <c r="M173" i="7"/>
  <c r="N173" i="7"/>
  <c r="H174" i="7"/>
  <c r="B175" i="7"/>
  <c r="D175" i="7"/>
  <c r="E215" i="7"/>
  <c r="J174" i="7"/>
  <c r="K174" i="7"/>
  <c r="L174" i="7"/>
  <c r="M174" i="7"/>
  <c r="N174" i="7"/>
  <c r="H175" i="7"/>
  <c r="B176" i="7"/>
  <c r="D176" i="7"/>
  <c r="C216" i="7"/>
  <c r="E216" i="7"/>
  <c r="J175" i="7"/>
  <c r="K175" i="7"/>
  <c r="L175" i="7"/>
  <c r="M175" i="7"/>
  <c r="N175" i="7"/>
  <c r="H176" i="7"/>
  <c r="B177" i="7"/>
  <c r="D177" i="7"/>
  <c r="C217" i="7"/>
  <c r="E217" i="7"/>
  <c r="J176" i="7"/>
  <c r="K176" i="7"/>
  <c r="L176" i="7"/>
  <c r="M176" i="7"/>
  <c r="N176" i="7"/>
  <c r="H177" i="7"/>
  <c r="B178" i="7"/>
  <c r="B179" i="7"/>
  <c r="B180" i="7"/>
  <c r="D178" i="7"/>
  <c r="C218" i="7"/>
  <c r="E218" i="7"/>
  <c r="J177" i="7"/>
  <c r="K177" i="7"/>
  <c r="L177" i="7"/>
  <c r="M177" i="7"/>
  <c r="N177" i="7"/>
  <c r="H178" i="7"/>
  <c r="D179" i="7"/>
  <c r="C219" i="7"/>
  <c r="E219" i="7"/>
  <c r="J178" i="7"/>
  <c r="K178" i="7"/>
  <c r="L178" i="7"/>
  <c r="M178" i="7"/>
  <c r="N178" i="7"/>
  <c r="H179" i="7"/>
  <c r="D180" i="7"/>
  <c r="C220" i="7"/>
  <c r="C221" i="7"/>
  <c r="C222" i="7"/>
  <c r="E220" i="7"/>
  <c r="J179" i="7"/>
  <c r="K179" i="7"/>
  <c r="L179" i="7"/>
  <c r="M179" i="7"/>
  <c r="N179" i="7"/>
  <c r="H180" i="7"/>
  <c r="B181" i="7"/>
  <c r="D181" i="7"/>
  <c r="E221" i="7"/>
  <c r="J180" i="7"/>
  <c r="K180" i="7"/>
  <c r="L180" i="7"/>
  <c r="M180" i="7"/>
  <c r="N180" i="7"/>
  <c r="H181" i="7"/>
  <c r="B182" i="7"/>
  <c r="D182" i="7"/>
  <c r="E222" i="7"/>
  <c r="J181" i="7"/>
  <c r="K181" i="7"/>
  <c r="L181" i="7"/>
  <c r="M181" i="7"/>
  <c r="N181" i="7"/>
  <c r="H182" i="7"/>
  <c r="B183" i="7"/>
  <c r="D183" i="7"/>
  <c r="C223" i="7"/>
  <c r="E223" i="7"/>
  <c r="J182" i="7"/>
  <c r="K182" i="7"/>
  <c r="L182" i="7"/>
  <c r="M182" i="7"/>
  <c r="N182" i="7"/>
  <c r="H183" i="7"/>
  <c r="B184" i="7"/>
  <c r="D184" i="7"/>
  <c r="C224" i="7"/>
  <c r="E224" i="7"/>
  <c r="J183" i="7"/>
  <c r="K183" i="7"/>
  <c r="L183" i="7"/>
  <c r="M183" i="7"/>
  <c r="N183" i="7"/>
  <c r="H184" i="7"/>
  <c r="B185" i="7"/>
  <c r="B186" i="7"/>
  <c r="B187" i="7"/>
  <c r="B188" i="7"/>
  <c r="D185" i="7"/>
  <c r="C225" i="7"/>
  <c r="E225" i="7"/>
  <c r="J184" i="7"/>
  <c r="K184" i="7"/>
  <c r="L184" i="7"/>
  <c r="M184" i="7"/>
  <c r="N184" i="7"/>
  <c r="H185" i="7"/>
  <c r="D186" i="7"/>
  <c r="C226" i="7"/>
  <c r="E226" i="7"/>
  <c r="J185" i="7"/>
  <c r="K185" i="7"/>
  <c r="L185" i="7"/>
  <c r="M185" i="7"/>
  <c r="N185" i="7"/>
  <c r="H186" i="7"/>
  <c r="D187" i="7"/>
  <c r="C227" i="7"/>
  <c r="C228" i="7"/>
  <c r="C229" i="7"/>
  <c r="E227" i="7"/>
  <c r="J186" i="7"/>
  <c r="K186" i="7"/>
  <c r="L186" i="7"/>
  <c r="M186" i="7"/>
  <c r="N186" i="7"/>
  <c r="H187" i="7"/>
  <c r="D188" i="7"/>
  <c r="E228" i="7"/>
  <c r="J187" i="7"/>
  <c r="K187" i="7"/>
  <c r="L187" i="7"/>
  <c r="M187" i="7"/>
  <c r="N187" i="7"/>
  <c r="H188" i="7"/>
  <c r="B189" i="7"/>
  <c r="D189" i="7"/>
  <c r="E229" i="7"/>
  <c r="J188" i="7"/>
  <c r="K188" i="7"/>
  <c r="L188" i="7"/>
  <c r="M188" i="7"/>
  <c r="N188" i="7"/>
  <c r="H189" i="7"/>
  <c r="B190" i="7"/>
  <c r="D190" i="7"/>
  <c r="C230" i="7"/>
  <c r="E230" i="7"/>
  <c r="J189" i="7"/>
  <c r="K189" i="7"/>
  <c r="L189" i="7"/>
  <c r="M189" i="7"/>
  <c r="N189" i="7"/>
  <c r="H190" i="7"/>
  <c r="B191" i="7"/>
  <c r="D191" i="7"/>
  <c r="C231" i="7"/>
  <c r="E231" i="7"/>
  <c r="J190" i="7"/>
  <c r="K190" i="7"/>
  <c r="L190" i="7"/>
  <c r="M190" i="7"/>
  <c r="N190" i="7"/>
  <c r="H191" i="7"/>
  <c r="B192" i="7"/>
  <c r="B193" i="7"/>
  <c r="B194" i="7"/>
  <c r="D192" i="7"/>
  <c r="C232" i="7"/>
  <c r="E232" i="7"/>
  <c r="J191" i="7"/>
  <c r="K191" i="7"/>
  <c r="L191" i="7"/>
  <c r="M191" i="7"/>
  <c r="N191" i="7"/>
  <c r="H192" i="7"/>
  <c r="D193" i="7"/>
  <c r="C233" i="7"/>
  <c r="E233" i="7"/>
  <c r="J192" i="7"/>
  <c r="K192" i="7"/>
  <c r="L192" i="7"/>
  <c r="M192" i="7"/>
  <c r="N192" i="7"/>
  <c r="H193" i="7"/>
  <c r="D194" i="7"/>
  <c r="C234" i="7"/>
  <c r="C235" i="7"/>
  <c r="C236" i="7"/>
  <c r="E234" i="7"/>
  <c r="J193" i="7"/>
  <c r="K193" i="7"/>
  <c r="L193" i="7"/>
  <c r="M193" i="7"/>
  <c r="N193" i="7"/>
  <c r="H194" i="7"/>
  <c r="B195" i="7"/>
  <c r="D195" i="7"/>
  <c r="E235" i="7"/>
  <c r="J194" i="7"/>
  <c r="K194" i="7"/>
  <c r="L194" i="7"/>
  <c r="M194" i="7"/>
  <c r="N194" i="7"/>
  <c r="H195" i="7"/>
  <c r="B196" i="7"/>
  <c r="D196" i="7"/>
  <c r="E236" i="7"/>
  <c r="J195" i="7"/>
  <c r="K195" i="7"/>
  <c r="L195" i="7"/>
  <c r="M195" i="7"/>
  <c r="N195" i="7"/>
  <c r="H196" i="7"/>
  <c r="B197" i="7"/>
  <c r="D197" i="7"/>
  <c r="C237" i="7"/>
  <c r="E237" i="7"/>
  <c r="J196" i="7"/>
  <c r="K196" i="7"/>
  <c r="L196" i="7"/>
  <c r="M196" i="7"/>
  <c r="N196" i="7"/>
  <c r="H197" i="7"/>
  <c r="B198" i="7"/>
  <c r="D198" i="7"/>
  <c r="C238" i="7"/>
  <c r="E238" i="7"/>
  <c r="J197" i="7"/>
  <c r="K197" i="7"/>
  <c r="L197" i="7"/>
  <c r="M197" i="7"/>
  <c r="N197" i="7"/>
  <c r="H198" i="7"/>
  <c r="B199" i="7"/>
  <c r="B200" i="7"/>
  <c r="B201" i="7"/>
  <c r="D199" i="7"/>
  <c r="C239" i="7"/>
  <c r="E239" i="7"/>
  <c r="J198" i="7"/>
  <c r="K198" i="7"/>
  <c r="L198" i="7"/>
  <c r="M198" i="7"/>
  <c r="N198" i="7"/>
  <c r="H199" i="7"/>
  <c r="D200" i="7"/>
  <c r="C240" i="7"/>
  <c r="E240" i="7"/>
  <c r="J199" i="7"/>
  <c r="K199" i="7"/>
  <c r="L199" i="7"/>
  <c r="M199" i="7"/>
  <c r="N199" i="7"/>
  <c r="H200" i="7"/>
  <c r="D201" i="7"/>
  <c r="C241" i="7"/>
  <c r="C242" i="7"/>
  <c r="C243" i="7"/>
  <c r="E241" i="7"/>
  <c r="J200" i="7"/>
  <c r="K200" i="7"/>
  <c r="L200" i="7"/>
  <c r="M200" i="7"/>
  <c r="N200" i="7"/>
  <c r="H201" i="7"/>
  <c r="B202" i="7"/>
  <c r="D202" i="7"/>
  <c r="E242" i="7"/>
  <c r="J201" i="7"/>
  <c r="K201" i="7"/>
  <c r="L201" i="7"/>
  <c r="M201" i="7"/>
  <c r="N201" i="7"/>
  <c r="H202" i="7"/>
  <c r="B203" i="7"/>
  <c r="D203" i="7"/>
  <c r="E243" i="7"/>
  <c r="J202" i="7"/>
  <c r="K202" i="7"/>
  <c r="L202" i="7"/>
  <c r="M202" i="7"/>
  <c r="N202" i="7"/>
  <c r="H203" i="7"/>
  <c r="B204" i="7"/>
  <c r="D204" i="7"/>
  <c r="C244" i="7"/>
  <c r="E244" i="7"/>
  <c r="J203" i="7"/>
  <c r="K203" i="7"/>
  <c r="L203" i="7"/>
  <c r="M203" i="7"/>
  <c r="N203" i="7"/>
  <c r="H204" i="7"/>
  <c r="B205" i="7"/>
  <c r="D205" i="7"/>
  <c r="C245" i="7"/>
  <c r="E245" i="7"/>
  <c r="J204" i="7"/>
  <c r="K204" i="7"/>
  <c r="L204" i="7"/>
  <c r="M204" i="7"/>
  <c r="N204" i="7"/>
  <c r="H205" i="7"/>
  <c r="B206" i="7"/>
  <c r="B207" i="7"/>
  <c r="B208" i="7"/>
  <c r="D206" i="7"/>
  <c r="C246" i="7"/>
  <c r="E246" i="7"/>
  <c r="J205" i="7"/>
  <c r="K205" i="7"/>
  <c r="L205" i="7"/>
  <c r="M205" i="7"/>
  <c r="N205" i="7"/>
  <c r="H206" i="7"/>
  <c r="D207" i="7"/>
  <c r="C247" i="7"/>
  <c r="E247" i="7"/>
  <c r="J206" i="7"/>
  <c r="K206" i="7"/>
  <c r="L206" i="7"/>
  <c r="M206" i="7"/>
  <c r="N206" i="7"/>
  <c r="H207" i="7"/>
  <c r="D208" i="7"/>
  <c r="C248" i="7"/>
  <c r="C249" i="7"/>
  <c r="C250" i="7"/>
  <c r="C251" i="7"/>
  <c r="E248" i="7"/>
  <c r="J207" i="7"/>
  <c r="K207" i="7"/>
  <c r="L207" i="7"/>
  <c r="M207" i="7"/>
  <c r="N207" i="7"/>
  <c r="H208" i="7"/>
  <c r="B209" i="7"/>
  <c r="D209" i="7"/>
  <c r="E249" i="7"/>
  <c r="J208" i="7"/>
  <c r="K208" i="7"/>
  <c r="L208" i="7"/>
  <c r="M208" i="7"/>
  <c r="N208" i="7"/>
  <c r="H209" i="7"/>
  <c r="B210" i="7"/>
  <c r="D210" i="7"/>
  <c r="E250" i="7"/>
  <c r="J209" i="7"/>
  <c r="K209" i="7"/>
  <c r="L209" i="7"/>
  <c r="M209" i="7"/>
  <c r="N209" i="7"/>
  <c r="H210" i="7"/>
  <c r="B211" i="7"/>
  <c r="D211" i="7"/>
  <c r="E251" i="7"/>
  <c r="J210" i="7"/>
  <c r="K210" i="7"/>
  <c r="L210" i="7"/>
  <c r="M210" i="7"/>
  <c r="N210" i="7"/>
  <c r="H211" i="7"/>
  <c r="B212" i="7"/>
  <c r="D212" i="7"/>
  <c r="C252" i="7"/>
  <c r="E252" i="7"/>
  <c r="J211" i="7"/>
  <c r="K211" i="7"/>
  <c r="L211" i="7"/>
  <c r="M211" i="7"/>
  <c r="N211" i="7"/>
  <c r="H212" i="7"/>
  <c r="B213" i="7"/>
  <c r="B214" i="7"/>
  <c r="B215" i="7"/>
  <c r="D213" i="7"/>
  <c r="C253" i="7"/>
  <c r="E253" i="7"/>
  <c r="J212" i="7"/>
  <c r="K212" i="7"/>
  <c r="L212" i="7"/>
  <c r="M212" i="7"/>
  <c r="N212" i="7"/>
  <c r="H213" i="7"/>
  <c r="D214" i="7"/>
  <c r="C254" i="7"/>
  <c r="E254" i="7"/>
  <c r="J213" i="7"/>
  <c r="K213" i="7"/>
  <c r="L213" i="7"/>
  <c r="M213" i="7"/>
  <c r="N213" i="7"/>
  <c r="H214" i="7"/>
  <c r="D215" i="7"/>
  <c r="C255" i="7"/>
  <c r="C256" i="7"/>
  <c r="C257" i="7"/>
  <c r="E255" i="7"/>
  <c r="J214" i="7"/>
  <c r="K214" i="7"/>
  <c r="L214" i="7"/>
  <c r="M214" i="7"/>
  <c r="N214" i="7"/>
  <c r="H215" i="7"/>
  <c r="B216" i="7"/>
  <c r="D216" i="7"/>
  <c r="E256" i="7"/>
  <c r="J215" i="7"/>
  <c r="K215" i="7"/>
  <c r="L215" i="7"/>
  <c r="M215" i="7"/>
  <c r="N215" i="7"/>
  <c r="H216" i="7"/>
  <c r="B217" i="7"/>
  <c r="D217" i="7"/>
  <c r="E257" i="7"/>
  <c r="J216" i="7"/>
  <c r="K216" i="7"/>
  <c r="L216" i="7"/>
  <c r="M216" i="7"/>
  <c r="N216" i="7"/>
  <c r="H217" i="7"/>
  <c r="B218" i="7"/>
  <c r="D218" i="7"/>
  <c r="C258" i="7"/>
  <c r="E258" i="7"/>
  <c r="J217" i="7"/>
  <c r="K217" i="7"/>
  <c r="L217" i="7"/>
  <c r="M217" i="7"/>
  <c r="N217" i="7"/>
  <c r="H218" i="7"/>
  <c r="B219" i="7"/>
  <c r="D219" i="7"/>
  <c r="C259" i="7"/>
  <c r="E259" i="7"/>
  <c r="J218" i="7"/>
  <c r="K218" i="7"/>
  <c r="L218" i="7"/>
  <c r="M218" i="7"/>
  <c r="N218" i="7"/>
  <c r="H219" i="7"/>
  <c r="B220" i="7"/>
  <c r="B221" i="7"/>
  <c r="B222" i="7"/>
  <c r="D220" i="7"/>
  <c r="C260" i="7"/>
  <c r="E260" i="7"/>
  <c r="J219" i="7"/>
  <c r="K219" i="7"/>
  <c r="L219" i="7"/>
  <c r="M219" i="7"/>
  <c r="N219" i="7"/>
  <c r="H220" i="7"/>
  <c r="D221" i="7"/>
  <c r="C261" i="7"/>
  <c r="E261" i="7"/>
  <c r="J220" i="7"/>
  <c r="K220" i="7"/>
  <c r="L220" i="7"/>
  <c r="M220" i="7"/>
  <c r="N220" i="7"/>
  <c r="H221" i="7"/>
  <c r="D222" i="7"/>
  <c r="C262" i="7"/>
  <c r="C263" i="7"/>
  <c r="C264" i="7"/>
  <c r="E262" i="7"/>
  <c r="J221" i="7"/>
  <c r="K221" i="7"/>
  <c r="L221" i="7"/>
  <c r="M221" i="7"/>
  <c r="N221" i="7"/>
  <c r="H222" i="7"/>
  <c r="B223" i="7"/>
  <c r="D223" i="7"/>
  <c r="E263" i="7"/>
  <c r="J222" i="7"/>
  <c r="K222" i="7"/>
  <c r="L222" i="7"/>
  <c r="M222" i="7"/>
  <c r="N222" i="7"/>
  <c r="H223" i="7"/>
  <c r="B224" i="7"/>
  <c r="D224" i="7"/>
  <c r="E264" i="7"/>
  <c r="J223" i="7"/>
  <c r="K223" i="7"/>
  <c r="L223" i="7"/>
  <c r="M223" i="7"/>
  <c r="N223" i="7"/>
  <c r="H224" i="7"/>
  <c r="B225" i="7"/>
  <c r="D225" i="7"/>
  <c r="C265" i="7"/>
  <c r="E265" i="7"/>
  <c r="J224" i="7"/>
  <c r="K224" i="7"/>
  <c r="L224" i="7"/>
  <c r="M224" i="7"/>
  <c r="N224" i="7"/>
  <c r="H225" i="7"/>
  <c r="B226" i="7"/>
  <c r="D226" i="7"/>
  <c r="C266" i="7"/>
  <c r="E266" i="7"/>
  <c r="J225" i="7"/>
  <c r="K225" i="7"/>
  <c r="L225" i="7"/>
  <c r="M225" i="7"/>
  <c r="N225" i="7"/>
  <c r="H226" i="7"/>
  <c r="B227" i="7"/>
  <c r="B228" i="7"/>
  <c r="B229" i="7"/>
  <c r="D227" i="7"/>
  <c r="C267" i="7"/>
  <c r="E267" i="7"/>
  <c r="J226" i="7"/>
  <c r="K226" i="7"/>
  <c r="L226" i="7"/>
  <c r="M226" i="7"/>
  <c r="N226" i="7"/>
  <c r="H227" i="7"/>
  <c r="D228" i="7"/>
  <c r="C268" i="7"/>
  <c r="E268" i="7"/>
  <c r="J227" i="7"/>
  <c r="K227" i="7"/>
  <c r="L227" i="7"/>
  <c r="M227" i="7"/>
  <c r="N227" i="7"/>
  <c r="H228" i="7"/>
  <c r="D229" i="7"/>
  <c r="C269" i="7"/>
  <c r="C270" i="7"/>
  <c r="C271" i="7"/>
  <c r="E269" i="7"/>
  <c r="J228" i="7"/>
  <c r="K228" i="7"/>
  <c r="L228" i="7"/>
  <c r="M228" i="7"/>
  <c r="N228" i="7"/>
  <c r="H229" i="7"/>
  <c r="B230" i="7"/>
  <c r="D230" i="7"/>
  <c r="E270" i="7"/>
  <c r="J229" i="7"/>
  <c r="K229" i="7"/>
  <c r="L229" i="7"/>
  <c r="M229" i="7"/>
  <c r="N229" i="7"/>
  <c r="H230" i="7"/>
  <c r="B231" i="7"/>
  <c r="D231" i="7"/>
  <c r="E271" i="7"/>
  <c r="J230" i="7"/>
  <c r="K230" i="7"/>
  <c r="L230" i="7"/>
  <c r="M230" i="7"/>
  <c r="N230" i="7"/>
  <c r="H231" i="7"/>
  <c r="B232" i="7"/>
  <c r="D232" i="7"/>
  <c r="C272" i="7"/>
  <c r="E272" i="7"/>
  <c r="J231" i="7"/>
  <c r="K231" i="7"/>
  <c r="L231" i="7"/>
  <c r="M231" i="7"/>
  <c r="N231" i="7"/>
  <c r="H232" i="7"/>
  <c r="B233" i="7"/>
  <c r="D233" i="7"/>
  <c r="C273" i="7"/>
  <c r="E273" i="7"/>
  <c r="J232" i="7"/>
  <c r="K232" i="7"/>
  <c r="L232" i="7"/>
  <c r="M232" i="7"/>
  <c r="N232" i="7"/>
  <c r="H233" i="7"/>
  <c r="B234" i="7"/>
  <c r="B235" i="7"/>
  <c r="B236" i="7"/>
  <c r="D234" i="7"/>
  <c r="C274" i="7"/>
  <c r="E274" i="7"/>
  <c r="J233" i="7"/>
  <c r="K233" i="7"/>
  <c r="L233" i="7"/>
  <c r="M233" i="7"/>
  <c r="N233" i="7"/>
  <c r="H234" i="7"/>
  <c r="D235" i="7"/>
  <c r="C275" i="7"/>
  <c r="E275" i="7"/>
  <c r="J234" i="7"/>
  <c r="K234" i="7"/>
  <c r="L234" i="7"/>
  <c r="M234" i="7"/>
  <c r="N234" i="7"/>
  <c r="H235" i="7"/>
  <c r="D236" i="7"/>
  <c r="C276" i="7"/>
  <c r="C277" i="7"/>
  <c r="C278" i="7"/>
  <c r="E276" i="7"/>
  <c r="J235" i="7"/>
  <c r="K235" i="7"/>
  <c r="L235" i="7"/>
  <c r="M235" i="7"/>
  <c r="N235" i="7"/>
  <c r="H236" i="7"/>
  <c r="B237" i="7"/>
  <c r="D237" i="7"/>
  <c r="E277" i="7"/>
  <c r="J236" i="7"/>
  <c r="K236" i="7"/>
  <c r="L236" i="7"/>
  <c r="M236" i="7"/>
  <c r="N236" i="7"/>
  <c r="H237" i="7"/>
  <c r="B238" i="7"/>
  <c r="D238" i="7"/>
  <c r="E278" i="7"/>
  <c r="J237" i="7"/>
  <c r="K237" i="7"/>
  <c r="L237" i="7"/>
  <c r="M237" i="7"/>
  <c r="N237" i="7"/>
  <c r="H238" i="7"/>
  <c r="B239" i="7"/>
  <c r="D239" i="7"/>
  <c r="C279" i="7"/>
  <c r="E279" i="7"/>
  <c r="J238" i="7"/>
  <c r="K238" i="7"/>
  <c r="L238" i="7"/>
  <c r="M238" i="7"/>
  <c r="N238" i="7"/>
  <c r="H239" i="7"/>
  <c r="B240" i="7"/>
  <c r="D240" i="7"/>
  <c r="C280" i="7"/>
  <c r="E280" i="7"/>
  <c r="J239" i="7"/>
  <c r="K239" i="7"/>
  <c r="L239" i="7"/>
  <c r="M239" i="7"/>
  <c r="N239" i="7"/>
  <c r="H240" i="7"/>
  <c r="B241" i="7"/>
  <c r="B242" i="7"/>
  <c r="B243" i="7"/>
  <c r="D241" i="7"/>
  <c r="C281" i="7"/>
  <c r="E281" i="7"/>
  <c r="J240" i="7"/>
  <c r="K240" i="7"/>
  <c r="L240" i="7"/>
  <c r="M240" i="7"/>
  <c r="N240" i="7"/>
  <c r="H241" i="7"/>
  <c r="D242" i="7"/>
  <c r="C282" i="7"/>
  <c r="E282" i="7"/>
  <c r="J241" i="7"/>
  <c r="K241" i="7"/>
  <c r="L241" i="7"/>
  <c r="M241" i="7"/>
  <c r="N241" i="7"/>
  <c r="H242" i="7"/>
  <c r="D243" i="7"/>
  <c r="C283" i="7"/>
  <c r="C284" i="7"/>
  <c r="C285" i="7"/>
  <c r="E283" i="7"/>
  <c r="J242" i="7"/>
  <c r="K242" i="7"/>
  <c r="L242" i="7"/>
  <c r="M242" i="7"/>
  <c r="N242" i="7"/>
  <c r="H243" i="7"/>
  <c r="B244" i="7"/>
  <c r="D244" i="7"/>
  <c r="E284" i="7"/>
  <c r="J243" i="7"/>
  <c r="K243" i="7"/>
  <c r="L243" i="7"/>
  <c r="M243" i="7"/>
  <c r="N243" i="7"/>
  <c r="H244" i="7"/>
  <c r="B245" i="7"/>
  <c r="D245" i="7"/>
  <c r="E285" i="7"/>
  <c r="J244" i="7"/>
  <c r="K244" i="7"/>
  <c r="L244" i="7"/>
  <c r="M244" i="7"/>
  <c r="N244" i="7"/>
  <c r="H245" i="7"/>
  <c r="B246" i="7"/>
  <c r="D246" i="7"/>
  <c r="C286" i="7"/>
  <c r="E286" i="7"/>
  <c r="J245" i="7"/>
  <c r="K245" i="7"/>
  <c r="L245" i="7"/>
  <c r="M245" i="7"/>
  <c r="N245" i="7"/>
  <c r="H246" i="7"/>
  <c r="B247" i="7"/>
  <c r="D247" i="7"/>
  <c r="C287" i="7"/>
  <c r="E287" i="7"/>
  <c r="J246" i="7"/>
  <c r="K246" i="7"/>
  <c r="L246" i="7"/>
  <c r="M246" i="7"/>
  <c r="N246" i="7"/>
  <c r="H247" i="7"/>
  <c r="B248" i="7"/>
  <c r="B249" i="7"/>
  <c r="B250" i="7"/>
  <c r="B251" i="7"/>
  <c r="D248" i="7"/>
  <c r="C288" i="7"/>
  <c r="E288" i="7"/>
  <c r="J247" i="7"/>
  <c r="K247" i="7"/>
  <c r="L247" i="7"/>
  <c r="M247" i="7"/>
  <c r="N247" i="7"/>
  <c r="H248" i="7"/>
  <c r="D249" i="7"/>
  <c r="C289" i="7"/>
  <c r="E289" i="7"/>
  <c r="J248" i="7"/>
  <c r="K248" i="7"/>
  <c r="L248" i="7"/>
  <c r="M248" i="7"/>
  <c r="N248" i="7"/>
  <c r="H249" i="7"/>
  <c r="D250" i="7"/>
  <c r="C290" i="7"/>
  <c r="C291" i="7"/>
  <c r="C292" i="7"/>
  <c r="E290" i="7"/>
  <c r="J249" i="7"/>
  <c r="K249" i="7"/>
  <c r="L249" i="7"/>
  <c r="M249" i="7"/>
  <c r="N249" i="7"/>
  <c r="H250" i="7"/>
  <c r="D251" i="7"/>
  <c r="E291" i="7"/>
  <c r="J250" i="7"/>
  <c r="K250" i="7"/>
  <c r="L250" i="7"/>
  <c r="M250" i="7"/>
  <c r="N250" i="7"/>
  <c r="H251" i="7"/>
  <c r="B252" i="7"/>
  <c r="D252" i="7"/>
  <c r="E292" i="7"/>
  <c r="J251" i="7"/>
  <c r="K251" i="7"/>
  <c r="L251" i="7"/>
  <c r="M251" i="7"/>
  <c r="N251" i="7"/>
  <c r="H252" i="7"/>
  <c r="B253" i="7"/>
  <c r="D253" i="7"/>
  <c r="C293" i="7"/>
  <c r="E293" i="7"/>
  <c r="J252" i="7"/>
  <c r="K252" i="7"/>
  <c r="L252" i="7"/>
  <c r="M252" i="7"/>
  <c r="N252" i="7"/>
  <c r="H253" i="7"/>
  <c r="B254" i="7"/>
  <c r="D254" i="7"/>
  <c r="C294" i="7"/>
  <c r="E294" i="7"/>
  <c r="J253" i="7"/>
  <c r="K253" i="7"/>
  <c r="L253" i="7"/>
  <c r="M253" i="7"/>
  <c r="N253" i="7"/>
  <c r="H254" i="7"/>
  <c r="B255" i="7"/>
  <c r="B256" i="7"/>
  <c r="B257" i="7"/>
  <c r="D255" i="7"/>
  <c r="C295" i="7"/>
  <c r="E295" i="7"/>
  <c r="J254" i="7"/>
  <c r="K254" i="7"/>
  <c r="L254" i="7"/>
  <c r="M254" i="7"/>
  <c r="N254" i="7"/>
  <c r="H255" i="7"/>
  <c r="D256" i="7"/>
  <c r="C296" i="7"/>
  <c r="E296" i="7"/>
  <c r="J255" i="7"/>
  <c r="K255" i="7"/>
  <c r="L255" i="7"/>
  <c r="M255" i="7"/>
  <c r="N255" i="7"/>
  <c r="H256" i="7"/>
  <c r="D257" i="7"/>
  <c r="C297" i="7"/>
  <c r="C298" i="7"/>
  <c r="C299" i="7"/>
  <c r="E297" i="7"/>
  <c r="J256" i="7"/>
  <c r="K256" i="7"/>
  <c r="L256" i="7"/>
  <c r="M256" i="7"/>
  <c r="N256" i="7"/>
  <c r="H257" i="7"/>
  <c r="B258" i="7"/>
  <c r="D258" i="7"/>
  <c r="E298" i="7"/>
  <c r="J257" i="7"/>
  <c r="K257" i="7"/>
  <c r="L257" i="7"/>
  <c r="M257" i="7"/>
  <c r="N257" i="7"/>
  <c r="H258" i="7"/>
  <c r="B259" i="7"/>
  <c r="D259" i="7"/>
  <c r="E299" i="7"/>
  <c r="J258" i="7"/>
  <c r="K258" i="7"/>
  <c r="L258" i="7"/>
  <c r="M258" i="7"/>
  <c r="N258" i="7"/>
  <c r="H259" i="7"/>
  <c r="B260" i="7"/>
  <c r="D260" i="7"/>
  <c r="C300" i="7"/>
  <c r="E300" i="7"/>
  <c r="J259" i="7"/>
  <c r="K259" i="7"/>
  <c r="L259" i="7"/>
  <c r="M259" i="7"/>
  <c r="N259" i="7"/>
  <c r="H260" i="7"/>
  <c r="B261" i="7"/>
  <c r="D261" i="7"/>
  <c r="C301" i="7"/>
  <c r="E301" i="7"/>
  <c r="J260" i="7"/>
  <c r="K260" i="7"/>
  <c r="L260" i="7"/>
  <c r="M260" i="7"/>
  <c r="N260" i="7"/>
  <c r="H261" i="7"/>
  <c r="B262" i="7"/>
  <c r="B263" i="7"/>
  <c r="B264" i="7"/>
  <c r="D262" i="7"/>
  <c r="C302" i="7"/>
  <c r="E302" i="7"/>
  <c r="J261" i="7"/>
  <c r="K261" i="7"/>
  <c r="L261" i="7"/>
  <c r="M261" i="7"/>
  <c r="N261" i="7"/>
  <c r="H262" i="7"/>
  <c r="D263" i="7"/>
  <c r="C303" i="7"/>
  <c r="E303" i="7"/>
  <c r="J262" i="7"/>
  <c r="K262" i="7"/>
  <c r="L262" i="7"/>
  <c r="M262" i="7"/>
  <c r="N262" i="7"/>
  <c r="H263" i="7"/>
  <c r="D264" i="7"/>
  <c r="C304" i="7"/>
  <c r="C305" i="7"/>
  <c r="C306" i="7"/>
  <c r="E304" i="7"/>
  <c r="J263" i="7"/>
  <c r="K263" i="7"/>
  <c r="L263" i="7"/>
  <c r="M263" i="7"/>
  <c r="N263" i="7"/>
  <c r="H264" i="7"/>
  <c r="B265" i="7"/>
  <c r="D265" i="7"/>
  <c r="E305" i="7"/>
  <c r="J264" i="7"/>
  <c r="K264" i="7"/>
  <c r="L264" i="7"/>
  <c r="M264" i="7"/>
  <c r="N264" i="7"/>
  <c r="H265" i="7"/>
  <c r="B266" i="7"/>
  <c r="D266" i="7"/>
  <c r="E306" i="7"/>
  <c r="J265" i="7"/>
  <c r="K265" i="7"/>
  <c r="L265" i="7"/>
  <c r="M265" i="7"/>
  <c r="N265" i="7"/>
  <c r="H266" i="7"/>
  <c r="B267" i="7"/>
  <c r="D267" i="7"/>
  <c r="C307" i="7"/>
  <c r="E307" i="7"/>
  <c r="J266" i="7"/>
  <c r="K266" i="7"/>
  <c r="L266" i="7"/>
  <c r="M266" i="7"/>
  <c r="N266" i="7"/>
  <c r="H267" i="7"/>
  <c r="B268" i="7"/>
  <c r="D268" i="7"/>
  <c r="C308" i="7"/>
  <c r="E308" i="7"/>
  <c r="J267" i="7"/>
  <c r="K267" i="7"/>
  <c r="L267" i="7"/>
  <c r="M267" i="7"/>
  <c r="N267" i="7"/>
  <c r="H268" i="7"/>
  <c r="B269" i="7"/>
  <c r="B270" i="7"/>
  <c r="B271" i="7"/>
  <c r="D269" i="7"/>
  <c r="C309" i="7"/>
  <c r="E309" i="7"/>
  <c r="J268" i="7"/>
  <c r="K268" i="7"/>
  <c r="L268" i="7"/>
  <c r="M268" i="7"/>
  <c r="N268" i="7"/>
  <c r="H269" i="7"/>
  <c r="D270" i="7"/>
  <c r="C310" i="7"/>
  <c r="E310" i="7"/>
  <c r="J269" i="7"/>
  <c r="K269" i="7"/>
  <c r="L269" i="7"/>
  <c r="M269" i="7"/>
  <c r="N269" i="7"/>
  <c r="H270" i="7"/>
  <c r="D271" i="7"/>
  <c r="C311" i="7"/>
  <c r="C312" i="7"/>
  <c r="C313" i="7"/>
  <c r="E311" i="7"/>
  <c r="J270" i="7"/>
  <c r="K270" i="7"/>
  <c r="L270" i="7"/>
  <c r="M270" i="7"/>
  <c r="N270" i="7"/>
  <c r="H271" i="7"/>
  <c r="B272" i="7"/>
  <c r="D272" i="7"/>
  <c r="E312" i="7"/>
  <c r="J271" i="7"/>
  <c r="K271" i="7"/>
  <c r="L271" i="7"/>
  <c r="M271" i="7"/>
  <c r="N271" i="7"/>
  <c r="H272" i="7"/>
  <c r="B273" i="7"/>
  <c r="D273" i="7"/>
  <c r="E313" i="7"/>
  <c r="J272" i="7"/>
  <c r="K272" i="7"/>
  <c r="L272" i="7"/>
  <c r="M272" i="7"/>
  <c r="N272" i="7"/>
  <c r="H273" i="7"/>
  <c r="B274" i="7"/>
  <c r="D274" i="7"/>
  <c r="C314" i="7"/>
  <c r="E314" i="7"/>
  <c r="J273" i="7"/>
  <c r="K273" i="7"/>
  <c r="L273" i="7"/>
  <c r="M273" i="7"/>
  <c r="N273" i="7"/>
  <c r="H274" i="7"/>
  <c r="B275" i="7"/>
  <c r="D275" i="7"/>
  <c r="C315" i="7"/>
  <c r="E315" i="7"/>
  <c r="J274" i="7"/>
  <c r="K274" i="7"/>
  <c r="L274" i="7"/>
  <c r="M274" i="7"/>
  <c r="N274" i="7"/>
  <c r="H275" i="7"/>
  <c r="B276" i="7"/>
  <c r="B277" i="7"/>
  <c r="B278" i="7"/>
  <c r="D276" i="7"/>
  <c r="C316" i="7"/>
  <c r="E316" i="7"/>
  <c r="J275" i="7"/>
  <c r="K275" i="7"/>
  <c r="L275" i="7"/>
  <c r="M275" i="7"/>
  <c r="N275" i="7"/>
  <c r="H276" i="7"/>
  <c r="D277" i="7"/>
  <c r="C317" i="7"/>
  <c r="E317" i="7"/>
  <c r="J276" i="7"/>
  <c r="K276" i="7"/>
  <c r="L276" i="7"/>
  <c r="M276" i="7"/>
  <c r="N276" i="7"/>
  <c r="H277" i="7"/>
  <c r="D278" i="7"/>
  <c r="C318" i="7"/>
  <c r="C319" i="7"/>
  <c r="C320" i="7"/>
  <c r="E318" i="7"/>
  <c r="J277" i="7"/>
  <c r="K277" i="7"/>
  <c r="L277" i="7"/>
  <c r="M277" i="7"/>
  <c r="N277" i="7"/>
  <c r="H278" i="7"/>
  <c r="B279" i="7"/>
  <c r="D279" i="7"/>
  <c r="E319" i="7"/>
  <c r="J278" i="7"/>
  <c r="K278" i="7"/>
  <c r="L278" i="7"/>
  <c r="M278" i="7"/>
  <c r="N278" i="7"/>
  <c r="H279" i="7"/>
  <c r="B280" i="7"/>
  <c r="D280" i="7"/>
  <c r="E320" i="7"/>
  <c r="J279" i="7"/>
  <c r="K279" i="7"/>
  <c r="L279" i="7"/>
  <c r="M279" i="7"/>
  <c r="N279" i="7"/>
  <c r="H280" i="7"/>
  <c r="B281" i="7"/>
  <c r="D281" i="7"/>
  <c r="C321" i="7"/>
  <c r="E321" i="7"/>
  <c r="J280" i="7"/>
  <c r="K280" i="7"/>
  <c r="L280" i="7"/>
  <c r="M280" i="7"/>
  <c r="N280" i="7"/>
  <c r="H281" i="7"/>
  <c r="B282" i="7"/>
  <c r="D282" i="7"/>
  <c r="C322" i="7"/>
  <c r="E322" i="7"/>
  <c r="J281" i="7"/>
  <c r="K281" i="7"/>
  <c r="L281" i="7"/>
  <c r="M281" i="7"/>
  <c r="N281" i="7"/>
  <c r="H282" i="7"/>
  <c r="B283" i="7"/>
  <c r="B284" i="7"/>
  <c r="B285" i="7"/>
  <c r="D283" i="7"/>
  <c r="C323" i="7"/>
  <c r="E323" i="7"/>
  <c r="J282" i="7"/>
  <c r="K282" i="7"/>
  <c r="L282" i="7"/>
  <c r="M282" i="7"/>
  <c r="N282" i="7"/>
  <c r="H283" i="7"/>
  <c r="D284" i="7"/>
  <c r="C324" i="7"/>
  <c r="E324" i="7"/>
  <c r="J283" i="7"/>
  <c r="K283" i="7"/>
  <c r="L283" i="7"/>
  <c r="M283" i="7"/>
  <c r="N283" i="7"/>
  <c r="H284" i="7"/>
  <c r="D285" i="7"/>
  <c r="C325" i="7"/>
  <c r="C326" i="7"/>
  <c r="C327" i="7"/>
  <c r="E325" i="7"/>
  <c r="J284" i="7"/>
  <c r="K284" i="7"/>
  <c r="L284" i="7"/>
  <c r="M284" i="7"/>
  <c r="N284" i="7"/>
  <c r="H285" i="7"/>
  <c r="B286" i="7"/>
  <c r="D286" i="7"/>
  <c r="E326" i="7"/>
  <c r="J285" i="7"/>
  <c r="K285" i="7"/>
  <c r="L285" i="7"/>
  <c r="M285" i="7"/>
  <c r="N285" i="7"/>
  <c r="H286" i="7"/>
  <c r="B287" i="7"/>
  <c r="D287" i="7"/>
  <c r="E327" i="7"/>
  <c r="J286" i="7"/>
  <c r="K286" i="7"/>
  <c r="L286" i="7"/>
  <c r="M286" i="7"/>
  <c r="N286" i="7"/>
  <c r="H287" i="7"/>
  <c r="B288" i="7"/>
  <c r="D288" i="7"/>
  <c r="C328" i="7"/>
  <c r="E328" i="7"/>
  <c r="J287" i="7"/>
  <c r="K287" i="7"/>
  <c r="L287" i="7"/>
  <c r="M287" i="7"/>
  <c r="N287" i="7"/>
  <c r="H288" i="7"/>
  <c r="B289" i="7"/>
  <c r="D289" i="7"/>
  <c r="C329" i="7"/>
  <c r="E329" i="7"/>
  <c r="J288" i="7"/>
  <c r="K288" i="7"/>
  <c r="L288" i="7"/>
  <c r="M288" i="7"/>
  <c r="N288" i="7"/>
  <c r="H289" i="7"/>
  <c r="B290" i="7"/>
  <c r="B291" i="7"/>
  <c r="B292" i="7"/>
  <c r="D290" i="7"/>
  <c r="C330" i="7"/>
  <c r="C331" i="7"/>
  <c r="C332" i="7"/>
  <c r="C333" i="7"/>
  <c r="E330" i="7"/>
  <c r="J289" i="7"/>
  <c r="K289" i="7"/>
  <c r="L289" i="7"/>
  <c r="M289" i="7"/>
  <c r="N289" i="7"/>
  <c r="H290" i="7"/>
  <c r="D291" i="7"/>
  <c r="E331" i="7"/>
  <c r="J290" i="7"/>
  <c r="K290" i="7"/>
  <c r="L290" i="7"/>
  <c r="M290" i="7"/>
  <c r="N290" i="7"/>
  <c r="H291" i="7"/>
  <c r="D292" i="7"/>
  <c r="C334" i="7"/>
  <c r="E332" i="7"/>
  <c r="J291" i="7"/>
  <c r="K291" i="7"/>
  <c r="L291" i="7"/>
  <c r="M291" i="7"/>
  <c r="N291" i="7"/>
  <c r="H292" i="7"/>
  <c r="B293" i="7"/>
  <c r="D293" i="7"/>
  <c r="E333" i="7"/>
  <c r="J292" i="7"/>
  <c r="K292" i="7"/>
  <c r="L292" i="7"/>
  <c r="M292" i="7"/>
  <c r="N292" i="7"/>
  <c r="H293" i="7"/>
  <c r="B294" i="7"/>
  <c r="D294" i="7"/>
  <c r="E334" i="7"/>
  <c r="J293" i="7"/>
  <c r="K293" i="7"/>
  <c r="L293" i="7"/>
  <c r="M293" i="7"/>
  <c r="N293" i="7"/>
  <c r="H294" i="7"/>
  <c r="B295" i="7"/>
  <c r="D295" i="7"/>
  <c r="C335" i="7"/>
  <c r="E335" i="7"/>
  <c r="J294" i="7"/>
  <c r="K294" i="7"/>
  <c r="L294" i="7"/>
  <c r="M294" i="7"/>
  <c r="N294" i="7"/>
  <c r="H295" i="7"/>
  <c r="B296" i="7"/>
  <c r="D296" i="7"/>
  <c r="C336" i="7"/>
  <c r="E336" i="7"/>
  <c r="J295" i="7"/>
  <c r="K295" i="7"/>
  <c r="L295" i="7"/>
  <c r="M295" i="7"/>
  <c r="N295" i="7"/>
  <c r="H296" i="7"/>
  <c r="B297" i="7"/>
  <c r="B298" i="7"/>
  <c r="B299" i="7"/>
  <c r="D297" i="7"/>
  <c r="C337" i="7"/>
  <c r="E337" i="7"/>
  <c r="J296" i="7"/>
  <c r="K296" i="7"/>
  <c r="L296" i="7"/>
  <c r="M296" i="7"/>
  <c r="N296" i="7"/>
  <c r="H297" i="7"/>
  <c r="D298" i="7"/>
  <c r="C338" i="7"/>
  <c r="C339" i="7"/>
  <c r="C340" i="7"/>
  <c r="C341" i="7"/>
  <c r="E338" i="7"/>
  <c r="J297" i="7"/>
  <c r="K297" i="7"/>
  <c r="L297" i="7"/>
  <c r="M297" i="7"/>
  <c r="N297" i="7"/>
  <c r="H298" i="7"/>
  <c r="D299" i="7"/>
  <c r="E339" i="7"/>
  <c r="J298" i="7"/>
  <c r="K298" i="7"/>
  <c r="L298" i="7"/>
  <c r="M298" i="7"/>
  <c r="N298" i="7"/>
  <c r="H299" i="7"/>
  <c r="B300" i="7"/>
  <c r="D300" i="7"/>
  <c r="E340" i="7"/>
  <c r="J299" i="7"/>
  <c r="K299" i="7"/>
  <c r="L299" i="7"/>
  <c r="M299" i="7"/>
  <c r="N299" i="7"/>
  <c r="H300" i="7"/>
  <c r="B301" i="7"/>
  <c r="D301" i="7"/>
  <c r="E341" i="7"/>
  <c r="J300" i="7"/>
  <c r="K300" i="7"/>
  <c r="L300" i="7"/>
  <c r="M300" i="7"/>
  <c r="N300" i="7"/>
  <c r="H301" i="7"/>
  <c r="B302" i="7"/>
  <c r="D302" i="7"/>
  <c r="C342" i="7"/>
  <c r="E342" i="7"/>
  <c r="J301" i="7"/>
  <c r="K301" i="7"/>
  <c r="L301" i="7"/>
  <c r="M301" i="7"/>
  <c r="N301" i="7"/>
  <c r="H302" i="7"/>
  <c r="B303" i="7"/>
  <c r="D303" i="7"/>
  <c r="C343" i="7"/>
  <c r="E343" i="7"/>
  <c r="J302" i="7"/>
  <c r="K302" i="7"/>
  <c r="L302" i="7"/>
  <c r="M302" i="7"/>
  <c r="N302" i="7"/>
  <c r="H303" i="7"/>
  <c r="B304" i="7"/>
  <c r="B305" i="7"/>
  <c r="B306" i="7"/>
  <c r="D304" i="7"/>
  <c r="C344" i="7"/>
  <c r="E344" i="7"/>
  <c r="J303" i="7"/>
  <c r="K303" i="7"/>
  <c r="L303" i="7"/>
  <c r="M303" i="7"/>
  <c r="N303" i="7"/>
  <c r="H304" i="7"/>
  <c r="D305" i="7"/>
  <c r="C345" i="7"/>
  <c r="C346" i="7"/>
  <c r="C347" i="7"/>
  <c r="C348" i="7"/>
  <c r="E345" i="7"/>
  <c r="J304" i="7"/>
  <c r="K304" i="7"/>
  <c r="L304" i="7"/>
  <c r="M304" i="7"/>
  <c r="N304" i="7"/>
  <c r="H305" i="7"/>
  <c r="D306" i="7"/>
  <c r="E346" i="7"/>
  <c r="J305" i="7"/>
  <c r="K305" i="7"/>
  <c r="L305" i="7"/>
  <c r="M305" i="7"/>
  <c r="N305" i="7"/>
  <c r="H306" i="7"/>
  <c r="B307" i="7"/>
  <c r="D307" i="7"/>
  <c r="E347" i="7"/>
  <c r="J306" i="7"/>
  <c r="K306" i="7"/>
  <c r="L306" i="7"/>
  <c r="M306" i="7"/>
  <c r="N306" i="7"/>
  <c r="H307" i="7"/>
  <c r="B308" i="7"/>
  <c r="D308" i="7"/>
  <c r="E348" i="7"/>
  <c r="J307" i="7"/>
  <c r="K307" i="7"/>
  <c r="L307" i="7"/>
  <c r="M307" i="7"/>
  <c r="N307" i="7"/>
  <c r="H308" i="7"/>
  <c r="B309" i="7"/>
  <c r="D309" i="7"/>
  <c r="C349" i="7"/>
  <c r="E349" i="7"/>
  <c r="J308" i="7"/>
  <c r="K308" i="7"/>
  <c r="L308" i="7"/>
  <c r="M308" i="7"/>
  <c r="N308" i="7"/>
  <c r="H309" i="7"/>
  <c r="B310" i="7"/>
  <c r="D310" i="7"/>
  <c r="C350" i="7"/>
  <c r="E350" i="7"/>
  <c r="J309" i="7"/>
  <c r="K309" i="7"/>
  <c r="L309" i="7"/>
  <c r="M309" i="7"/>
  <c r="N309" i="7"/>
  <c r="H310" i="7"/>
  <c r="B311" i="7"/>
  <c r="B312" i="7"/>
  <c r="B313" i="7"/>
  <c r="D311" i="7"/>
  <c r="C351" i="7"/>
  <c r="E351" i="7"/>
  <c r="J310" i="7"/>
  <c r="K310" i="7"/>
  <c r="L310" i="7"/>
  <c r="M310" i="7"/>
  <c r="N310" i="7"/>
  <c r="H311" i="7"/>
  <c r="D312" i="7"/>
  <c r="C352" i="7"/>
  <c r="C353" i="7"/>
  <c r="C354" i="7"/>
  <c r="C355" i="7"/>
  <c r="E352" i="7"/>
  <c r="J311" i="7"/>
  <c r="K311" i="7"/>
  <c r="L311" i="7"/>
  <c r="M311" i="7"/>
  <c r="N311" i="7"/>
  <c r="H312" i="7"/>
  <c r="D313" i="7"/>
  <c r="E353" i="7"/>
  <c r="J312" i="7"/>
  <c r="K312" i="7"/>
  <c r="L312" i="7"/>
  <c r="M312" i="7"/>
  <c r="N312" i="7"/>
  <c r="H313" i="7"/>
  <c r="B314" i="7"/>
  <c r="D314" i="7"/>
  <c r="E354" i="7"/>
  <c r="J313" i="7"/>
  <c r="K313" i="7"/>
  <c r="L313" i="7"/>
  <c r="M313" i="7"/>
  <c r="N313" i="7"/>
  <c r="H314" i="7"/>
  <c r="B315" i="7"/>
  <c r="D315" i="7"/>
  <c r="E355" i="7"/>
  <c r="J314" i="7"/>
  <c r="K314" i="7"/>
  <c r="L314" i="7"/>
  <c r="M314" i="7"/>
  <c r="N314" i="7"/>
  <c r="H315" i="7"/>
  <c r="B316" i="7"/>
  <c r="D316" i="7"/>
  <c r="C356" i="7"/>
  <c r="E356" i="7"/>
  <c r="J315" i="7"/>
  <c r="K315" i="7"/>
  <c r="L315" i="7"/>
  <c r="M315" i="7"/>
  <c r="N315" i="7"/>
  <c r="H316" i="7"/>
  <c r="B317" i="7"/>
  <c r="D317" i="7"/>
  <c r="C357" i="7"/>
  <c r="E357" i="7"/>
  <c r="J316" i="7"/>
  <c r="K316" i="7"/>
  <c r="L316" i="7"/>
  <c r="M316" i="7"/>
  <c r="N316" i="7"/>
  <c r="H317" i="7"/>
  <c r="B318" i="7"/>
  <c r="B319" i="7"/>
  <c r="B320" i="7"/>
  <c r="D318" i="7"/>
  <c r="C358" i="7"/>
  <c r="E358" i="7"/>
  <c r="J317" i="7"/>
  <c r="K317" i="7"/>
  <c r="L317" i="7"/>
  <c r="M317" i="7"/>
  <c r="N317" i="7"/>
  <c r="H318" i="7"/>
  <c r="D319" i="7"/>
  <c r="C359" i="7"/>
  <c r="C360" i="7"/>
  <c r="C361" i="7"/>
  <c r="C362" i="7"/>
  <c r="E359" i="7"/>
  <c r="J318" i="7"/>
  <c r="K318" i="7"/>
  <c r="L318" i="7"/>
  <c r="M318" i="7"/>
  <c r="N318" i="7"/>
  <c r="H319" i="7"/>
  <c r="D320" i="7"/>
  <c r="E360" i="7"/>
  <c r="J319" i="7"/>
  <c r="K319" i="7"/>
  <c r="L319" i="7"/>
  <c r="M319" i="7"/>
  <c r="N319" i="7"/>
  <c r="H320" i="7"/>
  <c r="B321" i="7"/>
  <c r="D321" i="7"/>
  <c r="E361" i="7"/>
  <c r="J320" i="7"/>
  <c r="K320" i="7"/>
  <c r="L320" i="7"/>
  <c r="M320" i="7"/>
  <c r="N320" i="7"/>
  <c r="H321" i="7"/>
  <c r="B322" i="7"/>
  <c r="D322" i="7"/>
  <c r="E362" i="7"/>
  <c r="J321" i="7"/>
  <c r="K321" i="7"/>
  <c r="L321" i="7"/>
  <c r="M321" i="7"/>
  <c r="N321" i="7"/>
  <c r="H322" i="7"/>
  <c r="B323" i="7"/>
  <c r="D323" i="7"/>
  <c r="C363" i="7"/>
  <c r="E363" i="7"/>
  <c r="J322" i="7"/>
  <c r="K322" i="7"/>
  <c r="L322" i="7"/>
  <c r="M322" i="7"/>
  <c r="N322" i="7"/>
  <c r="H323" i="7"/>
  <c r="B324" i="7"/>
  <c r="D324" i="7"/>
  <c r="C364" i="7"/>
  <c r="E364" i="7"/>
  <c r="J323" i="7"/>
  <c r="K323" i="7"/>
  <c r="L323" i="7"/>
  <c r="M323" i="7"/>
  <c r="N323" i="7"/>
  <c r="H324" i="7"/>
  <c r="B325" i="7"/>
  <c r="B326" i="7"/>
  <c r="B327" i="7"/>
  <c r="D325" i="7"/>
  <c r="C365" i="7"/>
  <c r="E365" i="7"/>
  <c r="J324" i="7"/>
  <c r="K324" i="7"/>
  <c r="L324" i="7"/>
  <c r="M324" i="7"/>
  <c r="N324" i="7"/>
  <c r="H325" i="7"/>
  <c r="D326" i="7"/>
  <c r="C366" i="7"/>
  <c r="E366" i="7"/>
  <c r="J325" i="7"/>
  <c r="K325" i="7"/>
  <c r="L325" i="7"/>
  <c r="M325" i="7"/>
  <c r="N325" i="7"/>
  <c r="H326" i="7"/>
  <c r="D327" i="7"/>
  <c r="C367" i="7"/>
  <c r="C368" i="7"/>
  <c r="C369" i="7"/>
  <c r="E367" i="7"/>
  <c r="J326" i="7"/>
  <c r="K326" i="7"/>
  <c r="L326" i="7"/>
  <c r="M326" i="7"/>
  <c r="N326" i="7"/>
  <c r="H327" i="7"/>
  <c r="B328" i="7"/>
  <c r="D328" i="7"/>
  <c r="E368" i="7"/>
  <c r="J327" i="7"/>
  <c r="K327" i="7"/>
  <c r="L327" i="7"/>
  <c r="M327" i="7"/>
  <c r="N327" i="7"/>
  <c r="H328" i="7"/>
  <c r="B329" i="7"/>
  <c r="D329" i="7"/>
  <c r="E369" i="7"/>
  <c r="J328" i="7"/>
  <c r="K328" i="7"/>
  <c r="L328" i="7"/>
  <c r="M328" i="7"/>
  <c r="N328" i="7"/>
  <c r="H329" i="7"/>
  <c r="B330" i="7"/>
  <c r="B331" i="7"/>
  <c r="B332" i="7"/>
  <c r="B333" i="7"/>
  <c r="D330" i="7"/>
  <c r="C370" i="7"/>
  <c r="E370" i="7"/>
  <c r="J329" i="7"/>
  <c r="K329" i="7"/>
  <c r="L329" i="7"/>
  <c r="M329" i="7"/>
  <c r="N329" i="7"/>
  <c r="H330" i="7"/>
  <c r="D331" i="7"/>
  <c r="C371" i="7"/>
  <c r="E371" i="7"/>
  <c r="J330" i="7"/>
  <c r="K330" i="7"/>
  <c r="L330" i="7"/>
  <c r="M330" i="7"/>
  <c r="N330" i="7"/>
  <c r="H331" i="7"/>
  <c r="B334" i="7"/>
  <c r="D332" i="7"/>
  <c r="C372" i="7"/>
  <c r="E372" i="7"/>
  <c r="J331" i="7"/>
  <c r="K331" i="7"/>
  <c r="L331" i="7"/>
  <c r="M331" i="7"/>
  <c r="N331" i="7"/>
  <c r="H332" i="7"/>
  <c r="D333" i="7"/>
  <c r="C373" i="7"/>
  <c r="E373" i="7"/>
  <c r="J332" i="7"/>
  <c r="K332" i="7"/>
  <c r="L332" i="7"/>
  <c r="M332" i="7"/>
  <c r="N332" i="7"/>
  <c r="H333" i="7"/>
  <c r="D334" i="7"/>
  <c r="C374" i="7"/>
  <c r="C375" i="7"/>
  <c r="C376" i="7"/>
  <c r="E374" i="7"/>
  <c r="J333" i="7"/>
  <c r="K333" i="7"/>
  <c r="L333" i="7"/>
  <c r="M333" i="7"/>
  <c r="N333" i="7"/>
  <c r="H334" i="7"/>
  <c r="B335" i="7"/>
  <c r="D335" i="7"/>
  <c r="E375" i="7"/>
  <c r="J334" i="7"/>
  <c r="K334" i="7"/>
  <c r="L334" i="7"/>
  <c r="M334" i="7"/>
  <c r="N334" i="7"/>
  <c r="H335" i="7"/>
  <c r="B336" i="7"/>
  <c r="D336" i="7"/>
  <c r="E376" i="7"/>
  <c r="J335" i="7"/>
  <c r="K335" i="7"/>
  <c r="L335" i="7"/>
  <c r="M335" i="7"/>
  <c r="N335" i="7"/>
  <c r="H336" i="7"/>
  <c r="B337" i="7"/>
  <c r="D337" i="7"/>
  <c r="C377" i="7"/>
  <c r="E377" i="7"/>
  <c r="J336" i="7"/>
  <c r="K336" i="7"/>
  <c r="L336" i="7"/>
  <c r="M336" i="7"/>
  <c r="N336" i="7"/>
  <c r="H337" i="7"/>
  <c r="B338" i="7"/>
  <c r="B339" i="7"/>
  <c r="B340" i="7"/>
  <c r="B341" i="7"/>
  <c r="D338" i="7"/>
  <c r="C378" i="7"/>
  <c r="E378" i="7"/>
  <c r="J337" i="7"/>
  <c r="K337" i="7"/>
  <c r="L337" i="7"/>
  <c r="M337" i="7"/>
  <c r="N337" i="7"/>
  <c r="H338" i="7"/>
  <c r="D339" i="7"/>
  <c r="C379" i="7"/>
  <c r="E379" i="7"/>
  <c r="J338" i="7"/>
  <c r="K338" i="7"/>
  <c r="L338" i="7"/>
  <c r="M338" i="7"/>
  <c r="N338" i="7"/>
  <c r="H339" i="7"/>
  <c r="D340" i="7"/>
  <c r="C380" i="7"/>
  <c r="E380" i="7"/>
  <c r="J339" i="7"/>
  <c r="K339" i="7"/>
  <c r="L339" i="7"/>
  <c r="M339" i="7"/>
  <c r="N339" i="7"/>
  <c r="H340" i="7"/>
  <c r="D341" i="7"/>
  <c r="C381" i="7"/>
  <c r="C382" i="7"/>
  <c r="C383" i="7"/>
  <c r="C384" i="7"/>
  <c r="E381" i="7"/>
  <c r="J340" i="7"/>
  <c r="K340" i="7"/>
  <c r="L340" i="7"/>
  <c r="M340" i="7"/>
  <c r="N340" i="7"/>
  <c r="H341" i="7"/>
  <c r="B342" i="7"/>
  <c r="D342" i="7"/>
  <c r="E382" i="7"/>
  <c r="J341" i="7"/>
  <c r="K341" i="7"/>
  <c r="L341" i="7"/>
  <c r="M341" i="7"/>
  <c r="N341" i="7"/>
  <c r="H342" i="7"/>
  <c r="B343" i="7"/>
  <c r="D343" i="7"/>
  <c r="E383" i="7"/>
  <c r="J342" i="7"/>
  <c r="K342" i="7"/>
  <c r="L342" i="7"/>
  <c r="M342" i="7"/>
  <c r="N342" i="7"/>
  <c r="H343" i="7"/>
  <c r="B344" i="7"/>
  <c r="D344" i="7"/>
  <c r="E384" i="7"/>
  <c r="J343" i="7"/>
  <c r="K343" i="7"/>
  <c r="L343" i="7"/>
  <c r="M343" i="7"/>
  <c r="N343" i="7"/>
  <c r="H344" i="7"/>
  <c r="B345" i="7"/>
  <c r="B346" i="7"/>
  <c r="B347" i="7"/>
  <c r="B348" i="7"/>
  <c r="D345" i="7"/>
  <c r="C385" i="7"/>
  <c r="E385" i="7"/>
  <c r="J344" i="7"/>
  <c r="K344" i="7"/>
  <c r="L344" i="7"/>
  <c r="M344" i="7"/>
  <c r="N344" i="7"/>
  <c r="H345" i="7"/>
  <c r="D346" i="7"/>
  <c r="C386" i="7"/>
  <c r="E386" i="7"/>
  <c r="J345" i="7"/>
  <c r="K345" i="7"/>
  <c r="L345" i="7"/>
  <c r="M345" i="7"/>
  <c r="N345" i="7"/>
  <c r="H346" i="7"/>
  <c r="D347" i="7"/>
  <c r="C387" i="7"/>
  <c r="E387" i="7"/>
  <c r="J346" i="7"/>
  <c r="K346" i="7"/>
  <c r="L346" i="7"/>
  <c r="M346" i="7"/>
  <c r="N346" i="7"/>
  <c r="H347" i="7"/>
  <c r="D348" i="7"/>
  <c r="C388" i="7"/>
  <c r="C389" i="7"/>
  <c r="C390" i="7"/>
  <c r="E388" i="7"/>
  <c r="J347" i="7"/>
  <c r="K347" i="7"/>
  <c r="L347" i="7"/>
  <c r="M347" i="7"/>
  <c r="N347" i="7"/>
  <c r="H348" i="7"/>
  <c r="B349" i="7"/>
  <c r="D349" i="7"/>
  <c r="E389" i="7"/>
  <c r="J348" i="7"/>
  <c r="K348" i="7"/>
  <c r="L348" i="7"/>
  <c r="M348" i="7"/>
  <c r="N348" i="7"/>
  <c r="H349" i="7"/>
  <c r="B350" i="7"/>
  <c r="D350" i="7"/>
  <c r="E390" i="7"/>
  <c r="J349" i="7"/>
  <c r="K349" i="7"/>
  <c r="L349" i="7"/>
  <c r="M349" i="7"/>
  <c r="N349" i="7"/>
  <c r="H350" i="7"/>
  <c r="B351" i="7"/>
  <c r="D351" i="7"/>
  <c r="C391" i="7"/>
  <c r="E391" i="7"/>
  <c r="J350" i="7"/>
  <c r="K350" i="7"/>
  <c r="L350" i="7"/>
  <c r="M350" i="7"/>
  <c r="N350" i="7"/>
  <c r="H351" i="7"/>
  <c r="B352" i="7"/>
  <c r="B353" i="7"/>
  <c r="B354" i="7"/>
  <c r="B355" i="7"/>
  <c r="D352" i="7"/>
  <c r="C392" i="7"/>
  <c r="E392" i="7"/>
  <c r="J351" i="7"/>
  <c r="K351" i="7"/>
  <c r="L351" i="7"/>
  <c r="M351" i="7"/>
  <c r="N351" i="7"/>
  <c r="H352" i="7"/>
  <c r="D353" i="7"/>
  <c r="C393" i="7"/>
  <c r="E393" i="7"/>
  <c r="J352" i="7"/>
  <c r="K352" i="7"/>
  <c r="L352" i="7"/>
  <c r="M352" i="7"/>
  <c r="N352" i="7"/>
  <c r="H353" i="7"/>
  <c r="D354" i="7"/>
  <c r="C394" i="7"/>
  <c r="E394" i="7"/>
  <c r="J353" i="7"/>
  <c r="K353" i="7"/>
  <c r="L353" i="7"/>
  <c r="M353" i="7"/>
  <c r="N353" i="7"/>
  <c r="H354" i="7"/>
  <c r="D355" i="7"/>
  <c r="C395" i="7"/>
  <c r="C396" i="7"/>
  <c r="C397" i="7"/>
  <c r="E395" i="7"/>
  <c r="J354" i="7"/>
  <c r="K354" i="7"/>
  <c r="L354" i="7"/>
  <c r="M354" i="7"/>
  <c r="N354" i="7"/>
  <c r="H355" i="7"/>
  <c r="B356" i="7"/>
  <c r="D356" i="7"/>
  <c r="E396" i="7"/>
  <c r="J355" i="7"/>
  <c r="K355" i="7"/>
  <c r="L355" i="7"/>
  <c r="M355" i="7"/>
  <c r="N355" i="7"/>
  <c r="H356" i="7"/>
  <c r="B357" i="7"/>
  <c r="D357" i="7"/>
  <c r="E397" i="7"/>
  <c r="J356" i="7"/>
  <c r="K356" i="7"/>
  <c r="L356" i="7"/>
  <c r="M356" i="7"/>
  <c r="N356" i="7"/>
  <c r="H357" i="7"/>
  <c r="B358" i="7"/>
  <c r="D358" i="7"/>
  <c r="C398" i="7"/>
  <c r="E398" i="7"/>
  <c r="J357" i="7"/>
  <c r="K357" i="7"/>
  <c r="L357" i="7"/>
  <c r="M357" i="7"/>
  <c r="N357" i="7"/>
  <c r="H358" i="7"/>
  <c r="B359" i="7"/>
  <c r="B360" i="7"/>
  <c r="B361" i="7"/>
  <c r="B362" i="7"/>
  <c r="D359" i="7"/>
  <c r="C399" i="7"/>
  <c r="E399" i="7"/>
  <c r="J358" i="7"/>
  <c r="K358" i="7"/>
  <c r="L358" i="7"/>
  <c r="M358" i="7"/>
  <c r="N358" i="7"/>
  <c r="H359" i="7"/>
  <c r="D360" i="7"/>
  <c r="C400" i="7"/>
  <c r="E400" i="7"/>
  <c r="J359" i="7"/>
  <c r="K359" i="7"/>
  <c r="L359" i="7"/>
  <c r="M359" i="7"/>
  <c r="N359" i="7"/>
  <c r="H360" i="7"/>
  <c r="D361" i="7"/>
  <c r="C401" i="7"/>
  <c r="E401" i="7"/>
  <c r="J360" i="7"/>
  <c r="K360" i="7"/>
  <c r="L360" i="7"/>
  <c r="M360" i="7"/>
  <c r="N360" i="7"/>
  <c r="H361" i="7"/>
  <c r="D362" i="7"/>
  <c r="C402" i="7"/>
  <c r="C403" i="7"/>
  <c r="C404" i="7"/>
  <c r="E402" i="7"/>
  <c r="J361" i="7"/>
  <c r="K361" i="7"/>
  <c r="L361" i="7"/>
  <c r="M361" i="7"/>
  <c r="N361" i="7"/>
  <c r="H362" i="7"/>
  <c r="B363" i="7"/>
  <c r="D363" i="7"/>
  <c r="E403" i="7"/>
  <c r="J362" i="7"/>
  <c r="K362" i="7"/>
  <c r="L362" i="7"/>
  <c r="M362" i="7"/>
  <c r="N362" i="7"/>
  <c r="H363" i="7"/>
  <c r="B364" i="7"/>
  <c r="D364" i="7"/>
  <c r="E404" i="7"/>
  <c r="J363" i="7"/>
  <c r="K363" i="7"/>
  <c r="L363" i="7"/>
  <c r="M363" i="7"/>
  <c r="N363" i="7"/>
  <c r="H364" i="7"/>
  <c r="B365" i="7"/>
  <c r="D365" i="7"/>
  <c r="C405" i="7"/>
  <c r="E405" i="7"/>
  <c r="J364" i="7"/>
  <c r="K364" i="7"/>
  <c r="L364" i="7"/>
  <c r="M364" i="7"/>
  <c r="N364" i="7"/>
  <c r="H365" i="7"/>
  <c r="B366" i="7"/>
  <c r="D366" i="7"/>
  <c r="C406" i="7"/>
  <c r="E406" i="7"/>
  <c r="J365" i="7"/>
  <c r="K365" i="7"/>
  <c r="L365" i="7"/>
  <c r="M365" i="7"/>
  <c r="N365" i="7"/>
  <c r="H366" i="7"/>
  <c r="B367" i="7"/>
  <c r="B368" i="7"/>
  <c r="B369" i="7"/>
  <c r="D367" i="7"/>
  <c r="C407" i="7"/>
  <c r="E407" i="7"/>
  <c r="J366" i="7"/>
  <c r="K366" i="7"/>
  <c r="L366" i="7"/>
  <c r="M366" i="7"/>
  <c r="N366" i="7"/>
  <c r="H367" i="7"/>
  <c r="D368" i="7"/>
  <c r="C408" i="7"/>
  <c r="E408" i="7"/>
  <c r="J367" i="7"/>
  <c r="K367" i="7"/>
  <c r="L367" i="7"/>
  <c r="M367" i="7"/>
  <c r="N367" i="7"/>
  <c r="H368" i="7"/>
  <c r="D369" i="7"/>
  <c r="C409" i="7"/>
  <c r="C410" i="7"/>
  <c r="C411" i="7"/>
  <c r="E409" i="7"/>
  <c r="J368" i="7"/>
  <c r="K368" i="7"/>
  <c r="L368" i="7"/>
  <c r="M368" i="7"/>
  <c r="N368" i="7"/>
  <c r="H369" i="7"/>
  <c r="B370" i="7"/>
  <c r="D370" i="7"/>
  <c r="E410" i="7"/>
  <c r="J369" i="7"/>
  <c r="K369" i="7"/>
  <c r="L369" i="7"/>
  <c r="M369" i="7"/>
  <c r="N369" i="7"/>
  <c r="H370" i="7"/>
  <c r="B371" i="7"/>
  <c r="D371" i="7"/>
  <c r="E411" i="7"/>
  <c r="J370" i="7"/>
  <c r="K370" i="7"/>
  <c r="L370" i="7"/>
  <c r="M370" i="7"/>
  <c r="N370" i="7"/>
  <c r="H371" i="7"/>
  <c r="B372" i="7"/>
  <c r="D372" i="7"/>
  <c r="C412" i="7"/>
  <c r="E412" i="7"/>
  <c r="J371" i="7"/>
  <c r="K371" i="7"/>
  <c r="L371" i="7"/>
  <c r="M371" i="7"/>
  <c r="N371" i="7"/>
  <c r="H372" i="7"/>
  <c r="B373" i="7"/>
  <c r="D373" i="7"/>
  <c r="C413" i="7"/>
  <c r="E413" i="7"/>
  <c r="J372" i="7"/>
  <c r="K372" i="7"/>
  <c r="L372" i="7"/>
  <c r="M372" i="7"/>
  <c r="N372" i="7"/>
  <c r="H373" i="7"/>
  <c r="B374" i="7"/>
  <c r="B375" i="7"/>
  <c r="B376" i="7"/>
  <c r="D374" i="7"/>
  <c r="C414" i="7"/>
  <c r="E414" i="7"/>
  <c r="J373" i="7"/>
  <c r="K373" i="7"/>
  <c r="L373" i="7"/>
  <c r="M373" i="7"/>
  <c r="N373" i="7"/>
  <c r="H374" i="7"/>
  <c r="D375" i="7"/>
  <c r="C415" i="7"/>
  <c r="E415" i="7"/>
  <c r="J374" i="7"/>
  <c r="K374" i="7"/>
  <c r="L374" i="7"/>
  <c r="M374" i="7"/>
  <c r="N374" i="7"/>
  <c r="H375" i="7"/>
  <c r="D376" i="7"/>
  <c r="C416" i="7"/>
  <c r="C417" i="7"/>
  <c r="C418" i="7"/>
  <c r="C419" i="7"/>
  <c r="E416" i="7"/>
  <c r="J375" i="7"/>
  <c r="K375" i="7"/>
  <c r="L375" i="7"/>
  <c r="M375" i="7"/>
  <c r="N375" i="7"/>
  <c r="H376" i="7"/>
  <c r="B377" i="7"/>
  <c r="D377" i="7"/>
  <c r="E417" i="7"/>
  <c r="J376" i="7"/>
  <c r="K376" i="7"/>
  <c r="L376" i="7"/>
  <c r="M376" i="7"/>
  <c r="N376" i="7"/>
  <c r="H377" i="7"/>
  <c r="B378" i="7"/>
  <c r="D378" i="7"/>
  <c r="E418" i="7"/>
  <c r="J377" i="7"/>
  <c r="K377" i="7"/>
  <c r="L377" i="7"/>
  <c r="M377" i="7"/>
  <c r="N377" i="7"/>
  <c r="H378" i="7"/>
  <c r="B379" i="7"/>
  <c r="D379" i="7"/>
  <c r="E419" i="7"/>
  <c r="J378" i="7"/>
  <c r="K378" i="7"/>
  <c r="L378" i="7"/>
  <c r="M378" i="7"/>
  <c r="N378" i="7"/>
  <c r="H379" i="7"/>
  <c r="B380" i="7"/>
  <c r="D380" i="7"/>
  <c r="C420" i="7"/>
  <c r="E420" i="7"/>
  <c r="J379" i="7"/>
  <c r="K379" i="7"/>
  <c r="L379" i="7"/>
  <c r="M379" i="7"/>
  <c r="N379" i="7"/>
  <c r="H380" i="7"/>
  <c r="B381" i="7"/>
  <c r="B382" i="7"/>
  <c r="B383" i="7"/>
  <c r="B384" i="7"/>
  <c r="D381" i="7"/>
  <c r="C421" i="7"/>
  <c r="E421" i="7"/>
  <c r="J380" i="7"/>
  <c r="K380" i="7"/>
  <c r="L380" i="7"/>
  <c r="M380" i="7"/>
  <c r="N380" i="7"/>
  <c r="H381" i="7"/>
  <c r="D382" i="7"/>
  <c r="C422" i="7"/>
  <c r="E422" i="7"/>
  <c r="J381" i="7"/>
  <c r="K381" i="7"/>
  <c r="L381" i="7"/>
  <c r="M381" i="7"/>
  <c r="N381" i="7"/>
  <c r="H382" i="7"/>
  <c r="D383" i="7"/>
  <c r="C423" i="7"/>
  <c r="C424" i="7"/>
  <c r="C425" i="7"/>
  <c r="E423" i="7"/>
  <c r="J382" i="7"/>
  <c r="K382" i="7"/>
  <c r="L382" i="7"/>
  <c r="M382" i="7"/>
  <c r="N382" i="7"/>
  <c r="H383" i="7"/>
  <c r="D384" i="7"/>
  <c r="E424" i="7"/>
  <c r="J383" i="7"/>
  <c r="K383" i="7"/>
  <c r="L383" i="7"/>
  <c r="M383" i="7"/>
  <c r="N383" i="7"/>
  <c r="H384" i="7"/>
  <c r="B385" i="7"/>
  <c r="D385" i="7"/>
  <c r="E425" i="7"/>
  <c r="J384" i="7"/>
  <c r="K384" i="7"/>
  <c r="L384" i="7"/>
  <c r="M384" i="7"/>
  <c r="N384" i="7"/>
  <c r="H385" i="7"/>
  <c r="B386" i="7"/>
  <c r="D386" i="7"/>
  <c r="C426" i="7"/>
  <c r="E426" i="7"/>
  <c r="J385" i="7"/>
  <c r="K385" i="7"/>
  <c r="L385" i="7"/>
  <c r="M385" i="7"/>
  <c r="N385" i="7"/>
  <c r="H386" i="7"/>
  <c r="B387" i="7"/>
  <c r="D387" i="7"/>
  <c r="C427" i="7"/>
  <c r="E427" i="7"/>
  <c r="J386" i="7"/>
  <c r="K386" i="7"/>
  <c r="L386" i="7"/>
  <c r="M386" i="7"/>
  <c r="N386" i="7"/>
  <c r="H387" i="7"/>
  <c r="B388" i="7"/>
  <c r="B389" i="7"/>
  <c r="B390" i="7"/>
  <c r="D388" i="7"/>
  <c r="C428" i="7"/>
  <c r="E428" i="7"/>
  <c r="J387" i="7"/>
  <c r="K387" i="7"/>
  <c r="L387" i="7"/>
  <c r="M387" i="7"/>
  <c r="N387" i="7"/>
  <c r="H388" i="7"/>
  <c r="D389" i="7"/>
  <c r="C429" i="7"/>
  <c r="E429" i="7"/>
  <c r="J388" i="7"/>
  <c r="K388" i="7"/>
  <c r="L388" i="7"/>
  <c r="M388" i="7"/>
  <c r="N388" i="7"/>
  <c r="H389" i="7"/>
  <c r="D390" i="7"/>
  <c r="C430" i="7"/>
  <c r="C431" i="7"/>
  <c r="C432" i="7"/>
  <c r="E430" i="7"/>
  <c r="J389" i="7"/>
  <c r="K389" i="7"/>
  <c r="L389" i="7"/>
  <c r="M389" i="7"/>
  <c r="N389" i="7"/>
  <c r="H390" i="7"/>
  <c r="B391" i="7"/>
  <c r="D391" i="7"/>
  <c r="E431" i="7"/>
  <c r="J390" i="7"/>
  <c r="K390" i="7"/>
  <c r="L390" i="7"/>
  <c r="M390" i="7"/>
  <c r="N390" i="7"/>
  <c r="H391" i="7"/>
  <c r="B392" i="7"/>
  <c r="D392" i="7"/>
  <c r="E432" i="7"/>
  <c r="J391" i="7"/>
  <c r="K391" i="7"/>
  <c r="L391" i="7"/>
  <c r="M391" i="7"/>
  <c r="N391" i="7"/>
  <c r="H392" i="7"/>
  <c r="B393" i="7"/>
  <c r="D393" i="7"/>
  <c r="C433" i="7"/>
  <c r="E433" i="7"/>
  <c r="J392" i="7"/>
  <c r="K392" i="7"/>
  <c r="L392" i="7"/>
  <c r="M392" i="7"/>
  <c r="N392" i="7"/>
  <c r="H393" i="7"/>
  <c r="B394" i="7"/>
  <c r="D394" i="7"/>
  <c r="C434" i="7"/>
  <c r="E434" i="7"/>
  <c r="J393" i="7"/>
  <c r="K393" i="7"/>
  <c r="L393" i="7"/>
  <c r="M393" i="7"/>
  <c r="N393" i="7"/>
  <c r="H394" i="7"/>
  <c r="B395" i="7"/>
  <c r="B396" i="7"/>
  <c r="B397" i="7"/>
  <c r="D395" i="7"/>
  <c r="C435" i="7"/>
  <c r="E435" i="7"/>
  <c r="J394" i="7"/>
  <c r="K394" i="7"/>
  <c r="L394" i="7"/>
  <c r="M394" i="7"/>
  <c r="N394" i="7"/>
  <c r="H395" i="7"/>
  <c r="D396" i="7"/>
  <c r="C436" i="7"/>
  <c r="E436" i="7"/>
  <c r="J395" i="7"/>
  <c r="K395" i="7"/>
  <c r="L395" i="7"/>
  <c r="M395" i="7"/>
  <c r="N395" i="7"/>
  <c r="H396" i="7"/>
  <c r="D397" i="7"/>
  <c r="C437" i="7"/>
  <c r="C438" i="7"/>
  <c r="C439" i="7"/>
  <c r="E437" i="7"/>
  <c r="J396" i="7"/>
  <c r="K396" i="7"/>
  <c r="L396" i="7"/>
  <c r="M396" i="7"/>
  <c r="N396" i="7"/>
  <c r="H397" i="7"/>
  <c r="B398" i="7"/>
  <c r="D398" i="7"/>
  <c r="E438" i="7"/>
  <c r="J397" i="7"/>
  <c r="K397" i="7"/>
  <c r="L397" i="7"/>
  <c r="M397" i="7"/>
  <c r="N397" i="7"/>
  <c r="H398" i="7"/>
  <c r="B399" i="7"/>
  <c r="D399" i="7"/>
  <c r="E439" i="7"/>
  <c r="J398" i="7"/>
  <c r="K398" i="7"/>
  <c r="L398" i="7"/>
  <c r="M398" i="7"/>
  <c r="N398" i="7"/>
  <c r="H399" i="7"/>
  <c r="B400" i="7"/>
  <c r="D400" i="7"/>
  <c r="C440" i="7"/>
  <c r="E440" i="7"/>
  <c r="J399" i="7"/>
  <c r="K399" i="7"/>
  <c r="L399" i="7"/>
  <c r="M399" i="7"/>
  <c r="N399" i="7"/>
  <c r="H400" i="7"/>
  <c r="B401" i="7"/>
  <c r="D401" i="7"/>
  <c r="C441" i="7"/>
  <c r="E441" i="7"/>
  <c r="J400" i="7"/>
  <c r="K400" i="7"/>
  <c r="L400" i="7"/>
  <c r="M400" i="7"/>
  <c r="N400" i="7"/>
  <c r="H401" i="7"/>
  <c r="B402" i="7"/>
  <c r="B403" i="7"/>
  <c r="B404" i="7"/>
  <c r="D402" i="7"/>
  <c r="C442" i="7"/>
  <c r="E442" i="7"/>
  <c r="J401" i="7"/>
  <c r="K401" i="7"/>
  <c r="L401" i="7"/>
  <c r="M401" i="7"/>
  <c r="N401" i="7"/>
  <c r="H402" i="7"/>
  <c r="D403" i="7"/>
  <c r="C443" i="7"/>
  <c r="E443" i="7"/>
  <c r="J402" i="7"/>
  <c r="K402" i="7"/>
  <c r="L402" i="7"/>
  <c r="M402" i="7"/>
  <c r="N402" i="7"/>
  <c r="H403" i="7"/>
  <c r="D404" i="7"/>
  <c r="C444" i="7"/>
  <c r="C445" i="7"/>
  <c r="C446" i="7"/>
  <c r="E444" i="7"/>
  <c r="J403" i="7"/>
  <c r="K403" i="7"/>
  <c r="L403" i="7"/>
  <c r="M403" i="7"/>
  <c r="N403" i="7"/>
  <c r="H404" i="7"/>
  <c r="B405" i="7"/>
  <c r="D405" i="7"/>
  <c r="E445" i="7"/>
  <c r="J404" i="7"/>
  <c r="K404" i="7"/>
  <c r="L404" i="7"/>
  <c r="M404" i="7"/>
  <c r="N404" i="7"/>
  <c r="H405" i="7"/>
  <c r="B406" i="7"/>
  <c r="D406" i="7"/>
  <c r="E446" i="7"/>
  <c r="J405" i="7"/>
  <c r="K405" i="7"/>
  <c r="L405" i="7"/>
  <c r="M405" i="7"/>
  <c r="N405" i="7"/>
  <c r="H406" i="7"/>
  <c r="B407" i="7"/>
  <c r="D407" i="7"/>
  <c r="C447" i="7"/>
  <c r="E447" i="7"/>
  <c r="J406" i="7"/>
  <c r="K406" i="7"/>
  <c r="L406" i="7"/>
  <c r="M406" i="7"/>
  <c r="N406" i="7"/>
  <c r="H407" i="7"/>
  <c r="B408" i="7"/>
  <c r="D408" i="7"/>
  <c r="C448" i="7"/>
  <c r="E448" i="7"/>
  <c r="J407" i="7"/>
  <c r="K407" i="7"/>
  <c r="L407" i="7"/>
  <c r="M407" i="7"/>
  <c r="N407" i="7"/>
  <c r="H408" i="7"/>
  <c r="B409" i="7"/>
  <c r="B410" i="7"/>
  <c r="B411" i="7"/>
  <c r="D409" i="7"/>
  <c r="C449" i="7"/>
  <c r="E449" i="7"/>
  <c r="J408" i="7"/>
  <c r="K408" i="7"/>
  <c r="L408" i="7"/>
  <c r="M408" i="7"/>
  <c r="N408" i="7"/>
  <c r="H409" i="7"/>
  <c r="D410" i="7"/>
  <c r="C450" i="7"/>
  <c r="E450" i="7"/>
  <c r="J409" i="7"/>
  <c r="K409" i="7"/>
  <c r="L409" i="7"/>
  <c r="M409" i="7"/>
  <c r="N409" i="7"/>
  <c r="H410" i="7"/>
  <c r="D411" i="7"/>
  <c r="C451" i="7"/>
  <c r="C452" i="7"/>
  <c r="C453" i="7"/>
  <c r="E451" i="7"/>
  <c r="J410" i="7"/>
  <c r="K410" i="7"/>
  <c r="L410" i="7"/>
  <c r="M410" i="7"/>
  <c r="N410" i="7"/>
  <c r="H411" i="7"/>
  <c r="B412" i="7"/>
  <c r="D412" i="7"/>
  <c r="E452" i="7"/>
  <c r="J411" i="7"/>
  <c r="K411" i="7"/>
  <c r="L411" i="7"/>
  <c r="M411" i="7"/>
  <c r="N411" i="7"/>
  <c r="H412" i="7"/>
  <c r="B413" i="7"/>
  <c r="D413" i="7"/>
  <c r="E453" i="7"/>
  <c r="J412" i="7"/>
  <c r="K412" i="7"/>
  <c r="L412" i="7"/>
  <c r="M412" i="7"/>
  <c r="N412" i="7"/>
  <c r="H413" i="7"/>
  <c r="B414" i="7"/>
  <c r="D414" i="7"/>
  <c r="C454" i="7"/>
  <c r="E454" i="7"/>
  <c r="J413" i="7"/>
  <c r="K413" i="7"/>
  <c r="L413" i="7"/>
  <c r="M413" i="7"/>
  <c r="N413" i="7"/>
  <c r="H414" i="7"/>
  <c r="B415" i="7"/>
  <c r="D415" i="7"/>
  <c r="C455" i="7"/>
  <c r="E455" i="7"/>
  <c r="J414" i="7"/>
  <c r="K414" i="7"/>
  <c r="L414" i="7"/>
  <c r="M414" i="7"/>
  <c r="N414" i="7"/>
  <c r="H415" i="7"/>
  <c r="B416" i="7"/>
  <c r="B417" i="7"/>
  <c r="B418" i="7"/>
  <c r="B419" i="7"/>
  <c r="D416" i="7"/>
  <c r="C456" i="7"/>
  <c r="E456" i="7"/>
  <c r="J415" i="7"/>
  <c r="K415" i="7"/>
  <c r="L415" i="7"/>
  <c r="M415" i="7"/>
  <c r="N415" i="7"/>
  <c r="H416" i="7"/>
  <c r="D417" i="7"/>
  <c r="C457" i="7"/>
  <c r="E457" i="7"/>
  <c r="J416" i="7"/>
  <c r="K416" i="7"/>
  <c r="L416" i="7"/>
  <c r="M416" i="7"/>
  <c r="N416" i="7"/>
  <c r="H417" i="7"/>
  <c r="D418" i="7"/>
  <c r="C458" i="7"/>
  <c r="C459" i="7"/>
  <c r="C460" i="7"/>
  <c r="E458" i="7"/>
  <c r="J417" i="7"/>
  <c r="K417" i="7"/>
  <c r="L417" i="7"/>
  <c r="M417" i="7"/>
  <c r="N417" i="7"/>
  <c r="H418" i="7"/>
  <c r="D419" i="7"/>
  <c r="E459" i="7"/>
  <c r="J418" i="7"/>
  <c r="K418" i="7"/>
  <c r="L418" i="7"/>
  <c r="M418" i="7"/>
  <c r="N418" i="7"/>
  <c r="H419" i="7"/>
  <c r="B420" i="7"/>
  <c r="D420" i="7"/>
  <c r="E460" i="7"/>
  <c r="J419" i="7"/>
  <c r="K419" i="7"/>
  <c r="L419" i="7"/>
  <c r="M419" i="7"/>
  <c r="N419" i="7"/>
  <c r="H420" i="7"/>
  <c r="B421" i="7"/>
  <c r="D421" i="7"/>
  <c r="C461" i="7"/>
  <c r="E461" i="7"/>
  <c r="J420" i="7"/>
  <c r="K420" i="7"/>
  <c r="L420" i="7"/>
  <c r="M420" i="7"/>
  <c r="N420" i="7"/>
  <c r="H421" i="7"/>
  <c r="B422" i="7"/>
  <c r="D422" i="7"/>
  <c r="C462" i="7"/>
  <c r="E462" i="7"/>
  <c r="J421" i="7"/>
  <c r="K421" i="7"/>
  <c r="L421" i="7"/>
  <c r="M421" i="7"/>
  <c r="N421" i="7"/>
  <c r="H422" i="7"/>
  <c r="B423" i="7"/>
  <c r="B424" i="7"/>
  <c r="B425" i="7"/>
  <c r="D423" i="7"/>
  <c r="C463" i="7"/>
  <c r="E463" i="7"/>
  <c r="J422" i="7"/>
  <c r="K422" i="7"/>
  <c r="L422" i="7"/>
  <c r="M422" i="7"/>
  <c r="N422" i="7"/>
  <c r="H423" i="7"/>
  <c r="D424" i="7"/>
  <c r="C464" i="7"/>
  <c r="E464" i="7"/>
  <c r="J423" i="7"/>
  <c r="K423" i="7"/>
  <c r="L423" i="7"/>
  <c r="M423" i="7"/>
  <c r="N423" i="7"/>
  <c r="H424" i="7"/>
  <c r="D425" i="7"/>
  <c r="C465" i="7"/>
  <c r="C466" i="7"/>
  <c r="C467" i="7"/>
  <c r="E465" i="7"/>
  <c r="J424" i="7"/>
  <c r="K424" i="7"/>
  <c r="L424" i="7"/>
  <c r="M424" i="7"/>
  <c r="N424" i="7"/>
  <c r="H425" i="7"/>
  <c r="B426" i="7"/>
  <c r="D426" i="7"/>
  <c r="E466" i="7"/>
  <c r="J425" i="7"/>
  <c r="K425" i="7"/>
  <c r="L425" i="7"/>
  <c r="M425" i="7"/>
  <c r="N425" i="7"/>
  <c r="H426" i="7"/>
  <c r="B427" i="7"/>
  <c r="D427" i="7"/>
  <c r="E467" i="7"/>
  <c r="J426" i="7"/>
  <c r="K426" i="7"/>
  <c r="L426" i="7"/>
  <c r="M426" i="7"/>
  <c r="N426" i="7"/>
  <c r="H427" i="7"/>
  <c r="B428" i="7"/>
  <c r="D428" i="7"/>
  <c r="C468" i="7"/>
  <c r="E468" i="7"/>
  <c r="J427" i="7"/>
  <c r="K427" i="7"/>
  <c r="L427" i="7"/>
  <c r="M427" i="7"/>
  <c r="N427" i="7"/>
  <c r="H428" i="7"/>
  <c r="B429" i="7"/>
  <c r="D429" i="7"/>
  <c r="C469" i="7"/>
  <c r="E469" i="7"/>
  <c r="J428" i="7"/>
  <c r="K428" i="7"/>
  <c r="L428" i="7"/>
  <c r="M428" i="7"/>
  <c r="N428" i="7"/>
  <c r="H429" i="7"/>
  <c r="B430" i="7"/>
  <c r="B431" i="7"/>
  <c r="B432" i="7"/>
  <c r="D430" i="7"/>
  <c r="C470" i="7"/>
  <c r="E470" i="7"/>
  <c r="J429" i="7"/>
  <c r="K429" i="7"/>
  <c r="L429" i="7"/>
  <c r="M429" i="7"/>
  <c r="N429" i="7"/>
  <c r="H430" i="7"/>
  <c r="D431" i="7"/>
  <c r="C471" i="7"/>
  <c r="E471" i="7"/>
  <c r="J430" i="7"/>
  <c r="K430" i="7"/>
  <c r="L430" i="7"/>
  <c r="M430" i="7"/>
  <c r="N430" i="7"/>
  <c r="H431" i="7"/>
  <c r="D432" i="7"/>
  <c r="C472" i="7"/>
  <c r="C473" i="7"/>
  <c r="C474" i="7"/>
  <c r="E472" i="7"/>
  <c r="J431" i="7"/>
  <c r="K431" i="7"/>
  <c r="L431" i="7"/>
  <c r="M431" i="7"/>
  <c r="N431" i="7"/>
  <c r="H432" i="7"/>
  <c r="B433" i="7"/>
  <c r="D433" i="7"/>
  <c r="E473" i="7"/>
  <c r="J432" i="7"/>
  <c r="K432" i="7"/>
  <c r="L432" i="7"/>
  <c r="M432" i="7"/>
  <c r="N432" i="7"/>
  <c r="H433" i="7"/>
  <c r="B434" i="7"/>
  <c r="D434" i="7"/>
  <c r="E474" i="7"/>
  <c r="J433" i="7"/>
  <c r="K433" i="7"/>
  <c r="L433" i="7"/>
  <c r="M433" i="7"/>
  <c r="N433" i="7"/>
  <c r="H434" i="7"/>
  <c r="B435" i="7"/>
  <c r="D435" i="7"/>
  <c r="C475" i="7"/>
  <c r="E475" i="7"/>
  <c r="J434" i="7"/>
  <c r="K434" i="7"/>
  <c r="L434" i="7"/>
  <c r="M434" i="7"/>
  <c r="N434" i="7"/>
  <c r="H435" i="7"/>
  <c r="B436" i="7"/>
  <c r="D436" i="7"/>
  <c r="C476" i="7"/>
  <c r="E476" i="7"/>
  <c r="J435" i="7"/>
  <c r="K435" i="7"/>
  <c r="L435" i="7"/>
  <c r="M435" i="7"/>
  <c r="N435" i="7"/>
  <c r="H436" i="7"/>
  <c r="B437" i="7"/>
  <c r="B438" i="7"/>
  <c r="B439" i="7"/>
  <c r="D437" i="7"/>
  <c r="C477" i="7"/>
  <c r="E477" i="7"/>
  <c r="J436" i="7"/>
  <c r="K436" i="7"/>
  <c r="L436" i="7"/>
  <c r="M436" i="7"/>
  <c r="N436" i="7"/>
  <c r="H437" i="7"/>
  <c r="D438" i="7"/>
  <c r="C478" i="7"/>
  <c r="C479" i="7"/>
  <c r="C480" i="7"/>
  <c r="C481" i="7"/>
  <c r="E478" i="7"/>
  <c r="J437" i="7"/>
  <c r="K437" i="7"/>
  <c r="L437" i="7"/>
  <c r="M437" i="7"/>
  <c r="N437" i="7"/>
  <c r="H438" i="7"/>
  <c r="D439" i="7"/>
  <c r="E479" i="7"/>
  <c r="J438" i="7"/>
  <c r="K438" i="7"/>
  <c r="L438" i="7"/>
  <c r="M438" i="7"/>
  <c r="N438" i="7"/>
  <c r="H439" i="7"/>
  <c r="B440" i="7"/>
  <c r="D440" i="7"/>
  <c r="E480" i="7"/>
  <c r="J439" i="7"/>
  <c r="K439" i="7"/>
  <c r="L439" i="7"/>
  <c r="M439" i="7"/>
  <c r="N439" i="7"/>
  <c r="H440" i="7"/>
  <c r="B441" i="7"/>
  <c r="D441" i="7"/>
  <c r="E481" i="7"/>
  <c r="J440" i="7"/>
  <c r="K440" i="7"/>
  <c r="L440" i="7"/>
  <c r="M440" i="7"/>
  <c r="N440" i="7"/>
  <c r="H441" i="7"/>
  <c r="B442" i="7"/>
  <c r="D442" i="7"/>
  <c r="C482" i="7"/>
  <c r="E482" i="7"/>
  <c r="J441" i="7"/>
  <c r="K441" i="7"/>
  <c r="L441" i="7"/>
  <c r="M441" i="7"/>
  <c r="N441" i="7"/>
  <c r="H442" i="7"/>
  <c r="B443" i="7"/>
  <c r="D443" i="7"/>
  <c r="C483" i="7"/>
  <c r="E483" i="7"/>
  <c r="J442" i="7"/>
  <c r="K442" i="7"/>
  <c r="L442" i="7"/>
  <c r="M442" i="7"/>
  <c r="N442" i="7"/>
  <c r="H443" i="7"/>
  <c r="B444" i="7"/>
  <c r="B445" i="7"/>
  <c r="B446" i="7"/>
  <c r="D444" i="7"/>
  <c r="C484" i="7"/>
  <c r="E484" i="7"/>
  <c r="J443" i="7"/>
  <c r="K443" i="7"/>
  <c r="L443" i="7"/>
  <c r="M443" i="7"/>
  <c r="N443" i="7"/>
  <c r="H444" i="7"/>
  <c r="D445" i="7"/>
  <c r="C485" i="7"/>
  <c r="E485" i="7"/>
  <c r="J444" i="7"/>
  <c r="K444" i="7"/>
  <c r="L444" i="7"/>
  <c r="M444" i="7"/>
  <c r="N444" i="7"/>
  <c r="H445" i="7"/>
  <c r="D446" i="7"/>
  <c r="C486" i="7"/>
  <c r="C487" i="7"/>
  <c r="C488" i="7"/>
  <c r="E486" i="7"/>
  <c r="J445" i="7"/>
  <c r="K445" i="7"/>
  <c r="L445" i="7"/>
  <c r="M445" i="7"/>
  <c r="N445" i="7"/>
  <c r="H446" i="7"/>
  <c r="B447" i="7"/>
  <c r="D447" i="7"/>
  <c r="E487" i="7"/>
  <c r="J446" i="7"/>
  <c r="K446" i="7"/>
  <c r="L446" i="7"/>
  <c r="M446" i="7"/>
  <c r="N446" i="7"/>
  <c r="H447" i="7"/>
  <c r="B448" i="7"/>
  <c r="D448" i="7"/>
  <c r="E488" i="7"/>
  <c r="J447" i="7"/>
  <c r="K447" i="7"/>
  <c r="L447" i="7"/>
  <c r="M447" i="7"/>
  <c r="N447" i="7"/>
  <c r="H448" i="7"/>
  <c r="B449" i="7"/>
  <c r="D449" i="7"/>
  <c r="C489" i="7"/>
  <c r="E489" i="7"/>
  <c r="J448" i="7"/>
  <c r="K448" i="7"/>
  <c r="L448" i="7"/>
  <c r="M448" i="7"/>
  <c r="N448" i="7"/>
  <c r="H449" i="7"/>
  <c r="B450" i="7"/>
  <c r="D450" i="7"/>
  <c r="C490" i="7"/>
  <c r="E490" i="7"/>
  <c r="J449" i="7"/>
  <c r="K449" i="7"/>
  <c r="L449" i="7"/>
  <c r="M449" i="7"/>
  <c r="N449" i="7"/>
  <c r="H450" i="7"/>
  <c r="B451" i="7"/>
  <c r="B452" i="7"/>
  <c r="B453" i="7"/>
  <c r="D451" i="7"/>
  <c r="C491" i="7"/>
  <c r="E491" i="7"/>
  <c r="J450" i="7"/>
  <c r="K450" i="7"/>
  <c r="L450" i="7"/>
  <c r="M450" i="7"/>
  <c r="N450" i="7"/>
  <c r="H451" i="7"/>
  <c r="D452" i="7"/>
  <c r="C492" i="7"/>
  <c r="E492" i="7"/>
  <c r="J451" i="7"/>
  <c r="K451" i="7"/>
  <c r="L451" i="7"/>
  <c r="M451" i="7"/>
  <c r="N451" i="7"/>
  <c r="H452" i="7"/>
  <c r="D453" i="7"/>
  <c r="C493" i="7"/>
  <c r="C494" i="7"/>
  <c r="C495" i="7"/>
  <c r="E493" i="7"/>
  <c r="J452" i="7"/>
  <c r="K452" i="7"/>
  <c r="L452" i="7"/>
  <c r="M452" i="7"/>
  <c r="N452" i="7"/>
  <c r="H453" i="7"/>
  <c r="B454" i="7"/>
  <c r="D454" i="7"/>
  <c r="E494" i="7"/>
  <c r="J453" i="7"/>
  <c r="K453" i="7"/>
  <c r="L453" i="7"/>
  <c r="M453" i="7"/>
  <c r="N453" i="7"/>
  <c r="H454" i="7"/>
  <c r="B455" i="7"/>
  <c r="D455" i="7"/>
  <c r="E495" i="7"/>
  <c r="J454" i="7"/>
  <c r="K454" i="7"/>
  <c r="L454" i="7"/>
  <c r="M454" i="7"/>
  <c r="N454" i="7"/>
  <c r="H455" i="7"/>
  <c r="B456" i="7"/>
  <c r="D456" i="7"/>
  <c r="C496" i="7"/>
  <c r="E496" i="7"/>
  <c r="J455" i="7"/>
  <c r="K455" i="7"/>
  <c r="L455" i="7"/>
  <c r="M455" i="7"/>
  <c r="N455" i="7"/>
  <c r="H456" i="7"/>
  <c r="B457" i="7"/>
  <c r="D457" i="7"/>
  <c r="C497" i="7"/>
  <c r="E497" i="7"/>
  <c r="J456" i="7"/>
  <c r="K456" i="7"/>
  <c r="L456" i="7"/>
  <c r="M456" i="7"/>
  <c r="N456" i="7"/>
  <c r="H457" i="7"/>
  <c r="B458" i="7"/>
  <c r="B459" i="7"/>
  <c r="B460" i="7"/>
  <c r="D458" i="7"/>
  <c r="C498" i="7"/>
  <c r="E498" i="7"/>
  <c r="J457" i="7"/>
  <c r="K457" i="7"/>
  <c r="L457" i="7"/>
  <c r="M457" i="7"/>
  <c r="N457" i="7"/>
  <c r="H458" i="7"/>
  <c r="D459" i="7"/>
  <c r="C499" i="7"/>
  <c r="E499" i="7"/>
  <c r="J458" i="7"/>
  <c r="K458" i="7"/>
  <c r="L458" i="7"/>
  <c r="M458" i="7"/>
  <c r="N458" i="7"/>
  <c r="H459" i="7"/>
  <c r="D460" i="7"/>
  <c r="C500" i="7"/>
  <c r="C501" i="7"/>
  <c r="C502" i="7"/>
  <c r="E500" i="7"/>
  <c r="J459" i="7"/>
  <c r="K459" i="7"/>
  <c r="L459" i="7"/>
  <c r="M459" i="7"/>
  <c r="N459" i="7"/>
  <c r="H460" i="7"/>
  <c r="B461" i="7"/>
  <c r="D461" i="7"/>
  <c r="E501" i="7"/>
  <c r="J460" i="7"/>
  <c r="K460" i="7"/>
  <c r="L460" i="7"/>
  <c r="M460" i="7"/>
  <c r="N460" i="7"/>
  <c r="H461" i="7"/>
  <c r="B462" i="7"/>
  <c r="D462" i="7"/>
  <c r="E502" i="7"/>
  <c r="J461" i="7"/>
  <c r="K461" i="7"/>
  <c r="L461" i="7"/>
  <c r="M461" i="7"/>
  <c r="N461" i="7"/>
  <c r="H462" i="7"/>
  <c r="B463" i="7"/>
  <c r="D463" i="7"/>
  <c r="C503" i="7"/>
  <c r="E503" i="7"/>
  <c r="J462" i="7"/>
  <c r="K462" i="7"/>
  <c r="L462" i="7"/>
  <c r="M462" i="7"/>
  <c r="N462" i="7"/>
  <c r="H463" i="7"/>
  <c r="B464" i="7"/>
  <c r="D464" i="7"/>
  <c r="C504" i="7"/>
  <c r="E504" i="7"/>
  <c r="J463" i="7"/>
  <c r="K463" i="7"/>
  <c r="L463" i="7"/>
  <c r="M463" i="7"/>
  <c r="N463" i="7"/>
  <c r="H464" i="7"/>
  <c r="B465" i="7"/>
  <c r="B466" i="7"/>
  <c r="B467" i="7"/>
  <c r="D465" i="7"/>
  <c r="C505" i="7"/>
  <c r="E505" i="7"/>
  <c r="J464" i="7"/>
  <c r="K464" i="7"/>
  <c r="L464" i="7"/>
  <c r="M464" i="7"/>
  <c r="N464" i="7"/>
  <c r="H465" i="7"/>
  <c r="D466" i="7"/>
  <c r="C506" i="7"/>
  <c r="E506" i="7"/>
  <c r="J465" i="7"/>
  <c r="K465" i="7"/>
  <c r="L465" i="7"/>
  <c r="M465" i="7"/>
  <c r="N465" i="7"/>
  <c r="H466" i="7"/>
  <c r="D467" i="7"/>
  <c r="C507" i="7"/>
  <c r="C508" i="7"/>
  <c r="C509" i="7"/>
  <c r="E507" i="7"/>
  <c r="J466" i="7"/>
  <c r="K466" i="7"/>
  <c r="L466" i="7"/>
  <c r="M466" i="7"/>
  <c r="N466" i="7"/>
  <c r="H467" i="7"/>
  <c r="B468" i="7"/>
  <c r="D468" i="7"/>
  <c r="E508" i="7"/>
  <c r="J467" i="7"/>
  <c r="K467" i="7"/>
  <c r="L467" i="7"/>
  <c r="M467" i="7"/>
  <c r="N467" i="7"/>
  <c r="H468" i="7"/>
  <c r="B469" i="7"/>
  <c r="D469" i="7"/>
  <c r="E509" i="7"/>
  <c r="J468" i="7"/>
  <c r="K468" i="7"/>
  <c r="L468" i="7"/>
  <c r="M468" i="7"/>
  <c r="N468" i="7"/>
  <c r="H469" i="7"/>
  <c r="B470" i="7"/>
  <c r="D470" i="7"/>
  <c r="C510" i="7"/>
  <c r="E510" i="7"/>
  <c r="J469" i="7"/>
  <c r="K469" i="7"/>
  <c r="L469" i="7"/>
  <c r="M469" i="7"/>
  <c r="N469" i="7"/>
  <c r="H470" i="7"/>
  <c r="B471" i="7"/>
  <c r="D471" i="7"/>
  <c r="C511" i="7"/>
  <c r="E511" i="7"/>
  <c r="J470" i="7"/>
  <c r="K470" i="7"/>
  <c r="L470" i="7"/>
  <c r="M470" i="7"/>
  <c r="N470" i="7"/>
  <c r="H471" i="7"/>
  <c r="B472" i="7"/>
  <c r="B473" i="7"/>
  <c r="B474" i="7"/>
  <c r="D472" i="7"/>
  <c r="C512" i="7"/>
  <c r="E512" i="7"/>
  <c r="J471" i="7"/>
  <c r="K471" i="7"/>
  <c r="L471" i="7"/>
  <c r="M471" i="7"/>
  <c r="N471" i="7"/>
  <c r="H472" i="7"/>
  <c r="D473" i="7"/>
  <c r="C513" i="7"/>
  <c r="E513" i="7"/>
  <c r="J472" i="7"/>
  <c r="K472" i="7"/>
  <c r="L472" i="7"/>
  <c r="M472" i="7"/>
  <c r="N472" i="7"/>
  <c r="H473" i="7"/>
  <c r="D474" i="7"/>
  <c r="C514" i="7"/>
  <c r="C515" i="7"/>
  <c r="C516" i="7"/>
  <c r="C517" i="7"/>
  <c r="E514" i="7"/>
  <c r="J473" i="7"/>
  <c r="K473" i="7"/>
  <c r="L473" i="7"/>
  <c r="M473" i="7"/>
  <c r="N473" i="7"/>
  <c r="H474" i="7"/>
  <c r="B475" i="7"/>
  <c r="D475" i="7"/>
  <c r="E515" i="7"/>
  <c r="J474" i="7"/>
  <c r="K474" i="7"/>
  <c r="L474" i="7"/>
  <c r="M474" i="7"/>
  <c r="N474" i="7"/>
  <c r="H475" i="7"/>
  <c r="B476" i="7"/>
  <c r="D476" i="7"/>
  <c r="E516" i="7"/>
  <c r="J475" i="7"/>
  <c r="K475" i="7"/>
  <c r="L475" i="7"/>
  <c r="M475" i="7"/>
  <c r="N475" i="7"/>
  <c r="H476" i="7"/>
  <c r="B477" i="7"/>
  <c r="D477" i="7"/>
  <c r="E517" i="7"/>
  <c r="J476" i="7"/>
  <c r="K476" i="7"/>
  <c r="L476" i="7"/>
  <c r="M476" i="7"/>
  <c r="N476" i="7"/>
  <c r="H477" i="7"/>
  <c r="B478" i="7"/>
  <c r="B479" i="7"/>
  <c r="B480" i="7"/>
  <c r="B481" i="7"/>
  <c r="D478" i="7"/>
  <c r="C518" i="7"/>
  <c r="E518" i="7"/>
  <c r="J477" i="7"/>
  <c r="K477" i="7"/>
  <c r="L477" i="7"/>
  <c r="M477" i="7"/>
  <c r="N477" i="7"/>
  <c r="H478" i="7"/>
  <c r="D479" i="7"/>
  <c r="C519" i="7"/>
  <c r="E519" i="7"/>
  <c r="J478" i="7"/>
  <c r="K478" i="7"/>
  <c r="L478" i="7"/>
  <c r="M478" i="7"/>
  <c r="N478" i="7"/>
  <c r="H479" i="7"/>
  <c r="D480" i="7"/>
  <c r="C520" i="7"/>
  <c r="E520" i="7"/>
  <c r="J479" i="7"/>
  <c r="K479" i="7"/>
  <c r="L479" i="7"/>
  <c r="M479" i="7"/>
  <c r="N479" i="7"/>
  <c r="H480" i="7"/>
  <c r="D481" i="7"/>
  <c r="C521" i="7"/>
  <c r="C522" i="7"/>
  <c r="C523" i="7"/>
  <c r="E521" i="7"/>
  <c r="J480" i="7"/>
  <c r="K480" i="7"/>
  <c r="L480" i="7"/>
  <c r="M480" i="7"/>
  <c r="N480" i="7"/>
  <c r="H481" i="7"/>
  <c r="B482" i="7"/>
  <c r="D482" i="7"/>
  <c r="E522" i="7"/>
  <c r="J481" i="7"/>
  <c r="K481" i="7"/>
  <c r="L481" i="7"/>
  <c r="M481" i="7"/>
  <c r="N481" i="7"/>
  <c r="H482" i="7"/>
  <c r="B483" i="7"/>
  <c r="D483" i="7"/>
  <c r="E523" i="7"/>
  <c r="J482" i="7"/>
  <c r="K482" i="7"/>
  <c r="L482" i="7"/>
  <c r="M482" i="7"/>
  <c r="N482" i="7"/>
  <c r="H483" i="7"/>
  <c r="B484" i="7"/>
  <c r="D484" i="7"/>
  <c r="C524" i="7"/>
  <c r="E524" i="7"/>
  <c r="J483" i="7"/>
  <c r="K483" i="7"/>
  <c r="L483" i="7"/>
  <c r="M483" i="7"/>
  <c r="N483" i="7"/>
  <c r="H484" i="7"/>
  <c r="B485" i="7"/>
  <c r="D485" i="7"/>
  <c r="C525" i="7"/>
  <c r="E525" i="7"/>
  <c r="J484" i="7"/>
  <c r="K484" i="7"/>
  <c r="L484" i="7"/>
  <c r="M484" i="7"/>
  <c r="N484" i="7"/>
  <c r="H485" i="7"/>
  <c r="B486" i="7"/>
  <c r="B487" i="7"/>
  <c r="B488" i="7"/>
  <c r="D486" i="7"/>
  <c r="C526" i="7"/>
  <c r="E526" i="7"/>
  <c r="J485" i="7"/>
  <c r="K485" i="7"/>
  <c r="L485" i="7"/>
  <c r="M485" i="7"/>
  <c r="N485" i="7"/>
  <c r="H486" i="7"/>
  <c r="D487" i="7"/>
  <c r="C527" i="7"/>
  <c r="E527" i="7"/>
  <c r="J486" i="7"/>
  <c r="K486" i="7"/>
  <c r="L486" i="7"/>
  <c r="M486" i="7"/>
  <c r="N486" i="7"/>
  <c r="H487" i="7"/>
  <c r="D488" i="7"/>
  <c r="C528" i="7"/>
  <c r="C529" i="7"/>
  <c r="C530" i="7"/>
  <c r="E528" i="7"/>
  <c r="J487" i="7"/>
  <c r="K487" i="7"/>
  <c r="L487" i="7"/>
  <c r="M487" i="7"/>
  <c r="N487" i="7"/>
  <c r="H488" i="7"/>
  <c r="B489" i="7"/>
  <c r="D489" i="7"/>
  <c r="E529" i="7"/>
  <c r="J488" i="7"/>
  <c r="K488" i="7"/>
  <c r="L488" i="7"/>
  <c r="M488" i="7"/>
  <c r="N488" i="7"/>
  <c r="H489" i="7"/>
  <c r="B490" i="7"/>
  <c r="D490" i="7"/>
  <c r="E530" i="7"/>
  <c r="J489" i="7"/>
  <c r="K489" i="7"/>
  <c r="L489" i="7"/>
  <c r="M489" i="7"/>
  <c r="N489" i="7"/>
  <c r="H490" i="7"/>
  <c r="B491" i="7"/>
  <c r="D491" i="7"/>
  <c r="C531" i="7"/>
  <c r="E531" i="7"/>
  <c r="J490" i="7"/>
  <c r="K490" i="7"/>
  <c r="L490" i="7"/>
  <c r="M490" i="7"/>
  <c r="N490" i="7"/>
  <c r="H491" i="7"/>
  <c r="B492" i="7"/>
  <c r="D492" i="7"/>
  <c r="C532" i="7"/>
  <c r="E532" i="7"/>
  <c r="J491" i="7"/>
  <c r="K491" i="7"/>
  <c r="L491" i="7"/>
  <c r="M491" i="7"/>
  <c r="N491" i="7"/>
  <c r="H492" i="7"/>
  <c r="B493" i="7"/>
  <c r="B494" i="7"/>
  <c r="B495" i="7"/>
  <c r="D493" i="7"/>
  <c r="C533" i="7"/>
  <c r="E533" i="7"/>
  <c r="J492" i="7"/>
  <c r="K492" i="7"/>
  <c r="L492" i="7"/>
  <c r="M492" i="7"/>
  <c r="N492" i="7"/>
  <c r="H493" i="7"/>
  <c r="D494" i="7"/>
  <c r="C534" i="7"/>
  <c r="E534" i="7"/>
  <c r="J493" i="7"/>
  <c r="K493" i="7"/>
  <c r="L493" i="7"/>
  <c r="M493" i="7"/>
  <c r="N493" i="7"/>
  <c r="H494" i="7"/>
  <c r="D495" i="7"/>
  <c r="C535" i="7"/>
  <c r="C536" i="7"/>
  <c r="C537" i="7"/>
  <c r="E535" i="7"/>
  <c r="J494" i="7"/>
  <c r="K494" i="7"/>
  <c r="L494" i="7"/>
  <c r="M494" i="7"/>
  <c r="N494" i="7"/>
  <c r="H495" i="7"/>
  <c r="B496" i="7"/>
  <c r="D496" i="7"/>
  <c r="E536" i="7"/>
  <c r="J495" i="7"/>
  <c r="K495" i="7"/>
  <c r="L495" i="7"/>
  <c r="M495" i="7"/>
  <c r="N495" i="7"/>
  <c r="H496" i="7"/>
  <c r="B497" i="7"/>
  <c r="D497" i="7"/>
  <c r="E537" i="7"/>
  <c r="J496" i="7"/>
  <c r="K496" i="7"/>
  <c r="L496" i="7"/>
  <c r="M496" i="7"/>
  <c r="N496" i="7"/>
  <c r="H497" i="7"/>
  <c r="B498" i="7"/>
  <c r="D498" i="7"/>
  <c r="C538" i="7"/>
  <c r="E538" i="7"/>
  <c r="J497" i="7"/>
  <c r="K497" i="7"/>
  <c r="L497" i="7"/>
  <c r="M497" i="7"/>
  <c r="N497" i="7"/>
  <c r="H498" i="7"/>
  <c r="B499" i="7"/>
  <c r="D499" i="7"/>
  <c r="C539" i="7"/>
  <c r="E539" i="7"/>
  <c r="J498" i="7"/>
  <c r="K498" i="7"/>
  <c r="L498" i="7"/>
  <c r="M498" i="7"/>
  <c r="N498" i="7"/>
  <c r="H499" i="7"/>
  <c r="B500" i="7"/>
  <c r="B501" i="7"/>
  <c r="B502" i="7"/>
  <c r="D500" i="7"/>
  <c r="C540" i="7"/>
  <c r="E540" i="7"/>
  <c r="J499" i="7"/>
  <c r="K499" i="7"/>
  <c r="L499" i="7"/>
  <c r="M499" i="7"/>
  <c r="N499" i="7"/>
  <c r="H500" i="7"/>
  <c r="D501" i="7"/>
  <c r="C541" i="7"/>
  <c r="E541" i="7"/>
  <c r="J500" i="7"/>
  <c r="K500" i="7"/>
  <c r="L500" i="7"/>
  <c r="M500" i="7"/>
  <c r="N500" i="7"/>
  <c r="H501" i="7"/>
  <c r="D502" i="7"/>
  <c r="C542" i="7"/>
  <c r="C543" i="7"/>
  <c r="C544" i="7"/>
  <c r="E542" i="7"/>
  <c r="J501" i="7"/>
  <c r="K501" i="7"/>
  <c r="L501" i="7"/>
  <c r="M501" i="7"/>
  <c r="N501" i="7"/>
  <c r="H502" i="7"/>
  <c r="B503" i="7"/>
  <c r="D503" i="7"/>
  <c r="E543" i="7"/>
  <c r="J502" i="7"/>
  <c r="K502" i="7"/>
  <c r="L502" i="7"/>
  <c r="M502" i="7"/>
  <c r="N502" i="7"/>
  <c r="H503" i="7"/>
  <c r="B504" i="7"/>
  <c r="D504" i="7"/>
  <c r="E544" i="7"/>
  <c r="J503" i="7"/>
  <c r="K503" i="7"/>
  <c r="L503" i="7"/>
  <c r="M503" i="7"/>
  <c r="N503" i="7"/>
  <c r="H504" i="7"/>
  <c r="B505" i="7"/>
  <c r="D505" i="7"/>
  <c r="C545" i="7"/>
  <c r="E545" i="7"/>
  <c r="J504" i="7"/>
  <c r="K504" i="7"/>
  <c r="L504" i="7"/>
  <c r="M504" i="7"/>
  <c r="N504" i="7"/>
  <c r="H505" i="7"/>
  <c r="B506" i="7"/>
  <c r="D506" i="7"/>
  <c r="C546" i="7"/>
  <c r="E546" i="7"/>
  <c r="J505" i="7"/>
  <c r="K505" i="7"/>
  <c r="L505" i="7"/>
  <c r="M505" i="7"/>
  <c r="N505" i="7"/>
  <c r="H506" i="7"/>
  <c r="B507" i="7"/>
  <c r="B508" i="7"/>
  <c r="B509" i="7"/>
  <c r="D507" i="7"/>
  <c r="C547" i="7"/>
  <c r="E547" i="7"/>
  <c r="J506" i="7"/>
  <c r="K506" i="7"/>
  <c r="L506" i="7"/>
  <c r="M506" i="7"/>
  <c r="N506" i="7"/>
  <c r="H507" i="7"/>
  <c r="D508" i="7"/>
  <c r="C548" i="7"/>
  <c r="E548" i="7"/>
  <c r="J507" i="7"/>
  <c r="K507" i="7"/>
  <c r="L507" i="7"/>
  <c r="M507" i="7"/>
  <c r="N507" i="7"/>
  <c r="H508" i="7"/>
  <c r="D509" i="7"/>
  <c r="C549" i="7"/>
  <c r="C550" i="7"/>
  <c r="C551" i="7"/>
  <c r="E549" i="7"/>
  <c r="J508" i="7"/>
  <c r="K508" i="7"/>
  <c r="L508" i="7"/>
  <c r="M508" i="7"/>
  <c r="N508" i="7"/>
  <c r="H509" i="7"/>
  <c r="B510" i="7"/>
  <c r="D510" i="7"/>
  <c r="E550" i="7"/>
  <c r="J509" i="7"/>
  <c r="K509" i="7"/>
  <c r="L509" i="7"/>
  <c r="M509" i="7"/>
  <c r="N509" i="7"/>
  <c r="H510" i="7"/>
  <c r="B511" i="7"/>
  <c r="D511" i="7"/>
  <c r="E551" i="7"/>
  <c r="J510" i="7"/>
  <c r="K510" i="7"/>
  <c r="L510" i="7"/>
  <c r="M510" i="7"/>
  <c r="N510" i="7"/>
  <c r="H511" i="7"/>
  <c r="B512" i="7"/>
  <c r="D512" i="7"/>
  <c r="C552" i="7"/>
  <c r="E552" i="7"/>
  <c r="J511" i="7"/>
  <c r="K511" i="7"/>
  <c r="L511" i="7"/>
  <c r="M511" i="7"/>
  <c r="N511" i="7"/>
  <c r="H512" i="7"/>
  <c r="B513" i="7"/>
  <c r="D513" i="7"/>
  <c r="C553" i="7"/>
  <c r="E553" i="7"/>
  <c r="J512" i="7"/>
  <c r="K512" i="7"/>
  <c r="L512" i="7"/>
  <c r="M512" i="7"/>
  <c r="N512" i="7"/>
  <c r="H513" i="7"/>
  <c r="B514" i="7"/>
  <c r="B515" i="7"/>
  <c r="B516" i="7"/>
  <c r="B517" i="7"/>
  <c r="D514" i="7"/>
  <c r="C554" i="7"/>
  <c r="E554" i="7"/>
  <c r="J513" i="7"/>
  <c r="K513" i="7"/>
  <c r="L513" i="7"/>
  <c r="M513" i="7"/>
  <c r="N513" i="7"/>
  <c r="H514" i="7"/>
  <c r="D515" i="7"/>
  <c r="C555" i="7"/>
  <c r="E555" i="7"/>
  <c r="J514" i="7"/>
  <c r="K514" i="7"/>
  <c r="L514" i="7"/>
  <c r="M514" i="7"/>
  <c r="N514" i="7"/>
  <c r="H515" i="7"/>
  <c r="D516" i="7"/>
  <c r="C556" i="7"/>
  <c r="C557" i="7"/>
  <c r="C558" i="7"/>
  <c r="E556" i="7"/>
  <c r="J515" i="7"/>
  <c r="K515" i="7"/>
  <c r="L515" i="7"/>
  <c r="M515" i="7"/>
  <c r="N515" i="7"/>
  <c r="H516" i="7"/>
  <c r="D517" i="7"/>
  <c r="E557" i="7"/>
  <c r="J516" i="7"/>
  <c r="K516" i="7"/>
  <c r="L516" i="7"/>
  <c r="M516" i="7"/>
  <c r="N516" i="7"/>
  <c r="H517" i="7"/>
  <c r="B518" i="7"/>
  <c r="D518" i="7"/>
  <c r="E558" i="7"/>
  <c r="J517" i="7"/>
  <c r="K517" i="7"/>
  <c r="L517" i="7"/>
  <c r="M517" i="7"/>
  <c r="N517" i="7"/>
  <c r="H518" i="7"/>
  <c r="B519" i="7"/>
  <c r="D519" i="7"/>
  <c r="C559" i="7"/>
  <c r="E559" i="7"/>
  <c r="J518" i="7"/>
  <c r="K518" i="7"/>
  <c r="L518" i="7"/>
  <c r="M518" i="7"/>
  <c r="N518" i="7"/>
  <c r="H519" i="7"/>
  <c r="B520" i="7"/>
  <c r="D520" i="7"/>
  <c r="C560" i="7"/>
  <c r="E560" i="7"/>
  <c r="J519" i="7"/>
  <c r="K519" i="7"/>
  <c r="L519" i="7"/>
  <c r="M519" i="7"/>
  <c r="N519" i="7"/>
  <c r="H520" i="7"/>
  <c r="B521" i="7"/>
  <c r="B522" i="7"/>
  <c r="B523" i="7"/>
  <c r="D521" i="7"/>
  <c r="C561" i="7"/>
  <c r="E561" i="7"/>
  <c r="J520" i="7"/>
  <c r="K520" i="7"/>
  <c r="L520" i="7"/>
  <c r="M520" i="7"/>
  <c r="N520" i="7"/>
  <c r="H521" i="7"/>
  <c r="D522" i="7"/>
  <c r="C562" i="7"/>
  <c r="E562" i="7"/>
  <c r="J521" i="7"/>
  <c r="K521" i="7"/>
  <c r="L521" i="7"/>
  <c r="M521" i="7"/>
  <c r="N521" i="7"/>
  <c r="H522" i="7"/>
  <c r="D523" i="7"/>
  <c r="C563" i="7"/>
  <c r="C564" i="7"/>
  <c r="C565" i="7"/>
  <c r="E563" i="7"/>
  <c r="J522" i="7"/>
  <c r="K522" i="7"/>
  <c r="L522" i="7"/>
  <c r="M522" i="7"/>
  <c r="N522" i="7"/>
  <c r="H523" i="7"/>
  <c r="B524" i="7"/>
  <c r="D524" i="7"/>
  <c r="E564" i="7"/>
  <c r="J523" i="7"/>
  <c r="K523" i="7"/>
  <c r="L523" i="7"/>
  <c r="M523" i="7"/>
  <c r="N523" i="7"/>
  <c r="H524" i="7"/>
  <c r="B525" i="7"/>
  <c r="D525" i="7"/>
  <c r="E565" i="7"/>
  <c r="J524" i="7"/>
  <c r="K524" i="7"/>
  <c r="L524" i="7"/>
  <c r="M524" i="7"/>
  <c r="N524" i="7"/>
  <c r="H525" i="7"/>
  <c r="B526" i="7"/>
  <c r="D526" i="7"/>
  <c r="C566" i="7"/>
  <c r="E566" i="7"/>
  <c r="J525" i="7"/>
  <c r="K525" i="7"/>
  <c r="L525" i="7"/>
  <c r="M525" i="7"/>
  <c r="N525" i="7"/>
  <c r="H526" i="7"/>
  <c r="B527" i="7"/>
  <c r="D527" i="7"/>
  <c r="C567" i="7"/>
  <c r="E567" i="7"/>
  <c r="J526" i="7"/>
  <c r="K526" i="7"/>
  <c r="L526" i="7"/>
  <c r="M526" i="7"/>
  <c r="N526" i="7"/>
  <c r="H527" i="7"/>
  <c r="B528" i="7"/>
  <c r="B529" i="7"/>
  <c r="B530" i="7"/>
  <c r="D528" i="7"/>
  <c r="C568" i="7"/>
  <c r="E568" i="7"/>
  <c r="J527" i="7"/>
  <c r="K527" i="7"/>
  <c r="L527" i="7"/>
  <c r="M527" i="7"/>
  <c r="N527" i="7"/>
  <c r="H528" i="7"/>
  <c r="D529" i="7"/>
  <c r="C569" i="7"/>
  <c r="E569" i="7"/>
  <c r="J528" i="7"/>
  <c r="K528" i="7"/>
  <c r="L528" i="7"/>
  <c r="M528" i="7"/>
  <c r="N528" i="7"/>
  <c r="H529" i="7"/>
  <c r="D530" i="7"/>
  <c r="C570" i="7"/>
  <c r="C571" i="7"/>
  <c r="C572" i="7"/>
  <c r="E570" i="7"/>
  <c r="J529" i="7"/>
  <c r="K529" i="7"/>
  <c r="L529" i="7"/>
  <c r="M529" i="7"/>
  <c r="N529" i="7"/>
  <c r="H530" i="7"/>
  <c r="B531" i="7"/>
  <c r="D531" i="7"/>
  <c r="E571" i="7"/>
  <c r="J530" i="7"/>
  <c r="K530" i="7"/>
  <c r="L530" i="7"/>
  <c r="M530" i="7"/>
  <c r="N530" i="7"/>
  <c r="H531" i="7"/>
  <c r="B532" i="7"/>
  <c r="D532" i="7"/>
  <c r="E572" i="7"/>
  <c r="J531" i="7"/>
  <c r="K531" i="7"/>
  <c r="L531" i="7"/>
  <c r="M531" i="7"/>
  <c r="N531" i="7"/>
  <c r="H532" i="7"/>
  <c r="B533" i="7"/>
  <c r="D533" i="7"/>
  <c r="C573" i="7"/>
  <c r="E573" i="7"/>
  <c r="J532" i="7"/>
  <c r="K532" i="7"/>
  <c r="L532" i="7"/>
  <c r="M532" i="7"/>
  <c r="N532" i="7"/>
  <c r="H533" i="7"/>
  <c r="B534" i="7"/>
  <c r="D534" i="7"/>
  <c r="C574" i="7"/>
  <c r="E574" i="7"/>
  <c r="J533" i="7"/>
  <c r="K533" i="7"/>
  <c r="L533" i="7"/>
  <c r="M533" i="7"/>
  <c r="N533" i="7"/>
  <c r="H534" i="7"/>
  <c r="B535" i="7"/>
  <c r="B536" i="7"/>
  <c r="B537" i="7"/>
  <c r="D535" i="7"/>
  <c r="C575" i="7"/>
  <c r="E575" i="7"/>
  <c r="J534" i="7"/>
  <c r="K534" i="7"/>
  <c r="L534" i="7"/>
  <c r="M534" i="7"/>
  <c r="N534" i="7"/>
  <c r="H535" i="7"/>
  <c r="D536" i="7"/>
  <c r="C576" i="7"/>
  <c r="E576" i="7"/>
  <c r="J535" i="7"/>
  <c r="K535" i="7"/>
  <c r="L535" i="7"/>
  <c r="M535" i="7"/>
  <c r="N535" i="7"/>
  <c r="H536" i="7"/>
  <c r="D537" i="7"/>
  <c r="C577" i="7"/>
  <c r="C578" i="7"/>
  <c r="C579" i="7"/>
  <c r="E577" i="7"/>
  <c r="J536" i="7"/>
  <c r="K536" i="7"/>
  <c r="L536" i="7"/>
  <c r="M536" i="7"/>
  <c r="N536" i="7"/>
  <c r="H537" i="7"/>
  <c r="B538" i="7"/>
  <c r="D538" i="7"/>
  <c r="E578" i="7"/>
  <c r="J537" i="7"/>
  <c r="K537" i="7"/>
  <c r="L537" i="7"/>
  <c r="M537" i="7"/>
  <c r="N537" i="7"/>
  <c r="H538" i="7"/>
  <c r="B539" i="7"/>
  <c r="D539" i="7"/>
  <c r="E579" i="7"/>
  <c r="J538" i="7"/>
  <c r="K538" i="7"/>
  <c r="L538" i="7"/>
  <c r="M538" i="7"/>
  <c r="N538" i="7"/>
  <c r="H539" i="7"/>
  <c r="B540" i="7"/>
  <c r="D540" i="7"/>
  <c r="C580" i="7"/>
  <c r="E580" i="7"/>
  <c r="J539" i="7"/>
  <c r="K539" i="7"/>
  <c r="L539" i="7"/>
  <c r="M539" i="7"/>
  <c r="N539" i="7"/>
  <c r="H540" i="7"/>
  <c r="B541" i="7"/>
  <c r="D541" i="7"/>
  <c r="C581" i="7"/>
  <c r="E581" i="7"/>
  <c r="J540" i="7"/>
  <c r="K540" i="7"/>
  <c r="L540" i="7"/>
  <c r="M540" i="7"/>
  <c r="N540" i="7"/>
  <c r="H541" i="7"/>
  <c r="B542" i="7"/>
  <c r="B543" i="7"/>
  <c r="B544" i="7"/>
  <c r="D542" i="7"/>
  <c r="C582" i="7"/>
  <c r="E582" i="7"/>
  <c r="J541" i="7"/>
  <c r="K541" i="7"/>
  <c r="L541" i="7"/>
  <c r="M541" i="7"/>
  <c r="N541" i="7"/>
  <c r="H542" i="7"/>
  <c r="D543" i="7"/>
  <c r="C583" i="7"/>
  <c r="E583" i="7"/>
  <c r="J542" i="7"/>
  <c r="K542" i="7"/>
  <c r="L542" i="7"/>
  <c r="M542" i="7"/>
  <c r="N542" i="7"/>
  <c r="H543" i="7"/>
  <c r="D544" i="7"/>
  <c r="C584" i="7"/>
  <c r="C585" i="7"/>
  <c r="C586" i="7"/>
  <c r="E584" i="7"/>
  <c r="J543" i="7"/>
  <c r="K543" i="7"/>
  <c r="L543" i="7"/>
  <c r="M543" i="7"/>
  <c r="N543" i="7"/>
  <c r="H544" i="7"/>
  <c r="B545" i="7"/>
  <c r="D545" i="7"/>
  <c r="E585" i="7"/>
  <c r="J544" i="7"/>
  <c r="K544" i="7"/>
  <c r="L544" i="7"/>
  <c r="M544" i="7"/>
  <c r="N544" i="7"/>
  <c r="H545" i="7"/>
  <c r="B546" i="7"/>
  <c r="D546" i="7"/>
  <c r="E586" i="7"/>
  <c r="J545" i="7"/>
  <c r="K545" i="7"/>
  <c r="L545" i="7"/>
  <c r="M545" i="7"/>
  <c r="N545" i="7"/>
  <c r="H546" i="7"/>
  <c r="B547" i="7"/>
  <c r="D547" i="7"/>
  <c r="C587" i="7"/>
  <c r="E587" i="7"/>
  <c r="J546" i="7"/>
  <c r="K546" i="7"/>
  <c r="L546" i="7"/>
  <c r="M546" i="7"/>
  <c r="N546" i="7"/>
  <c r="H547" i="7"/>
  <c r="B548" i="7"/>
  <c r="D548" i="7"/>
  <c r="C588" i="7"/>
  <c r="E588" i="7"/>
  <c r="J547" i="7"/>
  <c r="K547" i="7"/>
  <c r="L547" i="7"/>
  <c r="M547" i="7"/>
  <c r="N547" i="7"/>
  <c r="H548" i="7"/>
  <c r="B549" i="7"/>
  <c r="B550" i="7"/>
  <c r="B551" i="7"/>
  <c r="D549" i="7"/>
  <c r="C589" i="7"/>
  <c r="E589" i="7"/>
  <c r="J548" i="7"/>
  <c r="K548" i="7"/>
  <c r="L548" i="7"/>
  <c r="M548" i="7"/>
  <c r="N548" i="7"/>
  <c r="H549" i="7"/>
  <c r="D550" i="7"/>
  <c r="C590" i="7"/>
  <c r="E590" i="7"/>
  <c r="J549" i="7"/>
  <c r="K549" i="7"/>
  <c r="L549" i="7"/>
  <c r="M549" i="7"/>
  <c r="N549" i="7"/>
  <c r="H550" i="7"/>
  <c r="D551" i="7"/>
  <c r="C591" i="7"/>
  <c r="C592" i="7"/>
  <c r="C593" i="7"/>
  <c r="E591" i="7"/>
  <c r="J550" i="7"/>
  <c r="K550" i="7"/>
  <c r="L550" i="7"/>
  <c r="M550" i="7"/>
  <c r="N550" i="7"/>
  <c r="H551" i="7"/>
  <c r="B552" i="7"/>
  <c r="D552" i="7"/>
  <c r="E592" i="7"/>
  <c r="J551" i="7"/>
  <c r="K551" i="7"/>
  <c r="L551" i="7"/>
  <c r="M551" i="7"/>
  <c r="N551" i="7"/>
  <c r="H552" i="7"/>
  <c r="B553" i="7"/>
  <c r="D553" i="7"/>
  <c r="E593" i="7"/>
  <c r="J552" i="7"/>
  <c r="K552" i="7"/>
  <c r="L552" i="7"/>
  <c r="M552" i="7"/>
  <c r="N552" i="7"/>
  <c r="H553" i="7"/>
  <c r="B554" i="7"/>
  <c r="D554" i="7"/>
  <c r="C594" i="7"/>
  <c r="E594" i="7"/>
  <c r="J553" i="7"/>
  <c r="K553" i="7"/>
  <c r="L553" i="7"/>
  <c r="M553" i="7"/>
  <c r="N553" i="7"/>
  <c r="H554" i="7"/>
  <c r="B555" i="7"/>
  <c r="D555" i="7"/>
  <c r="C595" i="7"/>
  <c r="E595" i="7"/>
  <c r="J554" i="7"/>
  <c r="K554" i="7"/>
  <c r="L554" i="7"/>
  <c r="M554" i="7"/>
  <c r="N554" i="7"/>
  <c r="H555" i="7"/>
  <c r="B556" i="7"/>
  <c r="B557" i="7"/>
  <c r="B558" i="7"/>
  <c r="D556" i="7"/>
  <c r="C596" i="7"/>
  <c r="E596" i="7"/>
  <c r="J555" i="7"/>
  <c r="K555" i="7"/>
  <c r="L555" i="7"/>
  <c r="M555" i="7"/>
  <c r="N555" i="7"/>
  <c r="H556" i="7"/>
  <c r="D557" i="7"/>
  <c r="C597" i="7"/>
  <c r="E597" i="7"/>
  <c r="J556" i="7"/>
  <c r="K556" i="7"/>
  <c r="L556" i="7"/>
  <c r="M556" i="7"/>
  <c r="N556" i="7"/>
  <c r="H557" i="7"/>
  <c r="D558" i="7"/>
  <c r="C598" i="7"/>
  <c r="C599" i="7"/>
  <c r="C600" i="7"/>
  <c r="E598" i="7"/>
  <c r="J557" i="7"/>
  <c r="K557" i="7"/>
  <c r="L557" i="7"/>
  <c r="M557" i="7"/>
  <c r="N557" i="7"/>
  <c r="H558" i="7"/>
  <c r="B559" i="7"/>
  <c r="D559" i="7"/>
  <c r="E599" i="7"/>
  <c r="J558" i="7"/>
  <c r="K558" i="7"/>
  <c r="L558" i="7"/>
  <c r="M558" i="7"/>
  <c r="N558" i="7"/>
  <c r="H559" i="7"/>
  <c r="B560" i="7"/>
  <c r="D560" i="7"/>
  <c r="E600" i="7"/>
  <c r="J559" i="7"/>
  <c r="K559" i="7"/>
  <c r="L559" i="7"/>
  <c r="M559" i="7"/>
  <c r="N559" i="7"/>
  <c r="H560" i="7"/>
  <c r="B561" i="7"/>
  <c r="D561" i="7"/>
  <c r="C601" i="7"/>
  <c r="E601" i="7"/>
  <c r="J560" i="7"/>
  <c r="K560" i="7"/>
  <c r="L560" i="7"/>
  <c r="M560" i="7"/>
  <c r="N560" i="7"/>
  <c r="H561" i="7"/>
  <c r="B562" i="7"/>
  <c r="D562" i="7"/>
  <c r="C602" i="7"/>
  <c r="E602" i="7"/>
  <c r="J561" i="7"/>
  <c r="K561" i="7"/>
  <c r="L561" i="7"/>
  <c r="M561" i="7"/>
  <c r="N561" i="7"/>
  <c r="H562" i="7"/>
  <c r="B563" i="7"/>
  <c r="B564" i="7"/>
  <c r="B565" i="7"/>
  <c r="D563" i="7"/>
  <c r="C603" i="7"/>
  <c r="E603" i="7"/>
  <c r="J562" i="7"/>
  <c r="K562" i="7"/>
  <c r="L562" i="7"/>
  <c r="M562" i="7"/>
  <c r="N562" i="7"/>
  <c r="H563" i="7"/>
  <c r="D564" i="7"/>
  <c r="C604" i="7"/>
  <c r="E604" i="7"/>
  <c r="J563" i="7"/>
  <c r="K563" i="7"/>
  <c r="L563" i="7"/>
  <c r="M563" i="7"/>
  <c r="N563" i="7"/>
  <c r="H564" i="7"/>
  <c r="D565" i="7"/>
  <c r="C605" i="7"/>
  <c r="C606" i="7"/>
  <c r="C607" i="7"/>
  <c r="E605" i="7"/>
  <c r="J564" i="7"/>
  <c r="K564" i="7"/>
  <c r="L564" i="7"/>
  <c r="M564" i="7"/>
  <c r="N564" i="7"/>
  <c r="H565" i="7"/>
  <c r="B566" i="7"/>
  <c r="D566" i="7"/>
  <c r="E606" i="7"/>
  <c r="J565" i="7"/>
  <c r="K565" i="7"/>
  <c r="L565" i="7"/>
  <c r="M565" i="7"/>
  <c r="N565" i="7"/>
  <c r="H566" i="7"/>
  <c r="B567" i="7"/>
  <c r="D567" i="7"/>
  <c r="E607" i="7"/>
  <c r="J566" i="7"/>
  <c r="K566" i="7"/>
  <c r="L566" i="7"/>
  <c r="M566" i="7"/>
  <c r="N566" i="7"/>
  <c r="H567" i="7"/>
  <c r="B568" i="7"/>
  <c r="D568" i="7"/>
  <c r="C608" i="7"/>
  <c r="E608" i="7"/>
  <c r="J567" i="7"/>
  <c r="K567" i="7"/>
  <c r="L567" i="7"/>
  <c r="M567" i="7"/>
  <c r="N567" i="7"/>
  <c r="H568" i="7"/>
  <c r="B569" i="7"/>
  <c r="D569" i="7"/>
  <c r="C609" i="7"/>
  <c r="E609" i="7"/>
  <c r="J568" i="7"/>
  <c r="K568" i="7"/>
  <c r="L568" i="7"/>
  <c r="M568" i="7"/>
  <c r="N568" i="7"/>
  <c r="H569" i="7"/>
  <c r="B570" i="7"/>
  <c r="B571" i="7"/>
  <c r="B572" i="7"/>
  <c r="D570" i="7"/>
  <c r="C610" i="7"/>
  <c r="E610" i="7"/>
  <c r="J569" i="7"/>
  <c r="K569" i="7"/>
  <c r="L569" i="7"/>
  <c r="M569" i="7"/>
  <c r="N569" i="7"/>
  <c r="H570" i="7"/>
  <c r="D571" i="7"/>
  <c r="C611" i="7"/>
  <c r="E611" i="7"/>
  <c r="J570" i="7"/>
  <c r="K570" i="7"/>
  <c r="L570" i="7"/>
  <c r="M570" i="7"/>
  <c r="N570" i="7"/>
  <c r="H571" i="7"/>
  <c r="D572" i="7"/>
  <c r="C612" i="7"/>
  <c r="C613" i="7"/>
  <c r="C614" i="7"/>
  <c r="C615" i="7"/>
  <c r="E612" i="7"/>
  <c r="J571" i="7"/>
  <c r="K571" i="7"/>
  <c r="L571" i="7"/>
  <c r="M571" i="7"/>
  <c r="N571" i="7"/>
  <c r="H572" i="7"/>
  <c r="B573" i="7"/>
  <c r="D573" i="7"/>
  <c r="E613" i="7"/>
  <c r="J572" i="7"/>
  <c r="K572" i="7"/>
  <c r="L572" i="7"/>
  <c r="M572" i="7"/>
  <c r="N572" i="7"/>
  <c r="H573" i="7"/>
  <c r="B574" i="7"/>
  <c r="D574" i="7"/>
  <c r="E614" i="7"/>
  <c r="J573" i="7"/>
  <c r="K573" i="7"/>
  <c r="L573" i="7"/>
  <c r="M573" i="7"/>
  <c r="N573" i="7"/>
  <c r="H574" i="7"/>
  <c r="B575" i="7"/>
  <c r="D575" i="7"/>
  <c r="E615" i="7"/>
  <c r="J574" i="7"/>
  <c r="K574" i="7"/>
  <c r="L574" i="7"/>
  <c r="M574" i="7"/>
  <c r="N574" i="7"/>
  <c r="H575" i="7"/>
  <c r="B576" i="7"/>
  <c r="D576" i="7"/>
  <c r="C616" i="7"/>
  <c r="E616" i="7"/>
  <c r="J575" i="7"/>
  <c r="K575" i="7"/>
  <c r="L575" i="7"/>
  <c r="M575" i="7"/>
  <c r="N575" i="7"/>
  <c r="H576" i="7"/>
  <c r="B577" i="7"/>
  <c r="B578" i="7"/>
  <c r="B579" i="7"/>
  <c r="D577" i="7"/>
  <c r="C617" i="7"/>
  <c r="E617" i="7"/>
  <c r="J576" i="7"/>
  <c r="K576" i="7"/>
  <c r="L576" i="7"/>
  <c r="M576" i="7"/>
  <c r="N576" i="7"/>
  <c r="H577" i="7"/>
  <c r="D578" i="7"/>
  <c r="C618" i="7"/>
  <c r="E618" i="7"/>
  <c r="J577" i="7"/>
  <c r="K577" i="7"/>
  <c r="L577" i="7"/>
  <c r="M577" i="7"/>
  <c r="N577" i="7"/>
  <c r="H578" i="7"/>
  <c r="D579" i="7"/>
  <c r="C619" i="7"/>
  <c r="C620" i="7"/>
  <c r="C621" i="7"/>
  <c r="E619" i="7"/>
  <c r="J578" i="7"/>
  <c r="K578" i="7"/>
  <c r="L578" i="7"/>
  <c r="M578" i="7"/>
  <c r="N578" i="7"/>
  <c r="H579" i="7"/>
  <c r="B580" i="7"/>
  <c r="D580" i="7"/>
  <c r="E620" i="7"/>
  <c r="J579" i="7"/>
  <c r="K579" i="7"/>
  <c r="L579" i="7"/>
  <c r="M579" i="7"/>
  <c r="N579" i="7"/>
  <c r="H580" i="7"/>
  <c r="B581" i="7"/>
  <c r="D581" i="7"/>
  <c r="E621" i="7"/>
  <c r="J580" i="7"/>
  <c r="K580" i="7"/>
  <c r="L580" i="7"/>
  <c r="M580" i="7"/>
  <c r="N580" i="7"/>
  <c r="H581" i="7"/>
  <c r="B582" i="7"/>
  <c r="D582" i="7"/>
  <c r="C622" i="7"/>
  <c r="E622" i="7"/>
  <c r="J581" i="7"/>
  <c r="K581" i="7"/>
  <c r="L581" i="7"/>
  <c r="M581" i="7"/>
  <c r="N581" i="7"/>
  <c r="H582" i="7"/>
  <c r="B583" i="7"/>
  <c r="D583" i="7"/>
  <c r="C623" i="7"/>
  <c r="E623" i="7"/>
  <c r="J582" i="7"/>
  <c r="K582" i="7"/>
  <c r="L582" i="7"/>
  <c r="M582" i="7"/>
  <c r="N582" i="7"/>
  <c r="H583" i="7"/>
  <c r="B584" i="7"/>
  <c r="B585" i="7"/>
  <c r="B586" i="7"/>
  <c r="D584" i="7"/>
  <c r="C624" i="7"/>
  <c r="E624" i="7"/>
  <c r="J583" i="7"/>
  <c r="K583" i="7"/>
  <c r="L583" i="7"/>
  <c r="M583" i="7"/>
  <c r="N583" i="7"/>
  <c r="H584" i="7"/>
  <c r="D585" i="7"/>
  <c r="C625" i="7"/>
  <c r="E625" i="7"/>
  <c r="J584" i="7"/>
  <c r="K584" i="7"/>
  <c r="L584" i="7"/>
  <c r="M584" i="7"/>
  <c r="N584" i="7"/>
  <c r="H585" i="7"/>
  <c r="D586" i="7"/>
  <c r="C626" i="7"/>
  <c r="C627" i="7"/>
  <c r="C628" i="7"/>
  <c r="E626" i="7"/>
  <c r="J585" i="7"/>
  <c r="K585" i="7"/>
  <c r="L585" i="7"/>
  <c r="M585" i="7"/>
  <c r="N585" i="7"/>
  <c r="H586" i="7"/>
  <c r="B587" i="7"/>
  <c r="D587" i="7"/>
  <c r="E627" i="7"/>
  <c r="J586" i="7"/>
  <c r="K586" i="7"/>
  <c r="L586" i="7"/>
  <c r="M586" i="7"/>
  <c r="N586" i="7"/>
  <c r="H587" i="7"/>
  <c r="B588" i="7"/>
  <c r="D588" i="7"/>
  <c r="E628" i="7"/>
  <c r="J587" i="7"/>
  <c r="K587" i="7"/>
  <c r="L587" i="7"/>
  <c r="M587" i="7"/>
  <c r="N587" i="7"/>
  <c r="H588" i="7"/>
  <c r="B589" i="7"/>
  <c r="D589" i="7"/>
  <c r="C629" i="7"/>
  <c r="E629" i="7"/>
  <c r="J588" i="7"/>
  <c r="K588" i="7"/>
  <c r="L588" i="7"/>
  <c r="M588" i="7"/>
  <c r="N588" i="7"/>
  <c r="H589" i="7"/>
  <c r="B590" i="7"/>
  <c r="D590" i="7"/>
  <c r="C630" i="7"/>
  <c r="E630" i="7"/>
  <c r="J589" i="7"/>
  <c r="K589" i="7"/>
  <c r="L589" i="7"/>
  <c r="M589" i="7"/>
  <c r="N589" i="7"/>
  <c r="H590" i="7"/>
  <c r="B591" i="7"/>
  <c r="B592" i="7"/>
  <c r="B593" i="7"/>
  <c r="D591" i="7"/>
  <c r="C631" i="7"/>
  <c r="E631" i="7"/>
  <c r="J590" i="7"/>
  <c r="K590" i="7"/>
  <c r="L590" i="7"/>
  <c r="M590" i="7"/>
  <c r="N590" i="7"/>
  <c r="H591" i="7"/>
  <c r="D592" i="7"/>
  <c r="C632" i="7"/>
  <c r="E632" i="7"/>
  <c r="J591" i="7"/>
  <c r="K591" i="7"/>
  <c r="L591" i="7"/>
  <c r="M591" i="7"/>
  <c r="N591" i="7"/>
  <c r="H592" i="7"/>
  <c r="D593" i="7"/>
  <c r="C633" i="7"/>
  <c r="C634" i="7"/>
  <c r="C635" i="7"/>
  <c r="E633" i="7"/>
  <c r="J592" i="7"/>
  <c r="K592" i="7"/>
  <c r="L592" i="7"/>
  <c r="M592" i="7"/>
  <c r="N592" i="7"/>
  <c r="H593" i="7"/>
  <c r="B594" i="7"/>
  <c r="D594" i="7"/>
  <c r="E634" i="7"/>
  <c r="J593" i="7"/>
  <c r="K593" i="7"/>
  <c r="L593" i="7"/>
  <c r="M593" i="7"/>
  <c r="N593" i="7"/>
  <c r="H594" i="7"/>
  <c r="B595" i="7"/>
  <c r="D595" i="7"/>
  <c r="E635" i="7"/>
  <c r="J594" i="7"/>
  <c r="K594" i="7"/>
  <c r="L594" i="7"/>
  <c r="M594" i="7"/>
  <c r="N594" i="7"/>
  <c r="H595" i="7"/>
  <c r="B596" i="7"/>
  <c r="D596" i="7"/>
  <c r="C636" i="7"/>
  <c r="E636" i="7"/>
  <c r="J595" i="7"/>
  <c r="K595" i="7"/>
  <c r="L595" i="7"/>
  <c r="M595" i="7"/>
  <c r="N595" i="7"/>
  <c r="H596" i="7"/>
  <c r="B597" i="7"/>
  <c r="D597" i="7"/>
  <c r="C637" i="7"/>
  <c r="E637" i="7"/>
  <c r="J596" i="7"/>
  <c r="K596" i="7"/>
  <c r="L596" i="7"/>
  <c r="M596" i="7"/>
  <c r="N596" i="7"/>
  <c r="H597" i="7"/>
  <c r="B598" i="7"/>
  <c r="B599" i="7"/>
  <c r="B600" i="7"/>
  <c r="D598" i="7"/>
  <c r="C638" i="7"/>
  <c r="E638" i="7"/>
  <c r="J597" i="7"/>
  <c r="K597" i="7"/>
  <c r="L597" i="7"/>
  <c r="M597" i="7"/>
  <c r="N597" i="7"/>
  <c r="H598" i="7"/>
  <c r="D599" i="7"/>
  <c r="C639" i="7"/>
  <c r="E639" i="7"/>
  <c r="J598" i="7"/>
  <c r="K598" i="7"/>
  <c r="L598" i="7"/>
  <c r="M598" i="7"/>
  <c r="N598" i="7"/>
  <c r="H599" i="7"/>
  <c r="D600" i="7"/>
  <c r="C640" i="7"/>
  <c r="C641" i="7"/>
  <c r="C642" i="7"/>
  <c r="E640" i="7"/>
  <c r="J599" i="7"/>
  <c r="K599" i="7"/>
  <c r="L599" i="7"/>
  <c r="M599" i="7"/>
  <c r="N599" i="7"/>
  <c r="H600" i="7"/>
  <c r="B601" i="7"/>
  <c r="D601" i="7"/>
  <c r="E641" i="7"/>
  <c r="J600" i="7"/>
  <c r="K600" i="7"/>
  <c r="L600" i="7"/>
  <c r="M600" i="7"/>
  <c r="N600" i="7"/>
  <c r="H601" i="7"/>
  <c r="B602" i="7"/>
  <c r="D602" i="7"/>
  <c r="E642" i="7"/>
  <c r="J601" i="7"/>
  <c r="K601" i="7"/>
  <c r="L601" i="7"/>
  <c r="M601" i="7"/>
  <c r="N601" i="7"/>
  <c r="H602" i="7"/>
  <c r="B603" i="7"/>
  <c r="D603" i="7"/>
  <c r="C643" i="7"/>
  <c r="E643" i="7"/>
  <c r="J602" i="7"/>
  <c r="K602" i="7"/>
  <c r="L602" i="7"/>
  <c r="M602" i="7"/>
  <c r="N602" i="7"/>
  <c r="H603" i="7"/>
  <c r="B604" i="7"/>
  <c r="D604" i="7"/>
  <c r="C644" i="7"/>
  <c r="E644" i="7"/>
  <c r="J603" i="7"/>
  <c r="K603" i="7"/>
  <c r="L603" i="7"/>
  <c r="M603" i="7"/>
  <c r="N603" i="7"/>
  <c r="H604" i="7"/>
  <c r="B605" i="7"/>
  <c r="B606" i="7"/>
  <c r="B607" i="7"/>
  <c r="D605" i="7"/>
  <c r="C645" i="7"/>
  <c r="E645" i="7"/>
  <c r="J604" i="7"/>
  <c r="K604" i="7"/>
  <c r="L604" i="7"/>
  <c r="M604" i="7"/>
  <c r="N604" i="7"/>
  <c r="H605" i="7"/>
  <c r="D606" i="7"/>
  <c r="C646" i="7"/>
  <c r="E646" i="7"/>
  <c r="J605" i="7"/>
  <c r="K605" i="7"/>
  <c r="L605" i="7"/>
  <c r="M605" i="7"/>
  <c r="N605" i="7"/>
  <c r="H606" i="7"/>
  <c r="D607" i="7"/>
  <c r="C647" i="7"/>
  <c r="C648" i="7"/>
  <c r="C649" i="7"/>
  <c r="E647" i="7"/>
  <c r="J606" i="7"/>
  <c r="K606" i="7"/>
  <c r="L606" i="7"/>
  <c r="M606" i="7"/>
  <c r="N606" i="7"/>
  <c r="H607" i="7"/>
  <c r="B608" i="7"/>
  <c r="D608" i="7"/>
  <c r="E648" i="7"/>
  <c r="J607" i="7"/>
  <c r="K607" i="7"/>
  <c r="L607" i="7"/>
  <c r="M607" i="7"/>
  <c r="N607" i="7"/>
  <c r="H608" i="7"/>
  <c r="B609" i="7"/>
  <c r="D609" i="7"/>
  <c r="E649" i="7"/>
  <c r="J608" i="7"/>
  <c r="K608" i="7"/>
  <c r="L608" i="7"/>
  <c r="M608" i="7"/>
  <c r="N608" i="7"/>
  <c r="H609" i="7"/>
  <c r="B610" i="7"/>
  <c r="D610" i="7"/>
  <c r="C650" i="7"/>
  <c r="E650" i="7"/>
  <c r="J609" i="7"/>
  <c r="K609" i="7"/>
  <c r="L609" i="7"/>
  <c r="M609" i="7"/>
  <c r="N609" i="7"/>
  <c r="H610" i="7"/>
  <c r="B611" i="7"/>
  <c r="D611" i="7"/>
  <c r="C651" i="7"/>
  <c r="E651" i="7"/>
  <c r="J610" i="7"/>
  <c r="K610" i="7"/>
  <c r="L610" i="7"/>
  <c r="M610" i="7"/>
  <c r="N610" i="7"/>
  <c r="H611" i="7"/>
  <c r="B612" i="7"/>
  <c r="B613" i="7"/>
  <c r="B614" i="7"/>
  <c r="B615" i="7"/>
  <c r="D612" i="7"/>
  <c r="C652" i="7"/>
  <c r="E652" i="7"/>
  <c r="J611" i="7"/>
  <c r="K611" i="7"/>
  <c r="L611" i="7"/>
  <c r="M611" i="7"/>
  <c r="N611" i="7"/>
  <c r="H612" i="7"/>
  <c r="D613" i="7"/>
  <c r="C653" i="7"/>
  <c r="E653" i="7"/>
  <c r="J612" i="7"/>
  <c r="K612" i="7"/>
  <c r="L612" i="7"/>
  <c r="M612" i="7"/>
  <c r="N612" i="7"/>
  <c r="H613" i="7"/>
  <c r="D614" i="7"/>
  <c r="C654" i="7"/>
  <c r="C655" i="7"/>
  <c r="C656" i="7"/>
  <c r="E654" i="7"/>
  <c r="J613" i="7"/>
  <c r="K613" i="7"/>
  <c r="L613" i="7"/>
  <c r="M613" i="7"/>
  <c r="N613" i="7"/>
  <c r="H614" i="7"/>
  <c r="D615" i="7"/>
  <c r="E655" i="7"/>
  <c r="J614" i="7"/>
  <c r="K614" i="7"/>
  <c r="L614" i="7"/>
  <c r="M614" i="7"/>
  <c r="N614" i="7"/>
  <c r="H615" i="7"/>
  <c r="B616" i="7"/>
  <c r="D616" i="7"/>
  <c r="E656" i="7"/>
  <c r="J615" i="7"/>
  <c r="K615" i="7"/>
  <c r="L615" i="7"/>
  <c r="M615" i="7"/>
  <c r="N615" i="7"/>
  <c r="H616" i="7"/>
  <c r="B617" i="7"/>
  <c r="D617" i="7"/>
  <c r="C657" i="7"/>
  <c r="E657" i="7"/>
  <c r="J616" i="7"/>
  <c r="K616" i="7"/>
  <c r="L616" i="7"/>
  <c r="M616" i="7"/>
  <c r="N616" i="7"/>
  <c r="H617" i="7"/>
  <c r="B618" i="7"/>
  <c r="D618" i="7"/>
  <c r="C658" i="7"/>
  <c r="E658" i="7"/>
  <c r="J617" i="7"/>
  <c r="K617" i="7"/>
  <c r="L617" i="7"/>
  <c r="M617" i="7"/>
  <c r="N617" i="7"/>
  <c r="H618" i="7"/>
  <c r="B619" i="7"/>
  <c r="B620" i="7"/>
  <c r="B621" i="7"/>
  <c r="D619" i="7"/>
  <c r="C659" i="7"/>
  <c r="E659" i="7"/>
  <c r="J618" i="7"/>
  <c r="K618" i="7"/>
  <c r="L618" i="7"/>
  <c r="M618" i="7"/>
  <c r="N618" i="7"/>
  <c r="H619" i="7"/>
  <c r="D620" i="7"/>
  <c r="C660" i="7"/>
  <c r="E660" i="7"/>
  <c r="J619" i="7"/>
  <c r="K619" i="7"/>
  <c r="L619" i="7"/>
  <c r="M619" i="7"/>
  <c r="N619" i="7"/>
  <c r="H620" i="7"/>
  <c r="D621" i="7"/>
  <c r="C661" i="7"/>
  <c r="C662" i="7"/>
  <c r="C663" i="7"/>
  <c r="E661" i="7"/>
  <c r="J620" i="7"/>
  <c r="K620" i="7"/>
  <c r="L620" i="7"/>
  <c r="M620" i="7"/>
  <c r="N620" i="7"/>
  <c r="H621" i="7"/>
  <c r="B622" i="7"/>
  <c r="D622" i="7"/>
  <c r="E662" i="7"/>
  <c r="J621" i="7"/>
  <c r="K621" i="7"/>
  <c r="L621" i="7"/>
  <c r="M621" i="7"/>
  <c r="N621" i="7"/>
  <c r="H622" i="7"/>
  <c r="B623" i="7"/>
  <c r="D623" i="7"/>
  <c r="E663" i="7"/>
  <c r="J622" i="7"/>
  <c r="K622" i="7"/>
  <c r="L622" i="7"/>
  <c r="M622" i="7"/>
  <c r="N622" i="7"/>
  <c r="H623" i="7"/>
  <c r="B624" i="7"/>
  <c r="D624" i="7"/>
  <c r="C664" i="7"/>
  <c r="E664" i="7"/>
  <c r="J623" i="7"/>
  <c r="K623" i="7"/>
  <c r="L623" i="7"/>
  <c r="M623" i="7"/>
  <c r="N623" i="7"/>
  <c r="H624" i="7"/>
  <c r="B625" i="7"/>
  <c r="D625" i="7"/>
  <c r="C665" i="7"/>
  <c r="E665" i="7"/>
  <c r="J624" i="7"/>
  <c r="K624" i="7"/>
  <c r="L624" i="7"/>
  <c r="M624" i="7"/>
  <c r="N624" i="7"/>
  <c r="H625" i="7"/>
  <c r="B626" i="7"/>
  <c r="B627" i="7"/>
  <c r="B628" i="7"/>
  <c r="D626" i="7"/>
  <c r="C666" i="7"/>
  <c r="E666" i="7"/>
  <c r="J625" i="7"/>
  <c r="K625" i="7"/>
  <c r="L625" i="7"/>
  <c r="M625" i="7"/>
  <c r="N625" i="7"/>
  <c r="H626" i="7"/>
  <c r="D627" i="7"/>
  <c r="C667" i="7"/>
  <c r="E667" i="7"/>
  <c r="J626" i="7"/>
  <c r="K626" i="7"/>
  <c r="L626" i="7"/>
  <c r="M626" i="7"/>
  <c r="N626" i="7"/>
  <c r="H627" i="7"/>
  <c r="D628" i="7"/>
  <c r="C668" i="7"/>
  <c r="C669" i="7"/>
  <c r="C670" i="7"/>
  <c r="E668" i="7"/>
  <c r="J627" i="7"/>
  <c r="K627" i="7"/>
  <c r="L627" i="7"/>
  <c r="M627" i="7"/>
  <c r="N627" i="7"/>
  <c r="H628" i="7"/>
  <c r="B629" i="7"/>
  <c r="D629" i="7"/>
  <c r="E669" i="7"/>
  <c r="J628" i="7"/>
  <c r="K628" i="7"/>
  <c r="L628" i="7"/>
  <c r="M628" i="7"/>
  <c r="N628" i="7"/>
  <c r="H629" i="7"/>
  <c r="B630" i="7"/>
  <c r="D630" i="7"/>
  <c r="E670" i="7"/>
  <c r="J629" i="7"/>
  <c r="K629" i="7"/>
  <c r="L629" i="7"/>
  <c r="M629" i="7"/>
  <c r="N629" i="7"/>
  <c r="H630" i="7"/>
  <c r="B631" i="7"/>
  <c r="D631" i="7"/>
  <c r="C671" i="7"/>
  <c r="E671" i="7"/>
  <c r="J630" i="7"/>
  <c r="K630" i="7"/>
  <c r="L630" i="7"/>
  <c r="M630" i="7"/>
  <c r="N630" i="7"/>
  <c r="H631" i="7"/>
  <c r="B632" i="7"/>
  <c r="D632" i="7"/>
  <c r="C672" i="7"/>
  <c r="E672" i="7"/>
  <c r="J631" i="7"/>
  <c r="K631" i="7"/>
  <c r="L631" i="7"/>
  <c r="M631" i="7"/>
  <c r="N631" i="7"/>
  <c r="H632" i="7"/>
  <c r="B633" i="7"/>
  <c r="B634" i="7"/>
  <c r="B635" i="7"/>
  <c r="D633" i="7"/>
  <c r="C673" i="7"/>
  <c r="E673" i="7"/>
  <c r="J632" i="7"/>
  <c r="K632" i="7"/>
  <c r="L632" i="7"/>
  <c r="M632" i="7"/>
  <c r="N632" i="7"/>
  <c r="H633" i="7"/>
  <c r="D634" i="7"/>
  <c r="C674" i="7"/>
  <c r="E674" i="7"/>
  <c r="J633" i="7"/>
  <c r="K633" i="7"/>
  <c r="L633" i="7"/>
  <c r="M633" i="7"/>
  <c r="N633" i="7"/>
  <c r="H634" i="7"/>
  <c r="D635" i="7"/>
  <c r="C675" i="7"/>
  <c r="C676" i="7"/>
  <c r="C677" i="7"/>
  <c r="E675" i="7"/>
  <c r="J634" i="7"/>
  <c r="K634" i="7"/>
  <c r="L634" i="7"/>
  <c r="M634" i="7"/>
  <c r="N634" i="7"/>
  <c r="H635" i="7"/>
  <c r="B636" i="7"/>
  <c r="D636" i="7"/>
  <c r="E676" i="7"/>
  <c r="J635" i="7"/>
  <c r="K635" i="7"/>
  <c r="L635" i="7"/>
  <c r="M635" i="7"/>
  <c r="N635" i="7"/>
  <c r="H636" i="7"/>
  <c r="B637" i="7"/>
  <c r="D637" i="7"/>
  <c r="E677" i="7"/>
  <c r="J636" i="7"/>
  <c r="K636" i="7"/>
  <c r="L636" i="7"/>
  <c r="M636" i="7"/>
  <c r="N636" i="7"/>
  <c r="H637" i="7"/>
  <c r="B638" i="7"/>
  <c r="D638" i="7"/>
  <c r="C678" i="7"/>
  <c r="E678" i="7"/>
  <c r="J637" i="7"/>
  <c r="K637" i="7"/>
  <c r="L637" i="7"/>
  <c r="M637" i="7"/>
  <c r="N637" i="7"/>
  <c r="H638" i="7"/>
  <c r="B639" i="7"/>
  <c r="D639" i="7"/>
  <c r="C679" i="7"/>
  <c r="E679" i="7"/>
  <c r="J638" i="7"/>
  <c r="K638" i="7"/>
  <c r="L638" i="7"/>
  <c r="M638" i="7"/>
  <c r="N638" i="7"/>
  <c r="H639" i="7"/>
  <c r="B640" i="7"/>
  <c r="B641" i="7"/>
  <c r="B642" i="7"/>
  <c r="D640" i="7"/>
  <c r="C680" i="7"/>
  <c r="E680" i="7"/>
  <c r="J639" i="7"/>
  <c r="K639" i="7"/>
  <c r="L639" i="7"/>
  <c r="M639" i="7"/>
  <c r="N639" i="7"/>
  <c r="H640" i="7"/>
  <c r="D641" i="7"/>
  <c r="C681" i="7"/>
  <c r="E681" i="7"/>
  <c r="J640" i="7"/>
  <c r="K640" i="7"/>
  <c r="L640" i="7"/>
  <c r="M640" i="7"/>
  <c r="N640" i="7"/>
  <c r="H641" i="7"/>
  <c r="D642" i="7"/>
  <c r="C682" i="7"/>
  <c r="C683" i="7"/>
  <c r="C684" i="7"/>
  <c r="E682" i="7"/>
  <c r="J641" i="7"/>
  <c r="K641" i="7"/>
  <c r="L641" i="7"/>
  <c r="M641" i="7"/>
  <c r="N641" i="7"/>
  <c r="H642" i="7"/>
  <c r="B643" i="7"/>
  <c r="D643" i="7"/>
  <c r="E683" i="7"/>
  <c r="J642" i="7"/>
  <c r="K642" i="7"/>
  <c r="L642" i="7"/>
  <c r="M642" i="7"/>
  <c r="N642" i="7"/>
  <c r="H643" i="7"/>
  <c r="B644" i="7"/>
  <c r="D644" i="7"/>
  <c r="E684" i="7"/>
  <c r="J643" i="7"/>
  <c r="K643" i="7"/>
  <c r="L643" i="7"/>
  <c r="M643" i="7"/>
  <c r="N643" i="7"/>
  <c r="H644" i="7"/>
  <c r="B645" i="7"/>
  <c r="D645" i="7"/>
  <c r="C685" i="7"/>
  <c r="E685" i="7"/>
  <c r="J644" i="7"/>
  <c r="K644" i="7"/>
  <c r="L644" i="7"/>
  <c r="M644" i="7"/>
  <c r="N644" i="7"/>
  <c r="H645" i="7"/>
  <c r="B646" i="7"/>
  <c r="D646" i="7"/>
  <c r="C686" i="7"/>
  <c r="E686" i="7"/>
  <c r="J645" i="7"/>
  <c r="K645" i="7"/>
  <c r="L645" i="7"/>
  <c r="M645" i="7"/>
  <c r="N645" i="7"/>
  <c r="H646" i="7"/>
  <c r="B647" i="7"/>
  <c r="B648" i="7"/>
  <c r="B649" i="7"/>
  <c r="D647" i="7"/>
  <c r="C687" i="7"/>
  <c r="E687" i="7"/>
  <c r="J646" i="7"/>
  <c r="K646" i="7"/>
  <c r="L646" i="7"/>
  <c r="M646" i="7"/>
  <c r="N646" i="7"/>
  <c r="H647" i="7"/>
  <c r="D648" i="7"/>
  <c r="C688" i="7"/>
  <c r="E688" i="7"/>
  <c r="J647" i="7"/>
  <c r="K647" i="7"/>
  <c r="L647" i="7"/>
  <c r="M647" i="7"/>
  <c r="N647" i="7"/>
  <c r="H648" i="7"/>
  <c r="D649" i="7"/>
  <c r="C689" i="7"/>
  <c r="C690" i="7"/>
  <c r="C691" i="7"/>
  <c r="E689" i="7"/>
  <c r="J648" i="7"/>
  <c r="K648" i="7"/>
  <c r="L648" i="7"/>
  <c r="M648" i="7"/>
  <c r="N648" i="7"/>
  <c r="H649" i="7"/>
  <c r="B650" i="7"/>
  <c r="D650" i="7"/>
  <c r="E690" i="7"/>
  <c r="J649" i="7"/>
  <c r="K649" i="7"/>
  <c r="L649" i="7"/>
  <c r="M649" i="7"/>
  <c r="N649" i="7"/>
  <c r="H650" i="7"/>
  <c r="B651" i="7"/>
  <c r="D651" i="7"/>
  <c r="E691" i="7"/>
  <c r="J650" i="7"/>
  <c r="K650" i="7"/>
  <c r="L650" i="7"/>
  <c r="M650" i="7"/>
  <c r="N650" i="7"/>
  <c r="H651" i="7"/>
  <c r="B652" i="7"/>
  <c r="D652" i="7"/>
  <c r="C692" i="7"/>
  <c r="E692" i="7"/>
  <c r="J651" i="7"/>
  <c r="K651" i="7"/>
  <c r="L651" i="7"/>
  <c r="M651" i="7"/>
  <c r="N651" i="7"/>
  <c r="H652" i="7"/>
  <c r="B653" i="7"/>
  <c r="D653" i="7"/>
  <c r="C693" i="7"/>
  <c r="E693" i="7"/>
  <c r="J652" i="7"/>
  <c r="K652" i="7"/>
  <c r="L652" i="7"/>
  <c r="M652" i="7"/>
  <c r="N652" i="7"/>
  <c r="H653" i="7"/>
  <c r="B654" i="7"/>
  <c r="B655" i="7"/>
  <c r="B656" i="7"/>
  <c r="D654" i="7"/>
  <c r="C694" i="7"/>
  <c r="C695" i="7"/>
  <c r="E694" i="7"/>
  <c r="J653" i="7"/>
  <c r="K653" i="7"/>
  <c r="L653" i="7"/>
  <c r="M653" i="7"/>
  <c r="N653" i="7"/>
  <c r="H654" i="7"/>
  <c r="D655" i="7"/>
  <c r="E695" i="7"/>
  <c r="J654" i="7"/>
  <c r="K654" i="7"/>
  <c r="L654" i="7"/>
  <c r="M654" i="7"/>
  <c r="N654" i="7"/>
  <c r="H655" i="7"/>
  <c r="D656" i="7"/>
  <c r="C696" i="7"/>
  <c r="C697" i="7"/>
  <c r="C698" i="7"/>
  <c r="E696" i="7"/>
  <c r="J655" i="7"/>
  <c r="K655" i="7"/>
  <c r="L655" i="7"/>
  <c r="M655" i="7"/>
  <c r="N655" i="7"/>
  <c r="H656" i="7"/>
  <c r="B657" i="7"/>
  <c r="D657" i="7"/>
  <c r="E697" i="7"/>
  <c r="J656" i="7"/>
  <c r="K656" i="7"/>
  <c r="L656" i="7"/>
  <c r="M656" i="7"/>
  <c r="N656" i="7"/>
  <c r="H657" i="7"/>
  <c r="B658" i="7"/>
  <c r="D658" i="7"/>
  <c r="E698" i="7"/>
  <c r="J657" i="7"/>
  <c r="K657" i="7"/>
  <c r="L657" i="7"/>
  <c r="M657" i="7"/>
  <c r="N657" i="7"/>
  <c r="H658" i="7"/>
  <c r="B659" i="7"/>
  <c r="D659" i="7"/>
  <c r="C699" i="7"/>
  <c r="E699" i="7"/>
  <c r="J658" i="7"/>
  <c r="K658" i="7"/>
  <c r="L658" i="7"/>
  <c r="M658" i="7"/>
  <c r="N658" i="7"/>
  <c r="H659" i="7"/>
  <c r="B660" i="7"/>
  <c r="D660" i="7"/>
  <c r="C700" i="7"/>
  <c r="E700" i="7"/>
  <c r="J659" i="7"/>
  <c r="K659" i="7"/>
  <c r="L659" i="7"/>
  <c r="M659" i="7"/>
  <c r="N659" i="7"/>
  <c r="H660" i="7"/>
  <c r="B661" i="7"/>
  <c r="B662" i="7"/>
  <c r="B663" i="7"/>
  <c r="D661" i="7"/>
  <c r="C701" i="7"/>
  <c r="E701" i="7"/>
  <c r="J660" i="7"/>
  <c r="K660" i="7"/>
  <c r="L660" i="7"/>
  <c r="M660" i="7"/>
  <c r="N660" i="7"/>
  <c r="H661" i="7"/>
  <c r="D662" i="7"/>
  <c r="C702" i="7"/>
  <c r="E702" i="7"/>
  <c r="J661" i="7"/>
  <c r="K661" i="7"/>
  <c r="L661" i="7"/>
  <c r="M661" i="7"/>
  <c r="N661" i="7"/>
  <c r="H662" i="7"/>
  <c r="D663" i="7"/>
  <c r="C703" i="7"/>
  <c r="C704" i="7"/>
  <c r="C705" i="7"/>
  <c r="E703" i="7"/>
  <c r="J662" i="7"/>
  <c r="K662" i="7"/>
  <c r="L662" i="7"/>
  <c r="M662" i="7"/>
  <c r="N662" i="7"/>
  <c r="H663" i="7"/>
  <c r="B664" i="7"/>
  <c r="D664" i="7"/>
  <c r="E704" i="7"/>
  <c r="J663" i="7"/>
  <c r="K663" i="7"/>
  <c r="L663" i="7"/>
  <c r="M663" i="7"/>
  <c r="N663" i="7"/>
  <c r="H664" i="7"/>
  <c r="B665" i="7"/>
  <c r="D665" i="7"/>
  <c r="E705" i="7"/>
  <c r="J664" i="7"/>
  <c r="K664" i="7"/>
  <c r="L664" i="7"/>
  <c r="M664" i="7"/>
  <c r="N664" i="7"/>
  <c r="H665" i="7"/>
  <c r="B666" i="7"/>
  <c r="D666" i="7"/>
  <c r="C706" i="7"/>
  <c r="E706" i="7"/>
  <c r="J665" i="7"/>
  <c r="K665" i="7"/>
  <c r="L665" i="7"/>
  <c r="M665" i="7"/>
  <c r="N665" i="7"/>
  <c r="H666" i="7"/>
  <c r="B667" i="7"/>
  <c r="D667" i="7"/>
  <c r="C707" i="7"/>
  <c r="E707" i="7"/>
  <c r="J666" i="7"/>
  <c r="K666" i="7"/>
  <c r="L666" i="7"/>
  <c r="M666" i="7"/>
  <c r="N666" i="7"/>
  <c r="H667" i="7"/>
  <c r="B668" i="7"/>
  <c r="B669" i="7"/>
  <c r="B670" i="7"/>
  <c r="D668" i="7"/>
  <c r="C708" i="7"/>
  <c r="E708" i="7"/>
  <c r="J667" i="7"/>
  <c r="K667" i="7"/>
  <c r="L667" i="7"/>
  <c r="M667" i="7"/>
  <c r="N667" i="7"/>
  <c r="H668" i="7"/>
  <c r="D669" i="7"/>
  <c r="C709" i="7"/>
  <c r="E709" i="7"/>
  <c r="J668" i="7"/>
  <c r="K668" i="7"/>
  <c r="L668" i="7"/>
  <c r="M668" i="7"/>
  <c r="N668" i="7"/>
  <c r="H669" i="7"/>
  <c r="D670" i="7"/>
  <c r="C710" i="7"/>
  <c r="C711" i="7"/>
  <c r="C712" i="7"/>
  <c r="E710" i="7"/>
  <c r="J669" i="7"/>
  <c r="K669" i="7"/>
  <c r="L669" i="7"/>
  <c r="M669" i="7"/>
  <c r="N669" i="7"/>
  <c r="H670" i="7"/>
  <c r="B671" i="7"/>
  <c r="D671" i="7"/>
  <c r="E711" i="7"/>
  <c r="J670" i="7"/>
  <c r="K670" i="7"/>
  <c r="L670" i="7"/>
  <c r="M670" i="7"/>
  <c r="N670" i="7"/>
  <c r="H671" i="7"/>
  <c r="B672" i="7"/>
  <c r="D672" i="7"/>
  <c r="E712" i="7"/>
  <c r="J671" i="7"/>
  <c r="K671" i="7"/>
  <c r="L671" i="7"/>
  <c r="M671" i="7"/>
  <c r="N671" i="7"/>
  <c r="H672" i="7"/>
  <c r="B673" i="7"/>
  <c r="D673" i="7"/>
  <c r="C713" i="7"/>
  <c r="E713" i="7"/>
  <c r="J672" i="7"/>
  <c r="K672" i="7"/>
  <c r="L672" i="7"/>
  <c r="M672" i="7"/>
  <c r="N672" i="7"/>
  <c r="H673" i="7"/>
  <c r="B674" i="7"/>
  <c r="D674" i="7"/>
  <c r="C714" i="7"/>
  <c r="E714" i="7"/>
  <c r="J673" i="7"/>
  <c r="K673" i="7"/>
  <c r="L673" i="7"/>
  <c r="M673" i="7"/>
  <c r="N673" i="7"/>
  <c r="H674" i="7"/>
  <c r="B675" i="7"/>
  <c r="B676" i="7"/>
  <c r="B677" i="7"/>
  <c r="D675" i="7"/>
  <c r="C715" i="7"/>
  <c r="E715" i="7"/>
  <c r="J674" i="7"/>
  <c r="K674" i="7"/>
  <c r="L674" i="7"/>
  <c r="M674" i="7"/>
  <c r="N674" i="7"/>
  <c r="H675" i="7"/>
  <c r="D676" i="7"/>
  <c r="C716" i="7"/>
  <c r="E716" i="7"/>
  <c r="J675" i="7"/>
  <c r="K675" i="7"/>
  <c r="L675" i="7"/>
  <c r="M675" i="7"/>
  <c r="N675" i="7"/>
  <c r="H676" i="7"/>
  <c r="D677" i="7"/>
  <c r="C717" i="7"/>
  <c r="C718" i="7"/>
  <c r="C719" i="7"/>
  <c r="E717" i="7"/>
  <c r="J676" i="7"/>
  <c r="K676" i="7"/>
  <c r="L676" i="7"/>
  <c r="M676" i="7"/>
  <c r="N676" i="7"/>
  <c r="H677" i="7"/>
  <c r="B678" i="7"/>
  <c r="D678" i="7"/>
  <c r="E718" i="7"/>
  <c r="J677" i="7"/>
  <c r="K677" i="7"/>
  <c r="L677" i="7"/>
  <c r="M677" i="7"/>
  <c r="N677" i="7"/>
  <c r="H678" i="7"/>
  <c r="B679" i="7"/>
  <c r="D679" i="7"/>
  <c r="E719" i="7"/>
  <c r="J678" i="7"/>
  <c r="K678" i="7"/>
  <c r="L678" i="7"/>
  <c r="M678" i="7"/>
  <c r="N678" i="7"/>
  <c r="H679" i="7"/>
  <c r="B680" i="7"/>
  <c r="D680" i="7"/>
  <c r="C720" i="7"/>
  <c r="E720" i="7"/>
  <c r="J679" i="7"/>
  <c r="K679" i="7"/>
  <c r="L679" i="7"/>
  <c r="M679" i="7"/>
  <c r="N679" i="7"/>
  <c r="H680" i="7"/>
  <c r="B681" i="7"/>
  <c r="D681" i="7"/>
  <c r="C721" i="7"/>
  <c r="E721" i="7"/>
  <c r="J680" i="7"/>
  <c r="K680" i="7"/>
  <c r="L680" i="7"/>
  <c r="M680" i="7"/>
  <c r="N680" i="7"/>
  <c r="H681" i="7"/>
  <c r="B682" i="7"/>
  <c r="B683" i="7"/>
  <c r="B684" i="7"/>
  <c r="D682" i="7"/>
  <c r="C722" i="7"/>
  <c r="E722" i="7"/>
  <c r="J681" i="7"/>
  <c r="K681" i="7"/>
  <c r="L681" i="7"/>
  <c r="M681" i="7"/>
  <c r="N681" i="7"/>
  <c r="H682" i="7"/>
  <c r="D683" i="7"/>
  <c r="C723" i="7"/>
  <c r="E723" i="7"/>
  <c r="J682" i="7"/>
  <c r="K682" i="7"/>
  <c r="L682" i="7"/>
  <c r="M682" i="7"/>
  <c r="N682" i="7"/>
  <c r="H683" i="7"/>
  <c r="D684" i="7"/>
  <c r="C724" i="7"/>
  <c r="C725" i="7"/>
  <c r="C726" i="7"/>
  <c r="C727" i="7"/>
  <c r="E724" i="7"/>
  <c r="J683" i="7"/>
  <c r="K683" i="7"/>
  <c r="L683" i="7"/>
  <c r="M683" i="7"/>
  <c r="N683" i="7"/>
  <c r="H684" i="7"/>
  <c r="B685" i="7"/>
  <c r="D685" i="7"/>
  <c r="E725" i="7"/>
  <c r="J684" i="7"/>
  <c r="K684" i="7"/>
  <c r="L684" i="7"/>
  <c r="M684" i="7"/>
  <c r="N684" i="7"/>
  <c r="H685" i="7"/>
  <c r="B686" i="7"/>
  <c r="D686" i="7"/>
  <c r="E726" i="7"/>
  <c r="J685" i="7"/>
  <c r="K685" i="7"/>
  <c r="L685" i="7"/>
  <c r="M685" i="7"/>
  <c r="N685" i="7"/>
  <c r="H686" i="7"/>
  <c r="B687" i="7"/>
  <c r="D687" i="7"/>
  <c r="E727" i="7"/>
  <c r="J686" i="7"/>
  <c r="K686" i="7"/>
  <c r="L686" i="7"/>
  <c r="M686" i="7"/>
  <c r="N686" i="7"/>
  <c r="H687" i="7"/>
  <c r="B688" i="7"/>
  <c r="D688" i="7"/>
  <c r="C728" i="7"/>
  <c r="E728" i="7"/>
  <c r="J687" i="7"/>
  <c r="K687" i="7"/>
  <c r="L687" i="7"/>
  <c r="M687" i="7"/>
  <c r="N687" i="7"/>
  <c r="H688" i="7"/>
  <c r="B689" i="7"/>
  <c r="B690" i="7"/>
  <c r="B691" i="7"/>
  <c r="D689" i="7"/>
  <c r="C729" i="7"/>
  <c r="E729" i="7"/>
  <c r="J688" i="7"/>
  <c r="K688" i="7"/>
  <c r="L688" i="7"/>
  <c r="M688" i="7"/>
  <c r="N688" i="7"/>
  <c r="H689" i="7"/>
  <c r="D690" i="7"/>
  <c r="C730" i="7"/>
  <c r="E730" i="7"/>
  <c r="J689" i="7"/>
  <c r="K689" i="7"/>
  <c r="L689" i="7"/>
  <c r="M689" i="7"/>
  <c r="N689" i="7"/>
  <c r="H690" i="7"/>
  <c r="D691" i="7"/>
  <c r="C731" i="7"/>
  <c r="C732" i="7"/>
  <c r="C733" i="7"/>
  <c r="C734" i="7"/>
  <c r="E731" i="7"/>
  <c r="J690" i="7"/>
  <c r="K690" i="7"/>
  <c r="L690" i="7"/>
  <c r="M690" i="7"/>
  <c r="N690" i="7"/>
  <c r="H691" i="7"/>
  <c r="B692" i="7"/>
  <c r="D692" i="7"/>
  <c r="E732" i="7"/>
  <c r="J691" i="7"/>
  <c r="K691" i="7"/>
  <c r="L691" i="7"/>
  <c r="M691" i="7"/>
  <c r="N691" i="7"/>
  <c r="H692" i="7"/>
  <c r="B693" i="7"/>
  <c r="D693" i="7"/>
  <c r="E733" i="7"/>
  <c r="J692" i="7"/>
  <c r="K692" i="7"/>
  <c r="L692" i="7"/>
  <c r="M692" i="7"/>
  <c r="N692" i="7"/>
  <c r="H693" i="7"/>
  <c r="B694" i="7"/>
  <c r="B695" i="7"/>
  <c r="D694" i="7"/>
  <c r="E734" i="7"/>
  <c r="J693" i="7"/>
  <c r="K693" i="7"/>
  <c r="L693" i="7"/>
  <c r="M693" i="7"/>
  <c r="N693" i="7"/>
  <c r="H694" i="7"/>
  <c r="D695" i="7"/>
  <c r="C735" i="7"/>
  <c r="E735" i="7"/>
  <c r="J694" i="7"/>
  <c r="K694" i="7"/>
  <c r="L694" i="7"/>
  <c r="M694" i="7"/>
  <c r="N694" i="7"/>
  <c r="H695" i="7"/>
  <c r="B696" i="7"/>
  <c r="B697" i="7"/>
  <c r="B698" i="7"/>
  <c r="D696" i="7"/>
  <c r="C736" i="7"/>
  <c r="E736" i="7"/>
  <c r="J695" i="7"/>
  <c r="K695" i="7"/>
  <c r="L695" i="7"/>
  <c r="M695" i="7"/>
  <c r="N695" i="7"/>
  <c r="H696" i="7"/>
  <c r="D697" i="7"/>
  <c r="C737" i="7"/>
  <c r="E737" i="7"/>
  <c r="J696" i="7"/>
  <c r="K696" i="7"/>
  <c r="L696" i="7"/>
  <c r="M696" i="7"/>
  <c r="N696" i="7"/>
  <c r="H697" i="7"/>
  <c r="D698" i="7"/>
  <c r="C738" i="7"/>
  <c r="C739" i="7"/>
  <c r="C740" i="7"/>
  <c r="E738" i="7"/>
  <c r="J697" i="7"/>
  <c r="K697" i="7"/>
  <c r="L697" i="7"/>
  <c r="M697" i="7"/>
  <c r="N697" i="7"/>
  <c r="H698" i="7"/>
  <c r="B699" i="7"/>
  <c r="D699" i="7"/>
  <c r="E739" i="7"/>
  <c r="J698" i="7"/>
  <c r="K698" i="7"/>
  <c r="L698" i="7"/>
  <c r="M698" i="7"/>
  <c r="N698" i="7"/>
  <c r="H699" i="7"/>
  <c r="B700" i="7"/>
  <c r="D700" i="7"/>
  <c r="E740" i="7"/>
  <c r="J699" i="7"/>
  <c r="K699" i="7"/>
  <c r="L699" i="7"/>
  <c r="M699" i="7"/>
  <c r="N699" i="7"/>
  <c r="H700" i="7"/>
  <c r="B701" i="7"/>
  <c r="D701" i="7"/>
  <c r="C741" i="7"/>
  <c r="E741" i="7"/>
  <c r="J700" i="7"/>
  <c r="K700" i="7"/>
  <c r="L700" i="7"/>
  <c r="M700" i="7"/>
  <c r="N700" i="7"/>
  <c r="H701" i="7"/>
  <c r="B702" i="7"/>
  <c r="D702" i="7"/>
  <c r="C742" i="7"/>
  <c r="E742" i="7"/>
  <c r="J701" i="7"/>
  <c r="K701" i="7"/>
  <c r="L701" i="7"/>
  <c r="M701" i="7"/>
  <c r="N701" i="7"/>
  <c r="H702" i="7"/>
  <c r="B703" i="7"/>
  <c r="B704" i="7"/>
  <c r="B705" i="7"/>
  <c r="D703" i="7"/>
  <c r="C743" i="7"/>
  <c r="E743" i="7"/>
  <c r="J702" i="7"/>
  <c r="K702" i="7"/>
  <c r="L702" i="7"/>
  <c r="M702" i="7"/>
  <c r="N702" i="7"/>
  <c r="H703" i="7"/>
  <c r="D704" i="7"/>
  <c r="C744" i="7"/>
  <c r="E744" i="7"/>
  <c r="J703" i="7"/>
  <c r="K703" i="7"/>
  <c r="L703" i="7"/>
  <c r="M703" i="7"/>
  <c r="N703" i="7"/>
  <c r="H704" i="7"/>
  <c r="D705" i="7"/>
  <c r="C745" i="7"/>
  <c r="C746" i="7"/>
  <c r="C747" i="7"/>
  <c r="C748" i="7"/>
  <c r="E745" i="7"/>
  <c r="J704" i="7"/>
  <c r="K704" i="7"/>
  <c r="L704" i="7"/>
  <c r="M704" i="7"/>
  <c r="N704" i="7"/>
  <c r="H705" i="7"/>
  <c r="B706" i="7"/>
  <c r="D706" i="7"/>
  <c r="E746" i="7"/>
  <c r="J705" i="7"/>
  <c r="K705" i="7"/>
  <c r="L705" i="7"/>
  <c r="M705" i="7"/>
  <c r="N705" i="7"/>
  <c r="H706" i="7"/>
  <c r="B707" i="7"/>
  <c r="D707" i="7"/>
  <c r="E747" i="7"/>
  <c r="J706" i="7"/>
  <c r="K706" i="7"/>
  <c r="L706" i="7"/>
  <c r="M706" i="7"/>
  <c r="N706" i="7"/>
  <c r="H707" i="7"/>
  <c r="B708" i="7"/>
  <c r="D708" i="7"/>
  <c r="E748" i="7"/>
  <c r="J707" i="7"/>
  <c r="K707" i="7"/>
  <c r="L707" i="7"/>
  <c r="M707" i="7"/>
  <c r="N707" i="7"/>
  <c r="H708" i="7"/>
  <c r="B709" i="7"/>
  <c r="D709" i="7"/>
  <c r="C749" i="7"/>
  <c r="E749" i="7"/>
  <c r="J708" i="7"/>
  <c r="K708" i="7"/>
  <c r="L708" i="7"/>
  <c r="M708" i="7"/>
  <c r="N708" i="7"/>
  <c r="H709" i="7"/>
  <c r="B710" i="7"/>
  <c r="B711" i="7"/>
  <c r="B712" i="7"/>
  <c r="D710" i="7"/>
  <c r="C750" i="7"/>
  <c r="E750" i="7"/>
  <c r="J709" i="7"/>
  <c r="K709" i="7"/>
  <c r="L709" i="7"/>
  <c r="M709" i="7"/>
  <c r="N709" i="7"/>
  <c r="H710" i="7"/>
  <c r="D711" i="7"/>
  <c r="C751" i="7"/>
  <c r="E751" i="7"/>
  <c r="J710" i="7"/>
  <c r="K710" i="7"/>
  <c r="L710" i="7"/>
  <c r="M710" i="7"/>
  <c r="N710" i="7"/>
  <c r="H711" i="7"/>
  <c r="D712" i="7"/>
  <c r="C752" i="7"/>
  <c r="C753" i="7"/>
  <c r="C754" i="7"/>
  <c r="E752" i="7"/>
  <c r="J711" i="7"/>
  <c r="K711" i="7"/>
  <c r="L711" i="7"/>
  <c r="M711" i="7"/>
  <c r="N711" i="7"/>
  <c r="H712" i="7"/>
  <c r="B713" i="7"/>
  <c r="D713" i="7"/>
  <c r="E753" i="7"/>
  <c r="J712" i="7"/>
  <c r="K712" i="7"/>
  <c r="L712" i="7"/>
  <c r="M712" i="7"/>
  <c r="N712" i="7"/>
  <c r="H713" i="7"/>
  <c r="B714" i="7"/>
  <c r="D714" i="7"/>
  <c r="E754" i="7"/>
  <c r="J713" i="7"/>
  <c r="K713" i="7"/>
  <c r="L713" i="7"/>
  <c r="M713" i="7"/>
  <c r="N713" i="7"/>
  <c r="H714" i="7"/>
  <c r="B715" i="7"/>
  <c r="D715" i="7"/>
  <c r="C755" i="7"/>
  <c r="E755" i="7"/>
  <c r="J714" i="7"/>
  <c r="K714" i="7"/>
  <c r="L714" i="7"/>
  <c r="M714" i="7"/>
  <c r="N714" i="7"/>
  <c r="H715" i="7"/>
  <c r="B716" i="7"/>
  <c r="D716" i="7"/>
  <c r="C756" i="7"/>
  <c r="E756" i="7"/>
  <c r="J715" i="7"/>
  <c r="K715" i="7"/>
  <c r="L715" i="7"/>
  <c r="M715" i="7"/>
  <c r="N715" i="7"/>
  <c r="H716" i="7"/>
  <c r="B717" i="7"/>
  <c r="B718" i="7"/>
  <c r="B719" i="7"/>
  <c r="D717" i="7"/>
  <c r="C757" i="7"/>
  <c r="E757" i="7"/>
  <c r="J716" i="7"/>
  <c r="K716" i="7"/>
  <c r="L716" i="7"/>
  <c r="M716" i="7"/>
  <c r="N716" i="7"/>
  <c r="H717" i="7"/>
  <c r="D718" i="7"/>
  <c r="C758" i="7"/>
  <c r="E758" i="7"/>
  <c r="J717" i="7"/>
  <c r="K717" i="7"/>
  <c r="L717" i="7"/>
  <c r="M717" i="7"/>
  <c r="N717" i="7"/>
  <c r="H718" i="7"/>
  <c r="D719" i="7"/>
  <c r="C759" i="7"/>
  <c r="C760" i="7"/>
  <c r="C761" i="7"/>
  <c r="E759" i="7"/>
  <c r="J718" i="7"/>
  <c r="K718" i="7"/>
  <c r="L718" i="7"/>
  <c r="M718" i="7"/>
  <c r="N718" i="7"/>
  <c r="H719" i="7"/>
  <c r="B720" i="7"/>
  <c r="D720" i="7"/>
  <c r="E760" i="7"/>
  <c r="J719" i="7"/>
  <c r="K719" i="7"/>
  <c r="L719" i="7"/>
  <c r="M719" i="7"/>
  <c r="N719" i="7"/>
  <c r="H720" i="7"/>
  <c r="B721" i="7"/>
  <c r="D721" i="7"/>
  <c r="E761" i="7"/>
  <c r="J720" i="7"/>
  <c r="K720" i="7"/>
  <c r="L720" i="7"/>
  <c r="M720" i="7"/>
  <c r="N720" i="7"/>
  <c r="H721" i="7"/>
  <c r="B722" i="7"/>
  <c r="D722" i="7"/>
  <c r="C762" i="7"/>
  <c r="E762" i="7"/>
  <c r="J721" i="7"/>
  <c r="K721" i="7"/>
  <c r="L721" i="7"/>
  <c r="M721" i="7"/>
  <c r="N721" i="7"/>
  <c r="H722" i="7"/>
  <c r="B723" i="7"/>
  <c r="D723" i="7"/>
  <c r="C763" i="7"/>
  <c r="E763" i="7"/>
  <c r="J722" i="7"/>
  <c r="K722" i="7"/>
  <c r="L722" i="7"/>
  <c r="M722" i="7"/>
  <c r="N722" i="7"/>
  <c r="H723" i="7"/>
  <c r="B724" i="7"/>
  <c r="B725" i="7"/>
  <c r="B726" i="7"/>
  <c r="B727" i="7"/>
  <c r="D724" i="7"/>
  <c r="C764" i="7"/>
  <c r="E764" i="7"/>
  <c r="J723" i="7"/>
  <c r="K723" i="7"/>
  <c r="L723" i="7"/>
  <c r="M723" i="7"/>
  <c r="N723" i="7"/>
  <c r="H724" i="7"/>
  <c r="D725" i="7"/>
  <c r="C765" i="7"/>
  <c r="E765" i="7"/>
  <c r="J724" i="7"/>
  <c r="K724" i="7"/>
  <c r="L724" i="7"/>
  <c r="M724" i="7"/>
  <c r="N724" i="7"/>
  <c r="H725" i="7"/>
  <c r="D726" i="7"/>
  <c r="C766" i="7"/>
  <c r="C767" i="7"/>
  <c r="C768" i="7"/>
  <c r="E766" i="7"/>
  <c r="J725" i="7"/>
  <c r="K725" i="7"/>
  <c r="L725" i="7"/>
  <c r="M725" i="7"/>
  <c r="N725" i="7"/>
  <c r="H726" i="7"/>
  <c r="D727" i="7"/>
  <c r="E767" i="7"/>
  <c r="J726" i="7"/>
  <c r="K726" i="7"/>
  <c r="L726" i="7"/>
  <c r="M726" i="7"/>
  <c r="N726" i="7"/>
  <c r="H727" i="7"/>
  <c r="B728" i="7"/>
  <c r="D728" i="7"/>
  <c r="E768" i="7"/>
  <c r="J727" i="7"/>
  <c r="K727" i="7"/>
  <c r="L727" i="7"/>
  <c r="M727" i="7"/>
  <c r="N727" i="7"/>
  <c r="H728" i="7"/>
  <c r="B729" i="7"/>
  <c r="D729" i="7"/>
  <c r="C769" i="7"/>
  <c r="E769" i="7"/>
  <c r="J728" i="7"/>
  <c r="K728" i="7"/>
  <c r="L728" i="7"/>
  <c r="M728" i="7"/>
  <c r="N728" i="7"/>
  <c r="H729" i="7"/>
  <c r="B730" i="7"/>
  <c r="D730" i="7"/>
  <c r="C770" i="7"/>
  <c r="E770" i="7"/>
  <c r="J729" i="7"/>
  <c r="K729" i="7"/>
  <c r="L729" i="7"/>
  <c r="M729" i="7"/>
  <c r="N729" i="7"/>
  <c r="H730" i="7"/>
  <c r="B731" i="7"/>
  <c r="B732" i="7"/>
  <c r="B733" i="7"/>
  <c r="B734" i="7"/>
  <c r="D731" i="7"/>
  <c r="C771" i="7"/>
  <c r="E771" i="7"/>
  <c r="J730" i="7"/>
  <c r="K730" i="7"/>
  <c r="L730" i="7"/>
  <c r="M730" i="7"/>
  <c r="N730" i="7"/>
  <c r="H731" i="7"/>
  <c r="D732" i="7"/>
  <c r="C772" i="7"/>
  <c r="E772" i="7"/>
  <c r="J731" i="7"/>
  <c r="K731" i="7"/>
  <c r="L731" i="7"/>
  <c r="M731" i="7"/>
  <c r="N731" i="7"/>
  <c r="H732" i="7"/>
  <c r="D733" i="7"/>
  <c r="C773" i="7"/>
  <c r="C774" i="7"/>
  <c r="C775" i="7"/>
  <c r="E773" i="7"/>
  <c r="J732" i="7"/>
  <c r="K732" i="7"/>
  <c r="L732" i="7"/>
  <c r="M732" i="7"/>
  <c r="N732" i="7"/>
  <c r="H733" i="7"/>
  <c r="D734" i="7"/>
  <c r="E774" i="7"/>
  <c r="J733" i="7"/>
  <c r="K733" i="7"/>
  <c r="L733" i="7"/>
  <c r="M733" i="7"/>
  <c r="N733" i="7"/>
  <c r="H734" i="7"/>
  <c r="B735" i="7"/>
  <c r="D735" i="7"/>
  <c r="E775" i="7"/>
  <c r="J734" i="7"/>
  <c r="K734" i="7"/>
  <c r="L734" i="7"/>
  <c r="M734" i="7"/>
  <c r="N734" i="7"/>
  <c r="H735" i="7"/>
  <c r="B736" i="7"/>
  <c r="D736" i="7"/>
  <c r="C776" i="7"/>
  <c r="E776" i="7"/>
  <c r="J735" i="7"/>
  <c r="K735" i="7"/>
  <c r="L735" i="7"/>
  <c r="M735" i="7"/>
  <c r="N735" i="7"/>
  <c r="H736" i="7"/>
  <c r="B737" i="7"/>
  <c r="D737" i="7"/>
  <c r="C777" i="7"/>
  <c r="E777" i="7"/>
  <c r="J736" i="7"/>
  <c r="K736" i="7"/>
  <c r="L736" i="7"/>
  <c r="M736" i="7"/>
  <c r="N736" i="7"/>
  <c r="H737" i="7"/>
  <c r="B738" i="7"/>
  <c r="B739" i="7"/>
  <c r="B740" i="7"/>
  <c r="D738" i="7"/>
  <c r="C778" i="7"/>
  <c r="E778" i="7"/>
  <c r="J737" i="7"/>
  <c r="K737" i="7"/>
  <c r="L737" i="7"/>
  <c r="M737" i="7"/>
  <c r="N737" i="7"/>
  <c r="H738" i="7"/>
  <c r="D739" i="7"/>
  <c r="C779" i="7"/>
  <c r="E779" i="7"/>
  <c r="J738" i="7"/>
  <c r="K738" i="7"/>
  <c r="L738" i="7"/>
  <c r="M738" i="7"/>
  <c r="N738" i="7"/>
  <c r="H739" i="7"/>
  <c r="D740" i="7"/>
  <c r="C780" i="7"/>
  <c r="C781" i="7"/>
  <c r="C782" i="7"/>
  <c r="C783" i="7"/>
  <c r="E780" i="7"/>
  <c r="J739" i="7"/>
  <c r="K739" i="7"/>
  <c r="L739" i="7"/>
  <c r="M739" i="7"/>
  <c r="N739" i="7"/>
  <c r="H740" i="7"/>
  <c r="B741" i="7"/>
  <c r="D741" i="7"/>
  <c r="E781" i="7"/>
  <c r="J740" i="7"/>
  <c r="K740" i="7"/>
  <c r="L740" i="7"/>
  <c r="M740" i="7"/>
  <c r="N740" i="7"/>
  <c r="H741" i="7"/>
  <c r="B742" i="7"/>
  <c r="D742" i="7"/>
  <c r="E782" i="7"/>
  <c r="J741" i="7"/>
  <c r="K741" i="7"/>
  <c r="L741" i="7"/>
  <c r="M741" i="7"/>
  <c r="N741" i="7"/>
  <c r="H742" i="7"/>
  <c r="B743" i="7"/>
  <c r="D743" i="7"/>
  <c r="E783" i="7"/>
  <c r="J742" i="7"/>
  <c r="K742" i="7"/>
  <c r="L742" i="7"/>
  <c r="M742" i="7"/>
  <c r="N742" i="7"/>
  <c r="H743" i="7"/>
  <c r="B744" i="7"/>
  <c r="D744" i="7"/>
  <c r="C784" i="7"/>
  <c r="E784" i="7"/>
  <c r="J743" i="7"/>
  <c r="K743" i="7"/>
  <c r="L743" i="7"/>
  <c r="M743" i="7"/>
  <c r="N743" i="7"/>
  <c r="H744" i="7"/>
  <c r="B745" i="7"/>
  <c r="B746" i="7"/>
  <c r="B747" i="7"/>
  <c r="B748" i="7"/>
  <c r="D745" i="7"/>
  <c r="C785" i="7"/>
  <c r="E785" i="7"/>
  <c r="J744" i="7"/>
  <c r="K744" i="7"/>
  <c r="L744" i="7"/>
  <c r="M744" i="7"/>
  <c r="N744" i="7"/>
  <c r="H745" i="7"/>
  <c r="D746" i="7"/>
  <c r="C786" i="7"/>
  <c r="E786" i="7"/>
  <c r="J745" i="7"/>
  <c r="K745" i="7"/>
  <c r="L745" i="7"/>
  <c r="M745" i="7"/>
  <c r="N745" i="7"/>
  <c r="H746" i="7"/>
  <c r="D747" i="7"/>
  <c r="C787" i="7"/>
  <c r="C788" i="7"/>
  <c r="C789" i="7"/>
  <c r="E787" i="7"/>
  <c r="J746" i="7"/>
  <c r="K746" i="7"/>
  <c r="L746" i="7"/>
  <c r="M746" i="7"/>
  <c r="N746" i="7"/>
  <c r="H747" i="7"/>
  <c r="D748" i="7"/>
  <c r="E788" i="7"/>
  <c r="J747" i="7"/>
  <c r="K747" i="7"/>
  <c r="L747" i="7"/>
  <c r="M747" i="7"/>
  <c r="N747" i="7"/>
  <c r="H748" i="7"/>
  <c r="B749" i="7"/>
  <c r="D749" i="7"/>
  <c r="E789" i="7"/>
  <c r="J748" i="7"/>
  <c r="K748" i="7"/>
  <c r="L748" i="7"/>
  <c r="M748" i="7"/>
  <c r="N748" i="7"/>
  <c r="H749" i="7"/>
  <c r="B750" i="7"/>
  <c r="D750" i="7"/>
  <c r="C790" i="7"/>
  <c r="E790" i="7"/>
  <c r="J749" i="7"/>
  <c r="K749" i="7"/>
  <c r="L749" i="7"/>
  <c r="M749" i="7"/>
  <c r="N749" i="7"/>
  <c r="H750" i="7"/>
  <c r="B751" i="7"/>
  <c r="D751" i="7"/>
  <c r="C791" i="7"/>
  <c r="E791" i="7"/>
  <c r="J750" i="7"/>
  <c r="K750" i="7"/>
  <c r="L750" i="7"/>
  <c r="M750" i="7"/>
  <c r="N750" i="7"/>
  <c r="H751" i="7"/>
  <c r="B752" i="7"/>
  <c r="B753" i="7"/>
  <c r="B754" i="7"/>
  <c r="D752" i="7"/>
  <c r="C792" i="7"/>
  <c r="E792" i="7"/>
  <c r="J751" i="7"/>
  <c r="K751" i="7"/>
  <c r="L751" i="7"/>
  <c r="M751" i="7"/>
  <c r="N751" i="7"/>
  <c r="H752" i="7"/>
  <c r="D753" i="7"/>
  <c r="C793" i="7"/>
  <c r="E793" i="7"/>
  <c r="J752" i="7"/>
  <c r="K752" i="7"/>
  <c r="L752" i="7"/>
  <c r="M752" i="7"/>
  <c r="N752" i="7"/>
  <c r="H753" i="7"/>
  <c r="D754" i="7"/>
  <c r="C794" i="7"/>
  <c r="C795" i="7"/>
  <c r="C796" i="7"/>
  <c r="E794" i="7"/>
  <c r="J753" i="7"/>
  <c r="K753" i="7"/>
  <c r="L753" i="7"/>
  <c r="M753" i="7"/>
  <c r="N753" i="7"/>
  <c r="H754" i="7"/>
  <c r="B755" i="7"/>
  <c r="D755" i="7"/>
  <c r="E795" i="7"/>
  <c r="J754" i="7"/>
  <c r="K754" i="7"/>
  <c r="L754" i="7"/>
  <c r="M754" i="7"/>
  <c r="N754" i="7"/>
  <c r="H755" i="7"/>
  <c r="B756" i="7"/>
  <c r="D756" i="7"/>
  <c r="E796" i="7"/>
  <c r="J755" i="7"/>
  <c r="K755" i="7"/>
  <c r="L755" i="7"/>
  <c r="M755" i="7"/>
  <c r="N755" i="7"/>
  <c r="H756" i="7"/>
  <c r="B757" i="7"/>
  <c r="D757" i="7"/>
  <c r="C797" i="7"/>
  <c r="E797" i="7"/>
  <c r="J756" i="7"/>
  <c r="K756" i="7"/>
  <c r="L756" i="7"/>
  <c r="M756" i="7"/>
  <c r="N756" i="7"/>
  <c r="H757" i="7"/>
  <c r="B758" i="7"/>
  <c r="D758" i="7"/>
  <c r="C798" i="7"/>
  <c r="E798" i="7"/>
  <c r="J757" i="7"/>
  <c r="K757" i="7"/>
  <c r="L757" i="7"/>
  <c r="M757" i="7"/>
  <c r="N757" i="7"/>
  <c r="H758" i="7"/>
  <c r="B759" i="7"/>
  <c r="B760" i="7"/>
  <c r="B761" i="7"/>
  <c r="D759" i="7"/>
  <c r="C799" i="7"/>
  <c r="E799" i="7"/>
  <c r="J758" i="7"/>
  <c r="K758" i="7"/>
  <c r="L758" i="7"/>
  <c r="M758" i="7"/>
  <c r="N758" i="7"/>
  <c r="H759" i="7"/>
  <c r="D760" i="7"/>
  <c r="C800" i="7"/>
  <c r="E800" i="7"/>
  <c r="J759" i="7"/>
  <c r="K759" i="7"/>
  <c r="L759" i="7"/>
  <c r="M759" i="7"/>
  <c r="N759" i="7"/>
  <c r="H760" i="7"/>
  <c r="D761" i="7"/>
  <c r="C801" i="7"/>
  <c r="C802" i="7"/>
  <c r="C803" i="7"/>
  <c r="E801" i="7"/>
  <c r="J760" i="7"/>
  <c r="K760" i="7"/>
  <c r="L760" i="7"/>
  <c r="M760" i="7"/>
  <c r="N760" i="7"/>
  <c r="H761" i="7"/>
  <c r="B762" i="7"/>
  <c r="D762" i="7"/>
  <c r="E802" i="7"/>
  <c r="J761" i="7"/>
  <c r="K761" i="7"/>
  <c r="L761" i="7"/>
  <c r="M761" i="7"/>
  <c r="N761" i="7"/>
  <c r="H762" i="7"/>
  <c r="B763" i="7"/>
  <c r="D763" i="7"/>
  <c r="E803" i="7"/>
  <c r="J762" i="7"/>
  <c r="K762" i="7"/>
  <c r="L762" i="7"/>
  <c r="M762" i="7"/>
  <c r="N762" i="7"/>
  <c r="H763" i="7"/>
  <c r="B764" i="7"/>
  <c r="D764" i="7"/>
  <c r="C804" i="7"/>
  <c r="E804" i="7"/>
  <c r="J763" i="7"/>
  <c r="K763" i="7"/>
  <c r="L763" i="7"/>
  <c r="M763" i="7"/>
  <c r="N763" i="7"/>
  <c r="H764" i="7"/>
  <c r="B765" i="7"/>
  <c r="D765" i="7"/>
  <c r="C805" i="7"/>
  <c r="E805" i="7"/>
  <c r="J764" i="7"/>
  <c r="K764" i="7"/>
  <c r="L764" i="7"/>
  <c r="M764" i="7"/>
  <c r="N764" i="7"/>
  <c r="H765" i="7"/>
  <c r="B766" i="7"/>
  <c r="B767" i="7"/>
  <c r="B768" i="7"/>
  <c r="D766" i="7"/>
  <c r="C806" i="7"/>
  <c r="E806" i="7"/>
  <c r="J765" i="7"/>
  <c r="K765" i="7"/>
  <c r="L765" i="7"/>
  <c r="M765" i="7"/>
  <c r="N765" i="7"/>
  <c r="H766" i="7"/>
  <c r="D767" i="7"/>
  <c r="C807" i="7"/>
  <c r="E807" i="7"/>
  <c r="J766" i="7"/>
  <c r="K766" i="7"/>
  <c r="L766" i="7"/>
  <c r="M766" i="7"/>
  <c r="N766" i="7"/>
  <c r="H767" i="7"/>
  <c r="D768" i="7"/>
  <c r="C808" i="7"/>
  <c r="C809" i="7"/>
  <c r="C810" i="7"/>
  <c r="E808" i="7"/>
  <c r="J767" i="7"/>
  <c r="K767" i="7"/>
  <c r="L767" i="7"/>
  <c r="M767" i="7"/>
  <c r="N767" i="7"/>
  <c r="H768" i="7"/>
  <c r="B769" i="7"/>
  <c r="D769" i="7"/>
  <c r="E809" i="7"/>
  <c r="J768" i="7"/>
  <c r="K768" i="7"/>
  <c r="L768" i="7"/>
  <c r="M768" i="7"/>
  <c r="N768" i="7"/>
  <c r="H769" i="7"/>
  <c r="B770" i="7"/>
  <c r="D770" i="7"/>
  <c r="E810" i="7"/>
  <c r="J769" i="7"/>
  <c r="K769" i="7"/>
  <c r="L769" i="7"/>
  <c r="M769" i="7"/>
  <c r="N769" i="7"/>
  <c r="H770" i="7"/>
  <c r="B771" i="7"/>
  <c r="D771" i="7"/>
  <c r="C811" i="7"/>
  <c r="E811" i="7"/>
  <c r="J770" i="7"/>
  <c r="K770" i="7"/>
  <c r="L770" i="7"/>
  <c r="M770" i="7"/>
  <c r="N770" i="7"/>
  <c r="H771" i="7"/>
  <c r="B772" i="7"/>
  <c r="D772" i="7"/>
  <c r="C812" i="7"/>
  <c r="E812" i="7"/>
  <c r="J771" i="7"/>
  <c r="K771" i="7"/>
  <c r="L771" i="7"/>
  <c r="M771" i="7"/>
  <c r="N771" i="7"/>
  <c r="H772" i="7"/>
  <c r="B773" i="7"/>
  <c r="B774" i="7"/>
  <c r="B775" i="7"/>
  <c r="D773" i="7"/>
  <c r="C813" i="7"/>
  <c r="E813" i="7"/>
  <c r="J772" i="7"/>
  <c r="K772" i="7"/>
  <c r="L772" i="7"/>
  <c r="M772" i="7"/>
  <c r="N772" i="7"/>
  <c r="H773" i="7"/>
  <c r="D774" i="7"/>
  <c r="C814" i="7"/>
  <c r="E814" i="7"/>
  <c r="J773" i="7"/>
  <c r="K773" i="7"/>
  <c r="L773" i="7"/>
  <c r="M773" i="7"/>
  <c r="N773" i="7"/>
  <c r="H774" i="7"/>
  <c r="D775" i="7"/>
  <c r="C815" i="7"/>
  <c r="C816" i="7"/>
  <c r="C817" i="7"/>
  <c r="E815" i="7"/>
  <c r="J774" i="7"/>
  <c r="K774" i="7"/>
  <c r="L774" i="7"/>
  <c r="M774" i="7"/>
  <c r="N774" i="7"/>
  <c r="H775" i="7"/>
  <c r="B776" i="7"/>
  <c r="D776" i="7"/>
  <c r="E816" i="7"/>
  <c r="J775" i="7"/>
  <c r="K775" i="7"/>
  <c r="L775" i="7"/>
  <c r="M775" i="7"/>
  <c r="N775" i="7"/>
  <c r="H776" i="7"/>
  <c r="B777" i="7"/>
  <c r="D777" i="7"/>
  <c r="E817" i="7"/>
  <c r="J776" i="7"/>
  <c r="K776" i="7"/>
  <c r="L776" i="7"/>
  <c r="M776" i="7"/>
  <c r="N776" i="7"/>
  <c r="H777" i="7"/>
  <c r="B778" i="7"/>
  <c r="D778" i="7"/>
  <c r="C818" i="7"/>
  <c r="E818" i="7"/>
  <c r="J777" i="7"/>
  <c r="K777" i="7"/>
  <c r="L777" i="7"/>
  <c r="M777" i="7"/>
  <c r="N777" i="7"/>
  <c r="H778" i="7"/>
  <c r="B779" i="7"/>
  <c r="D779" i="7"/>
  <c r="C819" i="7"/>
  <c r="E819" i="7"/>
  <c r="J778" i="7"/>
  <c r="K778" i="7"/>
  <c r="L778" i="7"/>
  <c r="M778" i="7"/>
  <c r="N778" i="7"/>
  <c r="H779" i="7"/>
  <c r="B780" i="7"/>
  <c r="B781" i="7"/>
  <c r="B782" i="7"/>
  <c r="B783" i="7"/>
  <c r="D780" i="7"/>
  <c r="C820" i="7"/>
  <c r="E820" i="7"/>
  <c r="J779" i="7"/>
  <c r="K779" i="7"/>
  <c r="L779" i="7"/>
  <c r="M779" i="7"/>
  <c r="N779" i="7"/>
  <c r="H780" i="7"/>
  <c r="D781" i="7"/>
  <c r="C821" i="7"/>
  <c r="E821" i="7"/>
  <c r="J780" i="7"/>
  <c r="K780" i="7"/>
  <c r="L780" i="7"/>
  <c r="M780" i="7"/>
  <c r="N780" i="7"/>
  <c r="H781" i="7"/>
  <c r="D782" i="7"/>
  <c r="C822" i="7"/>
  <c r="C823" i="7"/>
  <c r="C824" i="7"/>
  <c r="E822" i="7"/>
  <c r="J781" i="7"/>
  <c r="K781" i="7"/>
  <c r="L781" i="7"/>
  <c r="M781" i="7"/>
  <c r="N781" i="7"/>
  <c r="H782" i="7"/>
  <c r="D783" i="7"/>
  <c r="E823" i="7"/>
  <c r="J782" i="7"/>
  <c r="K782" i="7"/>
  <c r="L782" i="7"/>
  <c r="M782" i="7"/>
  <c r="N782" i="7"/>
  <c r="H783" i="7"/>
  <c r="B784" i="7"/>
  <c r="D784" i="7"/>
  <c r="E824" i="7"/>
  <c r="J783" i="7"/>
  <c r="K783" i="7"/>
  <c r="L783" i="7"/>
  <c r="M783" i="7"/>
  <c r="N783" i="7"/>
  <c r="H784" i="7"/>
  <c r="B785" i="7"/>
  <c r="D785" i="7"/>
  <c r="C825" i="7"/>
  <c r="E825" i="7"/>
  <c r="J784" i="7"/>
  <c r="K784" i="7"/>
  <c r="L784" i="7"/>
  <c r="M784" i="7"/>
  <c r="N784" i="7"/>
  <c r="H785" i="7"/>
  <c r="B786" i="7"/>
  <c r="D786" i="7"/>
  <c r="C826" i="7"/>
  <c r="E826" i="7"/>
  <c r="J785" i="7"/>
  <c r="K785" i="7"/>
  <c r="L785" i="7"/>
  <c r="M785" i="7"/>
  <c r="N785" i="7"/>
  <c r="H786" i="7"/>
  <c r="B787" i="7"/>
  <c r="B788" i="7"/>
  <c r="B789" i="7"/>
  <c r="D787" i="7"/>
  <c r="C827" i="7"/>
  <c r="E827" i="7"/>
  <c r="J786" i="7"/>
  <c r="K786" i="7"/>
  <c r="L786" i="7"/>
  <c r="M786" i="7"/>
  <c r="N786" i="7"/>
  <c r="H787" i="7"/>
  <c r="D788" i="7"/>
  <c r="C828" i="7"/>
  <c r="C829" i="7"/>
  <c r="C830" i="7"/>
  <c r="C831" i="7"/>
  <c r="E828" i="7"/>
  <c r="J787" i="7"/>
  <c r="K787" i="7"/>
  <c r="L787" i="7"/>
  <c r="M787" i="7"/>
  <c r="N787" i="7"/>
  <c r="H788" i="7"/>
  <c r="D789" i="7"/>
  <c r="E829" i="7"/>
  <c r="J788" i="7"/>
  <c r="K788" i="7"/>
  <c r="L788" i="7"/>
  <c r="M788" i="7"/>
  <c r="N788" i="7"/>
  <c r="H789" i="7"/>
  <c r="B790" i="7"/>
  <c r="D790" i="7"/>
  <c r="E830" i="7"/>
  <c r="J789" i="7"/>
  <c r="K789" i="7"/>
  <c r="L789" i="7"/>
  <c r="M789" i="7"/>
  <c r="N789" i="7"/>
  <c r="H790" i="7"/>
  <c r="B791" i="7"/>
  <c r="D791" i="7"/>
  <c r="E831" i="7"/>
  <c r="J790" i="7"/>
  <c r="K790" i="7"/>
  <c r="L790" i="7"/>
  <c r="M790" i="7"/>
  <c r="N790" i="7"/>
  <c r="H791" i="7"/>
  <c r="B792" i="7"/>
  <c r="D792" i="7"/>
  <c r="C832" i="7"/>
  <c r="E832" i="7"/>
  <c r="J791" i="7"/>
  <c r="K791" i="7"/>
  <c r="L791" i="7"/>
  <c r="M791" i="7"/>
  <c r="N791" i="7"/>
  <c r="H792" i="7"/>
  <c r="B793" i="7"/>
  <c r="D793" i="7"/>
  <c r="C833" i="7"/>
  <c r="E833" i="7"/>
  <c r="J792" i="7"/>
  <c r="K792" i="7"/>
  <c r="L792" i="7"/>
  <c r="M792" i="7"/>
  <c r="N792" i="7"/>
  <c r="H793" i="7"/>
  <c r="B794" i="7"/>
  <c r="B795" i="7"/>
  <c r="B796" i="7"/>
  <c r="D794" i="7"/>
  <c r="C834" i="7"/>
  <c r="E834" i="7"/>
  <c r="J793" i="7"/>
  <c r="K793" i="7"/>
  <c r="L793" i="7"/>
  <c r="M793" i="7"/>
  <c r="N793" i="7"/>
  <c r="H794" i="7"/>
  <c r="D795" i="7"/>
  <c r="C835" i="7"/>
  <c r="E835" i="7"/>
  <c r="J794" i="7"/>
  <c r="K794" i="7"/>
  <c r="L794" i="7"/>
  <c r="M794" i="7"/>
  <c r="N794" i="7"/>
  <c r="H795" i="7"/>
  <c r="D796" i="7"/>
  <c r="C836" i="7"/>
  <c r="C837" i="7"/>
  <c r="C838" i="7"/>
  <c r="E836" i="7"/>
  <c r="J795" i="7"/>
  <c r="K795" i="7"/>
  <c r="L795" i="7"/>
  <c r="M795" i="7"/>
  <c r="N795" i="7"/>
  <c r="H796" i="7"/>
  <c r="B797" i="7"/>
  <c r="D797" i="7"/>
  <c r="E837" i="7"/>
  <c r="J796" i="7"/>
  <c r="K796" i="7"/>
  <c r="L796" i="7"/>
  <c r="M796" i="7"/>
  <c r="N796" i="7"/>
  <c r="H797" i="7"/>
  <c r="B798" i="7"/>
  <c r="D798" i="7"/>
  <c r="E838" i="7"/>
  <c r="J797" i="7"/>
  <c r="K797" i="7"/>
  <c r="L797" i="7"/>
  <c r="M797" i="7"/>
  <c r="N797" i="7"/>
  <c r="H798" i="7"/>
  <c r="B799" i="7"/>
  <c r="D799" i="7"/>
  <c r="C839" i="7"/>
  <c r="E839" i="7"/>
  <c r="J798" i="7"/>
  <c r="K798" i="7"/>
  <c r="L798" i="7"/>
  <c r="M798" i="7"/>
  <c r="N798" i="7"/>
  <c r="H799" i="7"/>
  <c r="B800" i="7"/>
  <c r="D800" i="7"/>
  <c r="C840" i="7"/>
  <c r="E840" i="7"/>
  <c r="J799" i="7"/>
  <c r="K799" i="7"/>
  <c r="L799" i="7"/>
  <c r="M799" i="7"/>
  <c r="N799" i="7"/>
  <c r="H800" i="7"/>
  <c r="B801" i="7"/>
  <c r="B802" i="7"/>
  <c r="B803" i="7"/>
  <c r="D801" i="7"/>
  <c r="C841" i="7"/>
  <c r="E841" i="7"/>
  <c r="J800" i="7"/>
  <c r="K800" i="7"/>
  <c r="L800" i="7"/>
  <c r="M800" i="7"/>
  <c r="N800" i="7"/>
  <c r="H801" i="7"/>
  <c r="D802" i="7"/>
  <c r="C842" i="7"/>
  <c r="E842" i="7"/>
  <c r="J801" i="7"/>
  <c r="K801" i="7"/>
  <c r="L801" i="7"/>
  <c r="M801" i="7"/>
  <c r="N801" i="7"/>
  <c r="H802" i="7"/>
  <c r="D803" i="7"/>
  <c r="C843" i="7"/>
  <c r="C844" i="7"/>
  <c r="C845" i="7"/>
  <c r="E843" i="7"/>
  <c r="J802" i="7"/>
  <c r="K802" i="7"/>
  <c r="L802" i="7"/>
  <c r="M802" i="7"/>
  <c r="N802" i="7"/>
  <c r="H803" i="7"/>
  <c r="B804" i="7"/>
  <c r="D804" i="7"/>
  <c r="E844" i="7"/>
  <c r="J803" i="7"/>
  <c r="K803" i="7"/>
  <c r="L803" i="7"/>
  <c r="M803" i="7"/>
  <c r="N803" i="7"/>
  <c r="H804" i="7"/>
  <c r="B805" i="7"/>
  <c r="D805" i="7"/>
  <c r="E845" i="7"/>
  <c r="J804" i="7"/>
  <c r="K804" i="7"/>
  <c r="L804" i="7"/>
  <c r="M804" i="7"/>
  <c r="N804" i="7"/>
  <c r="H805" i="7"/>
  <c r="B806" i="7"/>
  <c r="D806" i="7"/>
  <c r="C846" i="7"/>
  <c r="E846" i="7"/>
  <c r="J805" i="7"/>
  <c r="K805" i="7"/>
  <c r="L805" i="7"/>
  <c r="M805" i="7"/>
  <c r="N805" i="7"/>
  <c r="H806" i="7"/>
  <c r="B807" i="7"/>
  <c r="D807" i="7"/>
  <c r="C847" i="7"/>
  <c r="E847" i="7"/>
  <c r="J806" i="7"/>
  <c r="K806" i="7"/>
  <c r="L806" i="7"/>
  <c r="M806" i="7"/>
  <c r="N806" i="7"/>
  <c r="H807" i="7"/>
  <c r="B808" i="7"/>
  <c r="B809" i="7"/>
  <c r="B810" i="7"/>
  <c r="D808" i="7"/>
  <c r="C848" i="7"/>
  <c r="E848" i="7"/>
  <c r="J807" i="7"/>
  <c r="K807" i="7"/>
  <c r="L807" i="7"/>
  <c r="M807" i="7"/>
  <c r="N807" i="7"/>
  <c r="H808" i="7"/>
  <c r="D809" i="7"/>
  <c r="C849" i="7"/>
  <c r="E849" i="7"/>
  <c r="J808" i="7"/>
  <c r="K808" i="7"/>
  <c r="L808" i="7"/>
  <c r="M808" i="7"/>
  <c r="N808" i="7"/>
  <c r="H809" i="7"/>
  <c r="D810" i="7"/>
  <c r="C850" i="7"/>
  <c r="C851" i="7"/>
  <c r="C852" i="7"/>
  <c r="E850" i="7"/>
  <c r="J809" i="7"/>
  <c r="K809" i="7"/>
  <c r="L809" i="7"/>
  <c r="M809" i="7"/>
  <c r="N809" i="7"/>
  <c r="H810" i="7"/>
  <c r="B811" i="7"/>
  <c r="D811" i="7"/>
  <c r="E851" i="7"/>
  <c r="J810" i="7"/>
  <c r="K810" i="7"/>
  <c r="L810" i="7"/>
  <c r="M810" i="7"/>
  <c r="N810" i="7"/>
  <c r="H811" i="7"/>
  <c r="B812" i="7"/>
  <c r="D812" i="7"/>
  <c r="E852" i="7"/>
  <c r="J811" i="7"/>
  <c r="K811" i="7"/>
  <c r="L811" i="7"/>
  <c r="M811" i="7"/>
  <c r="N811" i="7"/>
  <c r="H812" i="7"/>
  <c r="B813" i="7"/>
  <c r="D813" i="7"/>
  <c r="C853" i="7"/>
  <c r="E853" i="7"/>
  <c r="J812" i="7"/>
  <c r="K812" i="7"/>
  <c r="L812" i="7"/>
  <c r="M812" i="7"/>
  <c r="N812" i="7"/>
  <c r="H813" i="7"/>
  <c r="B814" i="7"/>
  <c r="D814" i="7"/>
  <c r="C854" i="7"/>
  <c r="E854" i="7"/>
  <c r="J813" i="7"/>
  <c r="K813" i="7"/>
  <c r="L813" i="7"/>
  <c r="M813" i="7"/>
  <c r="N813" i="7"/>
  <c r="H814" i="7"/>
  <c r="B815" i="7"/>
  <c r="B816" i="7"/>
  <c r="B817" i="7"/>
  <c r="D815" i="7"/>
  <c r="C855" i="7"/>
  <c r="E855" i="7"/>
  <c r="J814" i="7"/>
  <c r="K814" i="7"/>
  <c r="L814" i="7"/>
  <c r="M814" i="7"/>
  <c r="N814" i="7"/>
  <c r="H815" i="7"/>
  <c r="D816" i="7"/>
  <c r="C856" i="7"/>
  <c r="E856" i="7"/>
  <c r="J815" i="7"/>
  <c r="K815" i="7"/>
  <c r="L815" i="7"/>
  <c r="M815" i="7"/>
  <c r="N815" i="7"/>
  <c r="H816" i="7"/>
  <c r="D817" i="7"/>
  <c r="C857" i="7"/>
  <c r="C858" i="7"/>
  <c r="C859" i="7"/>
  <c r="E857" i="7"/>
  <c r="J816" i="7"/>
  <c r="K816" i="7"/>
  <c r="L816" i="7"/>
  <c r="M816" i="7"/>
  <c r="N816" i="7"/>
  <c r="H817" i="7"/>
  <c r="B818" i="7"/>
  <c r="D818" i="7"/>
  <c r="E858" i="7"/>
  <c r="J817" i="7"/>
  <c r="K817" i="7"/>
  <c r="L817" i="7"/>
  <c r="M817" i="7"/>
  <c r="N817" i="7"/>
  <c r="H818" i="7"/>
  <c r="B819" i="7"/>
  <c r="D819" i="7"/>
  <c r="E859" i="7"/>
  <c r="J818" i="7"/>
  <c r="K818" i="7"/>
  <c r="L818" i="7"/>
  <c r="M818" i="7"/>
  <c r="N818" i="7"/>
  <c r="H819" i="7"/>
  <c r="B820" i="7"/>
  <c r="D820" i="7"/>
  <c r="C860" i="7"/>
  <c r="E860" i="7"/>
  <c r="J819" i="7"/>
  <c r="K819" i="7"/>
  <c r="L819" i="7"/>
  <c r="M819" i="7"/>
  <c r="N819" i="7"/>
  <c r="H820" i="7"/>
  <c r="B821" i="7"/>
  <c r="D821" i="7"/>
  <c r="C861" i="7"/>
  <c r="E861" i="7"/>
  <c r="J820" i="7"/>
  <c r="K820" i="7"/>
  <c r="L820" i="7"/>
  <c r="M820" i="7"/>
  <c r="N820" i="7"/>
  <c r="H821" i="7"/>
  <c r="B822" i="7"/>
  <c r="B823" i="7"/>
  <c r="B824" i="7"/>
  <c r="D822" i="7"/>
  <c r="C862" i="7"/>
  <c r="E862" i="7"/>
  <c r="J821" i="7"/>
  <c r="K821" i="7"/>
  <c r="L821" i="7"/>
  <c r="M821" i="7"/>
  <c r="N821" i="7"/>
  <c r="H822" i="7"/>
  <c r="D823" i="7"/>
  <c r="C863" i="7"/>
  <c r="E863" i="7"/>
  <c r="J822" i="7"/>
  <c r="K822" i="7"/>
  <c r="L822" i="7"/>
  <c r="M822" i="7"/>
  <c r="N822" i="7"/>
  <c r="H823" i="7"/>
  <c r="D824" i="7"/>
  <c r="C864" i="7"/>
  <c r="C865" i="7"/>
  <c r="C866" i="7"/>
  <c r="E864" i="7"/>
  <c r="J823" i="7"/>
  <c r="K823" i="7"/>
  <c r="L823" i="7"/>
  <c r="M823" i="7"/>
  <c r="N823" i="7"/>
  <c r="H824" i="7"/>
  <c r="B825" i="7"/>
  <c r="D825" i="7"/>
  <c r="E865" i="7"/>
  <c r="J824" i="7"/>
  <c r="K824" i="7"/>
  <c r="L824" i="7"/>
  <c r="M824" i="7"/>
  <c r="N824" i="7"/>
  <c r="H825" i="7"/>
  <c r="B826" i="7"/>
  <c r="D826" i="7"/>
  <c r="E866" i="7"/>
  <c r="J825" i="7"/>
  <c r="K825" i="7"/>
  <c r="L825" i="7"/>
  <c r="M825" i="7"/>
  <c r="N825" i="7"/>
  <c r="H826" i="7"/>
  <c r="B827" i="7"/>
  <c r="D827" i="7"/>
  <c r="C867" i="7"/>
  <c r="E867" i="7"/>
  <c r="J826" i="7"/>
  <c r="K826" i="7"/>
  <c r="L826" i="7"/>
  <c r="M826" i="7"/>
  <c r="N826" i="7"/>
  <c r="H827" i="7"/>
  <c r="B828" i="7"/>
  <c r="B829" i="7"/>
  <c r="B830" i="7"/>
  <c r="B831" i="7"/>
  <c r="D828" i="7"/>
  <c r="C868" i="7"/>
  <c r="E868" i="7"/>
  <c r="J827" i="7"/>
  <c r="K827" i="7"/>
  <c r="L827" i="7"/>
  <c r="M827" i="7"/>
  <c r="N827" i="7"/>
  <c r="H828" i="7"/>
  <c r="D829" i="7"/>
  <c r="C869" i="7"/>
  <c r="E869" i="7"/>
  <c r="J828" i="7"/>
  <c r="K828" i="7"/>
  <c r="L828" i="7"/>
  <c r="M828" i="7"/>
  <c r="N828" i="7"/>
  <c r="H829" i="7"/>
  <c r="D830" i="7"/>
  <c r="C870" i="7"/>
  <c r="E870" i="7"/>
  <c r="J829" i="7"/>
  <c r="K829" i="7"/>
  <c r="L829" i="7"/>
  <c r="M829" i="7"/>
  <c r="N829" i="7"/>
  <c r="H830" i="7"/>
  <c r="D831" i="7"/>
  <c r="C871" i="7"/>
  <c r="C872" i="7"/>
  <c r="C873" i="7"/>
  <c r="E871" i="7"/>
  <c r="J830" i="7"/>
  <c r="K830" i="7"/>
  <c r="L830" i="7"/>
  <c r="M830" i="7"/>
  <c r="N830" i="7"/>
  <c r="H831" i="7"/>
  <c r="B832" i="7"/>
  <c r="D832" i="7"/>
  <c r="E872" i="7"/>
  <c r="J831" i="7"/>
  <c r="K831" i="7"/>
  <c r="L831" i="7"/>
  <c r="M831" i="7"/>
  <c r="N831" i="7"/>
  <c r="H832" i="7"/>
  <c r="B833" i="7"/>
  <c r="D833" i="7"/>
  <c r="E873" i="7"/>
  <c r="J832" i="7"/>
  <c r="K832" i="7"/>
  <c r="L832" i="7"/>
  <c r="M832" i="7"/>
  <c r="N832" i="7"/>
  <c r="H833" i="7"/>
  <c r="B834" i="7"/>
  <c r="D834" i="7"/>
  <c r="C874" i="7"/>
  <c r="E874" i="7"/>
  <c r="J833" i="7"/>
  <c r="K833" i="7"/>
  <c r="L833" i="7"/>
  <c r="M833" i="7"/>
  <c r="N833" i="7"/>
  <c r="H834" i="7"/>
  <c r="B835" i="7"/>
  <c r="D835" i="7"/>
  <c r="C875" i="7"/>
  <c r="E875" i="7"/>
  <c r="J834" i="7"/>
  <c r="K834" i="7"/>
  <c r="L834" i="7"/>
  <c r="M834" i="7"/>
  <c r="N834" i="7"/>
  <c r="H835" i="7"/>
  <c r="B836" i="7"/>
  <c r="B837" i="7"/>
  <c r="B838" i="7"/>
  <c r="D836" i="7"/>
  <c r="C876" i="7"/>
  <c r="E876" i="7"/>
  <c r="J835" i="7"/>
  <c r="K835" i="7"/>
  <c r="L835" i="7"/>
  <c r="M835" i="7"/>
  <c r="N835" i="7"/>
  <c r="H836" i="7"/>
  <c r="D837" i="7"/>
  <c r="C877" i="7"/>
  <c r="E877" i="7"/>
  <c r="J836" i="7"/>
  <c r="K836" i="7"/>
  <c r="L836" i="7"/>
  <c r="M836" i="7"/>
  <c r="N836" i="7"/>
  <c r="H837" i="7"/>
  <c r="D838" i="7"/>
  <c r="C878" i="7"/>
  <c r="C879" i="7"/>
  <c r="C880" i="7"/>
  <c r="C881" i="7"/>
  <c r="E878" i="7"/>
  <c r="J837" i="7"/>
  <c r="K837" i="7"/>
  <c r="L837" i="7"/>
  <c r="M837" i="7"/>
  <c r="N837" i="7"/>
  <c r="H838" i="7"/>
  <c r="B839" i="7"/>
  <c r="D839" i="7"/>
  <c r="E879" i="7"/>
  <c r="J838" i="7"/>
  <c r="K838" i="7"/>
  <c r="L838" i="7"/>
  <c r="M838" i="7"/>
  <c r="N838" i="7"/>
  <c r="H839" i="7"/>
  <c r="B840" i="7"/>
  <c r="D840" i="7"/>
  <c r="E880" i="7"/>
  <c r="J839" i="7"/>
  <c r="K839" i="7"/>
  <c r="L839" i="7"/>
  <c r="M839" i="7"/>
  <c r="N839" i="7"/>
  <c r="H840" i="7"/>
  <c r="B841" i="7"/>
  <c r="D841" i="7"/>
  <c r="E881" i="7"/>
  <c r="J840" i="7"/>
  <c r="K840" i="7"/>
  <c r="L840" i="7"/>
  <c r="M840" i="7"/>
  <c r="N840" i="7"/>
  <c r="H841" i="7"/>
  <c r="B842" i="7"/>
  <c r="D842" i="7"/>
  <c r="C882" i="7"/>
  <c r="E882" i="7"/>
  <c r="J841" i="7"/>
  <c r="K841" i="7"/>
  <c r="L841" i="7"/>
  <c r="M841" i="7"/>
  <c r="N841" i="7"/>
  <c r="H842" i="7"/>
  <c r="B843" i="7"/>
  <c r="B844" i="7"/>
  <c r="B845" i="7"/>
  <c r="D843" i="7"/>
  <c r="C883" i="7"/>
  <c r="E883" i="7"/>
  <c r="J842" i="7"/>
  <c r="K842" i="7"/>
  <c r="L842" i="7"/>
  <c r="M842" i="7"/>
  <c r="N842" i="7"/>
  <c r="H843" i="7"/>
  <c r="D844" i="7"/>
  <c r="C884" i="7"/>
  <c r="E884" i="7"/>
  <c r="J843" i="7"/>
  <c r="K843" i="7"/>
  <c r="L843" i="7"/>
  <c r="M843" i="7"/>
  <c r="N843" i="7"/>
  <c r="H844" i="7"/>
  <c r="D845" i="7"/>
  <c r="C885" i="7"/>
  <c r="C886" i="7"/>
  <c r="C887" i="7"/>
  <c r="E885" i="7"/>
  <c r="J844" i="7"/>
  <c r="K844" i="7"/>
  <c r="L844" i="7"/>
  <c r="M844" i="7"/>
  <c r="N844" i="7"/>
  <c r="H845" i="7"/>
  <c r="B846" i="7"/>
  <c r="D846" i="7"/>
  <c r="E886" i="7"/>
  <c r="J845" i="7"/>
  <c r="K845" i="7"/>
  <c r="L845" i="7"/>
  <c r="M845" i="7"/>
  <c r="N845" i="7"/>
  <c r="H846" i="7"/>
  <c r="B847" i="7"/>
  <c r="D847" i="7"/>
  <c r="E887" i="7"/>
  <c r="J846" i="7"/>
  <c r="K846" i="7"/>
  <c r="L846" i="7"/>
  <c r="M846" i="7"/>
  <c r="N846" i="7"/>
  <c r="H847" i="7"/>
  <c r="B848" i="7"/>
  <c r="D848" i="7"/>
  <c r="C888" i="7"/>
  <c r="E888" i="7"/>
  <c r="J847" i="7"/>
  <c r="K847" i="7"/>
  <c r="L847" i="7"/>
  <c r="M847" i="7"/>
  <c r="N847" i="7"/>
  <c r="H848" i="7"/>
  <c r="B849" i="7"/>
  <c r="D849" i="7"/>
  <c r="C889" i="7"/>
  <c r="E889" i="7"/>
  <c r="J848" i="7"/>
  <c r="K848" i="7"/>
  <c r="L848" i="7"/>
  <c r="M848" i="7"/>
  <c r="N848" i="7"/>
  <c r="H849" i="7"/>
  <c r="B850" i="7"/>
  <c r="B851" i="7"/>
  <c r="B852" i="7"/>
  <c r="D850" i="7"/>
  <c r="C890" i="7"/>
  <c r="E890" i="7"/>
  <c r="J849" i="7"/>
  <c r="K849" i="7"/>
  <c r="L849" i="7"/>
  <c r="M849" i="7"/>
  <c r="N849" i="7"/>
  <c r="H850" i="7"/>
  <c r="D851" i="7"/>
  <c r="C891" i="7"/>
  <c r="E891" i="7"/>
  <c r="J850" i="7"/>
  <c r="K850" i="7"/>
  <c r="L850" i="7"/>
  <c r="M850" i="7"/>
  <c r="N850" i="7"/>
  <c r="H851" i="7"/>
  <c r="D852" i="7"/>
  <c r="C892" i="7"/>
  <c r="C893" i="7"/>
  <c r="C894" i="7"/>
  <c r="E892" i="7"/>
  <c r="J851" i="7"/>
  <c r="K851" i="7"/>
  <c r="L851" i="7"/>
  <c r="M851" i="7"/>
  <c r="N851" i="7"/>
  <c r="H852" i="7"/>
  <c r="B853" i="7"/>
  <c r="D853" i="7"/>
  <c r="E893" i="7"/>
  <c r="J852" i="7"/>
  <c r="K852" i="7"/>
  <c r="L852" i="7"/>
  <c r="M852" i="7"/>
  <c r="N852" i="7"/>
  <c r="H853" i="7"/>
  <c r="B854" i="7"/>
  <c r="D854" i="7"/>
  <c r="E894" i="7"/>
  <c r="J853" i="7"/>
  <c r="K853" i="7"/>
  <c r="L853" i="7"/>
  <c r="M853" i="7"/>
  <c r="N853" i="7"/>
  <c r="H854" i="7"/>
  <c r="B855" i="7"/>
  <c r="D855" i="7"/>
  <c r="C895" i="7"/>
  <c r="E895" i="7"/>
  <c r="J854" i="7"/>
  <c r="K854" i="7"/>
  <c r="L854" i="7"/>
  <c r="M854" i="7"/>
  <c r="N854" i="7"/>
  <c r="H855" i="7"/>
  <c r="B856" i="7"/>
  <c r="D856" i="7"/>
  <c r="C896" i="7"/>
  <c r="E896" i="7"/>
  <c r="J855" i="7"/>
  <c r="K855" i="7"/>
  <c r="L855" i="7"/>
  <c r="M855" i="7"/>
  <c r="N855" i="7"/>
  <c r="H856" i="7"/>
  <c r="B857" i="7"/>
  <c r="B858" i="7"/>
  <c r="B859" i="7"/>
  <c r="D857" i="7"/>
  <c r="C897" i="7"/>
  <c r="E897" i="7"/>
  <c r="J856" i="7"/>
  <c r="K856" i="7"/>
  <c r="L856" i="7"/>
  <c r="M856" i="7"/>
  <c r="N856" i="7"/>
  <c r="H857" i="7"/>
  <c r="D858" i="7"/>
  <c r="C898" i="7"/>
  <c r="E898" i="7"/>
  <c r="J857" i="7"/>
  <c r="K857" i="7"/>
  <c r="L857" i="7"/>
  <c r="M857" i="7"/>
  <c r="N857" i="7"/>
  <c r="H858" i="7"/>
  <c r="D859" i="7"/>
  <c r="C899" i="7"/>
  <c r="C900" i="7"/>
  <c r="C901" i="7"/>
  <c r="E899" i="7"/>
  <c r="J858" i="7"/>
  <c r="K858" i="7"/>
  <c r="L858" i="7"/>
  <c r="M858" i="7"/>
  <c r="N858" i="7"/>
  <c r="H859" i="7"/>
  <c r="B860" i="7"/>
  <c r="D860" i="7"/>
  <c r="E900" i="7"/>
  <c r="J859" i="7"/>
  <c r="K859" i="7"/>
  <c r="L859" i="7"/>
  <c r="M859" i="7"/>
  <c r="N859" i="7"/>
  <c r="H860" i="7"/>
  <c r="B861" i="7"/>
  <c r="D861" i="7"/>
  <c r="E901" i="7"/>
  <c r="J860" i="7"/>
  <c r="K860" i="7"/>
  <c r="L860" i="7"/>
  <c r="M860" i="7"/>
  <c r="N860" i="7"/>
  <c r="H861" i="7"/>
  <c r="B862" i="7"/>
  <c r="D862" i="7"/>
  <c r="C902" i="7"/>
  <c r="E902" i="7"/>
  <c r="J861" i="7"/>
  <c r="K861" i="7"/>
  <c r="L861" i="7"/>
  <c r="M861" i="7"/>
  <c r="N861" i="7"/>
  <c r="H862" i="7"/>
  <c r="B863" i="7"/>
  <c r="D863" i="7"/>
  <c r="C903" i="7"/>
  <c r="E903" i="7"/>
  <c r="J862" i="7"/>
  <c r="K862" i="7"/>
  <c r="L862" i="7"/>
  <c r="M862" i="7"/>
  <c r="N862" i="7"/>
  <c r="H863" i="7"/>
  <c r="B864" i="7"/>
  <c r="B865" i="7"/>
  <c r="B866" i="7"/>
  <c r="D864" i="7"/>
  <c r="C904" i="7"/>
  <c r="E904" i="7"/>
  <c r="J863" i="7"/>
  <c r="K863" i="7"/>
  <c r="L863" i="7"/>
  <c r="M863" i="7"/>
  <c r="N863" i="7"/>
  <c r="H864" i="7"/>
  <c r="D865" i="7"/>
  <c r="C905" i="7"/>
  <c r="E905" i="7"/>
  <c r="J864" i="7"/>
  <c r="K864" i="7"/>
  <c r="L864" i="7"/>
  <c r="M864" i="7"/>
  <c r="N864" i="7"/>
  <c r="H865" i="7"/>
  <c r="D866" i="7"/>
  <c r="C906" i="7"/>
  <c r="C907" i="7"/>
  <c r="C908" i="7"/>
  <c r="E906" i="7"/>
  <c r="J865" i="7"/>
  <c r="K865" i="7"/>
  <c r="L865" i="7"/>
  <c r="M865" i="7"/>
  <c r="N865" i="7"/>
  <c r="H866" i="7"/>
  <c r="B867" i="7"/>
  <c r="D867" i="7"/>
  <c r="E907" i="7"/>
  <c r="J866" i="7"/>
  <c r="K866" i="7"/>
  <c r="L866" i="7"/>
  <c r="M866" i="7"/>
  <c r="N866" i="7"/>
  <c r="H867" i="7"/>
  <c r="B868" i="7"/>
  <c r="D868" i="7"/>
  <c r="E908" i="7"/>
  <c r="J867" i="7"/>
  <c r="K867" i="7"/>
  <c r="L867" i="7"/>
  <c r="M867" i="7"/>
  <c r="N867" i="7"/>
  <c r="H868" i="7"/>
  <c r="B869" i="7"/>
  <c r="D869" i="7"/>
  <c r="C909" i="7"/>
  <c r="E909" i="7"/>
  <c r="J868" i="7"/>
  <c r="K868" i="7"/>
  <c r="L868" i="7"/>
  <c r="M868" i="7"/>
  <c r="N868" i="7"/>
  <c r="H869" i="7"/>
  <c r="B870" i="7"/>
  <c r="D870" i="7"/>
  <c r="C910" i="7"/>
  <c r="E910" i="7"/>
  <c r="J869" i="7"/>
  <c r="K869" i="7"/>
  <c r="L869" i="7"/>
  <c r="M869" i="7"/>
  <c r="N869" i="7"/>
  <c r="H870" i="7"/>
  <c r="B871" i="7"/>
  <c r="B872" i="7"/>
  <c r="B873" i="7"/>
  <c r="D871" i="7"/>
  <c r="C911" i="7"/>
  <c r="E911" i="7"/>
  <c r="J870" i="7"/>
  <c r="K870" i="7"/>
  <c r="L870" i="7"/>
  <c r="M870" i="7"/>
  <c r="N870" i="7"/>
  <c r="H871" i="7"/>
  <c r="D872" i="7"/>
  <c r="C912" i="7"/>
  <c r="E912" i="7"/>
  <c r="J871" i="7"/>
  <c r="K871" i="7"/>
  <c r="L871" i="7"/>
  <c r="M871" i="7"/>
  <c r="N871" i="7"/>
  <c r="H872" i="7"/>
  <c r="D873" i="7"/>
  <c r="C913" i="7"/>
  <c r="C914" i="7"/>
  <c r="C915" i="7"/>
  <c r="E913" i="7"/>
  <c r="J872" i="7"/>
  <c r="K872" i="7"/>
  <c r="L872" i="7"/>
  <c r="M872" i="7"/>
  <c r="N872" i="7"/>
  <c r="H873" i="7"/>
  <c r="B874" i="7"/>
  <c r="D874" i="7"/>
  <c r="E914" i="7"/>
  <c r="J873" i="7"/>
  <c r="K873" i="7"/>
  <c r="L873" i="7"/>
  <c r="M873" i="7"/>
  <c r="N873" i="7"/>
  <c r="H874" i="7"/>
  <c r="B875" i="7"/>
  <c r="D875" i="7"/>
  <c r="E915" i="7"/>
  <c r="J874" i="7"/>
  <c r="K874" i="7"/>
  <c r="L874" i="7"/>
  <c r="M874" i="7"/>
  <c r="N874" i="7"/>
  <c r="H875" i="7"/>
  <c r="B876" i="7"/>
  <c r="D876" i="7"/>
  <c r="C916" i="7"/>
  <c r="E916" i="7"/>
  <c r="J875" i="7"/>
  <c r="K875" i="7"/>
  <c r="L875" i="7"/>
  <c r="M875" i="7"/>
  <c r="N875" i="7"/>
  <c r="H876" i="7"/>
  <c r="B877" i="7"/>
  <c r="D877" i="7"/>
  <c r="C917" i="7"/>
  <c r="C918" i="7"/>
  <c r="E917" i="7"/>
  <c r="J876" i="7"/>
  <c r="K876" i="7"/>
  <c r="L876" i="7"/>
  <c r="M876" i="7"/>
  <c r="N876" i="7"/>
  <c r="H877" i="7"/>
  <c r="B878" i="7"/>
  <c r="B879" i="7"/>
  <c r="B880" i="7"/>
  <c r="B881" i="7"/>
  <c r="D878" i="7"/>
  <c r="E918" i="7"/>
  <c r="J877" i="7"/>
  <c r="K877" i="7"/>
  <c r="L877" i="7"/>
  <c r="M877" i="7"/>
  <c r="N877" i="7"/>
  <c r="H878" i="7"/>
  <c r="D879" i="7"/>
  <c r="C919" i="7"/>
  <c r="E919" i="7"/>
  <c r="J878" i="7"/>
  <c r="K878" i="7"/>
  <c r="L878" i="7"/>
  <c r="M878" i="7"/>
  <c r="N878" i="7"/>
  <c r="H879" i="7"/>
  <c r="D880" i="7"/>
  <c r="C920" i="7"/>
  <c r="C921" i="7"/>
  <c r="C922" i="7"/>
  <c r="E920" i="7"/>
  <c r="J879" i="7"/>
  <c r="K879" i="7"/>
  <c r="L879" i="7"/>
  <c r="M879" i="7"/>
  <c r="N879" i="7"/>
  <c r="H880" i="7"/>
  <c r="D881" i="7"/>
  <c r="E921" i="7"/>
  <c r="J880" i="7"/>
  <c r="K880" i="7"/>
  <c r="L880" i="7"/>
  <c r="M880" i="7"/>
  <c r="N880" i="7"/>
  <c r="H881" i="7"/>
  <c r="B882" i="7"/>
  <c r="D882" i="7"/>
  <c r="E922" i="7"/>
  <c r="J881" i="7"/>
  <c r="K881" i="7"/>
  <c r="L881" i="7"/>
  <c r="M881" i="7"/>
  <c r="N881" i="7"/>
  <c r="H882" i="7"/>
  <c r="B883" i="7"/>
  <c r="D883" i="7"/>
  <c r="C923" i="7"/>
  <c r="E923" i="7"/>
  <c r="J882" i="7"/>
  <c r="K882" i="7"/>
  <c r="L882" i="7"/>
  <c r="M882" i="7"/>
  <c r="N882" i="7"/>
  <c r="H883" i="7"/>
  <c r="B884" i="7"/>
  <c r="D884" i="7"/>
  <c r="C924" i="7"/>
  <c r="E924" i="7"/>
  <c r="J883" i="7"/>
  <c r="K883" i="7"/>
  <c r="L883" i="7"/>
  <c r="M883" i="7"/>
  <c r="N883" i="7"/>
  <c r="H884" i="7"/>
  <c r="B885" i="7"/>
  <c r="B886" i="7"/>
  <c r="B887" i="7"/>
  <c r="D885" i="7"/>
  <c r="C925" i="7"/>
  <c r="E925" i="7"/>
  <c r="J884" i="7"/>
  <c r="K884" i="7"/>
  <c r="L884" i="7"/>
  <c r="M884" i="7"/>
  <c r="N884" i="7"/>
  <c r="H885" i="7"/>
  <c r="D886" i="7"/>
  <c r="C926" i="7"/>
  <c r="E926" i="7"/>
  <c r="J885" i="7"/>
  <c r="K885" i="7"/>
  <c r="L885" i="7"/>
  <c r="M885" i="7"/>
  <c r="N885" i="7"/>
  <c r="H886" i="7"/>
  <c r="D887" i="7"/>
  <c r="C927" i="7"/>
  <c r="C928" i="7"/>
  <c r="C929" i="7"/>
  <c r="E927" i="7"/>
  <c r="J886" i="7"/>
  <c r="K886" i="7"/>
  <c r="L886" i="7"/>
  <c r="M886" i="7"/>
  <c r="N886" i="7"/>
  <c r="H887" i="7"/>
  <c r="B888" i="7"/>
  <c r="D888" i="7"/>
  <c r="E928" i="7"/>
  <c r="J887" i="7"/>
  <c r="K887" i="7"/>
  <c r="L887" i="7"/>
  <c r="M887" i="7"/>
  <c r="N887" i="7"/>
  <c r="H888" i="7"/>
  <c r="B889" i="7"/>
  <c r="D889" i="7"/>
  <c r="E929" i="7"/>
  <c r="J888" i="7"/>
  <c r="K888" i="7"/>
  <c r="L888" i="7"/>
  <c r="M888" i="7"/>
  <c r="N888" i="7"/>
  <c r="H889" i="7"/>
  <c r="B890" i="7"/>
  <c r="D890" i="7"/>
  <c r="C930" i="7"/>
  <c r="E930" i="7"/>
  <c r="J889" i="7"/>
  <c r="K889" i="7"/>
  <c r="L889" i="7"/>
  <c r="M889" i="7"/>
  <c r="N889" i="7"/>
  <c r="H890" i="7"/>
  <c r="B891" i="7"/>
  <c r="D891" i="7"/>
  <c r="C931" i="7"/>
  <c r="E931" i="7"/>
  <c r="J890" i="7"/>
  <c r="K890" i="7"/>
  <c r="L890" i="7"/>
  <c r="M890" i="7"/>
  <c r="N890" i="7"/>
  <c r="H891" i="7"/>
  <c r="B892" i="7"/>
  <c r="B893" i="7"/>
  <c r="B894" i="7"/>
  <c r="D892" i="7"/>
  <c r="C932" i="7"/>
  <c r="E932" i="7"/>
  <c r="J891" i="7"/>
  <c r="K891" i="7"/>
  <c r="L891" i="7"/>
  <c r="M891" i="7"/>
  <c r="N891" i="7"/>
  <c r="H892" i="7"/>
  <c r="D893" i="7"/>
  <c r="C933" i="7"/>
  <c r="E933" i="7"/>
  <c r="J892" i="7"/>
  <c r="K892" i="7"/>
  <c r="L892" i="7"/>
  <c r="M892" i="7"/>
  <c r="N892" i="7"/>
  <c r="H893" i="7"/>
  <c r="D894" i="7"/>
  <c r="C934" i="7"/>
  <c r="C935" i="7"/>
  <c r="C936" i="7"/>
  <c r="E934" i="7"/>
  <c r="J893" i="7"/>
  <c r="K893" i="7"/>
  <c r="L893" i="7"/>
  <c r="M893" i="7"/>
  <c r="N893" i="7"/>
  <c r="H894" i="7"/>
  <c r="B895" i="7"/>
  <c r="D895" i="7"/>
  <c r="E935" i="7"/>
  <c r="J894" i="7"/>
  <c r="K894" i="7"/>
  <c r="L894" i="7"/>
  <c r="M894" i="7"/>
  <c r="N894" i="7"/>
  <c r="H895" i="7"/>
  <c r="B896" i="7"/>
  <c r="D896" i="7"/>
  <c r="E936" i="7"/>
  <c r="J895" i="7"/>
  <c r="K895" i="7"/>
  <c r="L895" i="7"/>
  <c r="M895" i="7"/>
  <c r="N895" i="7"/>
  <c r="H896" i="7"/>
  <c r="B897" i="7"/>
  <c r="D897" i="7"/>
  <c r="C937" i="7"/>
  <c r="E937" i="7"/>
  <c r="J896" i="7"/>
  <c r="K896" i="7"/>
  <c r="L896" i="7"/>
  <c r="M896" i="7"/>
  <c r="N896" i="7"/>
  <c r="H897" i="7"/>
  <c r="B898" i="7"/>
  <c r="D898" i="7"/>
  <c r="C938" i="7"/>
  <c r="E938" i="7"/>
  <c r="J897" i="7"/>
  <c r="K897" i="7"/>
  <c r="L897" i="7"/>
  <c r="M897" i="7"/>
  <c r="N897" i="7"/>
  <c r="H898" i="7"/>
  <c r="B899" i="7"/>
  <c r="B900" i="7"/>
  <c r="B901" i="7"/>
  <c r="D899" i="7"/>
  <c r="C939" i="7"/>
  <c r="E939" i="7"/>
  <c r="J898" i="7"/>
  <c r="K898" i="7"/>
  <c r="L898" i="7"/>
  <c r="M898" i="7"/>
  <c r="N898" i="7"/>
  <c r="H899" i="7"/>
  <c r="D900" i="7"/>
  <c r="C940" i="7"/>
  <c r="E940" i="7"/>
  <c r="J899" i="7"/>
  <c r="K899" i="7"/>
  <c r="L899" i="7"/>
  <c r="M899" i="7"/>
  <c r="N899" i="7"/>
  <c r="H900" i="7"/>
  <c r="D901" i="7"/>
  <c r="C941" i="7"/>
  <c r="C942" i="7"/>
  <c r="C943" i="7"/>
  <c r="E941" i="7"/>
  <c r="J900" i="7"/>
  <c r="K900" i="7"/>
  <c r="L900" i="7"/>
  <c r="M900" i="7"/>
  <c r="N900" i="7"/>
  <c r="H901" i="7"/>
  <c r="B902" i="7"/>
  <c r="D902" i="7"/>
  <c r="E942" i="7"/>
  <c r="J901" i="7"/>
  <c r="K901" i="7"/>
  <c r="L901" i="7"/>
  <c r="M901" i="7"/>
  <c r="N901" i="7"/>
  <c r="H902" i="7"/>
  <c r="B903" i="7"/>
  <c r="D903" i="7"/>
  <c r="E943" i="7"/>
  <c r="J902" i="7"/>
  <c r="K902" i="7"/>
  <c r="L902" i="7"/>
  <c r="M902" i="7"/>
  <c r="N902" i="7"/>
  <c r="H903" i="7"/>
  <c r="B904" i="7"/>
  <c r="D904" i="7"/>
  <c r="C944" i="7"/>
  <c r="E944" i="7"/>
  <c r="J903" i="7"/>
  <c r="K903" i="7"/>
  <c r="L903" i="7"/>
  <c r="M903" i="7"/>
  <c r="N903" i="7"/>
  <c r="H904" i="7"/>
  <c r="B905" i="7"/>
  <c r="D905" i="7"/>
  <c r="C945" i="7"/>
  <c r="E945" i="7"/>
  <c r="J904" i="7"/>
  <c r="K904" i="7"/>
  <c r="L904" i="7"/>
  <c r="M904" i="7"/>
  <c r="N904" i="7"/>
  <c r="H905" i="7"/>
  <c r="B906" i="7"/>
  <c r="B907" i="7"/>
  <c r="B908" i="7"/>
  <c r="D906" i="7"/>
  <c r="C946" i="7"/>
  <c r="E946" i="7"/>
  <c r="J905" i="7"/>
  <c r="K905" i="7"/>
  <c r="L905" i="7"/>
  <c r="M905" i="7"/>
  <c r="N905" i="7"/>
  <c r="H906" i="7"/>
  <c r="D907" i="7"/>
  <c r="C947" i="7"/>
  <c r="E947" i="7"/>
  <c r="J906" i="7"/>
  <c r="K906" i="7"/>
  <c r="L906" i="7"/>
  <c r="M906" i="7"/>
  <c r="N906" i="7"/>
  <c r="H907" i="7"/>
  <c r="D908" i="7"/>
  <c r="C948" i="7"/>
  <c r="C949" i="7"/>
  <c r="C950" i="7"/>
  <c r="E948" i="7"/>
  <c r="J907" i="7"/>
  <c r="K907" i="7"/>
  <c r="L907" i="7"/>
  <c r="M907" i="7"/>
  <c r="N907" i="7"/>
  <c r="H908" i="7"/>
  <c r="B909" i="7"/>
  <c r="D909" i="7"/>
  <c r="E949" i="7"/>
  <c r="J908" i="7"/>
  <c r="K908" i="7"/>
  <c r="L908" i="7"/>
  <c r="M908" i="7"/>
  <c r="N908" i="7"/>
  <c r="H909" i="7"/>
  <c r="B910" i="7"/>
  <c r="D910" i="7"/>
  <c r="E950" i="7"/>
  <c r="J909" i="7"/>
  <c r="K909" i="7"/>
  <c r="L909" i="7"/>
  <c r="M909" i="7"/>
  <c r="N909" i="7"/>
  <c r="H910" i="7"/>
  <c r="B911" i="7"/>
  <c r="D911" i="7"/>
  <c r="C951" i="7"/>
  <c r="E951" i="7"/>
  <c r="J910" i="7"/>
  <c r="K910" i="7"/>
  <c r="L910" i="7"/>
  <c r="M910" i="7"/>
  <c r="N910" i="7"/>
  <c r="H911" i="7"/>
  <c r="B912" i="7"/>
  <c r="D912" i="7"/>
  <c r="C952" i="7"/>
  <c r="E952" i="7"/>
  <c r="J911" i="7"/>
  <c r="K911" i="7"/>
  <c r="L911" i="7"/>
  <c r="M911" i="7"/>
  <c r="N911" i="7"/>
  <c r="H912" i="7"/>
  <c r="B913" i="7"/>
  <c r="B914" i="7"/>
  <c r="B915" i="7"/>
  <c r="D913" i="7"/>
  <c r="C953" i="7"/>
  <c r="E953" i="7"/>
  <c r="J912" i="7"/>
  <c r="K912" i="7"/>
  <c r="L912" i="7"/>
  <c r="M912" i="7"/>
  <c r="N912" i="7"/>
  <c r="H913" i="7"/>
  <c r="D914" i="7"/>
  <c r="C954" i="7"/>
  <c r="E954" i="7"/>
  <c r="J913" i="7"/>
  <c r="K913" i="7"/>
  <c r="L913" i="7"/>
  <c r="M913" i="7"/>
  <c r="N913" i="7"/>
  <c r="H914" i="7"/>
  <c r="D915" i="7"/>
  <c r="C955" i="7"/>
  <c r="C956" i="7"/>
  <c r="C957" i="7"/>
  <c r="E955" i="7"/>
  <c r="J914" i="7"/>
  <c r="K914" i="7"/>
  <c r="L914" i="7"/>
  <c r="M914" i="7"/>
  <c r="N914" i="7"/>
  <c r="H915" i="7"/>
  <c r="B916" i="7"/>
  <c r="D916" i="7"/>
  <c r="E956" i="7"/>
  <c r="J915" i="7"/>
  <c r="K915" i="7"/>
  <c r="L915" i="7"/>
  <c r="M915" i="7"/>
  <c r="N915" i="7"/>
  <c r="H916" i="7"/>
  <c r="B917" i="7"/>
  <c r="B918" i="7"/>
  <c r="D917" i="7"/>
  <c r="E957" i="7"/>
  <c r="J916" i="7"/>
  <c r="K916" i="7"/>
  <c r="L916" i="7"/>
  <c r="M916" i="7"/>
  <c r="N916" i="7"/>
  <c r="H917" i="7"/>
  <c r="D918" i="7"/>
  <c r="C958" i="7"/>
  <c r="E958" i="7"/>
  <c r="J917" i="7"/>
  <c r="K917" i="7"/>
  <c r="L917" i="7"/>
  <c r="M917" i="7"/>
  <c r="N917" i="7"/>
  <c r="H918" i="7"/>
  <c r="B919" i="7"/>
  <c r="D919" i="7"/>
  <c r="C959" i="7"/>
  <c r="E959" i="7"/>
  <c r="J918" i="7"/>
  <c r="K918" i="7"/>
  <c r="L918" i="7"/>
  <c r="M918" i="7"/>
  <c r="N918" i="7"/>
  <c r="H919" i="7"/>
  <c r="B920" i="7"/>
  <c r="B921" i="7"/>
  <c r="B922" i="7"/>
  <c r="D920" i="7"/>
  <c r="C960" i="7"/>
  <c r="E960" i="7"/>
  <c r="J919" i="7"/>
  <c r="K919" i="7"/>
  <c r="L919" i="7"/>
  <c r="M919" i="7"/>
  <c r="N919" i="7"/>
  <c r="H920" i="7"/>
  <c r="D921" i="7"/>
  <c r="C961" i="7"/>
  <c r="E961" i="7"/>
  <c r="J920" i="7"/>
  <c r="K920" i="7"/>
  <c r="L920" i="7"/>
  <c r="M920" i="7"/>
  <c r="N920" i="7"/>
  <c r="H921" i="7"/>
  <c r="D922" i="7"/>
  <c r="C962" i="7"/>
  <c r="C963" i="7"/>
  <c r="C964" i="7"/>
  <c r="E962" i="7"/>
  <c r="J921" i="7"/>
  <c r="K921" i="7"/>
  <c r="L921" i="7"/>
  <c r="M921" i="7"/>
  <c r="N921" i="7"/>
  <c r="H922" i="7"/>
  <c r="B923" i="7"/>
  <c r="D923" i="7"/>
  <c r="E963" i="7"/>
  <c r="J922" i="7"/>
  <c r="K922" i="7"/>
  <c r="L922" i="7"/>
  <c r="M922" i="7"/>
  <c r="N922" i="7"/>
  <c r="H923" i="7"/>
  <c r="B924" i="7"/>
  <c r="D924" i="7"/>
  <c r="E964" i="7"/>
  <c r="J923" i="7"/>
  <c r="K923" i="7"/>
  <c r="L923" i="7"/>
  <c r="M923" i="7"/>
  <c r="N923" i="7"/>
  <c r="H924" i="7"/>
  <c r="B925" i="7"/>
  <c r="D925" i="7"/>
  <c r="C965" i="7"/>
  <c r="E965" i="7"/>
  <c r="J924" i="7"/>
  <c r="K924" i="7"/>
  <c r="L924" i="7"/>
  <c r="M924" i="7"/>
  <c r="N924" i="7"/>
  <c r="H925" i="7"/>
  <c r="B926" i="7"/>
  <c r="D926" i="7"/>
  <c r="C966" i="7"/>
  <c r="E966" i="7"/>
  <c r="J925" i="7"/>
  <c r="K925" i="7"/>
  <c r="L925" i="7"/>
  <c r="M925" i="7"/>
  <c r="N925" i="7"/>
  <c r="H926" i="7"/>
  <c r="B927" i="7"/>
  <c r="B928" i="7"/>
  <c r="B929" i="7"/>
  <c r="D927" i="7"/>
  <c r="C967" i="7"/>
  <c r="E967" i="7"/>
  <c r="J926" i="7"/>
  <c r="K926" i="7"/>
  <c r="L926" i="7"/>
  <c r="M926" i="7"/>
  <c r="N926" i="7"/>
  <c r="H927" i="7"/>
  <c r="D928" i="7"/>
  <c r="C968" i="7"/>
  <c r="E968" i="7"/>
  <c r="J927" i="7"/>
  <c r="K927" i="7"/>
  <c r="L927" i="7"/>
  <c r="M927" i="7"/>
  <c r="N927" i="7"/>
  <c r="H928" i="7"/>
  <c r="D929" i="7"/>
  <c r="C969" i="7"/>
  <c r="C970" i="7"/>
  <c r="C971" i="7"/>
  <c r="E969" i="7"/>
  <c r="J928" i="7"/>
  <c r="K928" i="7"/>
  <c r="L928" i="7"/>
  <c r="M928" i="7"/>
  <c r="N928" i="7"/>
  <c r="H929" i="7"/>
  <c r="B930" i="7"/>
  <c r="D930" i="7"/>
  <c r="E970" i="7"/>
  <c r="J929" i="7"/>
  <c r="K929" i="7"/>
  <c r="L929" i="7"/>
  <c r="M929" i="7"/>
  <c r="N929" i="7"/>
  <c r="H930" i="7"/>
  <c r="B931" i="7"/>
  <c r="D931" i="7"/>
  <c r="E971" i="7"/>
  <c r="J930" i="7"/>
  <c r="K930" i="7"/>
  <c r="L930" i="7"/>
  <c r="M930" i="7"/>
  <c r="N930" i="7"/>
  <c r="H931" i="7"/>
  <c r="B932" i="7"/>
  <c r="D932" i="7"/>
  <c r="C972" i="7"/>
  <c r="E972" i="7"/>
  <c r="J931" i="7"/>
  <c r="K931" i="7"/>
  <c r="L931" i="7"/>
  <c r="M931" i="7"/>
  <c r="N931" i="7"/>
  <c r="H932" i="7"/>
  <c r="B933" i="7"/>
  <c r="D933" i="7"/>
  <c r="C973" i="7"/>
  <c r="E973" i="7"/>
  <c r="J932" i="7"/>
  <c r="K932" i="7"/>
  <c r="L932" i="7"/>
  <c r="M932" i="7"/>
  <c r="N932" i="7"/>
  <c r="H933" i="7"/>
  <c r="B934" i="7"/>
  <c r="B935" i="7"/>
  <c r="B936" i="7"/>
  <c r="D934" i="7"/>
  <c r="C974" i="7"/>
  <c r="E974" i="7"/>
  <c r="J933" i="7"/>
  <c r="K933" i="7"/>
  <c r="L933" i="7"/>
  <c r="M933" i="7"/>
  <c r="N933" i="7"/>
  <c r="H934" i="7"/>
  <c r="D935" i="7"/>
  <c r="C975" i="7"/>
  <c r="E975" i="7"/>
  <c r="J934" i="7"/>
  <c r="K934" i="7"/>
  <c r="L934" i="7"/>
  <c r="M934" i="7"/>
  <c r="N934" i="7"/>
  <c r="H935" i="7"/>
  <c r="D936" i="7"/>
  <c r="C976" i="7"/>
  <c r="C977" i="7"/>
  <c r="C978" i="7"/>
  <c r="C979" i="7"/>
  <c r="E976" i="7"/>
  <c r="J935" i="7"/>
  <c r="K935" i="7"/>
  <c r="L935" i="7"/>
  <c r="M935" i="7"/>
  <c r="N935" i="7"/>
  <c r="H936" i="7"/>
  <c r="B937" i="7"/>
  <c r="D937" i="7"/>
  <c r="E977" i="7"/>
  <c r="J936" i="7"/>
  <c r="K936" i="7"/>
  <c r="L936" i="7"/>
  <c r="M936" i="7"/>
  <c r="N936" i="7"/>
  <c r="H937" i="7"/>
  <c r="B938" i="7"/>
  <c r="D938" i="7"/>
  <c r="E978" i="7"/>
  <c r="J937" i="7"/>
  <c r="K937" i="7"/>
  <c r="L937" i="7"/>
  <c r="M937" i="7"/>
  <c r="N937" i="7"/>
  <c r="H938" i="7"/>
  <c r="B939" i="7"/>
  <c r="D939" i="7"/>
  <c r="E979" i="7"/>
  <c r="J938" i="7"/>
  <c r="K938" i="7"/>
  <c r="L938" i="7"/>
  <c r="M938" i="7"/>
  <c r="N938" i="7"/>
  <c r="H939" i="7"/>
  <c r="B940" i="7"/>
  <c r="D940" i="7"/>
  <c r="C980" i="7"/>
  <c r="E980" i="7"/>
  <c r="J939" i="7"/>
  <c r="K939" i="7"/>
  <c r="L939" i="7"/>
  <c r="M939" i="7"/>
  <c r="N939" i="7"/>
  <c r="H940" i="7"/>
  <c r="B941" i="7"/>
  <c r="B942" i="7"/>
  <c r="B943" i="7"/>
  <c r="D941" i="7"/>
  <c r="C981" i="7"/>
  <c r="E981" i="7"/>
  <c r="J940" i="7"/>
  <c r="K940" i="7"/>
  <c r="L940" i="7"/>
  <c r="M940" i="7"/>
  <c r="N940" i="7"/>
  <c r="H941" i="7"/>
  <c r="D942" i="7"/>
  <c r="C982" i="7"/>
  <c r="E982" i="7"/>
  <c r="J941" i="7"/>
  <c r="K941" i="7"/>
  <c r="L941" i="7"/>
  <c r="M941" i="7"/>
  <c r="N941" i="7"/>
  <c r="H942" i="7"/>
  <c r="D943" i="7"/>
  <c r="C983" i="7"/>
  <c r="C984" i="7"/>
  <c r="C985" i="7"/>
  <c r="E983" i="7"/>
  <c r="J942" i="7"/>
  <c r="K942" i="7"/>
  <c r="L942" i="7"/>
  <c r="M942" i="7"/>
  <c r="N942" i="7"/>
  <c r="H943" i="7"/>
  <c r="B944" i="7"/>
  <c r="D944" i="7"/>
  <c r="E984" i="7"/>
  <c r="J943" i="7"/>
  <c r="K943" i="7"/>
  <c r="L943" i="7"/>
  <c r="M943" i="7"/>
  <c r="N943" i="7"/>
  <c r="H944" i="7"/>
  <c r="B945" i="7"/>
  <c r="D945" i="7"/>
  <c r="E985" i="7"/>
  <c r="J944" i="7"/>
  <c r="K944" i="7"/>
  <c r="L944" i="7"/>
  <c r="M944" i="7"/>
  <c r="N944" i="7"/>
  <c r="H945" i="7"/>
  <c r="B946" i="7"/>
  <c r="D946" i="7"/>
  <c r="C986" i="7"/>
  <c r="E986" i="7"/>
  <c r="J945" i="7"/>
  <c r="K945" i="7"/>
  <c r="L945" i="7"/>
  <c r="M945" i="7"/>
  <c r="N945" i="7"/>
  <c r="H946" i="7"/>
  <c r="B947" i="7"/>
  <c r="D947" i="7"/>
  <c r="C987" i="7"/>
  <c r="E987" i="7"/>
  <c r="J946" i="7"/>
  <c r="K946" i="7"/>
  <c r="L946" i="7"/>
  <c r="M946" i="7"/>
  <c r="N946" i="7"/>
  <c r="H947" i="7"/>
  <c r="B948" i="7"/>
  <c r="B949" i="7"/>
  <c r="B950" i="7"/>
  <c r="D948" i="7"/>
  <c r="C988" i="7"/>
  <c r="E988" i="7"/>
  <c r="J947" i="7"/>
  <c r="K947" i="7"/>
  <c r="L947" i="7"/>
  <c r="M947" i="7"/>
  <c r="N947" i="7"/>
  <c r="H948" i="7"/>
  <c r="D949" i="7"/>
  <c r="C989" i="7"/>
  <c r="E989" i="7"/>
  <c r="J948" i="7"/>
  <c r="K948" i="7"/>
  <c r="L948" i="7"/>
  <c r="M948" i="7"/>
  <c r="N948" i="7"/>
  <c r="H949" i="7"/>
  <c r="D950" i="7"/>
  <c r="C990" i="7"/>
  <c r="C991" i="7"/>
  <c r="C992" i="7"/>
  <c r="E990" i="7"/>
  <c r="J949" i="7"/>
  <c r="K949" i="7"/>
  <c r="L949" i="7"/>
  <c r="M949" i="7"/>
  <c r="N949" i="7"/>
  <c r="H950" i="7"/>
  <c r="B951" i="7"/>
  <c r="D951" i="7"/>
  <c r="E991" i="7"/>
  <c r="J950" i="7"/>
  <c r="K950" i="7"/>
  <c r="L950" i="7"/>
  <c r="M950" i="7"/>
  <c r="N950" i="7"/>
  <c r="H951" i="7"/>
  <c r="B952" i="7"/>
  <c r="D952" i="7"/>
  <c r="E992" i="7"/>
  <c r="J951" i="7"/>
  <c r="K951" i="7"/>
  <c r="L951" i="7"/>
  <c r="M951" i="7"/>
  <c r="N951" i="7"/>
  <c r="H952" i="7"/>
  <c r="B953" i="7"/>
  <c r="D953" i="7"/>
  <c r="C993" i="7"/>
  <c r="E993" i="7"/>
  <c r="J952" i="7"/>
  <c r="K952" i="7"/>
  <c r="L952" i="7"/>
  <c r="M952" i="7"/>
  <c r="N952" i="7"/>
  <c r="H953" i="7"/>
  <c r="B954" i="7"/>
  <c r="D954" i="7"/>
  <c r="C994" i="7"/>
  <c r="E994" i="7"/>
  <c r="J953" i="7"/>
  <c r="K953" i="7"/>
  <c r="L953" i="7"/>
  <c r="M953" i="7"/>
  <c r="N953" i="7"/>
  <c r="H954" i="7"/>
  <c r="B955" i="7"/>
  <c r="B956" i="7"/>
  <c r="B957" i="7"/>
  <c r="D955" i="7"/>
  <c r="C995" i="7"/>
  <c r="E995" i="7"/>
  <c r="J954" i="7"/>
  <c r="K954" i="7"/>
  <c r="L954" i="7"/>
  <c r="M954" i="7"/>
  <c r="N954" i="7"/>
  <c r="H955" i="7"/>
  <c r="D956" i="7"/>
  <c r="C996" i="7"/>
  <c r="E996" i="7"/>
  <c r="J955" i="7"/>
  <c r="K955" i="7"/>
  <c r="L955" i="7"/>
  <c r="M955" i="7"/>
  <c r="N955" i="7"/>
  <c r="H956" i="7"/>
  <c r="D957" i="7"/>
  <c r="C997" i="7"/>
  <c r="C998" i="7"/>
  <c r="C999" i="7"/>
  <c r="E997" i="7"/>
  <c r="J956" i="7"/>
  <c r="K956" i="7"/>
  <c r="L956" i="7"/>
  <c r="M956" i="7"/>
  <c r="N956" i="7"/>
  <c r="H957" i="7"/>
  <c r="B958" i="7"/>
  <c r="D958" i="7"/>
  <c r="E998" i="7"/>
  <c r="J957" i="7"/>
  <c r="K957" i="7"/>
  <c r="L957" i="7"/>
  <c r="M957" i="7"/>
  <c r="N957" i="7"/>
  <c r="H958" i="7"/>
  <c r="B959" i="7"/>
  <c r="D959" i="7"/>
  <c r="E999" i="7"/>
  <c r="J958" i="7"/>
  <c r="K958" i="7"/>
  <c r="L958" i="7"/>
  <c r="M958" i="7"/>
  <c r="N958" i="7"/>
  <c r="H959" i="7"/>
  <c r="B960" i="7"/>
  <c r="D960" i="7"/>
  <c r="C1000" i="7"/>
  <c r="E1000" i="7"/>
  <c r="J959" i="7"/>
  <c r="K959" i="7"/>
  <c r="L959" i="7"/>
  <c r="M959" i="7"/>
  <c r="N959" i="7"/>
  <c r="H960" i="7"/>
  <c r="B961" i="7"/>
  <c r="D961" i="7"/>
  <c r="C1001" i="7"/>
  <c r="E1001" i="7"/>
  <c r="J960" i="7"/>
  <c r="K960" i="7"/>
  <c r="L960" i="7"/>
  <c r="M960" i="7"/>
  <c r="N960" i="7"/>
  <c r="H961" i="7"/>
  <c r="B962" i="7"/>
  <c r="B963" i="7"/>
  <c r="B964" i="7"/>
  <c r="D962" i="7"/>
  <c r="C1002" i="7"/>
  <c r="E1002" i="7"/>
  <c r="J961" i="7"/>
  <c r="K961" i="7"/>
  <c r="L961" i="7"/>
  <c r="M961" i="7"/>
  <c r="N961" i="7"/>
  <c r="H962" i="7"/>
  <c r="D963" i="7"/>
  <c r="C1003" i="7"/>
  <c r="E1003" i="7"/>
  <c r="J962" i="7"/>
  <c r="K962" i="7"/>
  <c r="L962" i="7"/>
  <c r="M962" i="7"/>
  <c r="N962" i="7"/>
  <c r="H963" i="7"/>
  <c r="D964" i="7"/>
  <c r="C1004" i="7"/>
  <c r="C1005" i="7"/>
  <c r="C1006" i="7"/>
  <c r="E1004" i="7"/>
  <c r="J963" i="7"/>
  <c r="K963" i="7"/>
  <c r="L963" i="7"/>
  <c r="M963" i="7"/>
  <c r="N963" i="7"/>
  <c r="H964" i="7"/>
  <c r="B965" i="7"/>
  <c r="D965" i="7"/>
  <c r="E1005" i="7"/>
  <c r="J964" i="7"/>
  <c r="K964" i="7"/>
  <c r="L964" i="7"/>
  <c r="M964" i="7"/>
  <c r="N964" i="7"/>
  <c r="H965" i="7"/>
  <c r="B966" i="7"/>
  <c r="D966" i="7"/>
  <c r="E1006" i="7"/>
  <c r="J965" i="7"/>
  <c r="K965" i="7"/>
  <c r="L965" i="7"/>
  <c r="M965" i="7"/>
  <c r="N965" i="7"/>
  <c r="H966" i="7"/>
  <c r="B967" i="7"/>
  <c r="D967" i="7"/>
  <c r="C1007" i="7"/>
  <c r="E1007" i="7"/>
  <c r="J966" i="7"/>
  <c r="K966" i="7"/>
  <c r="L966" i="7"/>
  <c r="M966" i="7"/>
  <c r="N966" i="7"/>
  <c r="H967" i="7"/>
  <c r="B968" i="7"/>
  <c r="D968" i="7"/>
  <c r="C1008" i="7"/>
  <c r="E1008" i="7"/>
  <c r="J967" i="7"/>
  <c r="K967" i="7"/>
  <c r="L967" i="7"/>
  <c r="M967" i="7"/>
  <c r="N967" i="7"/>
  <c r="H968" i="7"/>
  <c r="B969" i="7"/>
  <c r="B970" i="7"/>
  <c r="B971" i="7"/>
  <c r="D969" i="7"/>
  <c r="C1009" i="7"/>
  <c r="E1009" i="7"/>
  <c r="J968" i="7"/>
  <c r="K968" i="7"/>
  <c r="L968" i="7"/>
  <c r="M968" i="7"/>
  <c r="N968" i="7"/>
  <c r="H969" i="7"/>
  <c r="D970" i="7"/>
  <c r="C1010" i="7"/>
  <c r="E1010" i="7"/>
  <c r="J969" i="7"/>
  <c r="K969" i="7"/>
  <c r="L969" i="7"/>
  <c r="M969" i="7"/>
  <c r="N969" i="7"/>
  <c r="H970" i="7"/>
  <c r="D971" i="7"/>
  <c r="C1011" i="7"/>
  <c r="C1012" i="7"/>
  <c r="C1013" i="7"/>
  <c r="E1011" i="7"/>
  <c r="J970" i="7"/>
  <c r="K970" i="7"/>
  <c r="L970" i="7"/>
  <c r="M970" i="7"/>
  <c r="N970" i="7"/>
  <c r="H971" i="7"/>
  <c r="B972" i="7"/>
  <c r="D972" i="7"/>
  <c r="E1012" i="7"/>
  <c r="J971" i="7"/>
  <c r="K971" i="7"/>
  <c r="L971" i="7"/>
  <c r="M971" i="7"/>
  <c r="N971" i="7"/>
  <c r="H972" i="7"/>
  <c r="B973" i="7"/>
  <c r="D973" i="7"/>
  <c r="E1013" i="7"/>
  <c r="J972" i="7"/>
  <c r="K972" i="7"/>
  <c r="L972" i="7"/>
  <c r="M972" i="7"/>
  <c r="N972" i="7"/>
  <c r="H973" i="7"/>
  <c r="B974" i="7"/>
  <c r="D974" i="7"/>
  <c r="C1014" i="7"/>
  <c r="E1014" i="7"/>
  <c r="J973" i="7"/>
  <c r="K973" i="7"/>
  <c r="L973" i="7"/>
  <c r="M973" i="7"/>
  <c r="N973" i="7"/>
  <c r="H974" i="7"/>
  <c r="B975" i="7"/>
  <c r="D975" i="7"/>
  <c r="C1015" i="7"/>
  <c r="E1015" i="7"/>
  <c r="J974" i="7"/>
  <c r="K974" i="7"/>
  <c r="L974" i="7"/>
  <c r="M974" i="7"/>
  <c r="N974" i="7"/>
  <c r="H975" i="7"/>
  <c r="B976" i="7"/>
  <c r="B977" i="7"/>
  <c r="B978" i="7"/>
  <c r="B979" i="7"/>
  <c r="D976" i="7"/>
  <c r="C1016" i="7"/>
  <c r="E1016" i="7"/>
  <c r="J975" i="7"/>
  <c r="K975" i="7"/>
  <c r="L975" i="7"/>
  <c r="M975" i="7"/>
  <c r="N975" i="7"/>
  <c r="H976" i="7"/>
  <c r="D977" i="7"/>
  <c r="C1017" i="7"/>
  <c r="E1017" i="7"/>
  <c r="J976" i="7"/>
  <c r="K976" i="7"/>
  <c r="L976" i="7"/>
  <c r="M976" i="7"/>
  <c r="N976" i="7"/>
  <c r="H977" i="7"/>
  <c r="D978" i="7"/>
  <c r="C1018" i="7"/>
  <c r="C1019" i="7"/>
  <c r="C1020" i="7"/>
  <c r="E1018" i="7"/>
  <c r="J977" i="7"/>
  <c r="K977" i="7"/>
  <c r="L977" i="7"/>
  <c r="M977" i="7"/>
  <c r="N977" i="7"/>
  <c r="H978" i="7"/>
  <c r="D979" i="7"/>
  <c r="E1019" i="7"/>
  <c r="J978" i="7"/>
  <c r="K978" i="7"/>
  <c r="L978" i="7"/>
  <c r="M978" i="7"/>
  <c r="N978" i="7"/>
  <c r="H979" i="7"/>
  <c r="B980" i="7"/>
  <c r="D980" i="7"/>
  <c r="E1020" i="7"/>
  <c r="J979" i="7"/>
  <c r="K979" i="7"/>
  <c r="L979" i="7"/>
  <c r="M979" i="7"/>
  <c r="N979" i="7"/>
  <c r="H980" i="7"/>
  <c r="B981" i="7"/>
  <c r="D981" i="7"/>
  <c r="C1021" i="7"/>
  <c r="E1021" i="7"/>
  <c r="J980" i="7"/>
  <c r="K980" i="7"/>
  <c r="L980" i="7"/>
  <c r="M980" i="7"/>
  <c r="N980" i="7"/>
  <c r="H981" i="7"/>
  <c r="B982" i="7"/>
  <c r="D982" i="7"/>
  <c r="C1022" i="7"/>
  <c r="E1022" i="7"/>
  <c r="J981" i="7"/>
  <c r="K981" i="7"/>
  <c r="L981" i="7"/>
  <c r="M981" i="7"/>
  <c r="N981" i="7"/>
  <c r="H982" i="7"/>
  <c r="B983" i="7"/>
  <c r="B984" i="7"/>
  <c r="B985" i="7"/>
  <c r="D983" i="7"/>
  <c r="C1023" i="7"/>
  <c r="E1023" i="7"/>
  <c r="J982" i="7"/>
  <c r="K982" i="7"/>
  <c r="L982" i="7"/>
  <c r="M982" i="7"/>
  <c r="N982" i="7"/>
  <c r="H983" i="7"/>
  <c r="D984" i="7"/>
  <c r="C1024" i="7"/>
  <c r="E1024" i="7"/>
  <c r="J983" i="7"/>
  <c r="K983" i="7"/>
  <c r="L983" i="7"/>
  <c r="M983" i="7"/>
  <c r="N983" i="7"/>
  <c r="H984" i="7"/>
  <c r="D985" i="7"/>
  <c r="C1025" i="7"/>
  <c r="C1026" i="7"/>
  <c r="C1027" i="7"/>
  <c r="E1025" i="7"/>
  <c r="J984" i="7"/>
  <c r="K984" i="7"/>
  <c r="L984" i="7"/>
  <c r="M984" i="7"/>
  <c r="N984" i="7"/>
  <c r="H985" i="7"/>
  <c r="B986" i="7"/>
  <c r="D986" i="7"/>
  <c r="E1026" i="7"/>
  <c r="J985" i="7"/>
  <c r="K985" i="7"/>
  <c r="L985" i="7"/>
  <c r="M985" i="7"/>
  <c r="N985" i="7"/>
  <c r="H986" i="7"/>
  <c r="B987" i="7"/>
  <c r="D987" i="7"/>
  <c r="E1027" i="7"/>
  <c r="J986" i="7"/>
  <c r="K986" i="7"/>
  <c r="L986" i="7"/>
  <c r="M986" i="7"/>
  <c r="N986" i="7"/>
  <c r="H987" i="7"/>
  <c r="B988" i="7"/>
  <c r="D988" i="7"/>
  <c r="C1028" i="7"/>
  <c r="E1028" i="7"/>
  <c r="J987" i="7"/>
  <c r="K987" i="7"/>
  <c r="L987" i="7"/>
  <c r="M987" i="7"/>
  <c r="N987" i="7"/>
  <c r="H988" i="7"/>
  <c r="B989" i="7"/>
  <c r="D989" i="7"/>
  <c r="C1029" i="7"/>
  <c r="E1029" i="7"/>
  <c r="J988" i="7"/>
  <c r="K988" i="7"/>
  <c r="L988" i="7"/>
  <c r="M988" i="7"/>
  <c r="N988" i="7"/>
  <c r="H989" i="7"/>
  <c r="B990" i="7"/>
  <c r="B991" i="7"/>
  <c r="B992" i="7"/>
  <c r="D990" i="7"/>
  <c r="C1030" i="7"/>
  <c r="E1030" i="7"/>
  <c r="J989" i="7"/>
  <c r="K989" i="7"/>
  <c r="L989" i="7"/>
  <c r="M989" i="7"/>
  <c r="N989" i="7"/>
  <c r="H990" i="7"/>
  <c r="D991" i="7"/>
  <c r="C1031" i="7"/>
  <c r="E1031" i="7"/>
  <c r="J990" i="7"/>
  <c r="K990" i="7"/>
  <c r="L990" i="7"/>
  <c r="M990" i="7"/>
  <c r="N990" i="7"/>
  <c r="H991" i="7"/>
  <c r="D992" i="7"/>
  <c r="C1032" i="7"/>
  <c r="C1033" i="7"/>
  <c r="C1034" i="7"/>
  <c r="C1035" i="7"/>
  <c r="E1032" i="7"/>
  <c r="J991" i="7"/>
  <c r="K991" i="7"/>
  <c r="L991" i="7"/>
  <c r="M991" i="7"/>
  <c r="N991" i="7"/>
  <c r="H992" i="7"/>
  <c r="B993" i="7"/>
  <c r="D993" i="7"/>
  <c r="E1033" i="7"/>
  <c r="J992" i="7"/>
  <c r="K992" i="7"/>
  <c r="L992" i="7"/>
  <c r="M992" i="7"/>
  <c r="N992" i="7"/>
  <c r="H993" i="7"/>
  <c r="B994" i="7"/>
  <c r="D994" i="7"/>
  <c r="E1034" i="7"/>
  <c r="J993" i="7"/>
  <c r="K993" i="7"/>
  <c r="L993" i="7"/>
  <c r="M993" i="7"/>
  <c r="N993" i="7"/>
  <c r="H994" i="7"/>
  <c r="B995" i="7"/>
  <c r="D995" i="7"/>
  <c r="E1035" i="7"/>
  <c r="J994" i="7"/>
  <c r="K994" i="7"/>
  <c r="L994" i="7"/>
  <c r="M994" i="7"/>
  <c r="N994" i="7"/>
  <c r="H995" i="7"/>
  <c r="B996" i="7"/>
  <c r="D996" i="7"/>
  <c r="C1036" i="7"/>
  <c r="E1036" i="7"/>
  <c r="J995" i="7"/>
  <c r="K995" i="7"/>
  <c r="L995" i="7"/>
  <c r="M995" i="7"/>
  <c r="N995" i="7"/>
  <c r="H996" i="7"/>
  <c r="B997" i="7"/>
  <c r="B998" i="7"/>
  <c r="B999" i="7"/>
  <c r="D997" i="7"/>
  <c r="C1037" i="7"/>
  <c r="E1037" i="7"/>
  <c r="J996" i="7"/>
  <c r="K996" i="7"/>
  <c r="L996" i="7"/>
  <c r="M996" i="7"/>
  <c r="N996" i="7"/>
  <c r="H997" i="7"/>
  <c r="D998" i="7"/>
  <c r="C1038" i="7"/>
  <c r="E1038" i="7"/>
  <c r="J997" i="7"/>
  <c r="K997" i="7"/>
  <c r="L997" i="7"/>
  <c r="M997" i="7"/>
  <c r="N997" i="7"/>
  <c r="H998" i="7"/>
  <c r="D999" i="7"/>
  <c r="C1039" i="7"/>
  <c r="C1040" i="7"/>
  <c r="C1041" i="7"/>
  <c r="E1039" i="7"/>
  <c r="J998" i="7"/>
  <c r="K998" i="7"/>
  <c r="L998" i="7"/>
  <c r="M998" i="7"/>
  <c r="N998" i="7"/>
  <c r="H999" i="7"/>
  <c r="B1000" i="7"/>
  <c r="D1000" i="7"/>
  <c r="E1040" i="7"/>
  <c r="J999" i="7"/>
  <c r="K999" i="7"/>
  <c r="L999" i="7"/>
  <c r="M999" i="7"/>
  <c r="N999" i="7"/>
  <c r="H1000" i="7"/>
  <c r="B1001" i="7"/>
  <c r="D1001" i="7"/>
  <c r="E1041" i="7"/>
  <c r="J1000" i="7"/>
  <c r="K1000" i="7"/>
  <c r="L1000" i="7"/>
  <c r="M1000" i="7"/>
  <c r="N1000" i="7"/>
  <c r="H1001" i="7"/>
  <c r="B1002" i="7"/>
  <c r="D1002" i="7"/>
  <c r="C1042" i="7"/>
  <c r="E1042" i="7"/>
  <c r="J1001" i="7"/>
  <c r="K1001" i="7"/>
  <c r="L1001" i="7"/>
  <c r="M1001" i="7"/>
  <c r="N1001" i="7"/>
  <c r="H1002" i="7"/>
  <c r="B1003" i="7"/>
  <c r="D1003" i="7"/>
  <c r="C1043" i="7"/>
  <c r="E1043" i="7"/>
  <c r="J1002" i="7"/>
  <c r="K1002" i="7"/>
  <c r="L1002" i="7"/>
  <c r="M1002" i="7"/>
  <c r="N1002" i="7"/>
  <c r="H1003" i="7"/>
  <c r="B1004" i="7"/>
  <c r="B1005" i="7"/>
  <c r="B1006" i="7"/>
  <c r="D1004" i="7"/>
  <c r="C1044" i="7"/>
  <c r="E1044" i="7"/>
  <c r="J1003" i="7"/>
  <c r="K1003" i="7"/>
  <c r="L1003" i="7"/>
  <c r="M1003" i="7"/>
  <c r="N1003" i="7"/>
  <c r="H1004" i="7"/>
  <c r="D1005" i="7"/>
  <c r="C1045" i="7"/>
  <c r="E1045" i="7"/>
  <c r="J1004" i="7"/>
  <c r="K1004" i="7"/>
  <c r="L1004" i="7"/>
  <c r="M1004" i="7"/>
  <c r="N1004" i="7"/>
  <c r="H1005" i="7"/>
  <c r="D1006" i="7"/>
  <c r="C1046" i="7"/>
  <c r="C1047" i="7"/>
  <c r="C1048" i="7"/>
  <c r="E1046" i="7"/>
  <c r="J1005" i="7"/>
  <c r="K1005" i="7"/>
  <c r="L1005" i="7"/>
  <c r="M1005" i="7"/>
  <c r="N1005" i="7"/>
  <c r="H1006" i="7"/>
  <c r="B1007" i="7"/>
  <c r="D1007" i="7"/>
  <c r="E1047" i="7"/>
  <c r="J1006" i="7"/>
  <c r="K1006" i="7"/>
  <c r="L1006" i="7"/>
  <c r="M1006" i="7"/>
  <c r="N1006" i="7"/>
  <c r="H1007" i="7"/>
  <c r="B1008" i="7"/>
  <c r="D1008" i="7"/>
  <c r="E1048" i="7"/>
  <c r="J1007" i="7"/>
  <c r="K1007" i="7"/>
  <c r="L1007" i="7"/>
  <c r="M1007" i="7"/>
  <c r="N1007" i="7"/>
  <c r="H1008" i="7"/>
  <c r="B1009" i="7"/>
  <c r="D1009" i="7"/>
  <c r="C1049" i="7"/>
  <c r="E1049" i="7"/>
  <c r="J1008" i="7"/>
  <c r="K1008" i="7"/>
  <c r="L1008" i="7"/>
  <c r="M1008" i="7"/>
  <c r="N1008" i="7"/>
  <c r="H1009" i="7"/>
  <c r="B1010" i="7"/>
  <c r="D1010" i="7"/>
  <c r="C1050" i="7"/>
  <c r="E1050" i="7"/>
  <c r="J1009" i="7"/>
  <c r="K1009" i="7"/>
  <c r="L1009" i="7"/>
  <c r="M1009" i="7"/>
  <c r="N1009" i="7"/>
  <c r="H1010" i="7"/>
  <c r="B1011" i="7"/>
  <c r="B1012" i="7"/>
  <c r="B1013" i="7"/>
  <c r="D1011" i="7"/>
  <c r="C1051" i="7"/>
  <c r="E1051" i="7"/>
  <c r="J1010" i="7"/>
  <c r="K1010" i="7"/>
  <c r="L1010" i="7"/>
  <c r="M1010" i="7"/>
  <c r="N1010" i="7"/>
  <c r="H1011" i="7"/>
  <c r="D1012" i="7"/>
  <c r="C1052" i="7"/>
  <c r="E1052" i="7"/>
  <c r="J1011" i="7"/>
  <c r="K1011" i="7"/>
  <c r="L1011" i="7"/>
  <c r="M1011" i="7"/>
  <c r="N1011" i="7"/>
  <c r="H1012" i="7"/>
  <c r="D1013" i="7"/>
  <c r="C1053" i="7"/>
  <c r="C1054" i="7"/>
  <c r="C1055" i="7"/>
  <c r="E1053" i="7"/>
  <c r="J1012" i="7"/>
  <c r="K1012" i="7"/>
  <c r="L1012" i="7"/>
  <c r="M1012" i="7"/>
  <c r="N1012" i="7"/>
  <c r="H1013" i="7"/>
  <c r="B1014" i="7"/>
  <c r="D1014" i="7"/>
  <c r="E1054" i="7"/>
  <c r="J1013" i="7"/>
  <c r="K1013" i="7"/>
  <c r="L1013" i="7"/>
  <c r="M1013" i="7"/>
  <c r="N1013" i="7"/>
  <c r="H1014" i="7"/>
  <c r="B1015" i="7"/>
  <c r="D1015" i="7"/>
  <c r="E1055" i="7"/>
  <c r="J1014" i="7"/>
  <c r="K1014" i="7"/>
  <c r="L1014" i="7"/>
  <c r="M1014" i="7"/>
  <c r="N1014" i="7"/>
  <c r="H1015" i="7"/>
  <c r="B1016" i="7"/>
  <c r="D1016" i="7"/>
  <c r="C1056" i="7"/>
  <c r="E1056" i="7"/>
  <c r="J1015" i="7"/>
  <c r="K1015" i="7"/>
  <c r="L1015" i="7"/>
  <c r="M1015" i="7"/>
  <c r="N1015" i="7"/>
  <c r="H1016" i="7"/>
  <c r="B1017" i="7"/>
  <c r="D1017" i="7"/>
  <c r="C1057" i="7"/>
  <c r="E1057" i="7"/>
  <c r="J1016" i="7"/>
  <c r="K1016" i="7"/>
  <c r="L1016" i="7"/>
  <c r="M1016" i="7"/>
  <c r="N1016" i="7"/>
  <c r="H1017" i="7"/>
  <c r="B1018" i="7"/>
  <c r="B1019" i="7"/>
  <c r="B1020" i="7"/>
  <c r="D1018" i="7"/>
  <c r="C1058" i="7"/>
  <c r="C1059" i="7"/>
  <c r="E1058" i="7"/>
  <c r="J1017" i="7"/>
  <c r="K1017" i="7"/>
  <c r="L1017" i="7"/>
  <c r="M1017" i="7"/>
  <c r="N1017" i="7"/>
  <c r="H1018" i="7"/>
  <c r="D1019" i="7"/>
  <c r="E1059" i="7"/>
  <c r="J1018" i="7"/>
  <c r="K1018" i="7"/>
  <c r="L1018" i="7"/>
  <c r="M1018" i="7"/>
  <c r="N1018" i="7"/>
  <c r="H1019" i="7"/>
  <c r="D1020" i="7"/>
  <c r="C1060" i="7"/>
  <c r="C1061" i="7"/>
  <c r="C1062" i="7"/>
  <c r="E1060" i="7"/>
  <c r="J1019" i="7"/>
  <c r="K1019" i="7"/>
  <c r="L1019" i="7"/>
  <c r="M1019" i="7"/>
  <c r="N1019" i="7"/>
  <c r="H1020" i="7"/>
  <c r="B1021" i="7"/>
  <c r="D1021" i="7"/>
  <c r="E1061" i="7"/>
  <c r="J1020" i="7"/>
  <c r="K1020" i="7"/>
  <c r="L1020" i="7"/>
  <c r="M1020" i="7"/>
  <c r="N1020" i="7"/>
  <c r="H1021" i="7"/>
  <c r="B1022" i="7"/>
  <c r="D1022" i="7"/>
  <c r="E1062" i="7"/>
  <c r="J1021" i="7"/>
  <c r="K1021" i="7"/>
  <c r="L1021" i="7"/>
  <c r="M1021" i="7"/>
  <c r="N1021" i="7"/>
  <c r="H1022" i="7"/>
  <c r="B1023" i="7"/>
  <c r="D1023" i="7"/>
  <c r="C1063" i="7"/>
  <c r="E1063" i="7"/>
  <c r="J1022" i="7"/>
  <c r="K1022" i="7"/>
  <c r="L1022" i="7"/>
  <c r="M1022" i="7"/>
  <c r="N1022" i="7"/>
  <c r="H1023" i="7"/>
  <c r="B1024" i="7"/>
  <c r="D1024" i="7"/>
  <c r="C1064" i="7"/>
  <c r="E1064" i="7"/>
  <c r="J1023" i="7"/>
  <c r="K1023" i="7"/>
  <c r="L1023" i="7"/>
  <c r="M1023" i="7"/>
  <c r="N1023" i="7"/>
  <c r="H1024" i="7"/>
  <c r="B1025" i="7"/>
  <c r="B1026" i="7"/>
  <c r="B1027" i="7"/>
  <c r="D1025" i="7"/>
  <c r="C1065" i="7"/>
  <c r="E1065" i="7"/>
  <c r="J1024" i="7"/>
  <c r="K1024" i="7"/>
  <c r="L1024" i="7"/>
  <c r="M1024" i="7"/>
  <c r="N1024" i="7"/>
  <c r="H1025" i="7"/>
  <c r="D1026" i="7"/>
  <c r="C1066" i="7"/>
  <c r="E1066" i="7"/>
  <c r="J1025" i="7"/>
  <c r="K1025" i="7"/>
  <c r="L1025" i="7"/>
  <c r="M1025" i="7"/>
  <c r="N1025" i="7"/>
  <c r="H1026" i="7"/>
  <c r="D1027" i="7"/>
  <c r="C1067" i="7"/>
  <c r="C1068" i="7"/>
  <c r="C1069" i="7"/>
  <c r="E1067" i="7"/>
  <c r="J1026" i="7"/>
  <c r="K1026" i="7"/>
  <c r="L1026" i="7"/>
  <c r="M1026" i="7"/>
  <c r="N1026" i="7"/>
  <c r="H1027" i="7"/>
  <c r="B1028" i="7"/>
  <c r="D1028" i="7"/>
  <c r="E1068" i="7"/>
  <c r="J1027" i="7"/>
  <c r="K1027" i="7"/>
  <c r="L1027" i="7"/>
  <c r="M1027" i="7"/>
  <c r="N1027" i="7"/>
  <c r="H1028" i="7"/>
  <c r="B1029" i="7"/>
  <c r="D1029" i="7"/>
  <c r="E1069" i="7"/>
  <c r="J1028" i="7"/>
  <c r="K1028" i="7"/>
  <c r="L1028" i="7"/>
  <c r="M1028" i="7"/>
  <c r="N1028" i="7"/>
  <c r="H1029" i="7"/>
  <c r="B1030" i="7"/>
  <c r="D1030" i="7"/>
  <c r="C1070" i="7"/>
  <c r="E1070" i="7"/>
  <c r="J1029" i="7"/>
  <c r="K1029" i="7"/>
  <c r="L1029" i="7"/>
  <c r="M1029" i="7"/>
  <c r="N1029" i="7"/>
  <c r="H1030" i="7"/>
  <c r="B1031" i="7"/>
  <c r="D1031" i="7"/>
  <c r="C1071" i="7"/>
  <c r="E1071" i="7"/>
  <c r="J1030" i="7"/>
  <c r="K1030" i="7"/>
  <c r="L1030" i="7"/>
  <c r="M1030" i="7"/>
  <c r="N1030" i="7"/>
  <c r="H1031" i="7"/>
  <c r="B1032" i="7"/>
  <c r="B1033" i="7"/>
  <c r="B1034" i="7"/>
  <c r="B1035" i="7"/>
  <c r="D1032" i="7"/>
  <c r="C1072" i="7"/>
  <c r="E1072" i="7"/>
  <c r="J1031" i="7"/>
  <c r="K1031" i="7"/>
  <c r="L1031" i="7"/>
  <c r="M1031" i="7"/>
  <c r="N1031" i="7"/>
  <c r="H1032" i="7"/>
  <c r="D1033" i="7"/>
  <c r="C1073" i="7"/>
  <c r="E1073" i="7"/>
  <c r="J1032" i="7"/>
  <c r="K1032" i="7"/>
  <c r="L1032" i="7"/>
  <c r="M1032" i="7"/>
  <c r="N1032" i="7"/>
  <c r="H1033" i="7"/>
  <c r="D1034" i="7"/>
  <c r="C1074" i="7"/>
  <c r="C1075" i="7"/>
  <c r="C1076" i="7"/>
  <c r="E1074" i="7"/>
  <c r="J1033" i="7"/>
  <c r="K1033" i="7"/>
  <c r="L1033" i="7"/>
  <c r="M1033" i="7"/>
  <c r="N1033" i="7"/>
  <c r="H1034" i="7"/>
  <c r="D1035" i="7"/>
  <c r="E1075" i="7"/>
  <c r="J1034" i="7"/>
  <c r="K1034" i="7"/>
  <c r="L1034" i="7"/>
  <c r="M1034" i="7"/>
  <c r="N1034" i="7"/>
  <c r="H1035" i="7"/>
  <c r="B1036" i="7"/>
  <c r="D1036" i="7"/>
  <c r="E1076" i="7"/>
  <c r="J1035" i="7"/>
  <c r="K1035" i="7"/>
  <c r="L1035" i="7"/>
  <c r="M1035" i="7"/>
  <c r="N1035" i="7"/>
  <c r="H1036" i="7"/>
  <c r="B1037" i="7"/>
  <c r="D1037" i="7"/>
  <c r="C1077" i="7"/>
  <c r="E1077" i="7"/>
  <c r="J1036" i="7"/>
  <c r="K1036" i="7"/>
  <c r="L1036" i="7"/>
  <c r="M1036" i="7"/>
  <c r="N1036" i="7"/>
  <c r="H1037" i="7"/>
  <c r="B1038" i="7"/>
  <c r="D1038" i="7"/>
  <c r="C1078" i="7"/>
  <c r="E1078" i="7"/>
  <c r="J1037" i="7"/>
  <c r="K1037" i="7"/>
  <c r="L1037" i="7"/>
  <c r="M1037" i="7"/>
  <c r="N1037" i="7"/>
  <c r="H1038" i="7"/>
  <c r="B1039" i="7"/>
  <c r="B1040" i="7"/>
  <c r="B1041" i="7"/>
  <c r="D1039" i="7"/>
  <c r="C1079" i="7"/>
  <c r="E1079" i="7"/>
  <c r="J1038" i="7"/>
  <c r="K1038" i="7"/>
  <c r="L1038" i="7"/>
  <c r="M1038" i="7"/>
  <c r="N1038" i="7"/>
  <c r="H1039" i="7"/>
  <c r="D1040" i="7"/>
  <c r="C1080" i="7"/>
  <c r="E1080" i="7"/>
  <c r="J1039" i="7"/>
  <c r="K1039" i="7"/>
  <c r="L1039" i="7"/>
  <c r="M1039" i="7"/>
  <c r="N1039" i="7"/>
  <c r="H1040" i="7"/>
  <c r="D1041" i="7"/>
  <c r="C1081" i="7"/>
  <c r="C1082" i="7"/>
  <c r="C1083" i="7"/>
  <c r="E1081" i="7"/>
  <c r="J1040" i="7"/>
  <c r="K1040" i="7"/>
  <c r="L1040" i="7"/>
  <c r="M1040" i="7"/>
  <c r="N1040" i="7"/>
  <c r="H1041" i="7"/>
  <c r="B1042" i="7"/>
  <c r="D1042" i="7"/>
  <c r="E1082" i="7"/>
  <c r="J1041" i="7"/>
  <c r="K1041" i="7"/>
  <c r="L1041" i="7"/>
  <c r="M1041" i="7"/>
  <c r="N1041" i="7"/>
  <c r="H1042" i="7"/>
  <c r="B1043" i="7"/>
  <c r="D1043" i="7"/>
  <c r="E1083" i="7"/>
  <c r="J1042" i="7"/>
  <c r="K1042" i="7"/>
  <c r="L1042" i="7"/>
  <c r="M1042" i="7"/>
  <c r="N1042" i="7"/>
  <c r="H1043" i="7"/>
  <c r="B1044" i="7"/>
  <c r="D1044" i="7"/>
  <c r="C1084" i="7"/>
  <c r="E1084" i="7"/>
  <c r="J1043" i="7"/>
  <c r="K1043" i="7"/>
  <c r="L1043" i="7"/>
  <c r="M1043" i="7"/>
  <c r="N1043" i="7"/>
  <c r="H1044" i="7"/>
  <c r="B1045" i="7"/>
  <c r="D1045" i="7"/>
  <c r="C1085" i="7"/>
  <c r="E1085" i="7"/>
  <c r="J1044" i="7"/>
  <c r="K1044" i="7"/>
  <c r="L1044" i="7"/>
  <c r="M1044" i="7"/>
  <c r="N1044" i="7"/>
  <c r="H1045" i="7"/>
  <c r="B1046" i="7"/>
  <c r="B1047" i="7"/>
  <c r="B1048" i="7"/>
  <c r="D1046" i="7"/>
  <c r="C1086" i="7"/>
  <c r="E1086" i="7"/>
  <c r="J1045" i="7"/>
  <c r="K1045" i="7"/>
  <c r="L1045" i="7"/>
  <c r="M1045" i="7"/>
  <c r="N1045" i="7"/>
  <c r="H1046" i="7"/>
  <c r="D1047" i="7"/>
  <c r="C1087" i="7"/>
  <c r="E1087" i="7"/>
  <c r="J1046" i="7"/>
  <c r="K1046" i="7"/>
  <c r="L1046" i="7"/>
  <c r="M1046" i="7"/>
  <c r="N1046" i="7"/>
  <c r="H1047" i="7"/>
  <c r="D1048" i="7"/>
  <c r="C1088" i="7"/>
  <c r="C1089" i="7"/>
  <c r="C1090" i="7"/>
  <c r="E1088" i="7"/>
  <c r="J1047" i="7"/>
  <c r="K1047" i="7"/>
  <c r="L1047" i="7"/>
  <c r="M1047" i="7"/>
  <c r="N1047" i="7"/>
  <c r="H1048" i="7"/>
  <c r="B1049" i="7"/>
  <c r="D1049" i="7"/>
  <c r="E1089" i="7"/>
  <c r="J1048" i="7"/>
  <c r="K1048" i="7"/>
  <c r="L1048" i="7"/>
  <c r="M1048" i="7"/>
  <c r="N1048" i="7"/>
  <c r="H1049" i="7"/>
  <c r="B1050" i="7"/>
  <c r="D1050" i="7"/>
  <c r="E1090" i="7"/>
  <c r="J1049" i="7"/>
  <c r="K1049" i="7"/>
  <c r="L1049" i="7"/>
  <c r="M1049" i="7"/>
  <c r="N1049" i="7"/>
  <c r="H1050" i="7"/>
  <c r="B1051" i="7"/>
  <c r="D1051" i="7"/>
  <c r="C1091" i="7"/>
  <c r="C1092" i="7"/>
  <c r="E1091" i="7"/>
  <c r="J1050" i="7"/>
  <c r="K1050" i="7"/>
  <c r="L1050" i="7"/>
  <c r="M1050" i="7"/>
  <c r="N1050" i="7"/>
  <c r="H1051" i="7"/>
  <c r="B1052" i="7"/>
  <c r="D1052" i="7"/>
  <c r="E1092" i="7"/>
  <c r="J1051" i="7"/>
  <c r="K1051" i="7"/>
  <c r="L1051" i="7"/>
  <c r="M1051" i="7"/>
  <c r="N1051" i="7"/>
  <c r="H1052" i="7"/>
  <c r="B1053" i="7"/>
  <c r="B1054" i="7"/>
  <c r="B1055" i="7"/>
  <c r="D1053" i="7"/>
  <c r="C1093" i="7"/>
  <c r="E1093" i="7"/>
  <c r="J1052" i="7"/>
  <c r="K1052" i="7"/>
  <c r="L1052" i="7"/>
  <c r="M1052" i="7"/>
  <c r="N1052" i="7"/>
  <c r="H1053" i="7"/>
  <c r="D1054" i="7"/>
  <c r="C1094" i="7"/>
  <c r="E1094" i="7"/>
  <c r="J1053" i="7"/>
  <c r="K1053" i="7"/>
  <c r="L1053" i="7"/>
  <c r="M1053" i="7"/>
  <c r="N1053" i="7"/>
  <c r="H1054" i="7"/>
  <c r="D1055" i="7"/>
  <c r="C1095" i="7"/>
  <c r="C1096" i="7"/>
  <c r="C1097" i="7"/>
  <c r="E1095" i="7"/>
  <c r="J1054" i="7"/>
  <c r="K1054" i="7"/>
  <c r="L1054" i="7"/>
  <c r="M1054" i="7"/>
  <c r="N1054" i="7"/>
  <c r="H1055" i="7"/>
  <c r="B1056" i="7"/>
  <c r="D1056" i="7"/>
  <c r="E1096" i="7"/>
  <c r="J1055" i="7"/>
  <c r="K1055" i="7"/>
  <c r="L1055" i="7"/>
  <c r="M1055" i="7"/>
  <c r="N1055" i="7"/>
  <c r="H1056" i="7"/>
  <c r="B1057" i="7"/>
  <c r="D1057" i="7"/>
  <c r="E1097" i="7"/>
  <c r="J1056" i="7"/>
  <c r="K1056" i="7"/>
  <c r="L1056" i="7"/>
  <c r="M1056" i="7"/>
  <c r="N1056" i="7"/>
  <c r="H1057" i="7"/>
  <c r="B1058" i="7"/>
  <c r="B1059" i="7"/>
  <c r="D1058" i="7"/>
  <c r="C1098" i="7"/>
  <c r="C1099" i="7"/>
  <c r="E1098" i="7"/>
  <c r="J1057" i="7"/>
  <c r="K1057" i="7"/>
  <c r="L1057" i="7"/>
  <c r="M1057" i="7"/>
  <c r="N1057" i="7"/>
  <c r="H1058" i="7"/>
  <c r="D1059" i="7"/>
  <c r="E1099" i="7"/>
  <c r="J1058" i="7"/>
  <c r="K1058" i="7"/>
  <c r="L1058" i="7"/>
  <c r="M1058" i="7"/>
  <c r="N1058" i="7"/>
  <c r="H1059" i="7"/>
  <c r="B1060" i="7"/>
  <c r="B1061" i="7"/>
  <c r="B1062" i="7"/>
  <c r="D1060" i="7"/>
  <c r="C1100" i="7"/>
  <c r="E1100" i="7"/>
  <c r="J1059" i="7"/>
  <c r="K1059" i="7"/>
  <c r="L1059" i="7"/>
  <c r="M1059" i="7"/>
  <c r="N1059" i="7"/>
  <c r="H1060" i="7"/>
  <c r="D1061" i="7"/>
  <c r="C1101" i="7"/>
  <c r="E1101" i="7"/>
  <c r="J1060" i="7"/>
  <c r="K1060" i="7"/>
  <c r="L1060" i="7"/>
  <c r="M1060" i="7"/>
  <c r="N1060" i="7"/>
  <c r="H1061" i="7"/>
  <c r="D1062" i="7"/>
  <c r="C1102" i="7"/>
  <c r="C1103" i="7"/>
  <c r="C1104" i="7"/>
  <c r="E1102" i="7"/>
  <c r="J1061" i="7"/>
  <c r="K1061" i="7"/>
  <c r="L1061" i="7"/>
  <c r="M1061" i="7"/>
  <c r="N1061" i="7"/>
  <c r="H1062" i="7"/>
  <c r="B1063" i="7"/>
  <c r="D1063" i="7"/>
  <c r="E1103" i="7"/>
  <c r="J1062" i="7"/>
  <c r="K1062" i="7"/>
  <c r="L1062" i="7"/>
  <c r="M1062" i="7"/>
  <c r="N1062" i="7"/>
  <c r="H1063" i="7"/>
  <c r="B1064" i="7"/>
  <c r="D1064" i="7"/>
  <c r="E1104" i="7"/>
  <c r="J1063" i="7"/>
  <c r="K1063" i="7"/>
  <c r="L1063" i="7"/>
  <c r="M1063" i="7"/>
  <c r="N1063" i="7"/>
  <c r="H1064" i="7"/>
  <c r="B1065" i="7"/>
  <c r="D1065" i="7"/>
  <c r="C1105" i="7"/>
  <c r="E1105" i="7"/>
  <c r="J1064" i="7"/>
  <c r="K1064" i="7"/>
  <c r="L1064" i="7"/>
  <c r="M1064" i="7"/>
  <c r="N1064" i="7"/>
  <c r="H1065" i="7"/>
  <c r="B1066" i="7"/>
  <c r="D1066" i="7"/>
  <c r="C1106" i="7"/>
  <c r="E1106" i="7"/>
  <c r="J1065" i="7"/>
  <c r="K1065" i="7"/>
  <c r="L1065" i="7"/>
  <c r="M1065" i="7"/>
  <c r="N1065" i="7"/>
  <c r="H1066" i="7"/>
  <c r="B1067" i="7"/>
  <c r="B1068" i="7"/>
  <c r="B1069" i="7"/>
  <c r="D1067" i="7"/>
  <c r="C1107" i="7"/>
  <c r="E1107" i="7"/>
  <c r="J1066" i="7"/>
  <c r="K1066" i="7"/>
  <c r="L1066" i="7"/>
  <c r="M1066" i="7"/>
  <c r="N1066" i="7"/>
  <c r="H1067" i="7"/>
  <c r="D1068" i="7"/>
  <c r="C1108" i="7"/>
  <c r="E1108" i="7"/>
  <c r="J1067" i="7"/>
  <c r="K1067" i="7"/>
  <c r="L1067" i="7"/>
  <c r="M1067" i="7"/>
  <c r="N1067" i="7"/>
  <c r="H1068" i="7"/>
  <c r="D1069" i="7"/>
  <c r="C1109" i="7"/>
  <c r="C1110" i="7"/>
  <c r="C1111" i="7"/>
  <c r="E1109" i="7"/>
  <c r="J1068" i="7"/>
  <c r="K1068" i="7"/>
  <c r="L1068" i="7"/>
  <c r="M1068" i="7"/>
  <c r="N1068" i="7"/>
  <c r="H1069" i="7"/>
  <c r="B1070" i="7"/>
  <c r="D1070" i="7"/>
  <c r="E1110" i="7"/>
  <c r="J1069" i="7"/>
  <c r="K1069" i="7"/>
  <c r="L1069" i="7"/>
  <c r="M1069" i="7"/>
  <c r="N1069" i="7"/>
  <c r="H1070" i="7"/>
  <c r="B1071" i="7"/>
  <c r="D1071" i="7"/>
  <c r="E1111" i="7"/>
  <c r="J1070" i="7"/>
  <c r="K1070" i="7"/>
  <c r="L1070" i="7"/>
  <c r="M1070" i="7"/>
  <c r="N1070" i="7"/>
  <c r="H1071" i="7"/>
  <c r="B1072" i="7"/>
  <c r="D1072" i="7"/>
  <c r="C1112" i="7"/>
  <c r="E1112" i="7"/>
  <c r="J1071" i="7"/>
  <c r="K1071" i="7"/>
  <c r="L1071" i="7"/>
  <c r="M1071" i="7"/>
  <c r="N1071" i="7"/>
  <c r="H1072" i="7"/>
  <c r="B1073" i="7"/>
  <c r="D1073" i="7"/>
  <c r="C1113" i="7"/>
  <c r="E1113" i="7"/>
  <c r="J1072" i="7"/>
  <c r="K1072" i="7"/>
  <c r="L1072" i="7"/>
  <c r="M1072" i="7"/>
  <c r="N1072" i="7"/>
  <c r="H1073" i="7"/>
  <c r="B1074" i="7"/>
  <c r="B1075" i="7"/>
  <c r="B1076" i="7"/>
  <c r="D1074" i="7"/>
  <c r="C1114" i="7"/>
  <c r="E1114" i="7"/>
  <c r="J1073" i="7"/>
  <c r="K1073" i="7"/>
  <c r="L1073" i="7"/>
  <c r="M1073" i="7"/>
  <c r="N1073" i="7"/>
  <c r="H1074" i="7"/>
  <c r="D1075" i="7"/>
  <c r="C1115" i="7"/>
  <c r="E1115" i="7"/>
  <c r="J1074" i="7"/>
  <c r="K1074" i="7"/>
  <c r="L1074" i="7"/>
  <c r="M1074" i="7"/>
  <c r="N1074" i="7"/>
  <c r="H1075" i="7"/>
  <c r="D1076" i="7"/>
  <c r="C1116" i="7"/>
  <c r="C1117" i="7"/>
  <c r="C1118" i="7"/>
  <c r="C1119" i="7"/>
  <c r="E1116" i="7"/>
  <c r="J1075" i="7"/>
  <c r="K1075" i="7"/>
  <c r="L1075" i="7"/>
  <c r="M1075" i="7"/>
  <c r="N1075" i="7"/>
  <c r="H1076" i="7"/>
  <c r="B1077" i="7"/>
  <c r="D1077" i="7"/>
  <c r="E1117" i="7"/>
  <c r="J1076" i="7"/>
  <c r="K1076" i="7"/>
  <c r="L1076" i="7"/>
  <c r="M1076" i="7"/>
  <c r="N1076" i="7"/>
  <c r="H1077" i="7"/>
  <c r="B1078" i="7"/>
  <c r="D1078" i="7"/>
  <c r="E1118" i="7"/>
  <c r="J1077" i="7"/>
  <c r="K1077" i="7"/>
  <c r="L1077" i="7"/>
  <c r="M1077" i="7"/>
  <c r="N1077" i="7"/>
  <c r="H1078" i="7"/>
  <c r="B1079" i="7"/>
  <c r="D1079" i="7"/>
  <c r="E1119" i="7"/>
  <c r="J1078" i="7"/>
  <c r="K1078" i="7"/>
  <c r="L1078" i="7"/>
  <c r="M1078" i="7"/>
  <c r="N1078" i="7"/>
  <c r="H1079" i="7"/>
  <c r="B1080" i="7"/>
  <c r="D1080" i="7"/>
  <c r="C1120" i="7"/>
  <c r="E1120" i="7"/>
  <c r="J1079" i="7"/>
  <c r="K1079" i="7"/>
  <c r="L1079" i="7"/>
  <c r="M1079" i="7"/>
  <c r="N1079" i="7"/>
  <c r="H1080" i="7"/>
  <c r="B1081" i="7"/>
  <c r="B1082" i="7"/>
  <c r="B1083" i="7"/>
  <c r="D1081" i="7"/>
  <c r="C1121" i="7"/>
  <c r="E1121" i="7"/>
  <c r="J1080" i="7"/>
  <c r="K1080" i="7"/>
  <c r="L1080" i="7"/>
  <c r="M1080" i="7"/>
  <c r="N1080" i="7"/>
  <c r="H1081" i="7"/>
  <c r="D1082" i="7"/>
  <c r="C1122" i="7"/>
  <c r="E1122" i="7"/>
  <c r="J1081" i="7"/>
  <c r="K1081" i="7"/>
  <c r="L1081" i="7"/>
  <c r="M1081" i="7"/>
  <c r="N1081" i="7"/>
  <c r="H1082" i="7"/>
  <c r="D1083" i="7"/>
  <c r="C1123" i="7"/>
  <c r="C1124" i="7"/>
  <c r="C1125" i="7"/>
  <c r="E1123" i="7"/>
  <c r="J1082" i="7"/>
  <c r="K1082" i="7"/>
  <c r="L1082" i="7"/>
  <c r="M1082" i="7"/>
  <c r="N1082" i="7"/>
  <c r="H1083" i="7"/>
  <c r="B1084" i="7"/>
  <c r="D1084" i="7"/>
  <c r="E1124" i="7"/>
  <c r="J1083" i="7"/>
  <c r="K1083" i="7"/>
  <c r="L1083" i="7"/>
  <c r="M1083" i="7"/>
  <c r="N1083" i="7"/>
  <c r="H1084" i="7"/>
  <c r="B1085" i="7"/>
  <c r="D1085" i="7"/>
  <c r="E1125" i="7"/>
  <c r="J1084" i="7"/>
  <c r="K1084" i="7"/>
  <c r="L1084" i="7"/>
  <c r="M1084" i="7"/>
  <c r="N1084" i="7"/>
  <c r="H1085" i="7"/>
  <c r="B1086" i="7"/>
  <c r="D1086" i="7"/>
  <c r="C1126" i="7"/>
  <c r="E1126" i="7"/>
  <c r="J1085" i="7"/>
  <c r="K1085" i="7"/>
  <c r="L1085" i="7"/>
  <c r="M1085" i="7"/>
  <c r="N1085" i="7"/>
  <c r="H1086" i="7"/>
  <c r="B1087" i="7"/>
  <c r="D1087" i="7"/>
  <c r="C1127" i="7"/>
  <c r="E1127" i="7"/>
  <c r="J1086" i="7"/>
  <c r="K1086" i="7"/>
  <c r="L1086" i="7"/>
  <c r="M1086" i="7"/>
  <c r="N1086" i="7"/>
  <c r="H1087" i="7"/>
  <c r="B1088" i="7"/>
  <c r="B1089" i="7"/>
  <c r="B1090" i="7"/>
  <c r="D1088" i="7"/>
  <c r="C1128" i="7"/>
  <c r="E1128" i="7"/>
  <c r="J1087" i="7"/>
  <c r="K1087" i="7"/>
  <c r="L1087" i="7"/>
  <c r="M1087" i="7"/>
  <c r="N1087" i="7"/>
  <c r="H1088" i="7"/>
  <c r="D1089" i="7"/>
  <c r="C1129" i="7"/>
  <c r="E1129" i="7"/>
  <c r="J1088" i="7"/>
  <c r="K1088" i="7"/>
  <c r="L1088" i="7"/>
  <c r="M1088" i="7"/>
  <c r="N1088" i="7"/>
  <c r="H1089" i="7"/>
  <c r="D1090" i="7"/>
  <c r="C1130" i="7"/>
  <c r="C1131" i="7"/>
  <c r="C1132" i="7"/>
  <c r="E1130" i="7"/>
  <c r="J1089" i="7"/>
  <c r="K1089" i="7"/>
  <c r="L1089" i="7"/>
  <c r="M1089" i="7"/>
  <c r="N1089" i="7"/>
  <c r="H1090" i="7"/>
  <c r="B1091" i="7"/>
  <c r="B1092" i="7"/>
  <c r="D1091" i="7"/>
  <c r="E1131" i="7"/>
  <c r="J1090" i="7"/>
  <c r="K1090" i="7"/>
  <c r="L1090" i="7"/>
  <c r="M1090" i="7"/>
  <c r="N1090" i="7"/>
  <c r="H1091" i="7"/>
  <c r="D1092" i="7"/>
  <c r="E1132" i="7"/>
  <c r="J1091" i="7"/>
  <c r="K1091" i="7"/>
  <c r="L1091" i="7"/>
  <c r="M1091" i="7"/>
  <c r="N1091" i="7"/>
  <c r="H1092" i="7"/>
  <c r="B1093" i="7"/>
  <c r="D1093" i="7"/>
  <c r="C1133" i="7"/>
  <c r="E1133" i="7"/>
  <c r="J1092" i="7"/>
  <c r="K1092" i="7"/>
  <c r="L1092" i="7"/>
  <c r="M1092" i="7"/>
  <c r="N1092" i="7"/>
  <c r="H1093" i="7"/>
  <c r="B1094" i="7"/>
  <c r="D1094" i="7"/>
  <c r="C1134" i="7"/>
  <c r="E1134" i="7"/>
  <c r="J1093" i="7"/>
  <c r="K1093" i="7"/>
  <c r="L1093" i="7"/>
  <c r="M1093" i="7"/>
  <c r="N1093" i="7"/>
  <c r="H1094" i="7"/>
  <c r="B1095" i="7"/>
  <c r="B1096" i="7"/>
  <c r="B1097" i="7"/>
  <c r="D1095" i="7"/>
  <c r="C1135" i="7"/>
  <c r="E1135" i="7"/>
  <c r="J1094" i="7"/>
  <c r="K1094" i="7"/>
  <c r="L1094" i="7"/>
  <c r="M1094" i="7"/>
  <c r="N1094" i="7"/>
  <c r="H1095" i="7"/>
  <c r="D1096" i="7"/>
  <c r="C1136" i="7"/>
  <c r="E1136" i="7"/>
  <c r="J1095" i="7"/>
  <c r="K1095" i="7"/>
  <c r="L1095" i="7"/>
  <c r="M1095" i="7"/>
  <c r="N1095" i="7"/>
  <c r="H1096" i="7"/>
  <c r="D1097" i="7"/>
  <c r="C1137" i="7"/>
  <c r="C1138" i="7"/>
  <c r="C1139" i="7"/>
  <c r="E1137" i="7"/>
  <c r="J1096" i="7"/>
  <c r="K1096" i="7"/>
  <c r="L1096" i="7"/>
  <c r="M1096" i="7"/>
  <c r="N1096" i="7"/>
  <c r="H1097" i="7"/>
  <c r="B1098" i="7"/>
  <c r="B1099" i="7"/>
  <c r="D1098" i="7"/>
  <c r="E1138" i="7"/>
  <c r="J1097" i="7"/>
  <c r="K1097" i="7"/>
  <c r="L1097" i="7"/>
  <c r="M1097" i="7"/>
  <c r="N1097" i="7"/>
  <c r="H1098" i="7"/>
  <c r="D1099" i="7"/>
  <c r="E1139" i="7"/>
  <c r="J1098" i="7"/>
  <c r="K1098" i="7"/>
  <c r="L1098" i="7"/>
  <c r="M1098" i="7"/>
  <c r="N1098" i="7"/>
  <c r="H1099" i="7"/>
  <c r="B1100" i="7"/>
  <c r="D1100" i="7"/>
  <c r="C1140" i="7"/>
  <c r="E1140" i="7"/>
  <c r="J1099" i="7"/>
  <c r="K1099" i="7"/>
  <c r="L1099" i="7"/>
  <c r="M1099" i="7"/>
  <c r="N1099" i="7"/>
  <c r="H1100" i="7"/>
  <c r="B1101" i="7"/>
  <c r="D1101" i="7"/>
  <c r="C1141" i="7"/>
  <c r="E1141" i="7"/>
  <c r="J1100" i="7"/>
  <c r="K1100" i="7"/>
  <c r="L1100" i="7"/>
  <c r="M1100" i="7"/>
  <c r="N1100" i="7"/>
  <c r="H1101" i="7"/>
  <c r="B1102" i="7"/>
  <c r="B1103" i="7"/>
  <c r="B1104" i="7"/>
  <c r="D1102" i="7"/>
  <c r="C1142" i="7"/>
  <c r="E1142" i="7"/>
  <c r="J1101" i="7"/>
  <c r="K1101" i="7"/>
  <c r="L1101" i="7"/>
  <c r="M1101" i="7"/>
  <c r="N1101" i="7"/>
  <c r="H1102" i="7"/>
  <c r="D1103" i="7"/>
  <c r="C1143" i="7"/>
  <c r="E1143" i="7"/>
  <c r="J1102" i="7"/>
  <c r="K1102" i="7"/>
  <c r="L1102" i="7"/>
  <c r="M1102" i="7"/>
  <c r="N1102" i="7"/>
  <c r="H1103" i="7"/>
  <c r="D1104" i="7"/>
  <c r="C1144" i="7"/>
  <c r="C1145" i="7"/>
  <c r="C1146" i="7"/>
  <c r="C1147" i="7"/>
  <c r="E1144" i="7"/>
  <c r="J1103" i="7"/>
  <c r="K1103" i="7"/>
  <c r="L1103" i="7"/>
  <c r="M1103" i="7"/>
  <c r="N1103" i="7"/>
  <c r="H1104" i="7"/>
  <c r="B1105" i="7"/>
  <c r="D1105" i="7"/>
  <c r="E1145" i="7"/>
  <c r="J1104" i="7"/>
  <c r="K1104" i="7"/>
  <c r="L1104" i="7"/>
  <c r="M1104" i="7"/>
  <c r="N1104" i="7"/>
  <c r="H1105" i="7"/>
  <c r="B1106" i="7"/>
  <c r="D1106" i="7"/>
  <c r="E1146" i="7"/>
  <c r="J1105" i="7"/>
  <c r="K1105" i="7"/>
  <c r="L1105" i="7"/>
  <c r="M1105" i="7"/>
  <c r="N1105" i="7"/>
  <c r="H1106" i="7"/>
  <c r="B1107" i="7"/>
  <c r="D1107" i="7"/>
  <c r="E1147" i="7"/>
  <c r="J1106" i="7"/>
  <c r="K1106" i="7"/>
  <c r="L1106" i="7"/>
  <c r="M1106" i="7"/>
  <c r="N1106" i="7"/>
  <c r="H1107" i="7"/>
  <c r="B1108" i="7"/>
  <c r="D1108" i="7"/>
  <c r="C1148" i="7"/>
  <c r="E1148" i="7"/>
  <c r="J1107" i="7"/>
  <c r="K1107" i="7"/>
  <c r="L1107" i="7"/>
  <c r="M1107" i="7"/>
  <c r="N1107" i="7"/>
  <c r="H1108" i="7"/>
  <c r="B1109" i="7"/>
  <c r="B1110" i="7"/>
  <c r="B1111" i="7"/>
  <c r="D1109" i="7"/>
  <c r="C1149" i="7"/>
  <c r="E1149" i="7"/>
  <c r="J1108" i="7"/>
  <c r="K1108" i="7"/>
  <c r="L1108" i="7"/>
  <c r="M1108" i="7"/>
  <c r="N1108" i="7"/>
  <c r="H1109" i="7"/>
  <c r="D1110" i="7"/>
  <c r="C1150" i="7"/>
  <c r="E1150" i="7"/>
  <c r="J1109" i="7"/>
  <c r="K1109" i="7"/>
  <c r="L1109" i="7"/>
  <c r="M1109" i="7"/>
  <c r="N1109" i="7"/>
  <c r="H1110" i="7"/>
  <c r="D1111" i="7"/>
  <c r="C1151" i="7"/>
  <c r="C1152" i="7"/>
  <c r="C1153" i="7"/>
  <c r="E1151" i="7"/>
  <c r="J1110" i="7"/>
  <c r="K1110" i="7"/>
  <c r="L1110" i="7"/>
  <c r="M1110" i="7"/>
  <c r="N1110" i="7"/>
  <c r="H1111" i="7"/>
  <c r="B1112" i="7"/>
  <c r="D1112" i="7"/>
  <c r="E1152" i="7"/>
  <c r="J1111" i="7"/>
  <c r="K1111" i="7"/>
  <c r="L1111" i="7"/>
  <c r="M1111" i="7"/>
  <c r="N1111" i="7"/>
  <c r="H1112" i="7"/>
  <c r="B1113" i="7"/>
  <c r="D1113" i="7"/>
  <c r="E1153" i="7"/>
  <c r="J1112" i="7"/>
  <c r="K1112" i="7"/>
  <c r="L1112" i="7"/>
  <c r="M1112" i="7"/>
  <c r="N1112" i="7"/>
  <c r="H1113" i="7"/>
  <c r="B1114" i="7"/>
  <c r="D1114" i="7"/>
  <c r="C1154" i="7"/>
  <c r="E1154" i="7"/>
  <c r="J1113" i="7"/>
  <c r="K1113" i="7"/>
  <c r="L1113" i="7"/>
  <c r="M1113" i="7"/>
  <c r="N1113" i="7"/>
  <c r="H1114" i="7"/>
  <c r="B1115" i="7"/>
  <c r="D1115" i="7"/>
  <c r="C1155" i="7"/>
  <c r="E1155" i="7"/>
  <c r="J1114" i="7"/>
  <c r="K1114" i="7"/>
  <c r="L1114" i="7"/>
  <c r="M1114" i="7"/>
  <c r="N1114" i="7"/>
  <c r="H1115" i="7"/>
  <c r="B1116" i="7"/>
  <c r="B1117" i="7"/>
  <c r="B1118" i="7"/>
  <c r="B1119" i="7"/>
  <c r="D1116" i="7"/>
  <c r="C1156" i="7"/>
  <c r="E1156" i="7"/>
  <c r="J1115" i="7"/>
  <c r="K1115" i="7"/>
  <c r="L1115" i="7"/>
  <c r="M1115" i="7"/>
  <c r="N1115" i="7"/>
  <c r="H1116" i="7"/>
  <c r="D1117" i="7"/>
  <c r="C1157" i="7"/>
  <c r="E1157" i="7"/>
  <c r="J1116" i="7"/>
  <c r="K1116" i="7"/>
  <c r="L1116" i="7"/>
  <c r="M1116" i="7"/>
  <c r="N1116" i="7"/>
  <c r="H1117" i="7"/>
  <c r="D1118" i="7"/>
  <c r="C1158" i="7"/>
  <c r="C1159" i="7"/>
  <c r="C1160" i="7"/>
  <c r="E1158" i="7"/>
  <c r="J1117" i="7"/>
  <c r="K1117" i="7"/>
  <c r="L1117" i="7"/>
  <c r="M1117" i="7"/>
  <c r="N1117" i="7"/>
  <c r="H1118" i="7"/>
  <c r="D1119" i="7"/>
  <c r="E1159" i="7"/>
  <c r="J1118" i="7"/>
  <c r="K1118" i="7"/>
  <c r="L1118" i="7"/>
  <c r="M1118" i="7"/>
  <c r="N1118" i="7"/>
  <c r="B1120" i="7"/>
  <c r="D1120" i="7"/>
  <c r="E1160" i="7"/>
  <c r="J1119" i="7"/>
  <c r="K1119" i="7"/>
  <c r="L1119" i="7"/>
  <c r="M1119" i="7"/>
  <c r="H1120" i="7"/>
  <c r="B1121" i="7"/>
  <c r="D1121" i="7"/>
  <c r="C1161" i="7"/>
  <c r="E1161" i="7"/>
  <c r="J1120" i="7"/>
  <c r="K1120" i="7"/>
  <c r="L1120" i="7"/>
  <c r="M1120" i="7"/>
  <c r="N1120" i="7"/>
  <c r="H1121" i="7"/>
  <c r="B1122" i="7"/>
  <c r="D1122" i="7"/>
  <c r="C1162" i="7"/>
  <c r="E1162" i="7"/>
  <c r="J1121" i="7"/>
  <c r="K1121" i="7"/>
  <c r="L1121" i="7"/>
  <c r="M1121" i="7"/>
  <c r="N1121" i="7"/>
  <c r="H1122" i="7"/>
  <c r="B1123" i="7"/>
  <c r="B1124" i="7"/>
  <c r="B1125" i="7"/>
  <c r="D1123" i="7"/>
  <c r="C1163" i="7"/>
  <c r="E1163" i="7"/>
  <c r="J1122" i="7"/>
  <c r="K1122" i="7"/>
  <c r="L1122" i="7"/>
  <c r="M1122" i="7"/>
  <c r="N1122" i="7"/>
  <c r="H1123" i="7"/>
  <c r="D1124" i="7"/>
  <c r="C1164" i="7"/>
  <c r="E1164" i="7"/>
  <c r="J1123" i="7"/>
  <c r="K1123" i="7"/>
  <c r="L1123" i="7"/>
  <c r="M1123" i="7"/>
  <c r="N1123" i="7"/>
  <c r="H1124" i="7"/>
  <c r="D1125" i="7"/>
  <c r="C1165" i="7"/>
  <c r="C1166" i="7"/>
  <c r="C1167" i="7"/>
  <c r="E1165" i="7"/>
  <c r="J1124" i="7"/>
  <c r="K1124" i="7"/>
  <c r="L1124" i="7"/>
  <c r="M1124" i="7"/>
  <c r="N1124" i="7"/>
  <c r="H1125" i="7"/>
  <c r="B1126" i="7"/>
  <c r="D1126" i="7"/>
  <c r="E1166" i="7"/>
  <c r="J1125" i="7"/>
  <c r="K1125" i="7"/>
  <c r="L1125" i="7"/>
  <c r="M1125" i="7"/>
  <c r="N1125" i="7"/>
  <c r="H1126" i="7"/>
  <c r="B1127" i="7"/>
  <c r="D1127" i="7"/>
  <c r="E1167" i="7"/>
  <c r="J1126" i="7"/>
  <c r="K1126" i="7"/>
  <c r="L1126" i="7"/>
  <c r="M1126" i="7"/>
  <c r="N1126" i="7"/>
  <c r="H1127" i="7"/>
  <c r="B1128" i="7"/>
  <c r="D1128" i="7"/>
  <c r="C1168" i="7"/>
  <c r="E1168" i="7"/>
  <c r="J1127" i="7"/>
  <c r="K1127" i="7"/>
  <c r="L1127" i="7"/>
  <c r="M1127" i="7"/>
  <c r="N1127" i="7"/>
  <c r="H1128" i="7"/>
  <c r="B1129" i="7"/>
  <c r="D1129" i="7"/>
  <c r="C1169" i="7"/>
  <c r="E1169" i="7"/>
  <c r="J1128" i="7"/>
  <c r="K1128" i="7"/>
  <c r="L1128" i="7"/>
  <c r="M1128" i="7"/>
  <c r="N1128" i="7"/>
  <c r="H1129" i="7"/>
  <c r="B1130" i="7"/>
  <c r="B1131" i="7"/>
  <c r="B1132" i="7"/>
  <c r="D1130" i="7"/>
  <c r="C1170" i="7"/>
  <c r="E1170" i="7"/>
  <c r="J1129" i="7"/>
  <c r="K1129" i="7"/>
  <c r="L1129" i="7"/>
  <c r="M1129" i="7"/>
  <c r="N1129" i="7"/>
  <c r="H1130" i="7"/>
  <c r="D1131" i="7"/>
  <c r="C1171" i="7"/>
  <c r="E1171" i="7"/>
  <c r="J1130" i="7"/>
  <c r="K1130" i="7"/>
  <c r="L1130" i="7"/>
  <c r="M1130" i="7"/>
  <c r="N1130" i="7"/>
  <c r="H1131" i="7"/>
  <c r="D1132" i="7"/>
  <c r="C1172" i="7"/>
  <c r="C1173" i="7"/>
  <c r="C1174" i="7"/>
  <c r="E1172" i="7"/>
  <c r="J1131" i="7"/>
  <c r="K1131" i="7"/>
  <c r="L1131" i="7"/>
  <c r="M1131" i="7"/>
  <c r="N1131" i="7"/>
  <c r="H1132" i="7"/>
  <c r="B1133" i="7"/>
  <c r="D1133" i="7"/>
  <c r="E1173" i="7"/>
  <c r="J1132" i="7"/>
  <c r="K1132" i="7"/>
  <c r="L1132" i="7"/>
  <c r="M1132" i="7"/>
  <c r="N1132" i="7"/>
  <c r="H1133" i="7"/>
  <c r="B1134" i="7"/>
  <c r="D1134" i="7"/>
  <c r="E1174" i="7"/>
  <c r="J1133" i="7"/>
  <c r="K1133" i="7"/>
  <c r="L1133" i="7"/>
  <c r="M1133" i="7"/>
  <c r="N1133" i="7"/>
  <c r="H1134" i="7"/>
  <c r="B1135" i="7"/>
  <c r="D1135" i="7"/>
  <c r="C1175" i="7"/>
  <c r="E1175" i="7"/>
  <c r="J1134" i="7"/>
  <c r="K1134" i="7"/>
  <c r="L1134" i="7"/>
  <c r="M1134" i="7"/>
  <c r="N1134" i="7"/>
  <c r="H1135" i="7"/>
  <c r="B1136" i="7"/>
  <c r="D1136" i="7"/>
  <c r="C1176" i="7"/>
  <c r="E1176" i="7"/>
  <c r="J1135" i="7"/>
  <c r="K1135" i="7"/>
  <c r="L1135" i="7"/>
  <c r="M1135" i="7"/>
  <c r="N1135" i="7"/>
  <c r="H1136" i="7"/>
  <c r="B1137" i="7"/>
  <c r="B1138" i="7"/>
  <c r="B1139" i="7"/>
  <c r="D1137" i="7"/>
  <c r="C1177" i="7"/>
  <c r="E1177" i="7"/>
  <c r="J1136" i="7"/>
  <c r="K1136" i="7"/>
  <c r="L1136" i="7"/>
  <c r="M1136" i="7"/>
  <c r="N1136" i="7"/>
  <c r="H1137" i="7"/>
  <c r="D1138" i="7"/>
  <c r="C1178" i="7"/>
  <c r="E1178" i="7"/>
  <c r="J1137" i="7"/>
  <c r="K1137" i="7"/>
  <c r="L1137" i="7"/>
  <c r="M1137" i="7"/>
  <c r="N1137" i="7"/>
  <c r="H1138" i="7"/>
  <c r="D1139" i="7"/>
  <c r="C1179" i="7"/>
  <c r="C1180" i="7"/>
  <c r="C1181" i="7"/>
  <c r="E1179" i="7"/>
  <c r="J1138" i="7"/>
  <c r="K1138" i="7"/>
  <c r="L1138" i="7"/>
  <c r="M1138" i="7"/>
  <c r="N1138" i="7"/>
  <c r="H1139" i="7"/>
  <c r="B1140" i="7"/>
  <c r="D1140" i="7"/>
  <c r="E1180" i="7"/>
  <c r="J1139" i="7"/>
  <c r="K1139" i="7"/>
  <c r="L1139" i="7"/>
  <c r="M1139" i="7"/>
  <c r="N1139" i="7"/>
  <c r="H1140" i="7"/>
  <c r="B1141" i="7"/>
  <c r="D1141" i="7"/>
  <c r="E1181" i="7"/>
  <c r="J1140" i="7"/>
  <c r="K1140" i="7"/>
  <c r="L1140" i="7"/>
  <c r="M1140" i="7"/>
  <c r="N1140" i="7"/>
  <c r="H1141" i="7"/>
  <c r="B1142" i="7"/>
  <c r="D1142" i="7"/>
  <c r="C1182" i="7"/>
  <c r="E1182" i="7"/>
  <c r="J1141" i="7"/>
  <c r="K1141" i="7"/>
  <c r="L1141" i="7"/>
  <c r="M1141" i="7"/>
  <c r="N1141" i="7"/>
  <c r="H1142" i="7"/>
  <c r="B1143" i="7"/>
  <c r="D1143" i="7"/>
  <c r="C1183" i="7"/>
  <c r="E1183" i="7"/>
  <c r="J1142" i="7"/>
  <c r="K1142" i="7"/>
  <c r="L1142" i="7"/>
  <c r="M1142" i="7"/>
  <c r="N1142" i="7"/>
  <c r="H1143" i="7"/>
  <c r="B1144" i="7"/>
  <c r="B1145" i="7"/>
  <c r="B1146" i="7"/>
  <c r="B1147" i="7"/>
  <c r="D1144" i="7"/>
  <c r="C1184" i="7"/>
  <c r="E1184" i="7"/>
  <c r="J1143" i="7"/>
  <c r="K1143" i="7"/>
  <c r="L1143" i="7"/>
  <c r="M1143" i="7"/>
  <c r="N1143" i="7"/>
  <c r="H1144" i="7"/>
  <c r="D1145" i="7"/>
  <c r="C1185" i="7"/>
  <c r="C1186" i="7"/>
  <c r="C1187" i="7"/>
  <c r="C1188" i="7"/>
  <c r="E1185" i="7"/>
  <c r="J1144" i="7"/>
  <c r="K1144" i="7"/>
  <c r="L1144" i="7"/>
  <c r="M1144" i="7"/>
  <c r="N1144" i="7"/>
  <c r="H1145" i="7"/>
  <c r="D1146" i="7"/>
  <c r="E1186" i="7"/>
  <c r="J1145" i="7"/>
  <c r="K1145" i="7"/>
  <c r="L1145" i="7"/>
  <c r="M1145" i="7"/>
  <c r="N1145" i="7"/>
  <c r="H1146" i="7"/>
  <c r="D1147" i="7"/>
  <c r="E1187" i="7"/>
  <c r="J1146" i="7"/>
  <c r="K1146" i="7"/>
  <c r="L1146" i="7"/>
  <c r="M1146" i="7"/>
  <c r="N1146" i="7"/>
  <c r="H1147" i="7"/>
  <c r="B1148" i="7"/>
  <c r="D1148" i="7"/>
  <c r="E1188" i="7"/>
  <c r="J1147" i="7"/>
  <c r="K1147" i="7"/>
  <c r="L1147" i="7"/>
  <c r="M1147" i="7"/>
  <c r="N1147" i="7"/>
  <c r="H1148" i="7"/>
  <c r="B1149" i="7"/>
  <c r="D1149" i="7"/>
  <c r="C1189" i="7"/>
  <c r="E1189" i="7"/>
  <c r="J1148" i="7"/>
  <c r="K1148" i="7"/>
  <c r="L1148" i="7"/>
  <c r="M1148" i="7"/>
  <c r="N1148" i="7"/>
  <c r="H1149" i="7"/>
  <c r="B1150" i="7"/>
  <c r="D1150" i="7"/>
  <c r="C1190" i="7"/>
  <c r="E1190" i="7"/>
  <c r="J1149" i="7"/>
  <c r="K1149" i="7"/>
  <c r="L1149" i="7"/>
  <c r="M1149" i="7"/>
  <c r="N1149" i="7"/>
  <c r="H1150" i="7"/>
  <c r="B1151" i="7"/>
  <c r="B1152" i="7"/>
  <c r="B1153" i="7"/>
  <c r="D1151" i="7"/>
  <c r="C1191" i="7"/>
  <c r="E1191" i="7"/>
  <c r="J1150" i="7"/>
  <c r="K1150" i="7"/>
  <c r="L1150" i="7"/>
  <c r="M1150" i="7"/>
  <c r="N1150" i="7"/>
  <c r="H1151" i="7"/>
  <c r="D1152" i="7"/>
  <c r="C1192" i="7"/>
  <c r="E1192" i="7"/>
  <c r="J1151" i="7"/>
  <c r="K1151" i="7"/>
  <c r="L1151" i="7"/>
  <c r="M1151" i="7"/>
  <c r="N1151" i="7"/>
  <c r="H1152" i="7"/>
  <c r="D1153" i="7"/>
  <c r="C1193" i="7"/>
  <c r="C1194" i="7"/>
  <c r="C1195" i="7"/>
  <c r="E1193" i="7"/>
  <c r="J1152" i="7"/>
  <c r="K1152" i="7"/>
  <c r="L1152" i="7"/>
  <c r="M1152" i="7"/>
  <c r="N1152" i="7"/>
  <c r="H1153" i="7"/>
  <c r="B1154" i="7"/>
  <c r="D1154" i="7"/>
  <c r="E1194" i="7"/>
  <c r="J1153" i="7"/>
  <c r="K1153" i="7"/>
  <c r="L1153" i="7"/>
  <c r="M1153" i="7"/>
  <c r="N1153" i="7"/>
  <c r="H1154" i="7"/>
  <c r="B1155" i="7"/>
  <c r="D1155" i="7"/>
  <c r="E1195" i="7"/>
  <c r="J1154" i="7"/>
  <c r="K1154" i="7"/>
  <c r="L1154" i="7"/>
  <c r="M1154" i="7"/>
  <c r="N1154" i="7"/>
  <c r="H1155" i="7"/>
  <c r="B1156" i="7"/>
  <c r="D1156" i="7"/>
  <c r="C1196" i="7"/>
  <c r="E1196" i="7"/>
  <c r="J1155" i="7"/>
  <c r="K1155" i="7"/>
  <c r="L1155" i="7"/>
  <c r="M1155" i="7"/>
  <c r="N1155" i="7"/>
  <c r="H1156" i="7"/>
  <c r="B1157" i="7"/>
  <c r="D1157" i="7"/>
  <c r="C1197" i="7"/>
  <c r="E1197" i="7"/>
  <c r="J1156" i="7"/>
  <c r="K1156" i="7"/>
  <c r="L1156" i="7"/>
  <c r="M1156" i="7"/>
  <c r="N1156" i="7"/>
  <c r="H1157" i="7"/>
  <c r="B1158" i="7"/>
  <c r="B1159" i="7"/>
  <c r="B1160" i="7"/>
  <c r="D1158" i="7"/>
  <c r="C1198" i="7"/>
  <c r="E1198" i="7"/>
  <c r="J1157" i="7"/>
  <c r="K1157" i="7"/>
  <c r="L1157" i="7"/>
  <c r="M1157" i="7"/>
  <c r="N1157" i="7"/>
  <c r="H1158" i="7"/>
  <c r="D1159" i="7"/>
  <c r="C1199" i="7"/>
  <c r="E1199" i="7"/>
  <c r="J1158" i="7"/>
  <c r="K1158" i="7"/>
  <c r="L1158" i="7"/>
  <c r="M1158" i="7"/>
  <c r="N1158" i="7"/>
  <c r="H1159" i="7"/>
  <c r="D1160" i="7"/>
  <c r="C1200" i="7"/>
  <c r="C1201" i="7"/>
  <c r="C1202" i="7"/>
  <c r="E1200" i="7"/>
  <c r="J1159" i="7"/>
  <c r="K1159" i="7"/>
  <c r="L1159" i="7"/>
  <c r="M1159" i="7"/>
  <c r="N1159" i="7"/>
  <c r="H1160" i="7"/>
  <c r="B1161" i="7"/>
  <c r="D1161" i="7"/>
  <c r="E1201" i="7"/>
  <c r="J1160" i="7"/>
  <c r="K1160" i="7"/>
  <c r="L1160" i="7"/>
  <c r="M1160" i="7"/>
  <c r="N1160" i="7"/>
  <c r="H1161" i="7"/>
  <c r="B1162" i="7"/>
  <c r="D1162" i="7"/>
  <c r="E1202" i="7"/>
  <c r="J1161" i="7"/>
  <c r="K1161" i="7"/>
  <c r="L1161" i="7"/>
  <c r="M1161" i="7"/>
  <c r="N1161" i="7"/>
  <c r="H1162" i="7"/>
  <c r="B1163" i="7"/>
  <c r="D1163" i="7"/>
  <c r="C1203" i="7"/>
  <c r="E1203" i="7"/>
  <c r="J1162" i="7"/>
  <c r="K1162" i="7"/>
  <c r="L1162" i="7"/>
  <c r="M1162" i="7"/>
  <c r="N1162" i="7"/>
  <c r="H1163" i="7"/>
  <c r="B1164" i="7"/>
  <c r="D1164" i="7"/>
  <c r="C1204" i="7"/>
  <c r="E1204" i="7"/>
  <c r="J1163" i="7"/>
  <c r="K1163" i="7"/>
  <c r="L1163" i="7"/>
  <c r="M1163" i="7"/>
  <c r="N1163" i="7"/>
  <c r="H1164" i="7"/>
  <c r="B1165" i="7"/>
  <c r="B1166" i="7"/>
  <c r="B1167" i="7"/>
  <c r="D1165" i="7"/>
  <c r="C1205" i="7"/>
  <c r="E1205" i="7"/>
  <c r="J1164" i="7"/>
  <c r="K1164" i="7"/>
  <c r="L1164" i="7"/>
  <c r="M1164" i="7"/>
  <c r="N1164" i="7"/>
  <c r="H1165" i="7"/>
  <c r="D1166" i="7"/>
  <c r="C1206" i="7"/>
  <c r="E1206" i="7"/>
  <c r="J1165" i="7"/>
  <c r="K1165" i="7"/>
  <c r="L1165" i="7"/>
  <c r="M1165" i="7"/>
  <c r="N1165" i="7"/>
  <c r="H1166" i="7"/>
  <c r="D1167" i="7"/>
  <c r="C1207" i="7"/>
  <c r="C1208" i="7"/>
  <c r="C1209" i="7"/>
  <c r="E1207" i="7"/>
  <c r="J1166" i="7"/>
  <c r="K1166" i="7"/>
  <c r="L1166" i="7"/>
  <c r="M1166" i="7"/>
  <c r="N1166" i="7"/>
  <c r="H1167" i="7"/>
  <c r="B1168" i="7"/>
  <c r="D1168" i="7"/>
  <c r="E1208" i="7"/>
  <c r="J1167" i="7"/>
  <c r="K1167" i="7"/>
  <c r="L1167" i="7"/>
  <c r="M1167" i="7"/>
  <c r="N1167" i="7"/>
  <c r="H1168" i="7"/>
  <c r="B1169" i="7"/>
  <c r="D1169" i="7"/>
  <c r="E1209" i="7"/>
  <c r="J1168" i="7"/>
  <c r="K1168" i="7"/>
  <c r="L1168" i="7"/>
  <c r="M1168" i="7"/>
  <c r="N1168" i="7"/>
  <c r="H1169" i="7"/>
  <c r="B1170" i="7"/>
  <c r="D1170" i="7"/>
  <c r="C1210" i="7"/>
  <c r="E1210" i="7"/>
  <c r="J1169" i="7"/>
  <c r="K1169" i="7"/>
  <c r="L1169" i="7"/>
  <c r="M1169" i="7"/>
  <c r="N1169" i="7"/>
  <c r="H1170" i="7"/>
  <c r="B1171" i="7"/>
  <c r="D1171" i="7"/>
  <c r="C1211" i="7"/>
  <c r="E1211" i="7"/>
  <c r="J1170" i="7"/>
  <c r="K1170" i="7"/>
  <c r="L1170" i="7"/>
  <c r="M1170" i="7"/>
  <c r="N1170" i="7"/>
  <c r="H1171" i="7"/>
  <c r="B1172" i="7"/>
  <c r="B1173" i="7"/>
  <c r="B1174" i="7"/>
  <c r="D1172" i="7"/>
  <c r="C1212" i="7"/>
  <c r="E1212" i="7"/>
  <c r="J1171" i="7"/>
  <c r="K1171" i="7"/>
  <c r="L1171" i="7"/>
  <c r="M1171" i="7"/>
  <c r="N1171" i="7"/>
  <c r="H1172" i="7"/>
  <c r="D1173" i="7"/>
  <c r="C1213" i="7"/>
  <c r="E1213" i="7"/>
  <c r="J1172" i="7"/>
  <c r="K1172" i="7"/>
  <c r="L1172" i="7"/>
  <c r="M1172" i="7"/>
  <c r="N1172" i="7"/>
  <c r="H1173" i="7"/>
  <c r="D1174" i="7"/>
  <c r="C1214" i="7"/>
  <c r="C1215" i="7"/>
  <c r="C1216" i="7"/>
  <c r="E1214" i="7"/>
  <c r="J1173" i="7"/>
  <c r="K1173" i="7"/>
  <c r="L1173" i="7"/>
  <c r="M1173" i="7"/>
  <c r="N1173" i="7"/>
  <c r="H1174" i="7"/>
  <c r="B1175" i="7"/>
  <c r="D1175" i="7"/>
  <c r="E1215" i="7"/>
  <c r="J1174" i="7"/>
  <c r="K1174" i="7"/>
  <c r="L1174" i="7"/>
  <c r="M1174" i="7"/>
  <c r="N1174" i="7"/>
  <c r="H1175" i="7"/>
  <c r="B1176" i="7"/>
  <c r="D1176" i="7"/>
  <c r="E1216" i="7"/>
  <c r="J1175" i="7"/>
  <c r="K1175" i="7"/>
  <c r="L1175" i="7"/>
  <c r="M1175" i="7"/>
  <c r="N1175" i="7"/>
  <c r="H1176" i="7"/>
  <c r="B1177" i="7"/>
  <c r="D1177" i="7"/>
  <c r="C1217" i="7"/>
  <c r="E1217" i="7"/>
  <c r="J1176" i="7"/>
  <c r="K1176" i="7"/>
  <c r="L1176" i="7"/>
  <c r="M1176" i="7"/>
  <c r="N1176" i="7"/>
  <c r="H1177" i="7"/>
  <c r="B1178" i="7"/>
  <c r="D1178" i="7"/>
  <c r="C1218" i="7"/>
  <c r="E1218" i="7"/>
  <c r="J1177" i="7"/>
  <c r="K1177" i="7"/>
  <c r="L1177" i="7"/>
  <c r="M1177" i="7"/>
  <c r="N1177" i="7"/>
  <c r="H1178" i="7"/>
  <c r="B1179" i="7"/>
  <c r="B1180" i="7"/>
  <c r="B1181" i="7"/>
  <c r="D1179" i="7"/>
  <c r="C1219" i="7"/>
  <c r="E1219" i="7"/>
  <c r="J1178" i="7"/>
  <c r="K1178" i="7"/>
  <c r="L1178" i="7"/>
  <c r="M1178" i="7"/>
  <c r="N1178" i="7"/>
  <c r="H1179" i="7"/>
  <c r="D1180" i="7"/>
  <c r="C1220" i="7"/>
  <c r="E1220" i="7"/>
  <c r="J1179" i="7"/>
  <c r="K1179" i="7"/>
  <c r="L1179" i="7"/>
  <c r="M1179" i="7"/>
  <c r="N1179" i="7"/>
  <c r="H1180" i="7"/>
  <c r="D1181" i="7"/>
  <c r="C1221" i="7"/>
  <c r="C1222" i="7"/>
  <c r="C1223" i="7"/>
  <c r="E1221" i="7"/>
  <c r="J1180" i="7"/>
  <c r="K1180" i="7"/>
  <c r="L1180" i="7"/>
  <c r="M1180" i="7"/>
  <c r="N1180" i="7"/>
  <c r="H1181" i="7"/>
  <c r="B1182" i="7"/>
  <c r="D1182" i="7"/>
  <c r="E1222" i="7"/>
  <c r="J1181" i="7"/>
  <c r="K1181" i="7"/>
  <c r="L1181" i="7"/>
  <c r="M1181" i="7"/>
  <c r="N1181" i="7"/>
  <c r="H1182" i="7"/>
  <c r="B1183" i="7"/>
  <c r="D1183" i="7"/>
  <c r="E1223" i="7"/>
  <c r="J1182" i="7"/>
  <c r="K1182" i="7"/>
  <c r="L1182" i="7"/>
  <c r="M1182" i="7"/>
  <c r="N1182" i="7"/>
  <c r="H1183" i="7"/>
  <c r="B1184" i="7"/>
  <c r="D1184" i="7"/>
  <c r="C1224" i="7"/>
  <c r="E1224" i="7"/>
  <c r="J1183" i="7"/>
  <c r="K1183" i="7"/>
  <c r="L1183" i="7"/>
  <c r="M1183" i="7"/>
  <c r="N1183" i="7"/>
  <c r="H1184" i="7"/>
  <c r="B1185" i="7"/>
  <c r="B1186" i="7"/>
  <c r="B1187" i="7"/>
  <c r="B1188" i="7"/>
  <c r="D1185" i="7"/>
  <c r="C1225" i="7"/>
  <c r="E1225" i="7"/>
  <c r="J1184" i="7"/>
  <c r="K1184" i="7"/>
  <c r="L1184" i="7"/>
  <c r="M1184" i="7"/>
  <c r="N1184" i="7"/>
  <c r="H1185" i="7"/>
  <c r="D1186" i="7"/>
  <c r="C1226" i="7"/>
  <c r="E1226" i="7"/>
  <c r="J1185" i="7"/>
  <c r="K1185" i="7"/>
  <c r="L1185" i="7"/>
  <c r="M1185" i="7"/>
  <c r="N1185" i="7"/>
  <c r="H1186" i="7"/>
  <c r="D1187" i="7"/>
  <c r="C1227" i="7"/>
  <c r="E1227" i="7"/>
  <c r="J1186" i="7"/>
  <c r="K1186" i="7"/>
  <c r="L1186" i="7"/>
  <c r="M1186" i="7"/>
  <c r="N1186" i="7"/>
  <c r="H1187" i="7"/>
  <c r="D1188" i="7"/>
  <c r="C1228" i="7"/>
  <c r="C1229" i="7"/>
  <c r="C1230" i="7"/>
  <c r="E1228" i="7"/>
  <c r="J1187" i="7"/>
  <c r="K1187" i="7"/>
  <c r="L1187" i="7"/>
  <c r="M1187" i="7"/>
  <c r="N1187" i="7"/>
  <c r="H1188" i="7"/>
  <c r="B1189" i="7"/>
  <c r="D1189" i="7"/>
  <c r="E1229" i="7"/>
  <c r="J1188" i="7"/>
  <c r="K1188" i="7"/>
  <c r="L1188" i="7"/>
  <c r="M1188" i="7"/>
  <c r="N1188" i="7"/>
  <c r="H1189" i="7"/>
  <c r="B1190" i="7"/>
  <c r="D1190" i="7"/>
  <c r="E1230" i="7"/>
  <c r="J1189" i="7"/>
  <c r="K1189" i="7"/>
  <c r="L1189" i="7"/>
  <c r="M1189" i="7"/>
  <c r="N1189" i="7"/>
  <c r="H1190" i="7"/>
  <c r="B1191" i="7"/>
  <c r="D1191" i="7"/>
  <c r="C1231" i="7"/>
  <c r="E1231" i="7"/>
  <c r="J1190" i="7"/>
  <c r="K1190" i="7"/>
  <c r="L1190" i="7"/>
  <c r="M1190" i="7"/>
  <c r="N1190" i="7"/>
  <c r="H1191" i="7"/>
  <c r="B1192" i="7"/>
  <c r="D1192" i="7"/>
  <c r="C1232" i="7"/>
  <c r="E1232" i="7"/>
  <c r="J1191" i="7"/>
  <c r="K1191" i="7"/>
  <c r="L1191" i="7"/>
  <c r="M1191" i="7"/>
  <c r="N1191" i="7"/>
  <c r="H1192" i="7"/>
  <c r="B1193" i="7"/>
  <c r="B1194" i="7"/>
  <c r="B1195" i="7"/>
  <c r="D1193" i="7"/>
  <c r="C1233" i="7"/>
  <c r="E1233" i="7"/>
  <c r="J1192" i="7"/>
  <c r="K1192" i="7"/>
  <c r="L1192" i="7"/>
  <c r="M1192" i="7"/>
  <c r="N1192" i="7"/>
  <c r="H1193" i="7"/>
  <c r="D1194" i="7"/>
  <c r="C1234" i="7"/>
  <c r="E1234" i="7"/>
  <c r="J1193" i="7"/>
  <c r="K1193" i="7"/>
  <c r="L1193" i="7"/>
  <c r="M1193" i="7"/>
  <c r="N1193" i="7"/>
  <c r="H1194" i="7"/>
  <c r="D1195" i="7"/>
  <c r="C1235" i="7"/>
  <c r="C1236" i="7"/>
  <c r="C1237" i="7"/>
  <c r="E1235" i="7"/>
  <c r="J1194" i="7"/>
  <c r="K1194" i="7"/>
  <c r="L1194" i="7"/>
  <c r="M1194" i="7"/>
  <c r="N1194" i="7"/>
  <c r="H1195" i="7"/>
  <c r="B1196" i="7"/>
  <c r="D1196" i="7"/>
  <c r="E1236" i="7"/>
  <c r="J1195" i="7"/>
  <c r="K1195" i="7"/>
  <c r="L1195" i="7"/>
  <c r="M1195" i="7"/>
  <c r="N1195" i="7"/>
  <c r="H1196" i="7"/>
  <c r="B1197" i="7"/>
  <c r="D1197" i="7"/>
  <c r="E1237" i="7"/>
  <c r="J1196" i="7"/>
  <c r="K1196" i="7"/>
  <c r="L1196" i="7"/>
  <c r="M1196" i="7"/>
  <c r="N1196" i="7"/>
  <c r="H1197" i="7"/>
  <c r="B1198" i="7"/>
  <c r="D1198" i="7"/>
  <c r="C1238" i="7"/>
  <c r="E1238" i="7"/>
  <c r="J1197" i="7"/>
  <c r="K1197" i="7"/>
  <c r="L1197" i="7"/>
  <c r="M1197" i="7"/>
  <c r="N1197" i="7"/>
  <c r="H1198" i="7"/>
  <c r="B1199" i="7"/>
  <c r="D1199" i="7"/>
  <c r="C1239" i="7"/>
  <c r="E1239" i="7"/>
  <c r="J1198" i="7"/>
  <c r="K1198" i="7"/>
  <c r="L1198" i="7"/>
  <c r="M1198" i="7"/>
  <c r="N1198" i="7"/>
  <c r="H1199" i="7"/>
  <c r="B1200" i="7"/>
  <c r="B1201" i="7"/>
  <c r="B1202" i="7"/>
  <c r="D1200" i="7"/>
  <c r="C1240" i="7"/>
  <c r="E1240" i="7"/>
  <c r="J1199" i="7"/>
  <c r="K1199" i="7"/>
  <c r="L1199" i="7"/>
  <c r="M1199" i="7"/>
  <c r="N1199" i="7"/>
  <c r="H1200" i="7"/>
  <c r="D1201" i="7"/>
  <c r="C1241" i="7"/>
  <c r="E1241" i="7"/>
  <c r="J1200" i="7"/>
  <c r="K1200" i="7"/>
  <c r="L1200" i="7"/>
  <c r="M1200" i="7"/>
  <c r="N1200" i="7"/>
  <c r="H1201" i="7"/>
  <c r="D1202" i="7"/>
  <c r="C1242" i="7"/>
  <c r="C1243" i="7"/>
  <c r="C1244" i="7"/>
  <c r="C1245" i="7"/>
  <c r="E1242" i="7"/>
  <c r="J1201" i="7"/>
  <c r="K1201" i="7"/>
  <c r="L1201" i="7"/>
  <c r="M1201" i="7"/>
  <c r="N1201" i="7"/>
  <c r="H1202" i="7"/>
  <c r="B1203" i="7"/>
  <c r="D1203" i="7"/>
  <c r="E1243" i="7"/>
  <c r="J1202" i="7"/>
  <c r="K1202" i="7"/>
  <c r="L1202" i="7"/>
  <c r="M1202" i="7"/>
  <c r="N1202" i="7"/>
  <c r="H1203" i="7"/>
  <c r="B1204" i="7"/>
  <c r="D1204" i="7"/>
  <c r="E1244" i="7"/>
  <c r="J1203" i="7"/>
  <c r="K1203" i="7"/>
  <c r="L1203" i="7"/>
  <c r="M1203" i="7"/>
  <c r="N1203" i="7"/>
  <c r="H1204" i="7"/>
  <c r="B1205" i="7"/>
  <c r="D1205" i="7"/>
  <c r="E1245" i="7"/>
  <c r="J1204" i="7"/>
  <c r="K1204" i="7"/>
  <c r="L1204" i="7"/>
  <c r="M1204" i="7"/>
  <c r="N1204" i="7"/>
  <c r="H1205" i="7"/>
  <c r="B1206" i="7"/>
  <c r="D1206" i="7"/>
  <c r="C1246" i="7"/>
  <c r="E1246" i="7"/>
  <c r="J1205" i="7"/>
  <c r="K1205" i="7"/>
  <c r="L1205" i="7"/>
  <c r="M1205" i="7"/>
  <c r="N1205" i="7"/>
  <c r="H1206" i="7"/>
  <c r="B1207" i="7"/>
  <c r="B1208" i="7"/>
  <c r="B1209" i="7"/>
  <c r="D1207" i="7"/>
  <c r="C1247" i="7"/>
  <c r="E1247" i="7"/>
  <c r="J1206" i="7"/>
  <c r="K1206" i="7"/>
  <c r="L1206" i="7"/>
  <c r="M1206" i="7"/>
  <c r="N1206" i="7"/>
  <c r="H1207" i="7"/>
  <c r="D1208" i="7"/>
  <c r="C1248" i="7"/>
  <c r="E1248" i="7"/>
  <c r="J1207" i="7"/>
  <c r="K1207" i="7"/>
  <c r="L1207" i="7"/>
  <c r="M1207" i="7"/>
  <c r="N1207" i="7"/>
  <c r="H1208" i="7"/>
  <c r="D1209" i="7"/>
  <c r="C1249" i="7"/>
  <c r="C1250" i="7"/>
  <c r="C1251" i="7"/>
  <c r="E1249" i="7"/>
  <c r="J1208" i="7"/>
  <c r="K1208" i="7"/>
  <c r="L1208" i="7"/>
  <c r="M1208" i="7"/>
  <c r="N1208" i="7"/>
  <c r="H1209" i="7"/>
  <c r="B1210" i="7"/>
  <c r="D1210" i="7"/>
  <c r="E1250" i="7"/>
  <c r="J1209" i="7"/>
  <c r="K1209" i="7"/>
  <c r="L1209" i="7"/>
  <c r="M1209" i="7"/>
  <c r="N1209" i="7"/>
  <c r="H1210" i="7"/>
  <c r="B1211" i="7"/>
  <c r="D1211" i="7"/>
  <c r="E1251" i="7"/>
  <c r="J1210" i="7"/>
  <c r="K1210" i="7"/>
  <c r="L1210" i="7"/>
  <c r="M1210" i="7"/>
  <c r="N1210" i="7"/>
  <c r="H1211" i="7"/>
  <c r="B1212" i="7"/>
  <c r="D1212" i="7"/>
  <c r="C1252" i="7"/>
  <c r="E1252" i="7"/>
  <c r="J1211" i="7"/>
  <c r="K1211" i="7"/>
  <c r="L1211" i="7"/>
  <c r="M1211" i="7"/>
  <c r="N1211" i="7"/>
  <c r="H1212" i="7"/>
  <c r="B1213" i="7"/>
  <c r="D1213" i="7"/>
  <c r="C1253" i="7"/>
  <c r="E1253" i="7"/>
  <c r="J1212" i="7"/>
  <c r="K1212" i="7"/>
  <c r="L1212" i="7"/>
  <c r="M1212" i="7"/>
  <c r="N1212" i="7"/>
  <c r="H1213" i="7"/>
  <c r="B1214" i="7"/>
  <c r="B1215" i="7"/>
  <c r="B1216" i="7"/>
  <c r="D1214" i="7"/>
  <c r="C1254" i="7"/>
  <c r="E1254" i="7"/>
  <c r="J1213" i="7"/>
  <c r="K1213" i="7"/>
  <c r="L1213" i="7"/>
  <c r="M1213" i="7"/>
  <c r="N1213" i="7"/>
  <c r="H1214" i="7"/>
  <c r="D1215" i="7"/>
  <c r="C1255" i="7"/>
  <c r="E1255" i="7"/>
  <c r="J1214" i="7"/>
  <c r="K1214" i="7"/>
  <c r="L1214" i="7"/>
  <c r="M1214" i="7"/>
  <c r="N1214" i="7"/>
  <c r="H1215" i="7"/>
  <c r="D1216" i="7"/>
  <c r="C1256" i="7"/>
  <c r="C1257" i="7"/>
  <c r="C1258" i="7"/>
  <c r="E1256" i="7"/>
  <c r="J1215" i="7"/>
  <c r="K1215" i="7"/>
  <c r="L1215" i="7"/>
  <c r="M1215" i="7"/>
  <c r="N1215" i="7"/>
  <c r="H1216" i="7"/>
  <c r="B1217" i="7"/>
  <c r="D1217" i="7"/>
  <c r="E1257" i="7"/>
  <c r="J1216" i="7"/>
  <c r="K1216" i="7"/>
  <c r="L1216" i="7"/>
  <c r="M1216" i="7"/>
  <c r="N1216" i="7"/>
  <c r="H1217" i="7"/>
  <c r="B1218" i="7"/>
  <c r="D1218" i="7"/>
  <c r="E1258" i="7"/>
  <c r="J1217" i="7"/>
  <c r="K1217" i="7"/>
  <c r="L1217" i="7"/>
  <c r="M1217" i="7"/>
  <c r="N1217" i="7"/>
  <c r="H1218" i="7"/>
  <c r="B1219" i="7"/>
  <c r="D1219" i="7"/>
  <c r="C1259" i="7"/>
  <c r="E1259" i="7"/>
  <c r="J1218" i="7"/>
  <c r="K1218" i="7"/>
  <c r="L1218" i="7"/>
  <c r="M1218" i="7"/>
  <c r="N1218" i="7"/>
  <c r="H1219" i="7"/>
  <c r="B1220" i="7"/>
  <c r="D1220" i="7"/>
  <c r="C1260" i="7"/>
  <c r="E1260" i="7"/>
  <c r="J1219" i="7"/>
  <c r="K1219" i="7"/>
  <c r="L1219" i="7"/>
  <c r="M1219" i="7"/>
  <c r="N1219" i="7"/>
  <c r="H1220" i="7"/>
  <c r="B1221" i="7"/>
  <c r="B1222" i="7"/>
  <c r="B1223" i="7"/>
  <c r="D1221" i="7"/>
  <c r="C1261" i="7"/>
  <c r="E1261" i="7"/>
  <c r="J1220" i="7"/>
  <c r="K1220" i="7"/>
  <c r="L1220" i="7"/>
  <c r="M1220" i="7"/>
  <c r="N1220" i="7"/>
  <c r="H1221" i="7"/>
  <c r="D1222" i="7"/>
  <c r="C1262" i="7"/>
  <c r="E1262" i="7"/>
  <c r="J1221" i="7"/>
  <c r="K1221" i="7"/>
  <c r="L1221" i="7"/>
  <c r="M1221" i="7"/>
  <c r="N1221" i="7"/>
  <c r="H1222" i="7"/>
  <c r="D1223" i="7"/>
  <c r="C1263" i="7"/>
  <c r="C1264" i="7"/>
  <c r="C1265" i="7"/>
  <c r="E1263" i="7"/>
  <c r="J1222" i="7"/>
  <c r="K1222" i="7"/>
  <c r="L1222" i="7"/>
  <c r="M1222" i="7"/>
  <c r="N1222" i="7"/>
  <c r="H1223" i="7"/>
  <c r="B1224" i="7"/>
  <c r="D1224" i="7"/>
  <c r="E1264" i="7"/>
  <c r="J1223" i="7"/>
  <c r="K1223" i="7"/>
  <c r="L1223" i="7"/>
  <c r="M1223" i="7"/>
  <c r="N1223" i="7"/>
  <c r="H1224" i="7"/>
  <c r="B1225" i="7"/>
  <c r="D1225" i="7"/>
  <c r="E1265" i="7"/>
  <c r="J1224" i="7"/>
  <c r="K1224" i="7"/>
  <c r="L1224" i="7"/>
  <c r="M1224" i="7"/>
  <c r="N1224" i="7"/>
  <c r="H1225" i="7"/>
  <c r="B1226" i="7"/>
  <c r="D1226" i="7"/>
  <c r="C1266" i="7"/>
  <c r="E1266" i="7"/>
  <c r="J1225" i="7"/>
  <c r="K1225" i="7"/>
  <c r="L1225" i="7"/>
  <c r="M1225" i="7"/>
  <c r="N1225" i="7"/>
  <c r="H1226" i="7"/>
  <c r="B1227" i="7"/>
  <c r="D1227" i="7"/>
  <c r="C1267" i="7"/>
  <c r="E1267" i="7"/>
  <c r="J1226" i="7"/>
  <c r="K1226" i="7"/>
  <c r="L1226" i="7"/>
  <c r="M1226" i="7"/>
  <c r="N1226" i="7"/>
  <c r="H1227" i="7"/>
  <c r="B1228" i="7"/>
  <c r="B1229" i="7"/>
  <c r="B1230" i="7"/>
  <c r="D1228" i="7"/>
  <c r="C1268" i="7"/>
  <c r="E1268" i="7"/>
  <c r="J1227" i="7"/>
  <c r="K1227" i="7"/>
  <c r="L1227" i="7"/>
  <c r="M1227" i="7"/>
  <c r="N1227" i="7"/>
  <c r="H1228" i="7"/>
  <c r="D1229" i="7"/>
  <c r="C1269" i="7"/>
  <c r="E1269" i="7"/>
  <c r="J1228" i="7"/>
  <c r="K1228" i="7"/>
  <c r="L1228" i="7"/>
  <c r="M1228" i="7"/>
  <c r="N1228" i="7"/>
  <c r="H1229" i="7"/>
  <c r="D1230" i="7"/>
  <c r="C1270" i="7"/>
  <c r="C1271" i="7"/>
  <c r="C1272" i="7"/>
  <c r="E1270" i="7"/>
  <c r="J1229" i="7"/>
  <c r="K1229" i="7"/>
  <c r="L1229" i="7"/>
  <c r="M1229" i="7"/>
  <c r="N1229" i="7"/>
  <c r="H1230" i="7"/>
  <c r="B1231" i="7"/>
  <c r="D1231" i="7"/>
  <c r="E1271" i="7"/>
  <c r="J1230" i="7"/>
  <c r="K1230" i="7"/>
  <c r="L1230" i="7"/>
  <c r="M1230" i="7"/>
  <c r="N1230" i="7"/>
  <c r="H1231" i="7"/>
  <c r="B1232" i="7"/>
  <c r="D1232" i="7"/>
  <c r="E1272" i="7"/>
  <c r="J1231" i="7"/>
  <c r="K1231" i="7"/>
  <c r="L1231" i="7"/>
  <c r="M1231" i="7"/>
  <c r="N1231" i="7"/>
  <c r="H1232" i="7"/>
  <c r="B1233" i="7"/>
  <c r="D1233" i="7"/>
  <c r="C1273" i="7"/>
  <c r="E1273" i="7"/>
  <c r="J1232" i="7"/>
  <c r="K1232" i="7"/>
  <c r="L1232" i="7"/>
  <c r="M1232" i="7"/>
  <c r="N1232" i="7"/>
  <c r="H1233" i="7"/>
  <c r="B1234" i="7"/>
  <c r="D1234" i="7"/>
  <c r="C1274" i="7"/>
  <c r="E1274" i="7"/>
  <c r="J1233" i="7"/>
  <c r="K1233" i="7"/>
  <c r="L1233" i="7"/>
  <c r="M1233" i="7"/>
  <c r="N1233" i="7"/>
  <c r="H1234" i="7"/>
  <c r="B1235" i="7"/>
  <c r="B1236" i="7"/>
  <c r="B1237" i="7"/>
  <c r="D1235" i="7"/>
  <c r="C1275" i="7"/>
  <c r="E1275" i="7"/>
  <c r="J1234" i="7"/>
  <c r="K1234" i="7"/>
  <c r="L1234" i="7"/>
  <c r="M1234" i="7"/>
  <c r="N1234" i="7"/>
  <c r="H1235" i="7"/>
  <c r="D1236" i="7"/>
  <c r="C1276" i="7"/>
  <c r="E1276" i="7"/>
  <c r="J1235" i="7"/>
  <c r="K1235" i="7"/>
  <c r="L1235" i="7"/>
  <c r="M1235" i="7"/>
  <c r="N1235" i="7"/>
  <c r="H1236" i="7"/>
  <c r="D1237" i="7"/>
  <c r="C1277" i="7"/>
  <c r="C1278" i="7"/>
  <c r="C1279" i="7"/>
  <c r="E1277" i="7"/>
  <c r="J1236" i="7"/>
  <c r="K1236" i="7"/>
  <c r="L1236" i="7"/>
  <c r="M1236" i="7"/>
  <c r="N1236" i="7"/>
  <c r="H1237" i="7"/>
  <c r="B1238" i="7"/>
  <c r="D1238" i="7"/>
  <c r="E1278" i="7"/>
  <c r="J1237" i="7"/>
  <c r="K1237" i="7"/>
  <c r="L1237" i="7"/>
  <c r="M1237" i="7"/>
  <c r="N1237" i="7"/>
  <c r="H1238" i="7"/>
  <c r="B1239" i="7"/>
  <c r="D1239" i="7"/>
  <c r="E1279" i="7"/>
  <c r="J1238" i="7"/>
  <c r="K1238" i="7"/>
  <c r="L1238" i="7"/>
  <c r="M1238" i="7"/>
  <c r="N1238" i="7"/>
  <c r="H1239" i="7"/>
  <c r="B1240" i="7"/>
  <c r="D1240" i="7"/>
  <c r="C1280" i="7"/>
  <c r="E1280" i="7"/>
  <c r="J1239" i="7"/>
  <c r="K1239" i="7"/>
  <c r="L1239" i="7"/>
  <c r="M1239" i="7"/>
  <c r="N1239" i="7"/>
  <c r="H1240" i="7"/>
  <c r="B1241" i="7"/>
  <c r="D1241" i="7"/>
  <c r="C1281" i="7"/>
  <c r="E1281" i="7"/>
  <c r="J1240" i="7"/>
  <c r="K1240" i="7"/>
  <c r="L1240" i="7"/>
  <c r="M1240" i="7"/>
  <c r="N1240" i="7"/>
  <c r="H1241" i="7"/>
  <c r="B1242" i="7"/>
  <c r="B1243" i="7"/>
  <c r="B1244" i="7"/>
  <c r="B1245" i="7"/>
  <c r="D1242" i="7"/>
  <c r="C1282" i="7"/>
  <c r="C1283" i="7"/>
  <c r="E1282" i="7"/>
  <c r="J1241" i="7"/>
  <c r="K1241" i="7"/>
  <c r="L1241" i="7"/>
  <c r="M1241" i="7"/>
  <c r="N1241" i="7"/>
  <c r="H1242" i="7"/>
  <c r="D1243" i="7"/>
  <c r="E1283" i="7"/>
  <c r="J1242" i="7"/>
  <c r="K1242" i="7"/>
  <c r="L1242" i="7"/>
  <c r="M1242" i="7"/>
  <c r="N1242" i="7"/>
  <c r="H1243" i="7"/>
  <c r="D1244" i="7"/>
  <c r="C1284" i="7"/>
  <c r="C1285" i="7"/>
  <c r="C1286" i="7"/>
  <c r="E1284" i="7"/>
  <c r="J1243" i="7"/>
  <c r="K1243" i="7"/>
  <c r="L1243" i="7"/>
  <c r="M1243" i="7"/>
  <c r="N1243" i="7"/>
  <c r="H1244" i="7"/>
  <c r="D1245" i="7"/>
  <c r="E1285" i="7"/>
  <c r="J1244" i="7"/>
  <c r="K1244" i="7"/>
  <c r="L1244" i="7"/>
  <c r="M1244" i="7"/>
  <c r="N1244" i="7"/>
  <c r="H1245" i="7"/>
  <c r="B1246" i="7"/>
  <c r="D1246" i="7"/>
  <c r="E1286" i="7"/>
  <c r="J1245" i="7"/>
  <c r="K1245" i="7"/>
  <c r="L1245" i="7"/>
  <c r="M1245" i="7"/>
  <c r="N1245" i="7"/>
  <c r="H1246" i="7"/>
  <c r="B1247" i="7"/>
  <c r="D1247" i="7"/>
  <c r="C1287" i="7"/>
  <c r="E1287" i="7"/>
  <c r="J1246" i="7"/>
  <c r="K1246" i="7"/>
  <c r="L1246" i="7"/>
  <c r="M1246" i="7"/>
  <c r="N1246" i="7"/>
  <c r="H1247" i="7"/>
  <c r="B1248" i="7"/>
  <c r="D1248" i="7"/>
  <c r="C1288" i="7"/>
  <c r="E1288" i="7"/>
  <c r="J1247" i="7"/>
  <c r="K1247" i="7"/>
  <c r="L1247" i="7"/>
  <c r="M1247" i="7"/>
  <c r="N1247" i="7"/>
  <c r="H1248" i="7"/>
  <c r="B1249" i="7"/>
  <c r="B1250" i="7"/>
  <c r="B1251" i="7"/>
  <c r="D1249" i="7"/>
  <c r="C1289" i="7"/>
  <c r="E1289" i="7"/>
  <c r="J1248" i="7"/>
  <c r="K1248" i="7"/>
  <c r="L1248" i="7"/>
  <c r="M1248" i="7"/>
  <c r="N1248" i="7"/>
  <c r="H1249" i="7"/>
  <c r="D1250" i="7"/>
  <c r="C1290" i="7"/>
  <c r="E1290" i="7"/>
  <c r="J1249" i="7"/>
  <c r="K1249" i="7"/>
  <c r="L1249" i="7"/>
  <c r="M1249" i="7"/>
  <c r="N1249" i="7"/>
  <c r="H1250" i="7"/>
  <c r="D1251" i="7"/>
  <c r="C1291" i="7"/>
  <c r="C1292" i="7"/>
  <c r="C1293" i="7"/>
  <c r="E1291" i="7"/>
  <c r="J1250" i="7"/>
  <c r="K1250" i="7"/>
  <c r="L1250" i="7"/>
  <c r="M1250" i="7"/>
  <c r="N1250" i="7"/>
  <c r="H1251" i="7"/>
  <c r="B1252" i="7"/>
  <c r="D1252" i="7"/>
  <c r="E1292" i="7"/>
  <c r="J1251" i="7"/>
  <c r="K1251" i="7"/>
  <c r="L1251" i="7"/>
  <c r="M1251" i="7"/>
  <c r="N1251" i="7"/>
  <c r="H1252" i="7"/>
  <c r="B1253" i="7"/>
  <c r="D1253" i="7"/>
  <c r="E1293" i="7"/>
  <c r="J1252" i="7"/>
  <c r="K1252" i="7"/>
  <c r="L1252" i="7"/>
  <c r="M1252" i="7"/>
  <c r="N1252" i="7"/>
  <c r="H1253" i="7"/>
  <c r="B1254" i="7"/>
  <c r="D1254" i="7"/>
  <c r="C1294" i="7"/>
  <c r="E1294" i="7"/>
  <c r="J1253" i="7"/>
  <c r="K1253" i="7"/>
  <c r="L1253" i="7"/>
  <c r="M1253" i="7"/>
  <c r="N1253" i="7"/>
  <c r="H1254" i="7"/>
  <c r="B1255" i="7"/>
  <c r="D1255" i="7"/>
  <c r="C1295" i="7"/>
  <c r="E1295" i="7"/>
  <c r="J1254" i="7"/>
  <c r="K1254" i="7"/>
  <c r="L1254" i="7"/>
  <c r="M1254" i="7"/>
  <c r="N1254" i="7"/>
  <c r="H1255" i="7"/>
  <c r="B1256" i="7"/>
  <c r="B1257" i="7"/>
  <c r="B1258" i="7"/>
  <c r="D1256" i="7"/>
  <c r="C1296" i="7"/>
  <c r="E1296" i="7"/>
  <c r="J1255" i="7"/>
  <c r="K1255" i="7"/>
  <c r="L1255" i="7"/>
  <c r="M1255" i="7"/>
  <c r="N1255" i="7"/>
  <c r="H1256" i="7"/>
  <c r="D1257" i="7"/>
  <c r="C1297" i="7"/>
  <c r="E1297" i="7"/>
  <c r="J1256" i="7"/>
  <c r="K1256" i="7"/>
  <c r="L1256" i="7"/>
  <c r="M1256" i="7"/>
  <c r="N1256" i="7"/>
  <c r="H1257" i="7"/>
  <c r="D1258" i="7"/>
  <c r="C1298" i="7"/>
  <c r="C1299" i="7"/>
  <c r="C1300" i="7"/>
  <c r="E1298" i="7"/>
  <c r="J1257" i="7"/>
  <c r="K1257" i="7"/>
  <c r="L1257" i="7"/>
  <c r="M1257" i="7"/>
  <c r="N1257" i="7"/>
  <c r="H1258" i="7"/>
  <c r="B1259" i="7"/>
  <c r="D1259" i="7"/>
  <c r="E1299" i="7"/>
  <c r="J1258" i="7"/>
  <c r="K1258" i="7"/>
  <c r="L1258" i="7"/>
  <c r="M1258" i="7"/>
  <c r="N1258" i="7"/>
  <c r="H1259" i="7"/>
  <c r="B1260" i="7"/>
  <c r="D1260" i="7"/>
  <c r="E1300" i="7"/>
  <c r="J1259" i="7"/>
  <c r="K1259" i="7"/>
  <c r="L1259" i="7"/>
  <c r="M1259" i="7"/>
  <c r="N1259" i="7"/>
  <c r="H1260" i="7"/>
  <c r="B1261" i="7"/>
  <c r="D1261" i="7"/>
  <c r="C1301" i="7"/>
  <c r="E1301" i="7"/>
  <c r="J1260" i="7"/>
  <c r="K1260" i="7"/>
  <c r="L1260" i="7"/>
  <c r="M1260" i="7"/>
  <c r="N1260" i="7"/>
  <c r="H1261" i="7"/>
  <c r="B1262" i="7"/>
  <c r="D1262" i="7"/>
  <c r="C1302" i="7"/>
  <c r="E1302" i="7"/>
  <c r="J1261" i="7"/>
  <c r="K1261" i="7"/>
  <c r="L1261" i="7"/>
  <c r="M1261" i="7"/>
  <c r="N1261" i="7"/>
  <c r="H1262" i="7"/>
  <c r="B1263" i="7"/>
  <c r="B1264" i="7"/>
  <c r="B1265" i="7"/>
  <c r="D1263" i="7"/>
  <c r="C1303" i="7"/>
  <c r="E1303" i="7"/>
  <c r="J1262" i="7"/>
  <c r="K1262" i="7"/>
  <c r="L1262" i="7"/>
  <c r="M1262" i="7"/>
  <c r="N1262" i="7"/>
  <c r="H1263" i="7"/>
  <c r="D1264" i="7"/>
  <c r="C1304" i="7"/>
  <c r="E1304" i="7"/>
  <c r="J1263" i="7"/>
  <c r="K1263" i="7"/>
  <c r="L1263" i="7"/>
  <c r="M1263" i="7"/>
  <c r="N1263" i="7"/>
  <c r="H1264" i="7"/>
  <c r="D1265" i="7"/>
  <c r="C1305" i="7"/>
  <c r="C1306" i="7"/>
  <c r="C1307" i="7"/>
  <c r="E1305" i="7"/>
  <c r="J1264" i="7"/>
  <c r="K1264" i="7"/>
  <c r="L1264" i="7"/>
  <c r="M1264" i="7"/>
  <c r="N1264" i="7"/>
  <c r="H1265" i="7"/>
  <c r="B1266" i="7"/>
  <c r="D1266" i="7"/>
  <c r="E1306" i="7"/>
  <c r="J1265" i="7"/>
  <c r="K1265" i="7"/>
  <c r="L1265" i="7"/>
  <c r="M1265" i="7"/>
  <c r="N1265" i="7"/>
  <c r="H1266" i="7"/>
  <c r="B1267" i="7"/>
  <c r="D1267" i="7"/>
  <c r="E1307" i="7"/>
  <c r="J1266" i="7"/>
  <c r="K1266" i="7"/>
  <c r="L1266" i="7"/>
  <c r="M1266" i="7"/>
  <c r="N1266" i="7"/>
  <c r="H1267" i="7"/>
  <c r="B1268" i="7"/>
  <c r="D1268" i="7"/>
  <c r="C1308" i="7"/>
  <c r="E1308" i="7"/>
  <c r="J1267" i="7"/>
  <c r="K1267" i="7"/>
  <c r="L1267" i="7"/>
  <c r="M1267" i="7"/>
  <c r="N1267" i="7"/>
  <c r="H1268" i="7"/>
  <c r="B1269" i="7"/>
  <c r="D1269" i="7"/>
  <c r="C1309" i="7"/>
  <c r="E1309" i="7"/>
  <c r="J1268" i="7"/>
  <c r="K1268" i="7"/>
  <c r="L1268" i="7"/>
  <c r="M1268" i="7"/>
  <c r="N1268" i="7"/>
  <c r="H1269" i="7"/>
  <c r="B1270" i="7"/>
  <c r="B1271" i="7"/>
  <c r="B1272" i="7"/>
  <c r="D1270" i="7"/>
  <c r="C1310" i="7"/>
  <c r="E1310" i="7"/>
  <c r="J1269" i="7"/>
  <c r="K1269" i="7"/>
  <c r="L1269" i="7"/>
  <c r="M1269" i="7"/>
  <c r="N1269" i="7"/>
  <c r="H1270" i="7"/>
  <c r="D1271" i="7"/>
  <c r="C1311" i="7"/>
  <c r="E1311" i="7"/>
  <c r="J1270" i="7"/>
  <c r="K1270" i="7"/>
  <c r="L1270" i="7"/>
  <c r="M1270" i="7"/>
  <c r="N1270" i="7"/>
  <c r="H1271" i="7"/>
  <c r="D1272" i="7"/>
  <c r="C1312" i="7"/>
  <c r="C1313" i="7"/>
  <c r="C1314" i="7"/>
  <c r="E1312" i="7"/>
  <c r="J1271" i="7"/>
  <c r="K1271" i="7"/>
  <c r="L1271" i="7"/>
  <c r="M1271" i="7"/>
  <c r="N1271" i="7"/>
  <c r="H1272" i="7"/>
  <c r="B1273" i="7"/>
  <c r="D1273" i="7"/>
  <c r="E1313" i="7"/>
  <c r="J1272" i="7"/>
  <c r="K1272" i="7"/>
  <c r="L1272" i="7"/>
  <c r="M1272" i="7"/>
  <c r="N1272" i="7"/>
  <c r="H1273" i="7"/>
  <c r="B1274" i="7"/>
  <c r="D1274" i="7"/>
  <c r="E1314" i="7"/>
  <c r="J1273" i="7"/>
  <c r="K1273" i="7"/>
  <c r="L1273" i="7"/>
  <c r="M1273" i="7"/>
  <c r="N1273" i="7"/>
  <c r="H1274" i="7"/>
  <c r="B1275" i="7"/>
  <c r="D1275" i="7"/>
  <c r="C1315" i="7"/>
  <c r="E1315" i="7"/>
  <c r="J1274" i="7"/>
  <c r="K1274" i="7"/>
  <c r="L1274" i="7"/>
  <c r="M1274" i="7"/>
  <c r="N1274" i="7"/>
  <c r="H1275" i="7"/>
  <c r="B1276" i="7"/>
  <c r="D1276" i="7"/>
  <c r="C1316" i="7"/>
  <c r="E1316" i="7"/>
  <c r="J1275" i="7"/>
  <c r="K1275" i="7"/>
  <c r="L1275" i="7"/>
  <c r="M1275" i="7"/>
  <c r="N1275" i="7"/>
  <c r="H1276" i="7"/>
  <c r="B1277" i="7"/>
  <c r="B1278" i="7"/>
  <c r="B1279" i="7"/>
  <c r="D1277" i="7"/>
  <c r="C1317" i="7"/>
  <c r="E1317" i="7"/>
  <c r="J1276" i="7"/>
  <c r="K1276" i="7"/>
  <c r="L1276" i="7"/>
  <c r="M1276" i="7"/>
  <c r="N1276" i="7"/>
  <c r="H1277" i="7"/>
  <c r="D1278" i="7"/>
  <c r="C1318" i="7"/>
  <c r="E1318" i="7"/>
  <c r="J1277" i="7"/>
  <c r="K1277" i="7"/>
  <c r="L1277" i="7"/>
  <c r="M1277" i="7"/>
  <c r="N1277" i="7"/>
  <c r="H1278" i="7"/>
  <c r="D1279" i="7"/>
  <c r="C1319" i="7"/>
  <c r="C1320" i="7"/>
  <c r="C1321" i="7"/>
  <c r="E1319" i="7"/>
  <c r="J1278" i="7"/>
  <c r="K1278" i="7"/>
  <c r="L1278" i="7"/>
  <c r="M1278" i="7"/>
  <c r="N1278" i="7"/>
  <c r="H1279" i="7"/>
  <c r="B1280" i="7"/>
  <c r="D1280" i="7"/>
  <c r="E1320" i="7"/>
  <c r="J1279" i="7"/>
  <c r="K1279" i="7"/>
  <c r="L1279" i="7"/>
  <c r="M1279" i="7"/>
  <c r="N1279" i="7"/>
  <c r="H1280" i="7"/>
  <c r="B1281" i="7"/>
  <c r="D1281" i="7"/>
  <c r="E1321" i="7"/>
  <c r="J1280" i="7"/>
  <c r="K1280" i="7"/>
  <c r="L1280" i="7"/>
  <c r="M1280" i="7"/>
  <c r="N1280" i="7"/>
  <c r="H1281" i="7"/>
  <c r="B1282" i="7"/>
  <c r="B1283" i="7"/>
  <c r="D1282" i="7"/>
  <c r="C1322" i="7"/>
  <c r="E1322" i="7"/>
  <c r="J1281" i="7"/>
  <c r="K1281" i="7"/>
  <c r="L1281" i="7"/>
  <c r="M1281" i="7"/>
  <c r="N1281" i="7"/>
  <c r="H1282" i="7"/>
  <c r="D1283" i="7"/>
  <c r="C1323" i="7"/>
  <c r="E1323" i="7"/>
  <c r="J1282" i="7"/>
  <c r="K1282" i="7"/>
  <c r="L1282" i="7"/>
  <c r="M1282" i="7"/>
  <c r="N1282" i="7"/>
  <c r="H1283" i="7"/>
  <c r="B1284" i="7"/>
  <c r="B1285" i="7"/>
  <c r="B1286" i="7"/>
  <c r="D1284" i="7"/>
  <c r="C1324" i="7"/>
  <c r="E1324" i="7"/>
  <c r="J1283" i="7"/>
  <c r="K1283" i="7"/>
  <c r="L1283" i="7"/>
  <c r="M1283" i="7"/>
  <c r="N1283" i="7"/>
  <c r="H1284" i="7"/>
  <c r="D1285" i="7"/>
  <c r="C1325" i="7"/>
  <c r="E1325" i="7"/>
  <c r="J1284" i="7"/>
  <c r="K1284" i="7"/>
  <c r="L1284" i="7"/>
  <c r="M1284" i="7"/>
  <c r="N1284" i="7"/>
  <c r="H1285" i="7"/>
  <c r="D1286" i="7"/>
  <c r="C1326" i="7"/>
  <c r="C1327" i="7"/>
  <c r="C1328" i="7"/>
  <c r="E1326" i="7"/>
  <c r="J1285" i="7"/>
  <c r="K1285" i="7"/>
  <c r="L1285" i="7"/>
  <c r="M1285" i="7"/>
  <c r="N1285" i="7"/>
  <c r="H1286" i="7"/>
  <c r="B1287" i="7"/>
  <c r="D1287" i="7"/>
  <c r="E1327" i="7"/>
  <c r="J1286" i="7"/>
  <c r="K1286" i="7"/>
  <c r="L1286" i="7"/>
  <c r="M1286" i="7"/>
  <c r="N1286" i="7"/>
  <c r="H1287" i="7"/>
  <c r="B1288" i="7"/>
  <c r="D1288" i="7"/>
  <c r="E1328" i="7"/>
  <c r="J1287" i="7"/>
  <c r="K1287" i="7"/>
  <c r="L1287" i="7"/>
  <c r="M1287" i="7"/>
  <c r="N1287" i="7"/>
  <c r="H1288" i="7"/>
  <c r="B1289" i="7"/>
  <c r="D1289" i="7"/>
  <c r="C1329" i="7"/>
  <c r="E1329" i="7"/>
  <c r="J1288" i="7"/>
  <c r="K1288" i="7"/>
  <c r="L1288" i="7"/>
  <c r="M1288" i="7"/>
  <c r="N1288" i="7"/>
  <c r="H1289" i="7"/>
  <c r="B1290" i="7"/>
  <c r="D1290" i="7"/>
  <c r="C1330" i="7"/>
  <c r="E1330" i="7"/>
  <c r="J1289" i="7"/>
  <c r="K1289" i="7"/>
  <c r="L1289" i="7"/>
  <c r="M1289" i="7"/>
  <c r="N1289" i="7"/>
  <c r="H1290" i="7"/>
  <c r="B1291" i="7"/>
  <c r="B1292" i="7"/>
  <c r="B1293" i="7"/>
  <c r="D1291" i="7"/>
  <c r="C1331" i="7"/>
  <c r="E1331" i="7"/>
  <c r="J1290" i="7"/>
  <c r="K1290" i="7"/>
  <c r="L1290" i="7"/>
  <c r="M1290" i="7"/>
  <c r="N1290" i="7"/>
  <c r="H1291" i="7"/>
  <c r="D1292" i="7"/>
  <c r="C1332" i="7"/>
  <c r="E1332" i="7"/>
  <c r="J1291" i="7"/>
  <c r="K1291" i="7"/>
  <c r="L1291" i="7"/>
  <c r="M1291" i="7"/>
  <c r="N1291" i="7"/>
  <c r="H1292" i="7"/>
  <c r="D1293" i="7"/>
  <c r="C1333" i="7"/>
  <c r="C1334" i="7"/>
  <c r="C1335" i="7"/>
  <c r="E1333" i="7"/>
  <c r="J1292" i="7"/>
  <c r="K1292" i="7"/>
  <c r="L1292" i="7"/>
  <c r="M1292" i="7"/>
  <c r="N1292" i="7"/>
  <c r="H1293" i="7"/>
  <c r="B1294" i="7"/>
  <c r="D1294" i="7"/>
  <c r="E1334" i="7"/>
  <c r="J1293" i="7"/>
  <c r="K1293" i="7"/>
  <c r="L1293" i="7"/>
  <c r="M1293" i="7"/>
  <c r="N1293" i="7"/>
  <c r="H1294" i="7"/>
  <c r="B1295" i="7"/>
  <c r="D1295" i="7"/>
  <c r="E1335" i="7"/>
  <c r="J1294" i="7"/>
  <c r="K1294" i="7"/>
  <c r="L1294" i="7"/>
  <c r="M1294" i="7"/>
  <c r="N1294" i="7"/>
  <c r="H1295" i="7"/>
  <c r="B1296" i="7"/>
  <c r="D1296" i="7"/>
  <c r="C1336" i="7"/>
  <c r="E1336" i="7"/>
  <c r="J1295" i="7"/>
  <c r="K1295" i="7"/>
  <c r="L1295" i="7"/>
  <c r="M1295" i="7"/>
  <c r="N1295" i="7"/>
  <c r="H1296" i="7"/>
  <c r="B1297" i="7"/>
  <c r="D1297" i="7"/>
  <c r="C1337" i="7"/>
  <c r="E1337" i="7"/>
  <c r="J1296" i="7"/>
  <c r="K1296" i="7"/>
  <c r="L1296" i="7"/>
  <c r="M1296" i="7"/>
  <c r="N1296" i="7"/>
  <c r="H1297" i="7"/>
  <c r="B1298" i="7"/>
  <c r="B1299" i="7"/>
  <c r="B1300" i="7"/>
  <c r="D1298" i="7"/>
  <c r="C1338" i="7"/>
  <c r="E1338" i="7"/>
  <c r="J1297" i="7"/>
  <c r="K1297" i="7"/>
  <c r="L1297" i="7"/>
  <c r="M1297" i="7"/>
  <c r="N1297" i="7"/>
  <c r="H1298" i="7"/>
  <c r="D1299" i="7"/>
  <c r="C1339" i="7"/>
  <c r="E1339" i="7"/>
  <c r="J1298" i="7"/>
  <c r="K1298" i="7"/>
  <c r="L1298" i="7"/>
  <c r="M1298" i="7"/>
  <c r="N1298" i="7"/>
  <c r="H1299" i="7"/>
  <c r="D1300" i="7"/>
  <c r="C1340" i="7"/>
  <c r="C1341" i="7"/>
  <c r="C1342" i="7"/>
  <c r="C1343" i="7"/>
  <c r="E1340" i="7"/>
  <c r="J1299" i="7"/>
  <c r="K1299" i="7"/>
  <c r="L1299" i="7"/>
  <c r="M1299" i="7"/>
  <c r="N1299" i="7"/>
  <c r="H1300" i="7"/>
  <c r="B1301" i="7"/>
  <c r="D1301" i="7"/>
  <c r="E1341" i="7"/>
  <c r="J1300" i="7"/>
  <c r="K1300" i="7"/>
  <c r="L1300" i="7"/>
  <c r="M1300" i="7"/>
  <c r="N1300" i="7"/>
  <c r="H1301" i="7"/>
  <c r="B1302" i="7"/>
  <c r="D1302" i="7"/>
  <c r="E1342" i="7"/>
  <c r="J1301" i="7"/>
  <c r="K1301" i="7"/>
  <c r="L1301" i="7"/>
  <c r="M1301" i="7"/>
  <c r="N1301" i="7"/>
  <c r="H1302" i="7"/>
  <c r="B1303" i="7"/>
  <c r="D1303" i="7"/>
  <c r="E1343" i="7"/>
  <c r="J1302" i="7"/>
  <c r="K1302" i="7"/>
  <c r="L1302" i="7"/>
  <c r="M1302" i="7"/>
  <c r="N1302" i="7"/>
  <c r="H1303" i="7"/>
  <c r="B1304" i="7"/>
  <c r="D1304" i="7"/>
  <c r="C1344" i="7"/>
  <c r="E1344" i="7"/>
  <c r="J1303" i="7"/>
  <c r="K1303" i="7"/>
  <c r="L1303" i="7"/>
  <c r="M1303" i="7"/>
  <c r="N1303" i="7"/>
  <c r="H1304" i="7"/>
  <c r="B1305" i="7"/>
  <c r="B1306" i="7"/>
  <c r="B1307" i="7"/>
  <c r="D1305" i="7"/>
  <c r="C1345" i="7"/>
  <c r="E1345" i="7"/>
  <c r="J1304" i="7"/>
  <c r="K1304" i="7"/>
  <c r="L1304" i="7"/>
  <c r="M1304" i="7"/>
  <c r="N1304" i="7"/>
  <c r="H1305" i="7"/>
  <c r="D1306" i="7"/>
  <c r="C1346" i="7"/>
  <c r="E1346" i="7"/>
  <c r="J1305" i="7"/>
  <c r="K1305" i="7"/>
  <c r="L1305" i="7"/>
  <c r="M1305" i="7"/>
  <c r="N1305" i="7"/>
  <c r="H1306" i="7"/>
  <c r="D1307" i="7"/>
  <c r="C1347" i="7"/>
  <c r="C1348" i="7"/>
  <c r="C1349" i="7"/>
  <c r="E1347" i="7"/>
  <c r="J1306" i="7"/>
  <c r="K1306" i="7"/>
  <c r="L1306" i="7"/>
  <c r="M1306" i="7"/>
  <c r="N1306" i="7"/>
  <c r="H1307" i="7"/>
  <c r="B1308" i="7"/>
  <c r="D1308" i="7"/>
  <c r="E1348" i="7"/>
  <c r="J1307" i="7"/>
  <c r="K1307" i="7"/>
  <c r="L1307" i="7"/>
  <c r="M1307" i="7"/>
  <c r="N1307" i="7"/>
  <c r="H1308" i="7"/>
  <c r="B1309" i="7"/>
  <c r="D1309" i="7"/>
  <c r="E1349" i="7"/>
  <c r="J1308" i="7"/>
  <c r="K1308" i="7"/>
  <c r="L1308" i="7"/>
  <c r="M1308" i="7"/>
  <c r="N1308" i="7"/>
  <c r="H1309" i="7"/>
  <c r="B1310" i="7"/>
  <c r="D1310" i="7"/>
  <c r="C1350" i="7"/>
  <c r="E1350" i="7"/>
  <c r="J1309" i="7"/>
  <c r="K1309" i="7"/>
  <c r="L1309" i="7"/>
  <c r="M1309" i="7"/>
  <c r="N1309" i="7"/>
  <c r="H1310" i="7"/>
  <c r="B1311" i="7"/>
  <c r="D1311" i="7"/>
  <c r="C1351" i="7"/>
  <c r="E1351" i="7"/>
  <c r="J1310" i="7"/>
  <c r="K1310" i="7"/>
  <c r="L1310" i="7"/>
  <c r="M1310" i="7"/>
  <c r="N1310" i="7"/>
  <c r="H1311" i="7"/>
  <c r="B1312" i="7"/>
  <c r="B1313" i="7"/>
  <c r="B1314" i="7"/>
  <c r="D1312" i="7"/>
  <c r="C1352" i="7"/>
  <c r="E1352" i="7"/>
  <c r="J1311" i="7"/>
  <c r="K1311" i="7"/>
  <c r="L1311" i="7"/>
  <c r="M1311" i="7"/>
  <c r="N1311" i="7"/>
  <c r="H1312" i="7"/>
  <c r="D1313" i="7"/>
  <c r="C1353" i="7"/>
  <c r="E1353" i="7"/>
  <c r="J1312" i="7"/>
  <c r="K1312" i="7"/>
  <c r="L1312" i="7"/>
  <c r="M1312" i="7"/>
  <c r="N1312" i="7"/>
  <c r="H1313" i="7"/>
  <c r="D1314" i="7"/>
  <c r="C1354" i="7"/>
  <c r="C1355" i="7"/>
  <c r="C1356" i="7"/>
  <c r="E1354" i="7"/>
  <c r="J1313" i="7"/>
  <c r="K1313" i="7"/>
  <c r="L1313" i="7"/>
  <c r="M1313" i="7"/>
  <c r="N1313" i="7"/>
  <c r="H1314" i="7"/>
  <c r="B1315" i="7"/>
  <c r="D1315" i="7"/>
  <c r="E1355" i="7"/>
  <c r="J1314" i="7"/>
  <c r="K1314" i="7"/>
  <c r="L1314" i="7"/>
  <c r="M1314" i="7"/>
  <c r="N1314" i="7"/>
  <c r="H1315" i="7"/>
  <c r="B1316" i="7"/>
  <c r="D1316" i="7"/>
  <c r="E1356" i="7"/>
  <c r="J1315" i="7"/>
  <c r="K1315" i="7"/>
  <c r="L1315" i="7"/>
  <c r="M1315" i="7"/>
  <c r="N1315" i="7"/>
  <c r="H1316" i="7"/>
  <c r="B1317" i="7"/>
  <c r="D1317" i="7"/>
  <c r="C1357" i="7"/>
  <c r="E1357" i="7"/>
  <c r="J1316" i="7"/>
  <c r="K1316" i="7"/>
  <c r="L1316" i="7"/>
  <c r="M1316" i="7"/>
  <c r="N1316" i="7"/>
  <c r="H1317" i="7"/>
  <c r="B1318" i="7"/>
  <c r="D1318" i="7"/>
  <c r="C1358" i="7"/>
  <c r="E1358" i="7"/>
  <c r="J1317" i="7"/>
  <c r="K1317" i="7"/>
  <c r="L1317" i="7"/>
  <c r="M1317" i="7"/>
  <c r="N1317" i="7"/>
  <c r="H1318" i="7"/>
  <c r="B1319" i="7"/>
  <c r="B1320" i="7"/>
  <c r="B1321" i="7"/>
  <c r="D1319" i="7"/>
  <c r="C1359" i="7"/>
  <c r="E1359" i="7"/>
  <c r="J1318" i="7"/>
  <c r="K1318" i="7"/>
  <c r="L1318" i="7"/>
  <c r="M1318" i="7"/>
  <c r="N1318" i="7"/>
  <c r="H1319" i="7"/>
  <c r="D1320" i="7"/>
  <c r="C1360" i="7"/>
  <c r="E1360" i="7"/>
  <c r="J1319" i="7"/>
  <c r="K1319" i="7"/>
  <c r="L1319" i="7"/>
  <c r="M1319" i="7"/>
  <c r="N1319" i="7"/>
  <c r="H1320" i="7"/>
  <c r="D1321" i="7"/>
  <c r="C1361" i="7"/>
  <c r="C1362" i="7"/>
  <c r="C1363" i="7"/>
  <c r="E1361" i="7"/>
  <c r="J1320" i="7"/>
  <c r="K1320" i="7"/>
  <c r="L1320" i="7"/>
  <c r="M1320" i="7"/>
  <c r="N1320" i="7"/>
  <c r="H1321" i="7"/>
  <c r="B1322" i="7"/>
  <c r="D1322" i="7"/>
  <c r="E1362" i="7"/>
  <c r="J1321" i="7"/>
  <c r="K1321" i="7"/>
  <c r="L1321" i="7"/>
  <c r="M1321" i="7"/>
  <c r="N1321" i="7"/>
  <c r="H1322" i="7"/>
  <c r="B1323" i="7"/>
  <c r="D1323" i="7"/>
  <c r="E1363" i="7"/>
  <c r="J1322" i="7"/>
  <c r="K1322" i="7"/>
  <c r="L1322" i="7"/>
  <c r="M1322" i="7"/>
  <c r="N1322" i="7"/>
  <c r="H1323" i="7"/>
  <c r="B1324" i="7"/>
  <c r="D1324" i="7"/>
  <c r="C1364" i="7"/>
  <c r="E1364" i="7"/>
  <c r="J1323" i="7"/>
  <c r="K1323" i="7"/>
  <c r="L1323" i="7"/>
  <c r="M1323" i="7"/>
  <c r="N1323" i="7"/>
  <c r="H1324" i="7"/>
  <c r="B1325" i="7"/>
  <c r="D1325" i="7"/>
  <c r="C1365" i="7"/>
  <c r="E1365" i="7"/>
  <c r="J1324" i="7"/>
  <c r="K1324" i="7"/>
  <c r="L1324" i="7"/>
  <c r="M1324" i="7"/>
  <c r="N1324" i="7"/>
  <c r="H1325" i="7"/>
  <c r="B1326" i="7"/>
  <c r="B1327" i="7"/>
  <c r="B1328" i="7"/>
  <c r="D1326" i="7"/>
  <c r="C1366" i="7"/>
  <c r="E1366" i="7"/>
  <c r="J1325" i="7"/>
  <c r="K1325" i="7"/>
  <c r="L1325" i="7"/>
  <c r="M1325" i="7"/>
  <c r="N1325" i="7"/>
  <c r="H1326" i="7"/>
  <c r="D1327" i="7"/>
  <c r="C1367" i="7"/>
  <c r="E1367" i="7"/>
  <c r="J1326" i="7"/>
  <c r="K1326" i="7"/>
  <c r="L1326" i="7"/>
  <c r="M1326" i="7"/>
  <c r="N1326" i="7"/>
  <c r="H1327" i="7"/>
  <c r="D1328" i="7"/>
  <c r="C1368" i="7"/>
  <c r="C1369" i="7"/>
  <c r="C1370" i="7"/>
  <c r="E1368" i="7"/>
  <c r="J1327" i="7"/>
  <c r="K1327" i="7"/>
  <c r="L1327" i="7"/>
  <c r="M1327" i="7"/>
  <c r="N1327" i="7"/>
  <c r="H1328" i="7"/>
  <c r="B1329" i="7"/>
  <c r="D1329" i="7"/>
  <c r="E1369" i="7"/>
  <c r="J1328" i="7"/>
  <c r="K1328" i="7"/>
  <c r="L1328" i="7"/>
  <c r="M1328" i="7"/>
  <c r="N1328" i="7"/>
  <c r="H1329" i="7"/>
  <c r="B1330" i="7"/>
  <c r="D1330" i="7"/>
  <c r="E1370" i="7"/>
  <c r="J1329" i="7"/>
  <c r="K1329" i="7"/>
  <c r="L1329" i="7"/>
  <c r="M1329" i="7"/>
  <c r="N1329" i="7"/>
  <c r="H1330" i="7"/>
  <c r="B1331" i="7"/>
  <c r="D1331" i="7"/>
  <c r="C1371" i="7"/>
  <c r="E1371" i="7"/>
  <c r="J1330" i="7"/>
  <c r="K1330" i="7"/>
  <c r="L1330" i="7"/>
  <c r="M1330" i="7"/>
  <c r="N1330" i="7"/>
  <c r="H1331" i="7"/>
  <c r="B1332" i="7"/>
  <c r="D1332" i="7"/>
  <c r="C1372" i="7"/>
  <c r="E1372" i="7"/>
  <c r="J1331" i="7"/>
  <c r="K1331" i="7"/>
  <c r="L1331" i="7"/>
  <c r="M1331" i="7"/>
  <c r="N1331" i="7"/>
  <c r="H1332" i="7"/>
  <c r="B1333" i="7"/>
  <c r="B1334" i="7"/>
  <c r="B1335" i="7"/>
  <c r="D1333" i="7"/>
  <c r="C1373" i="7"/>
  <c r="E1373" i="7"/>
  <c r="J1332" i="7"/>
  <c r="K1332" i="7"/>
  <c r="L1332" i="7"/>
  <c r="M1332" i="7"/>
  <c r="N1332" i="7"/>
  <c r="H1333" i="7"/>
  <c r="D1334" i="7"/>
  <c r="C1374" i="7"/>
  <c r="E1374" i="7"/>
  <c r="J1333" i="7"/>
  <c r="K1333" i="7"/>
  <c r="L1333" i="7"/>
  <c r="M1333" i="7"/>
  <c r="N1333" i="7"/>
  <c r="H1334" i="7"/>
  <c r="D1335" i="7"/>
  <c r="C1375" i="7"/>
  <c r="C1376" i="7"/>
  <c r="C1377" i="7"/>
  <c r="E1375" i="7"/>
  <c r="J1334" i="7"/>
  <c r="K1334" i="7"/>
  <c r="L1334" i="7"/>
  <c r="M1334" i="7"/>
  <c r="N1334" i="7"/>
  <c r="H1335" i="7"/>
  <c r="B1336" i="7"/>
  <c r="D1336" i="7"/>
  <c r="E1376" i="7"/>
  <c r="J1335" i="7"/>
  <c r="K1335" i="7"/>
  <c r="L1335" i="7"/>
  <c r="M1335" i="7"/>
  <c r="N1335" i="7"/>
  <c r="H1336" i="7"/>
  <c r="B1337" i="7"/>
  <c r="D1337" i="7"/>
  <c r="E1377" i="7"/>
  <c r="J1336" i="7"/>
  <c r="K1336" i="7"/>
  <c r="L1336" i="7"/>
  <c r="M1336" i="7"/>
  <c r="N1336" i="7"/>
  <c r="H1337" i="7"/>
  <c r="B1338" i="7"/>
  <c r="D1338" i="7"/>
  <c r="C1378" i="7"/>
  <c r="E1378" i="7"/>
  <c r="J1337" i="7"/>
  <c r="K1337" i="7"/>
  <c r="L1337" i="7"/>
  <c r="M1337" i="7"/>
  <c r="N1337" i="7"/>
  <c r="H1338" i="7"/>
  <c r="B1339" i="7"/>
  <c r="D1339" i="7"/>
  <c r="C1379" i="7"/>
  <c r="E1379" i="7"/>
  <c r="J1338" i="7"/>
  <c r="K1338" i="7"/>
  <c r="L1338" i="7"/>
  <c r="M1338" i="7"/>
  <c r="N1338" i="7"/>
  <c r="H1339" i="7"/>
  <c r="B1340" i="7"/>
  <c r="B1341" i="7"/>
  <c r="B1342" i="7"/>
  <c r="B1343" i="7"/>
  <c r="D1340" i="7"/>
  <c r="C1380" i="7"/>
  <c r="E1380" i="7"/>
  <c r="J1339" i="7"/>
  <c r="K1339" i="7"/>
  <c r="L1339" i="7"/>
  <c r="M1339" i="7"/>
  <c r="N1339" i="7"/>
  <c r="H1340" i="7"/>
  <c r="D1341" i="7"/>
  <c r="C1381" i="7"/>
  <c r="E1381" i="7"/>
  <c r="J1340" i="7"/>
  <c r="K1340" i="7"/>
  <c r="L1340" i="7"/>
  <c r="M1340" i="7"/>
  <c r="N1340" i="7"/>
  <c r="H1341" i="7"/>
  <c r="D1342" i="7"/>
  <c r="C1382" i="7"/>
  <c r="C1383" i="7"/>
  <c r="C1384" i="7"/>
  <c r="E1382" i="7"/>
  <c r="J1341" i="7"/>
  <c r="K1341" i="7"/>
  <c r="L1341" i="7"/>
  <c r="M1341" i="7"/>
  <c r="N1341" i="7"/>
  <c r="H1342" i="7"/>
  <c r="D1343" i="7"/>
  <c r="E1383" i="7"/>
  <c r="J1342" i="7"/>
  <c r="K1342" i="7"/>
  <c r="L1342" i="7"/>
  <c r="M1342" i="7"/>
  <c r="N1342" i="7"/>
  <c r="H1343" i="7"/>
  <c r="B1344" i="7"/>
  <c r="D1344" i="7"/>
  <c r="E1384" i="7"/>
  <c r="J1343" i="7"/>
  <c r="K1343" i="7"/>
  <c r="L1343" i="7"/>
  <c r="M1343" i="7"/>
  <c r="N1343" i="7"/>
  <c r="H1344" i="7"/>
  <c r="B1345" i="7"/>
  <c r="D1345" i="7"/>
  <c r="C1385" i="7"/>
  <c r="E1385" i="7"/>
  <c r="J1344" i="7"/>
  <c r="K1344" i="7"/>
  <c r="L1344" i="7"/>
  <c r="M1344" i="7"/>
  <c r="N1344" i="7"/>
  <c r="H1345" i="7"/>
  <c r="B1346" i="7"/>
  <c r="D1346" i="7"/>
  <c r="C1386" i="7"/>
  <c r="E1386" i="7"/>
  <c r="J1345" i="7"/>
  <c r="K1345" i="7"/>
  <c r="L1345" i="7"/>
  <c r="M1345" i="7"/>
  <c r="N1345" i="7"/>
  <c r="H1346" i="7"/>
  <c r="B1347" i="7"/>
  <c r="B1348" i="7"/>
  <c r="B1349" i="7"/>
  <c r="D1347" i="7"/>
  <c r="C1387" i="7"/>
  <c r="E1387" i="7"/>
  <c r="J1346" i="7"/>
  <c r="K1346" i="7"/>
  <c r="L1346" i="7"/>
  <c r="M1346" i="7"/>
  <c r="N1346" i="7"/>
  <c r="H1347" i="7"/>
  <c r="D1348" i="7"/>
  <c r="C1388" i="7"/>
  <c r="E1388" i="7"/>
  <c r="J1347" i="7"/>
  <c r="K1347" i="7"/>
  <c r="L1347" i="7"/>
  <c r="M1347" i="7"/>
  <c r="N1347" i="7"/>
  <c r="H1348" i="7"/>
  <c r="D1349" i="7"/>
  <c r="C1389" i="7"/>
  <c r="C1390" i="7"/>
  <c r="C1391" i="7"/>
  <c r="E1389" i="7"/>
  <c r="J1348" i="7"/>
  <c r="K1348" i="7"/>
  <c r="L1348" i="7"/>
  <c r="M1348" i="7"/>
  <c r="N1348" i="7"/>
  <c r="H1349" i="7"/>
  <c r="B1350" i="7"/>
  <c r="D1350" i="7"/>
  <c r="E1390" i="7"/>
  <c r="J1349" i="7"/>
  <c r="K1349" i="7"/>
  <c r="L1349" i="7"/>
  <c r="M1349" i="7"/>
  <c r="N1349" i="7"/>
  <c r="H1350" i="7"/>
  <c r="B1351" i="7"/>
  <c r="D1351" i="7"/>
  <c r="E1391" i="7"/>
  <c r="J1350" i="7"/>
  <c r="K1350" i="7"/>
  <c r="L1350" i="7"/>
  <c r="M1350" i="7"/>
  <c r="N1350" i="7"/>
  <c r="H1351" i="7"/>
  <c r="B1352" i="7"/>
  <c r="D1352" i="7"/>
  <c r="C1392" i="7"/>
  <c r="E1392" i="7"/>
  <c r="J1351" i="7"/>
  <c r="K1351" i="7"/>
  <c r="L1351" i="7"/>
  <c r="M1351" i="7"/>
  <c r="N1351" i="7"/>
  <c r="H1352" i="7"/>
  <c r="B1353" i="7"/>
  <c r="D1353" i="7"/>
  <c r="C1393" i="7"/>
  <c r="E1393" i="7"/>
  <c r="J1352" i="7"/>
  <c r="K1352" i="7"/>
  <c r="L1352" i="7"/>
  <c r="M1352" i="7"/>
  <c r="N1352" i="7"/>
  <c r="H1353" i="7"/>
  <c r="B1354" i="7"/>
  <c r="B1355" i="7"/>
  <c r="B1356" i="7"/>
  <c r="D1354" i="7"/>
  <c r="C1394" i="7"/>
  <c r="E1394" i="7"/>
  <c r="J1353" i="7"/>
  <c r="K1353" i="7"/>
  <c r="L1353" i="7"/>
  <c r="M1353" i="7"/>
  <c r="N1353" i="7"/>
  <c r="H1354" i="7"/>
  <c r="D1355" i="7"/>
  <c r="C1395" i="7"/>
  <c r="E1395" i="7"/>
  <c r="J1354" i="7"/>
  <c r="K1354" i="7"/>
  <c r="L1354" i="7"/>
  <c r="M1354" i="7"/>
  <c r="N1354" i="7"/>
  <c r="H1355" i="7"/>
  <c r="D1356" i="7"/>
  <c r="C1396" i="7"/>
  <c r="C1397" i="7"/>
  <c r="C1398" i="7"/>
  <c r="E1396" i="7"/>
  <c r="J1355" i="7"/>
  <c r="K1355" i="7"/>
  <c r="L1355" i="7"/>
  <c r="M1355" i="7"/>
  <c r="N1355" i="7"/>
  <c r="H1356" i="7"/>
  <c r="B1357" i="7"/>
  <c r="D1357" i="7"/>
  <c r="E1397" i="7"/>
  <c r="J1356" i="7"/>
  <c r="K1356" i="7"/>
  <c r="L1356" i="7"/>
  <c r="M1356" i="7"/>
  <c r="N1356" i="7"/>
  <c r="H1357" i="7"/>
  <c r="B1358" i="7"/>
  <c r="D1358" i="7"/>
  <c r="E1398" i="7"/>
  <c r="J1357" i="7"/>
  <c r="K1357" i="7"/>
  <c r="L1357" i="7"/>
  <c r="M1357" i="7"/>
  <c r="N1357" i="7"/>
  <c r="H1358" i="7"/>
  <c r="B1359" i="7"/>
  <c r="D1359" i="7"/>
  <c r="C1399" i="7"/>
  <c r="E1399" i="7"/>
  <c r="J1358" i="7"/>
  <c r="K1358" i="7"/>
  <c r="L1358" i="7"/>
  <c r="M1358" i="7"/>
  <c r="N1358" i="7"/>
  <c r="H1359" i="7"/>
  <c r="B1360" i="7"/>
  <c r="D1360" i="7"/>
  <c r="C1400" i="7"/>
  <c r="E1400" i="7"/>
  <c r="J1359" i="7"/>
  <c r="K1359" i="7"/>
  <c r="L1359" i="7"/>
  <c r="M1359" i="7"/>
  <c r="N1359" i="7"/>
  <c r="H1360" i="7"/>
  <c r="B1361" i="7"/>
  <c r="B1362" i="7"/>
  <c r="B1363" i="7"/>
  <c r="D1361" i="7"/>
  <c r="C1401" i="7"/>
  <c r="E1401" i="7"/>
  <c r="J1360" i="7"/>
  <c r="K1360" i="7"/>
  <c r="L1360" i="7"/>
  <c r="M1360" i="7"/>
  <c r="N1360" i="7"/>
  <c r="H1361" i="7"/>
  <c r="D1362" i="7"/>
  <c r="C1402" i="7"/>
  <c r="E1402" i="7"/>
  <c r="J1361" i="7"/>
  <c r="K1361" i="7"/>
  <c r="L1361" i="7"/>
  <c r="M1361" i="7"/>
  <c r="N1361" i="7"/>
  <c r="H1362" i="7"/>
  <c r="D1363" i="7"/>
  <c r="C1403" i="7"/>
  <c r="C1404" i="7"/>
  <c r="C1405" i="7"/>
  <c r="E1403" i="7"/>
  <c r="J1362" i="7"/>
  <c r="K1362" i="7"/>
  <c r="L1362" i="7"/>
  <c r="M1362" i="7"/>
  <c r="N1362" i="7"/>
  <c r="H1363" i="7"/>
  <c r="B1364" i="7"/>
  <c r="D1364" i="7"/>
  <c r="E1404" i="7"/>
  <c r="J1363" i="7"/>
  <c r="K1363" i="7"/>
  <c r="L1363" i="7"/>
  <c r="M1363" i="7"/>
  <c r="N1363" i="7"/>
  <c r="H1364" i="7"/>
  <c r="B1365" i="7"/>
  <c r="D1365" i="7"/>
  <c r="E1405" i="7"/>
  <c r="J1364" i="7"/>
  <c r="K1364" i="7"/>
  <c r="L1364" i="7"/>
  <c r="M1364" i="7"/>
  <c r="N1364" i="7"/>
  <c r="H1365" i="7"/>
  <c r="B1366" i="7"/>
  <c r="D1366" i="7"/>
  <c r="C1406" i="7"/>
  <c r="E1406" i="7"/>
  <c r="J1365" i="7"/>
  <c r="K1365" i="7"/>
  <c r="L1365" i="7"/>
  <c r="M1365" i="7"/>
  <c r="N1365" i="7"/>
  <c r="H1366" i="7"/>
  <c r="B1367" i="7"/>
  <c r="D1367" i="7"/>
  <c r="C1407" i="7"/>
  <c r="E1407" i="7"/>
  <c r="J1366" i="7"/>
  <c r="K1366" i="7"/>
  <c r="L1366" i="7"/>
  <c r="M1366" i="7"/>
  <c r="N1366" i="7"/>
  <c r="H1367" i="7"/>
  <c r="B1368" i="7"/>
  <c r="B1369" i="7"/>
  <c r="B1370" i="7"/>
  <c r="D1368" i="7"/>
  <c r="C1408" i="7"/>
  <c r="E1408" i="7"/>
  <c r="J1367" i="7"/>
  <c r="K1367" i="7"/>
  <c r="L1367" i="7"/>
  <c r="M1367" i="7"/>
  <c r="N1367" i="7"/>
  <c r="H1368" i="7"/>
  <c r="D1369" i="7"/>
  <c r="C1409" i="7"/>
  <c r="E1409" i="7"/>
  <c r="J1368" i="7"/>
  <c r="K1368" i="7"/>
  <c r="L1368" i="7"/>
  <c r="M1368" i="7"/>
  <c r="N1368" i="7"/>
  <c r="H1369" i="7"/>
  <c r="D1370" i="7"/>
  <c r="C1410" i="7"/>
  <c r="C1411" i="7"/>
  <c r="C1412" i="7"/>
  <c r="E1410" i="7"/>
  <c r="J1369" i="7"/>
  <c r="K1369" i="7"/>
  <c r="L1369" i="7"/>
  <c r="M1369" i="7"/>
  <c r="N1369" i="7"/>
  <c r="H1370" i="7"/>
  <c r="B1371" i="7"/>
  <c r="D1371" i="7"/>
  <c r="E1411" i="7"/>
  <c r="J1370" i="7"/>
  <c r="K1370" i="7"/>
  <c r="L1370" i="7"/>
  <c r="M1370" i="7"/>
  <c r="N1370" i="7"/>
  <c r="H1371" i="7"/>
  <c r="B1372" i="7"/>
  <c r="D1372" i="7"/>
  <c r="E1412" i="7"/>
  <c r="J1371" i="7"/>
  <c r="K1371" i="7"/>
  <c r="L1371" i="7"/>
  <c r="M1371" i="7"/>
  <c r="N1371" i="7"/>
  <c r="H1372" i="7"/>
  <c r="B1373" i="7"/>
  <c r="D1373" i="7"/>
  <c r="C1413" i="7"/>
  <c r="E1413" i="7"/>
  <c r="J1372" i="7"/>
  <c r="K1372" i="7"/>
  <c r="L1372" i="7"/>
  <c r="M1372" i="7"/>
  <c r="N1372" i="7"/>
  <c r="H1373" i="7"/>
  <c r="B1374" i="7"/>
  <c r="D1374" i="7"/>
  <c r="C1414" i="7"/>
  <c r="E1414" i="7"/>
  <c r="J1373" i="7"/>
  <c r="K1373" i="7"/>
  <c r="L1373" i="7"/>
  <c r="M1373" i="7"/>
  <c r="N1373" i="7"/>
  <c r="H1374" i="7"/>
  <c r="B1375" i="7"/>
  <c r="B1376" i="7"/>
  <c r="B1377" i="7"/>
  <c r="D1375" i="7"/>
  <c r="C1415" i="7"/>
  <c r="E1415" i="7"/>
  <c r="J1374" i="7"/>
  <c r="K1374" i="7"/>
  <c r="L1374" i="7"/>
  <c r="M1374" i="7"/>
  <c r="N1374" i="7"/>
  <c r="H1375" i="7"/>
  <c r="D1376" i="7"/>
  <c r="C1416" i="7"/>
  <c r="E1416" i="7"/>
  <c r="J1375" i="7"/>
  <c r="K1375" i="7"/>
  <c r="L1375" i="7"/>
  <c r="M1375" i="7"/>
  <c r="N1375" i="7"/>
  <c r="H1376" i="7"/>
  <c r="D1377" i="7"/>
  <c r="C1417" i="7"/>
  <c r="C1418" i="7"/>
  <c r="C1419" i="7"/>
  <c r="E1417" i="7"/>
  <c r="J1376" i="7"/>
  <c r="K1376" i="7"/>
  <c r="L1376" i="7"/>
  <c r="M1376" i="7"/>
  <c r="N1376" i="7"/>
  <c r="H1377" i="7"/>
  <c r="B1378" i="7"/>
  <c r="D1378" i="7"/>
  <c r="E1418" i="7"/>
  <c r="J1377" i="7"/>
  <c r="K1377" i="7"/>
  <c r="L1377" i="7"/>
  <c r="M1377" i="7"/>
  <c r="N1377" i="7"/>
  <c r="H1378" i="7"/>
  <c r="B1379" i="7"/>
  <c r="D1379" i="7"/>
  <c r="E1419" i="7"/>
  <c r="J1378" i="7"/>
  <c r="K1378" i="7"/>
  <c r="L1378" i="7"/>
  <c r="M1378" i="7"/>
  <c r="N1378" i="7"/>
  <c r="H1379" i="7"/>
  <c r="B1380" i="7"/>
  <c r="D1380" i="7"/>
  <c r="C1420" i="7"/>
  <c r="E1420" i="7"/>
  <c r="J1379" i="7"/>
  <c r="K1379" i="7"/>
  <c r="L1379" i="7"/>
  <c r="M1379" i="7"/>
  <c r="N1379" i="7"/>
  <c r="H1380" i="7"/>
  <c r="B1381" i="7"/>
  <c r="D1381" i="7"/>
  <c r="C1421" i="7"/>
  <c r="E1421" i="7"/>
  <c r="J1380" i="7"/>
  <c r="K1380" i="7"/>
  <c r="L1380" i="7"/>
  <c r="M1380" i="7"/>
  <c r="N1380" i="7"/>
  <c r="H1381" i="7"/>
  <c r="B1382" i="7"/>
  <c r="B1383" i="7"/>
  <c r="B1384" i="7"/>
  <c r="D1382" i="7"/>
  <c r="C1422" i="7"/>
  <c r="E1422" i="7"/>
  <c r="J1381" i="7"/>
  <c r="K1381" i="7"/>
  <c r="L1381" i="7"/>
  <c r="M1381" i="7"/>
  <c r="N1381" i="7"/>
  <c r="H1382" i="7"/>
  <c r="D1383" i="7"/>
  <c r="C1423" i="7"/>
  <c r="E1423" i="7"/>
  <c r="J1382" i="7"/>
  <c r="K1382" i="7"/>
  <c r="L1382" i="7"/>
  <c r="M1382" i="7"/>
  <c r="N1382" i="7"/>
  <c r="H1383" i="7"/>
  <c r="D1384" i="7"/>
  <c r="C1424" i="7"/>
  <c r="C1425" i="7"/>
  <c r="C1426" i="7"/>
  <c r="E1424" i="7"/>
  <c r="J1383" i="7"/>
  <c r="K1383" i="7"/>
  <c r="L1383" i="7"/>
  <c r="M1383" i="7"/>
  <c r="N1383" i="7"/>
  <c r="H1384" i="7"/>
  <c r="B1385" i="7"/>
  <c r="D1385" i="7"/>
  <c r="E1425" i="7"/>
  <c r="J1384" i="7"/>
  <c r="K1384" i="7"/>
  <c r="L1384" i="7"/>
  <c r="M1384" i="7"/>
  <c r="N1384" i="7"/>
  <c r="H1385" i="7"/>
  <c r="B1386" i="7"/>
  <c r="D1386" i="7"/>
  <c r="E1426" i="7"/>
  <c r="J1385" i="7"/>
  <c r="K1385" i="7"/>
  <c r="L1385" i="7"/>
  <c r="M1385" i="7"/>
  <c r="N1385" i="7"/>
  <c r="H1386" i="7"/>
  <c r="B1387" i="7"/>
  <c r="D1387" i="7"/>
  <c r="C1427" i="7"/>
  <c r="E1427" i="7"/>
  <c r="J1386" i="7"/>
  <c r="K1386" i="7"/>
  <c r="L1386" i="7"/>
  <c r="M1386" i="7"/>
  <c r="N1386" i="7"/>
  <c r="H1387" i="7"/>
  <c r="B1388" i="7"/>
  <c r="D1388" i="7"/>
  <c r="C1428" i="7"/>
  <c r="E1428" i="7"/>
  <c r="J1387" i="7"/>
  <c r="K1387" i="7"/>
  <c r="L1387" i="7"/>
  <c r="M1387" i="7"/>
  <c r="N1387" i="7"/>
  <c r="H1388" i="7"/>
  <c r="B1389" i="7"/>
  <c r="B1390" i="7"/>
  <c r="B1391" i="7"/>
  <c r="D1389" i="7"/>
  <c r="C1429" i="7"/>
  <c r="C1430" i="7"/>
  <c r="E1429" i="7"/>
  <c r="J1388" i="7"/>
  <c r="K1388" i="7"/>
  <c r="L1388" i="7"/>
  <c r="M1388" i="7"/>
  <c r="N1388" i="7"/>
  <c r="H1389" i="7"/>
  <c r="D1390" i="7"/>
  <c r="E1430" i="7"/>
  <c r="J1389" i="7"/>
  <c r="K1389" i="7"/>
  <c r="L1389" i="7"/>
  <c r="M1389" i="7"/>
  <c r="N1389" i="7"/>
  <c r="H1390" i="7"/>
  <c r="D1391" i="7"/>
  <c r="C1431" i="7"/>
  <c r="C1432" i="7"/>
  <c r="C1433" i="7"/>
  <c r="E1431" i="7"/>
  <c r="J1390" i="7"/>
  <c r="K1390" i="7"/>
  <c r="L1390" i="7"/>
  <c r="M1390" i="7"/>
  <c r="N1390" i="7"/>
  <c r="H1391" i="7"/>
  <c r="B1392" i="7"/>
  <c r="D1392" i="7"/>
  <c r="E1432" i="7"/>
  <c r="J1391" i="7"/>
  <c r="K1391" i="7"/>
  <c r="L1391" i="7"/>
  <c r="M1391" i="7"/>
  <c r="N1391" i="7"/>
  <c r="H1392" i="7"/>
  <c r="B1393" i="7"/>
  <c r="D1393" i="7"/>
  <c r="E1433" i="7"/>
  <c r="J1392" i="7"/>
  <c r="K1392" i="7"/>
  <c r="L1392" i="7"/>
  <c r="M1392" i="7"/>
  <c r="N1392" i="7"/>
  <c r="H1393" i="7"/>
  <c r="B1394" i="7"/>
  <c r="D1394" i="7"/>
  <c r="C1434" i="7"/>
  <c r="E1434" i="7"/>
  <c r="J1393" i="7"/>
  <c r="K1393" i="7"/>
  <c r="L1393" i="7"/>
  <c r="M1393" i="7"/>
  <c r="N1393" i="7"/>
  <c r="H1394" i="7"/>
  <c r="B1395" i="7"/>
  <c r="D1395" i="7"/>
  <c r="C1435" i="7"/>
  <c r="E1435" i="7"/>
  <c r="J1394" i="7"/>
  <c r="K1394" i="7"/>
  <c r="L1394" i="7"/>
  <c r="M1394" i="7"/>
  <c r="N1394" i="7"/>
  <c r="H1395" i="7"/>
  <c r="B1396" i="7"/>
  <c r="B1397" i="7"/>
  <c r="B1398" i="7"/>
  <c r="D1396" i="7"/>
  <c r="C1436" i="7"/>
  <c r="E1436" i="7"/>
  <c r="J1395" i="7"/>
  <c r="K1395" i="7"/>
  <c r="L1395" i="7"/>
  <c r="M1395" i="7"/>
  <c r="N1395" i="7"/>
  <c r="H1396" i="7"/>
  <c r="D1397" i="7"/>
  <c r="C1437" i="7"/>
  <c r="E1437" i="7"/>
  <c r="J1396" i="7"/>
  <c r="K1396" i="7"/>
  <c r="L1396" i="7"/>
  <c r="M1396" i="7"/>
  <c r="N1396" i="7"/>
  <c r="H1397" i="7"/>
  <c r="D1398" i="7"/>
  <c r="C1438" i="7"/>
  <c r="C1439" i="7"/>
  <c r="C1440" i="7"/>
  <c r="E1438" i="7"/>
  <c r="J1397" i="7"/>
  <c r="K1397" i="7"/>
  <c r="L1397" i="7"/>
  <c r="M1397" i="7"/>
  <c r="N1397" i="7"/>
  <c r="H1398" i="7"/>
  <c r="B1399" i="7"/>
  <c r="D1399" i="7"/>
  <c r="E1439" i="7"/>
  <c r="J1398" i="7"/>
  <c r="K1398" i="7"/>
  <c r="L1398" i="7"/>
  <c r="M1398" i="7"/>
  <c r="N1398" i="7"/>
  <c r="H1399" i="7"/>
  <c r="B1400" i="7"/>
  <c r="D1400" i="7"/>
  <c r="E1440" i="7"/>
  <c r="J1399" i="7"/>
  <c r="K1399" i="7"/>
  <c r="L1399" i="7"/>
  <c r="M1399" i="7"/>
  <c r="N1399" i="7"/>
  <c r="H1400" i="7"/>
  <c r="B1401" i="7"/>
  <c r="D1401" i="7"/>
  <c r="C1441" i="7"/>
  <c r="E1441" i="7"/>
  <c r="J1400" i="7"/>
  <c r="K1400" i="7"/>
  <c r="L1400" i="7"/>
  <c r="M1400" i="7"/>
  <c r="N1400" i="7"/>
  <c r="H1401" i="7"/>
  <c r="B1402" i="7"/>
  <c r="D1402" i="7"/>
  <c r="C1442" i="7"/>
  <c r="E1442" i="7"/>
  <c r="J1401" i="7"/>
  <c r="K1401" i="7"/>
  <c r="L1401" i="7"/>
  <c r="M1401" i="7"/>
  <c r="N1401" i="7"/>
  <c r="H1402" i="7"/>
  <c r="B1403" i="7"/>
  <c r="B1404" i="7"/>
  <c r="B1405" i="7"/>
  <c r="D1403" i="7"/>
  <c r="C1443" i="7"/>
  <c r="E1443" i="7"/>
  <c r="J1402" i="7"/>
  <c r="K1402" i="7"/>
  <c r="L1402" i="7"/>
  <c r="M1402" i="7"/>
  <c r="N1402" i="7"/>
  <c r="H1403" i="7"/>
  <c r="D1404" i="7"/>
  <c r="C1444" i="7"/>
  <c r="E1444" i="7"/>
  <c r="J1403" i="7"/>
  <c r="K1403" i="7"/>
  <c r="L1403" i="7"/>
  <c r="M1403" i="7"/>
  <c r="N1403" i="7"/>
  <c r="H1404" i="7"/>
  <c r="D1405" i="7"/>
  <c r="C1445" i="7"/>
  <c r="C1446" i="7"/>
  <c r="C1447" i="7"/>
  <c r="E1445" i="7"/>
  <c r="J1404" i="7"/>
  <c r="K1404" i="7"/>
  <c r="L1404" i="7"/>
  <c r="M1404" i="7"/>
  <c r="N1404" i="7"/>
  <c r="H1405" i="7"/>
  <c r="B1406" i="7"/>
  <c r="D1406" i="7"/>
  <c r="E1446" i="7"/>
  <c r="J1405" i="7"/>
  <c r="K1405" i="7"/>
  <c r="L1405" i="7"/>
  <c r="M1405" i="7"/>
  <c r="N1405" i="7"/>
  <c r="H1406" i="7"/>
  <c r="B1407" i="7"/>
  <c r="D1407" i="7"/>
  <c r="E1447" i="7"/>
  <c r="J1406" i="7"/>
  <c r="K1406" i="7"/>
  <c r="L1406" i="7"/>
  <c r="M1406" i="7"/>
  <c r="N1406" i="7"/>
  <c r="H1407" i="7"/>
  <c r="B1408" i="7"/>
  <c r="D1408" i="7"/>
  <c r="C1448" i="7"/>
  <c r="E1448" i="7"/>
  <c r="J1407" i="7"/>
  <c r="K1407" i="7"/>
  <c r="L1407" i="7"/>
  <c r="M1407" i="7"/>
  <c r="N1407" i="7"/>
  <c r="H1408" i="7"/>
  <c r="B1409" i="7"/>
  <c r="D1409" i="7"/>
  <c r="C1449" i="7"/>
  <c r="E1449" i="7"/>
  <c r="J1408" i="7"/>
  <c r="K1408" i="7"/>
  <c r="L1408" i="7"/>
  <c r="M1408" i="7"/>
  <c r="N1408" i="7"/>
  <c r="H1409" i="7"/>
  <c r="B1410" i="7"/>
  <c r="B1411" i="7"/>
  <c r="B1412" i="7"/>
  <c r="D1410" i="7"/>
  <c r="C1450" i="7"/>
  <c r="E1450" i="7"/>
  <c r="J1409" i="7"/>
  <c r="K1409" i="7"/>
  <c r="L1409" i="7"/>
  <c r="M1409" i="7"/>
  <c r="N1409" i="7"/>
  <c r="H1410" i="7"/>
  <c r="D1411" i="7"/>
  <c r="C1451" i="7"/>
  <c r="E1451" i="7"/>
  <c r="J1410" i="7"/>
  <c r="K1410" i="7"/>
  <c r="L1410" i="7"/>
  <c r="M1410" i="7"/>
  <c r="N1410" i="7"/>
  <c r="H1411" i="7"/>
  <c r="D1412" i="7"/>
  <c r="C1452" i="7"/>
  <c r="C1453" i="7"/>
  <c r="C1454" i="7"/>
  <c r="C1455" i="7"/>
  <c r="E1452" i="7"/>
  <c r="J1411" i="7"/>
  <c r="K1411" i="7"/>
  <c r="L1411" i="7"/>
  <c r="M1411" i="7"/>
  <c r="N1411" i="7"/>
  <c r="H1412" i="7"/>
  <c r="B1413" i="7"/>
  <c r="D1413" i="7"/>
  <c r="E1453" i="7"/>
  <c r="J1412" i="7"/>
  <c r="K1412" i="7"/>
  <c r="L1412" i="7"/>
  <c r="M1412" i="7"/>
  <c r="N1412" i="7"/>
  <c r="H1413" i="7"/>
  <c r="B1414" i="7"/>
  <c r="D1414" i="7"/>
  <c r="C1456" i="7"/>
  <c r="E1454" i="7"/>
  <c r="J1413" i="7"/>
  <c r="K1413" i="7"/>
  <c r="L1413" i="7"/>
  <c r="M1413" i="7"/>
  <c r="N1413" i="7"/>
  <c r="H1414" i="7"/>
  <c r="B1415" i="7"/>
  <c r="D1415" i="7"/>
  <c r="C1457" i="7"/>
  <c r="E1455" i="7"/>
  <c r="J1414" i="7"/>
  <c r="K1414" i="7"/>
  <c r="L1414" i="7"/>
  <c r="M1414" i="7"/>
  <c r="N1414" i="7"/>
  <c r="H1415" i="7"/>
  <c r="B1416" i="7"/>
  <c r="D1416" i="7"/>
  <c r="C1458" i="7"/>
  <c r="E1456" i="7"/>
  <c r="J1415" i="7"/>
  <c r="K1415" i="7"/>
  <c r="L1415" i="7"/>
  <c r="M1415" i="7"/>
  <c r="N1415" i="7"/>
  <c r="H1416" i="7"/>
  <c r="B1417" i="7"/>
  <c r="B1418" i="7"/>
  <c r="B1419" i="7"/>
  <c r="D1417" i="7"/>
  <c r="C1459" i="7"/>
  <c r="E1457" i="7"/>
  <c r="J1416" i="7"/>
  <c r="K1416" i="7"/>
  <c r="L1416" i="7"/>
  <c r="M1416" i="7"/>
  <c r="N1416" i="7"/>
  <c r="H1417" i="7"/>
  <c r="D1418" i="7"/>
  <c r="C1460" i="7"/>
  <c r="E1458" i="7"/>
  <c r="J1417" i="7"/>
  <c r="K1417" i="7"/>
  <c r="L1417" i="7"/>
  <c r="M1417" i="7"/>
  <c r="N1417" i="7"/>
  <c r="H1418" i="7"/>
  <c r="D1419" i="7"/>
  <c r="C1461" i="7"/>
  <c r="E1459" i="7"/>
  <c r="J1418" i="7"/>
  <c r="K1418" i="7"/>
  <c r="L1418" i="7"/>
  <c r="M1418" i="7"/>
  <c r="N1418" i="7"/>
  <c r="H1419" i="7"/>
  <c r="B1420" i="7"/>
  <c r="D1420" i="7"/>
  <c r="C1462" i="7"/>
  <c r="E1460" i="7"/>
  <c r="J1419" i="7"/>
  <c r="K1419" i="7"/>
  <c r="L1419" i="7"/>
  <c r="M1419" i="7"/>
  <c r="N1419" i="7"/>
  <c r="H1420" i="7"/>
  <c r="B1421" i="7"/>
  <c r="D1421" i="7"/>
  <c r="E1461" i="7"/>
  <c r="J1420" i="7"/>
  <c r="K1420" i="7"/>
  <c r="L1420" i="7"/>
  <c r="M1420" i="7"/>
  <c r="N1420" i="7"/>
  <c r="H1421" i="7"/>
  <c r="B1422" i="7"/>
  <c r="D1422" i="7"/>
  <c r="E1462" i="7"/>
  <c r="J1421" i="7"/>
  <c r="K1421" i="7"/>
  <c r="L1421" i="7"/>
  <c r="M1421" i="7"/>
  <c r="N1421" i="7"/>
  <c r="H1422" i="7"/>
  <c r="B1423" i="7"/>
  <c r="D1423" i="7"/>
  <c r="J1422" i="7"/>
  <c r="K1422" i="7"/>
  <c r="L1422" i="7"/>
  <c r="M1422" i="7"/>
  <c r="N1422" i="7"/>
  <c r="H1423" i="7"/>
  <c r="B1424" i="7"/>
  <c r="B1425" i="7"/>
  <c r="B1426" i="7"/>
  <c r="D1424" i="7"/>
  <c r="J1423" i="7"/>
  <c r="K1423" i="7"/>
  <c r="L1423" i="7"/>
  <c r="M1423" i="7"/>
  <c r="N1423" i="7"/>
  <c r="H1424" i="7"/>
  <c r="D1425" i="7"/>
  <c r="J1424" i="7"/>
  <c r="K1424" i="7"/>
  <c r="L1424" i="7"/>
  <c r="M1424" i="7"/>
  <c r="N1424" i="7"/>
  <c r="H1425" i="7"/>
  <c r="D1426" i="7"/>
  <c r="J1425" i="7"/>
  <c r="K1425" i="7"/>
  <c r="L1425" i="7"/>
  <c r="M1425" i="7"/>
  <c r="N1425" i="7"/>
  <c r="H1426" i="7"/>
  <c r="B1427" i="7"/>
  <c r="D1427" i="7"/>
  <c r="J1426" i="7"/>
  <c r="K1426" i="7"/>
  <c r="L1426" i="7"/>
  <c r="M1426" i="7"/>
  <c r="N1426" i="7"/>
  <c r="H1427" i="7"/>
  <c r="B1428" i="7"/>
  <c r="D1428" i="7"/>
  <c r="J1427" i="7"/>
  <c r="K1427" i="7"/>
  <c r="L1427" i="7"/>
  <c r="M1427" i="7"/>
  <c r="N1427" i="7"/>
  <c r="H1428" i="7"/>
  <c r="B1429" i="7"/>
  <c r="B1430" i="7"/>
  <c r="D1429" i="7"/>
  <c r="J1428" i="7"/>
  <c r="K1428" i="7"/>
  <c r="L1428" i="7"/>
  <c r="M1428" i="7"/>
  <c r="N1428" i="7"/>
  <c r="H1429" i="7"/>
  <c r="D1430" i="7"/>
  <c r="J1429" i="7"/>
  <c r="K1429" i="7"/>
  <c r="L1429" i="7"/>
  <c r="M1429" i="7"/>
  <c r="N1429" i="7"/>
  <c r="H1430" i="7"/>
  <c r="B1431" i="7"/>
  <c r="B1432" i="7"/>
  <c r="B1433" i="7"/>
  <c r="D1431" i="7"/>
  <c r="J1430" i="7"/>
  <c r="K1430" i="7"/>
  <c r="L1430" i="7"/>
  <c r="M1430" i="7"/>
  <c r="N1430" i="7"/>
  <c r="H1431" i="7"/>
  <c r="D1432" i="7"/>
  <c r="J1431" i="7"/>
  <c r="K1431" i="7"/>
  <c r="L1431" i="7"/>
  <c r="M1431" i="7"/>
  <c r="N1431" i="7"/>
  <c r="H1432" i="7"/>
  <c r="D1433" i="7"/>
  <c r="J1432" i="7"/>
  <c r="K1432" i="7"/>
  <c r="L1432" i="7"/>
  <c r="M1432" i="7"/>
  <c r="N1432" i="7"/>
  <c r="H1433" i="7"/>
  <c r="B1434" i="7"/>
  <c r="D1434" i="7"/>
  <c r="J1433" i="7"/>
  <c r="K1433" i="7"/>
  <c r="L1433" i="7"/>
  <c r="M1433" i="7"/>
  <c r="N1433" i="7"/>
  <c r="H1434" i="7"/>
  <c r="B1435" i="7"/>
  <c r="D1435" i="7"/>
  <c r="J1434" i="7"/>
  <c r="K1434" i="7"/>
  <c r="L1434" i="7"/>
  <c r="M1434" i="7"/>
  <c r="N1434" i="7"/>
  <c r="H1435" i="7"/>
  <c r="B1436" i="7"/>
  <c r="D1436" i="7"/>
  <c r="J1435" i="7"/>
  <c r="K1435" i="7"/>
  <c r="L1435" i="7"/>
  <c r="M1435" i="7"/>
  <c r="N1435" i="7"/>
  <c r="H1436" i="7"/>
  <c r="B1437" i="7"/>
  <c r="D1437" i="7"/>
  <c r="J1436" i="7"/>
  <c r="K1436" i="7"/>
  <c r="L1436" i="7"/>
  <c r="M1436" i="7"/>
  <c r="N1436" i="7"/>
  <c r="H1437" i="7"/>
  <c r="B1438" i="7"/>
  <c r="B1439" i="7"/>
  <c r="B1440" i="7"/>
  <c r="D1438" i="7"/>
  <c r="J1437" i="7"/>
  <c r="K1437" i="7"/>
  <c r="L1437" i="7"/>
  <c r="M1437" i="7"/>
  <c r="N1437" i="7"/>
  <c r="H1438" i="7"/>
  <c r="D1439" i="7"/>
  <c r="J1438" i="7"/>
  <c r="K1438" i="7"/>
  <c r="L1438" i="7"/>
  <c r="M1438" i="7"/>
  <c r="N1438" i="7"/>
  <c r="H1439" i="7"/>
  <c r="D1440" i="7"/>
  <c r="J1439" i="7"/>
  <c r="K1439" i="7"/>
  <c r="L1439" i="7"/>
  <c r="M1439" i="7"/>
  <c r="N1439" i="7"/>
  <c r="H1440" i="7"/>
  <c r="B1441" i="7"/>
  <c r="D1441" i="7"/>
  <c r="J1440" i="7"/>
  <c r="K1440" i="7"/>
  <c r="L1440" i="7"/>
  <c r="M1440" i="7"/>
  <c r="N1440" i="7"/>
  <c r="H1441" i="7"/>
  <c r="B1442" i="7"/>
  <c r="D1442" i="7"/>
  <c r="J1441" i="7"/>
  <c r="K1441" i="7"/>
  <c r="L1441" i="7"/>
  <c r="M1441" i="7"/>
  <c r="N1441" i="7"/>
  <c r="H1442" i="7"/>
  <c r="B1443" i="7"/>
  <c r="D1443" i="7"/>
  <c r="J1442" i="7"/>
  <c r="K1442" i="7"/>
  <c r="L1442" i="7"/>
  <c r="M1442" i="7"/>
  <c r="N1442" i="7"/>
  <c r="H1443" i="7"/>
  <c r="B1444" i="7"/>
  <c r="D1444" i="7"/>
  <c r="J1443" i="7"/>
  <c r="K1443" i="7"/>
  <c r="L1443" i="7"/>
  <c r="M1443" i="7"/>
  <c r="N1443" i="7"/>
  <c r="H1444" i="7"/>
  <c r="B1445" i="7"/>
  <c r="B1446" i="7"/>
  <c r="B1447" i="7"/>
  <c r="D1445" i="7"/>
  <c r="J1444" i="7"/>
  <c r="K1444" i="7"/>
  <c r="L1444" i="7"/>
  <c r="M1444" i="7"/>
  <c r="N1444" i="7"/>
  <c r="H1445" i="7"/>
  <c r="D1446" i="7"/>
  <c r="J1445" i="7"/>
  <c r="K1445" i="7"/>
  <c r="L1445" i="7"/>
  <c r="M1445" i="7"/>
  <c r="N1445" i="7"/>
  <c r="H1446" i="7"/>
  <c r="D1447" i="7"/>
  <c r="J1446" i="7"/>
  <c r="K1446" i="7"/>
  <c r="L1446" i="7"/>
  <c r="M1446" i="7"/>
  <c r="N1446" i="7"/>
  <c r="H1447" i="7"/>
  <c r="B1448" i="7"/>
  <c r="D1448" i="7"/>
  <c r="J1447" i="7"/>
  <c r="K1447" i="7"/>
  <c r="L1447" i="7"/>
  <c r="M1447" i="7"/>
  <c r="N1447" i="7"/>
  <c r="H1448" i="7"/>
  <c r="B1449" i="7"/>
  <c r="D1449" i="7"/>
  <c r="J1448" i="7"/>
  <c r="K1448" i="7"/>
  <c r="L1448" i="7"/>
  <c r="M1448" i="7"/>
  <c r="N1448" i="7"/>
  <c r="H1449" i="7"/>
  <c r="B1450" i="7"/>
  <c r="D1450" i="7"/>
  <c r="J1449" i="7"/>
  <c r="K1449" i="7"/>
  <c r="L1449" i="7"/>
  <c r="M1449" i="7"/>
  <c r="N1449" i="7"/>
  <c r="H1450" i="7"/>
  <c r="B1451" i="7"/>
  <c r="D1451" i="7"/>
  <c r="J1450" i="7"/>
  <c r="K1450" i="7"/>
  <c r="L1450" i="7"/>
  <c r="M1450" i="7"/>
  <c r="N1450" i="7"/>
  <c r="H1451" i="7"/>
  <c r="B1452" i="7"/>
  <c r="B1453" i="7"/>
  <c r="B1454" i="7"/>
  <c r="B1455" i="7"/>
  <c r="D1452" i="7"/>
  <c r="J1451" i="7"/>
  <c r="K1451" i="7"/>
  <c r="L1451" i="7"/>
  <c r="M1451" i="7"/>
  <c r="N1451" i="7"/>
  <c r="H1452" i="7"/>
  <c r="D1453" i="7"/>
  <c r="J1452" i="7"/>
  <c r="K1452" i="7"/>
  <c r="L1452" i="7"/>
  <c r="M1452" i="7"/>
  <c r="N1452" i="7"/>
  <c r="H1453" i="7"/>
  <c r="B1456" i="7"/>
  <c r="D1454" i="7"/>
  <c r="J1453" i="7"/>
  <c r="K1453" i="7"/>
  <c r="L1453" i="7"/>
  <c r="M1453" i="7"/>
  <c r="N1453" i="7"/>
  <c r="H1454" i="7"/>
  <c r="B1457" i="7"/>
  <c r="D1455" i="7"/>
  <c r="J1454" i="7"/>
  <c r="K1454" i="7"/>
  <c r="L1454" i="7"/>
  <c r="M1454" i="7"/>
  <c r="N1454" i="7"/>
  <c r="H1455" i="7"/>
  <c r="B1458" i="7"/>
  <c r="D1456" i="7"/>
  <c r="J1455" i="7"/>
  <c r="K1455" i="7"/>
  <c r="L1455" i="7"/>
  <c r="M1455" i="7"/>
  <c r="N1455" i="7"/>
  <c r="H1456" i="7"/>
  <c r="B1459" i="7"/>
  <c r="D1457" i="7"/>
  <c r="J1456" i="7"/>
  <c r="K1456" i="7"/>
  <c r="L1456" i="7"/>
  <c r="M1456" i="7"/>
  <c r="N1456" i="7"/>
  <c r="H1457" i="7"/>
  <c r="B1460" i="7"/>
  <c r="D1458" i="7"/>
  <c r="J1457" i="7"/>
  <c r="K1457" i="7"/>
  <c r="L1457" i="7"/>
  <c r="M1457" i="7"/>
  <c r="N1457" i="7"/>
  <c r="H1458" i="7"/>
  <c r="B1461" i="7"/>
  <c r="D1459" i="7"/>
  <c r="J1458" i="7"/>
  <c r="K1458" i="7"/>
  <c r="L1458" i="7"/>
  <c r="M1458" i="7"/>
  <c r="N1458" i="7"/>
  <c r="H1459" i="7"/>
  <c r="B1462" i="7"/>
  <c r="D1460" i="7"/>
  <c r="J1459" i="7"/>
  <c r="K1459" i="7"/>
  <c r="L1459" i="7"/>
  <c r="M1459" i="7"/>
  <c r="N1459" i="7"/>
  <c r="H1460" i="7"/>
  <c r="D1461" i="7"/>
  <c r="J1460" i="7"/>
  <c r="K1460" i="7"/>
  <c r="L1460" i="7"/>
  <c r="M1460" i="7"/>
  <c r="N1460" i="7"/>
  <c r="H1461" i="7"/>
  <c r="D1462" i="7"/>
  <c r="J1461" i="7"/>
  <c r="K1461" i="7"/>
  <c r="L1461" i="7"/>
  <c r="M1461" i="7"/>
  <c r="N1461" i="7"/>
  <c r="H1462" i="7"/>
  <c r="J1462" i="7"/>
  <c r="K1462" i="7"/>
  <c r="L1462" i="7"/>
  <c r="M1462" i="7"/>
  <c r="N1462" i="7"/>
  <c r="B6" i="7"/>
  <c r="D6" i="7"/>
  <c r="C7" i="7"/>
  <c r="E7" i="7"/>
  <c r="J5" i="7"/>
  <c r="H5" i="7"/>
  <c r="N5" i="7"/>
  <c r="M5" i="7"/>
  <c r="C6" i="7"/>
  <c r="E6" i="7"/>
  <c r="K5" i="7"/>
  <c r="L5" i="7"/>
  <c r="C5" i="7"/>
  <c r="E5" i="7"/>
  <c r="B5" i="7"/>
  <c r="D5" i="7"/>
  <c r="B3" i="7"/>
  <c r="D3" i="7"/>
  <c r="D2" i="7"/>
  <c r="B2" i="7"/>
  <c r="B4" i="7"/>
  <c r="C2" i="7"/>
  <c r="C3" i="7"/>
  <c r="C4" i="7"/>
  <c r="H528" i="6"/>
  <c r="H422" i="6"/>
  <c r="M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E762" i="6"/>
  <c r="D762" i="6"/>
  <c r="E759" i="6"/>
  <c r="E760" i="6"/>
  <c r="E761" i="6"/>
  <c r="D759" i="6"/>
  <c r="D760" i="6"/>
  <c r="D761" i="6"/>
  <c r="E758" i="6"/>
  <c r="D758" i="6"/>
  <c r="E757" i="6"/>
  <c r="D757" i="6"/>
  <c r="E756" i="6"/>
  <c r="D756" i="6"/>
  <c r="E755" i="6"/>
  <c r="D755" i="6"/>
  <c r="E752" i="6"/>
  <c r="E753" i="6"/>
  <c r="E754" i="6"/>
  <c r="D752" i="6"/>
  <c r="D753" i="6"/>
  <c r="D754" i="6"/>
  <c r="E751" i="6"/>
  <c r="D751" i="6"/>
  <c r="E750" i="6"/>
  <c r="D750" i="6"/>
  <c r="E749" i="6"/>
  <c r="D749" i="6"/>
  <c r="E748" i="6"/>
  <c r="D748" i="6"/>
  <c r="E745" i="6"/>
  <c r="E746" i="6"/>
  <c r="E747" i="6"/>
  <c r="D745" i="6"/>
  <c r="D746" i="6"/>
  <c r="D747" i="6"/>
  <c r="M746" i="6"/>
  <c r="E724" i="6"/>
  <c r="E725" i="6"/>
  <c r="E726" i="6"/>
  <c r="K746" i="6"/>
  <c r="L746" i="6"/>
  <c r="M745" i="6"/>
  <c r="K745" i="6"/>
  <c r="L745" i="6"/>
  <c r="M744" i="6"/>
  <c r="K744" i="6"/>
  <c r="L744" i="6"/>
  <c r="E743" i="6"/>
  <c r="E744" i="6"/>
  <c r="D743" i="6"/>
  <c r="D744" i="6"/>
  <c r="M743" i="6"/>
  <c r="E723" i="6"/>
  <c r="K743" i="6"/>
  <c r="L743" i="6"/>
  <c r="M742" i="6"/>
  <c r="E722" i="6"/>
  <c r="K742" i="6"/>
  <c r="L742" i="6"/>
  <c r="E742" i="6"/>
  <c r="D742" i="6"/>
  <c r="M741" i="6"/>
  <c r="E721" i="6"/>
  <c r="K741" i="6"/>
  <c r="L741" i="6"/>
  <c r="E741" i="6"/>
  <c r="D741" i="6"/>
  <c r="M740" i="6"/>
  <c r="E720" i="6"/>
  <c r="K740" i="6"/>
  <c r="L740" i="6"/>
  <c r="E738" i="6"/>
  <c r="E739" i="6"/>
  <c r="E740" i="6"/>
  <c r="D738" i="6"/>
  <c r="D739" i="6"/>
  <c r="D740" i="6"/>
  <c r="M739" i="6"/>
  <c r="E717" i="6"/>
  <c r="E718" i="6"/>
  <c r="E719" i="6"/>
  <c r="K739" i="6"/>
  <c r="L739" i="6"/>
  <c r="M738" i="6"/>
  <c r="K738" i="6"/>
  <c r="L738" i="6"/>
  <c r="M737" i="6"/>
  <c r="K737" i="6"/>
  <c r="L737" i="6"/>
  <c r="E737" i="6"/>
  <c r="D737" i="6"/>
  <c r="M736" i="6"/>
  <c r="E716" i="6"/>
  <c r="K736" i="6"/>
  <c r="L736" i="6"/>
  <c r="E736" i="6"/>
  <c r="D736" i="6"/>
  <c r="M735" i="6"/>
  <c r="E715" i="6"/>
  <c r="K735" i="6"/>
  <c r="L735" i="6"/>
  <c r="E735" i="6"/>
  <c r="D735" i="6"/>
  <c r="M734" i="6"/>
  <c r="E714" i="6"/>
  <c r="K734" i="6"/>
  <c r="L734" i="6"/>
  <c r="E734" i="6"/>
  <c r="D734" i="6"/>
  <c r="M733" i="6"/>
  <c r="E711" i="6"/>
  <c r="E712" i="6"/>
  <c r="E713" i="6"/>
  <c r="K733" i="6"/>
  <c r="L733" i="6"/>
  <c r="E731" i="6"/>
  <c r="E732" i="6"/>
  <c r="E733" i="6"/>
  <c r="D731" i="6"/>
  <c r="D732" i="6"/>
  <c r="D733" i="6"/>
  <c r="M732" i="6"/>
  <c r="K732" i="6"/>
  <c r="L732" i="6"/>
  <c r="M731" i="6"/>
  <c r="K731" i="6"/>
  <c r="L731" i="6"/>
  <c r="M730" i="6"/>
  <c r="E710" i="6"/>
  <c r="K730" i="6"/>
  <c r="L730" i="6"/>
  <c r="E730" i="6"/>
  <c r="D730" i="6"/>
  <c r="N729" i="6"/>
  <c r="M729" i="6"/>
  <c r="E709" i="6"/>
  <c r="K729" i="6"/>
  <c r="L729" i="6"/>
  <c r="E729" i="6"/>
  <c r="D729" i="6"/>
  <c r="N728" i="6"/>
  <c r="M728" i="6"/>
  <c r="E708" i="6"/>
  <c r="K728" i="6"/>
  <c r="L728" i="6"/>
  <c r="E728" i="6"/>
  <c r="D728" i="6"/>
  <c r="N727" i="6"/>
  <c r="M727" i="6"/>
  <c r="E707" i="6"/>
  <c r="K727" i="6"/>
  <c r="L727" i="6"/>
  <c r="E727" i="6"/>
  <c r="D727" i="6"/>
  <c r="N726" i="6"/>
  <c r="M726" i="6"/>
  <c r="E704" i="6"/>
  <c r="E705" i="6"/>
  <c r="E706" i="6"/>
  <c r="K726" i="6"/>
  <c r="L726" i="6"/>
  <c r="D724" i="6"/>
  <c r="D725" i="6"/>
  <c r="D726" i="6"/>
  <c r="N725" i="6"/>
  <c r="M725" i="6"/>
  <c r="K725" i="6"/>
  <c r="L725" i="6"/>
  <c r="N724" i="6"/>
  <c r="M724" i="6"/>
  <c r="K724" i="6"/>
  <c r="L724" i="6"/>
  <c r="N723" i="6"/>
  <c r="M723" i="6"/>
  <c r="E703" i="6"/>
  <c r="K723" i="6"/>
  <c r="L723" i="6"/>
  <c r="D723" i="6"/>
  <c r="N722" i="6"/>
  <c r="M722" i="6"/>
  <c r="E702" i="6"/>
  <c r="K722" i="6"/>
  <c r="L722" i="6"/>
  <c r="D722" i="6"/>
  <c r="N721" i="6"/>
  <c r="M721" i="6"/>
  <c r="E701" i="6"/>
  <c r="K721" i="6"/>
  <c r="L721" i="6"/>
  <c r="D721" i="6"/>
  <c r="N720" i="6"/>
  <c r="M720" i="6"/>
  <c r="E700" i="6"/>
  <c r="K720" i="6"/>
  <c r="L720" i="6"/>
  <c r="D720" i="6"/>
  <c r="N719" i="6"/>
  <c r="M719" i="6"/>
  <c r="E697" i="6"/>
  <c r="E698" i="6"/>
  <c r="E699" i="6"/>
  <c r="K719" i="6"/>
  <c r="L719" i="6"/>
  <c r="D717" i="6"/>
  <c r="D718" i="6"/>
  <c r="D719" i="6"/>
  <c r="N718" i="6"/>
  <c r="M718" i="6"/>
  <c r="K718" i="6"/>
  <c r="L718" i="6"/>
  <c r="N717" i="6"/>
  <c r="M717" i="6"/>
  <c r="K717" i="6"/>
  <c r="L717" i="6"/>
  <c r="N716" i="6"/>
  <c r="M716" i="6"/>
  <c r="E696" i="6"/>
  <c r="K716" i="6"/>
  <c r="L716" i="6"/>
  <c r="D716" i="6"/>
  <c r="N715" i="6"/>
  <c r="M715" i="6"/>
  <c r="E695" i="6"/>
  <c r="K715" i="6"/>
  <c r="L715" i="6"/>
  <c r="D715" i="6"/>
  <c r="N714" i="6"/>
  <c r="M714" i="6"/>
  <c r="E694" i="6"/>
  <c r="K714" i="6"/>
  <c r="L714" i="6"/>
  <c r="D714" i="6"/>
  <c r="N713" i="6"/>
  <c r="M713" i="6"/>
  <c r="E693" i="6"/>
  <c r="K713" i="6"/>
  <c r="L713" i="6"/>
  <c r="D711" i="6"/>
  <c r="D712" i="6"/>
  <c r="D713" i="6"/>
  <c r="N712" i="6"/>
  <c r="M712" i="6"/>
  <c r="E690" i="6"/>
  <c r="E691" i="6"/>
  <c r="E692" i="6"/>
  <c r="K712" i="6"/>
  <c r="L712" i="6"/>
  <c r="N711" i="6"/>
  <c r="M711" i="6"/>
  <c r="K711" i="6"/>
  <c r="L711" i="6"/>
  <c r="N710" i="6"/>
  <c r="M710" i="6"/>
  <c r="K710" i="6"/>
  <c r="L710" i="6"/>
  <c r="D710" i="6"/>
  <c r="N709" i="6"/>
  <c r="M709" i="6"/>
  <c r="E689" i="6"/>
  <c r="K709" i="6"/>
  <c r="L709" i="6"/>
  <c r="D709" i="6"/>
  <c r="N708" i="6"/>
  <c r="M708" i="6"/>
  <c r="E688" i="6"/>
  <c r="K708" i="6"/>
  <c r="L708" i="6"/>
  <c r="D708" i="6"/>
  <c r="N707" i="6"/>
  <c r="M707" i="6"/>
  <c r="E687" i="6"/>
  <c r="K707" i="6"/>
  <c r="L707" i="6"/>
  <c r="D707" i="6"/>
  <c r="N706" i="6"/>
  <c r="M706" i="6"/>
  <c r="E686" i="6"/>
  <c r="K706" i="6"/>
  <c r="L706" i="6"/>
  <c r="D704" i="6"/>
  <c r="D705" i="6"/>
  <c r="D706" i="6"/>
  <c r="N705" i="6"/>
  <c r="M705" i="6"/>
  <c r="E683" i="6"/>
  <c r="E684" i="6"/>
  <c r="E685" i="6"/>
  <c r="K705" i="6"/>
  <c r="L705" i="6"/>
  <c r="N704" i="6"/>
  <c r="M704" i="6"/>
  <c r="K704" i="6"/>
  <c r="L704" i="6"/>
  <c r="N703" i="6"/>
  <c r="M703" i="6"/>
  <c r="K703" i="6"/>
  <c r="L703" i="6"/>
  <c r="D703" i="6"/>
  <c r="N702" i="6"/>
  <c r="M702" i="6"/>
  <c r="E682" i="6"/>
  <c r="K702" i="6"/>
  <c r="L702" i="6"/>
  <c r="D702" i="6"/>
  <c r="N701" i="6"/>
  <c r="M701" i="6"/>
  <c r="E681" i="6"/>
  <c r="K701" i="6"/>
  <c r="L701" i="6"/>
  <c r="D701" i="6"/>
  <c r="N700" i="6"/>
  <c r="M700" i="6"/>
  <c r="E680" i="6"/>
  <c r="K700" i="6"/>
  <c r="L700" i="6"/>
  <c r="D700" i="6"/>
  <c r="N699" i="6"/>
  <c r="M699" i="6"/>
  <c r="E679" i="6"/>
  <c r="K699" i="6"/>
  <c r="L699" i="6"/>
  <c r="D697" i="6"/>
  <c r="D698" i="6"/>
  <c r="D699" i="6"/>
  <c r="N698" i="6"/>
  <c r="M698" i="6"/>
  <c r="E676" i="6"/>
  <c r="E677" i="6"/>
  <c r="E678" i="6"/>
  <c r="K698" i="6"/>
  <c r="L698" i="6"/>
  <c r="N697" i="6"/>
  <c r="M697" i="6"/>
  <c r="K697" i="6"/>
  <c r="L697" i="6"/>
  <c r="N696" i="6"/>
  <c r="M696" i="6"/>
  <c r="K696" i="6"/>
  <c r="L696" i="6"/>
  <c r="D696" i="6"/>
  <c r="N695" i="6"/>
  <c r="M695" i="6"/>
  <c r="E675" i="6"/>
  <c r="K695" i="6"/>
  <c r="L695" i="6"/>
  <c r="D695" i="6"/>
  <c r="N694" i="6"/>
  <c r="M694" i="6"/>
  <c r="E674" i="6"/>
  <c r="K694" i="6"/>
  <c r="L694" i="6"/>
  <c r="D694" i="6"/>
  <c r="N693" i="6"/>
  <c r="M693" i="6"/>
  <c r="E673" i="6"/>
  <c r="K693" i="6"/>
  <c r="L693" i="6"/>
  <c r="D693" i="6"/>
  <c r="N692" i="6"/>
  <c r="M692" i="6"/>
  <c r="E672" i="6"/>
  <c r="K692" i="6"/>
  <c r="L692" i="6"/>
  <c r="D690" i="6"/>
  <c r="D691" i="6"/>
  <c r="D692" i="6"/>
  <c r="N691" i="6"/>
  <c r="M691" i="6"/>
  <c r="E669" i="6"/>
  <c r="E670" i="6"/>
  <c r="E671" i="6"/>
  <c r="K691" i="6"/>
  <c r="L691" i="6"/>
  <c r="N690" i="6"/>
  <c r="M690" i="6"/>
  <c r="K690" i="6"/>
  <c r="L690" i="6"/>
  <c r="N689" i="6"/>
  <c r="M689" i="6"/>
  <c r="K689" i="6"/>
  <c r="L689" i="6"/>
  <c r="D689" i="6"/>
  <c r="N688" i="6"/>
  <c r="M688" i="6"/>
  <c r="E668" i="6"/>
  <c r="K688" i="6"/>
  <c r="L688" i="6"/>
  <c r="D688" i="6"/>
  <c r="N687" i="6"/>
  <c r="M687" i="6"/>
  <c r="E667" i="6"/>
  <c r="K687" i="6"/>
  <c r="L687" i="6"/>
  <c r="D687" i="6"/>
  <c r="N686" i="6"/>
  <c r="M686" i="6"/>
  <c r="E666" i="6"/>
  <c r="K686" i="6"/>
  <c r="L686" i="6"/>
  <c r="D686" i="6"/>
  <c r="N685" i="6"/>
  <c r="M685" i="6"/>
  <c r="E665" i="6"/>
  <c r="K685" i="6"/>
  <c r="L685" i="6"/>
  <c r="D683" i="6"/>
  <c r="D684" i="6"/>
  <c r="D685" i="6"/>
  <c r="N684" i="6"/>
  <c r="M684" i="6"/>
  <c r="E662" i="6"/>
  <c r="E663" i="6"/>
  <c r="E664" i="6"/>
  <c r="K684" i="6"/>
  <c r="L684" i="6"/>
  <c r="N683" i="6"/>
  <c r="M683" i="6"/>
  <c r="K683" i="6"/>
  <c r="L683" i="6"/>
  <c r="N682" i="6"/>
  <c r="M682" i="6"/>
  <c r="K682" i="6"/>
  <c r="L682" i="6"/>
  <c r="D682" i="6"/>
  <c r="N681" i="6"/>
  <c r="M681" i="6"/>
  <c r="E661" i="6"/>
  <c r="K681" i="6"/>
  <c r="L681" i="6"/>
  <c r="D681" i="6"/>
  <c r="N680" i="6"/>
  <c r="M680" i="6"/>
  <c r="E660" i="6"/>
  <c r="K680" i="6"/>
  <c r="L680" i="6"/>
  <c r="D680" i="6"/>
  <c r="N679" i="6"/>
  <c r="M679" i="6"/>
  <c r="E659" i="6"/>
  <c r="K679" i="6"/>
  <c r="L679" i="6"/>
  <c r="D679" i="6"/>
  <c r="N678" i="6"/>
  <c r="M678" i="6"/>
  <c r="E655" i="6"/>
  <c r="E656" i="6"/>
  <c r="E657" i="6"/>
  <c r="E658" i="6"/>
  <c r="K678" i="6"/>
  <c r="L678" i="6"/>
  <c r="D676" i="6"/>
  <c r="D677" i="6"/>
  <c r="D678" i="6"/>
  <c r="N677" i="6"/>
  <c r="M677" i="6"/>
  <c r="K677" i="6"/>
  <c r="L677" i="6"/>
  <c r="N676" i="6"/>
  <c r="M676" i="6"/>
  <c r="K676" i="6"/>
  <c r="L676" i="6"/>
  <c r="N675" i="6"/>
  <c r="M675" i="6"/>
  <c r="K675" i="6"/>
  <c r="L675" i="6"/>
  <c r="D675" i="6"/>
  <c r="N674" i="6"/>
  <c r="M674" i="6"/>
  <c r="E654" i="6"/>
  <c r="K674" i="6"/>
  <c r="L674" i="6"/>
  <c r="D674" i="6"/>
  <c r="N673" i="6"/>
  <c r="M673" i="6"/>
  <c r="E653" i="6"/>
  <c r="K673" i="6"/>
  <c r="L673" i="6"/>
  <c r="D673" i="6"/>
  <c r="N672" i="6"/>
  <c r="M672" i="6"/>
  <c r="E652" i="6"/>
  <c r="K672" i="6"/>
  <c r="L672" i="6"/>
  <c r="D672" i="6"/>
  <c r="N671" i="6"/>
  <c r="M671" i="6"/>
  <c r="E651" i="6"/>
  <c r="K671" i="6"/>
  <c r="L671" i="6"/>
  <c r="D669" i="6"/>
  <c r="D670" i="6"/>
  <c r="D671" i="6"/>
  <c r="N670" i="6"/>
  <c r="M670" i="6"/>
  <c r="E648" i="6"/>
  <c r="E649" i="6"/>
  <c r="E650" i="6"/>
  <c r="K670" i="6"/>
  <c r="L670" i="6"/>
  <c r="N669" i="6"/>
  <c r="M669" i="6"/>
  <c r="K669" i="6"/>
  <c r="L669" i="6"/>
  <c r="N668" i="6"/>
  <c r="M668" i="6"/>
  <c r="K668" i="6"/>
  <c r="L668" i="6"/>
  <c r="D668" i="6"/>
  <c r="N667" i="6"/>
  <c r="M667" i="6"/>
  <c r="E647" i="6"/>
  <c r="K667" i="6"/>
  <c r="L667" i="6"/>
  <c r="D667" i="6"/>
  <c r="N666" i="6"/>
  <c r="M666" i="6"/>
  <c r="E646" i="6"/>
  <c r="K666" i="6"/>
  <c r="L666" i="6"/>
  <c r="D666" i="6"/>
  <c r="N665" i="6"/>
  <c r="M665" i="6"/>
  <c r="E645" i="6"/>
  <c r="K665" i="6"/>
  <c r="L665" i="6"/>
  <c r="D665" i="6"/>
  <c r="N664" i="6"/>
  <c r="M664" i="6"/>
  <c r="E644" i="6"/>
  <c r="K664" i="6"/>
  <c r="L664" i="6"/>
  <c r="D662" i="6"/>
  <c r="D663" i="6"/>
  <c r="D664" i="6"/>
  <c r="N663" i="6"/>
  <c r="M663" i="6"/>
  <c r="E641" i="6"/>
  <c r="E642" i="6"/>
  <c r="E643" i="6"/>
  <c r="K663" i="6"/>
  <c r="L663" i="6"/>
  <c r="N662" i="6"/>
  <c r="M662" i="6"/>
  <c r="K662" i="6"/>
  <c r="L662" i="6"/>
  <c r="N661" i="6"/>
  <c r="M661" i="6"/>
  <c r="K661" i="6"/>
  <c r="L661" i="6"/>
  <c r="D661" i="6"/>
  <c r="N660" i="6"/>
  <c r="M660" i="6"/>
  <c r="E640" i="6"/>
  <c r="K660" i="6"/>
  <c r="L660" i="6"/>
  <c r="D660" i="6"/>
  <c r="N659" i="6"/>
  <c r="M659" i="6"/>
  <c r="E639" i="6"/>
  <c r="K659" i="6"/>
  <c r="L659" i="6"/>
  <c r="D659" i="6"/>
  <c r="N658" i="6"/>
  <c r="M658" i="6"/>
  <c r="E638" i="6"/>
  <c r="K658" i="6"/>
  <c r="L658" i="6"/>
  <c r="D655" i="6"/>
  <c r="D656" i="6"/>
  <c r="D657" i="6"/>
  <c r="D658" i="6"/>
  <c r="N657" i="6"/>
  <c r="M657" i="6"/>
  <c r="E637" i="6"/>
  <c r="K657" i="6"/>
  <c r="L657" i="6"/>
  <c r="N656" i="6"/>
  <c r="M656" i="6"/>
  <c r="E634" i="6"/>
  <c r="E635" i="6"/>
  <c r="E636" i="6"/>
  <c r="K656" i="6"/>
  <c r="L656" i="6"/>
  <c r="N655" i="6"/>
  <c r="M655" i="6"/>
  <c r="K655" i="6"/>
  <c r="L655" i="6"/>
  <c r="N654" i="6"/>
  <c r="M654" i="6"/>
  <c r="K654" i="6"/>
  <c r="L654" i="6"/>
  <c r="D654" i="6"/>
  <c r="N653" i="6"/>
  <c r="M653" i="6"/>
  <c r="E633" i="6"/>
  <c r="K653" i="6"/>
  <c r="L653" i="6"/>
  <c r="D653" i="6"/>
  <c r="N652" i="6"/>
  <c r="M652" i="6"/>
  <c r="E632" i="6"/>
  <c r="K652" i="6"/>
  <c r="L652" i="6"/>
  <c r="D652" i="6"/>
  <c r="N651" i="6"/>
  <c r="M651" i="6"/>
  <c r="E631" i="6"/>
  <c r="K651" i="6"/>
  <c r="L651" i="6"/>
  <c r="D651" i="6"/>
  <c r="N650" i="6"/>
  <c r="M650" i="6"/>
  <c r="E630" i="6"/>
  <c r="K650" i="6"/>
  <c r="L650" i="6"/>
  <c r="D648" i="6"/>
  <c r="D649" i="6"/>
  <c r="D650" i="6"/>
  <c r="N649" i="6"/>
  <c r="M649" i="6"/>
  <c r="E627" i="6"/>
  <c r="E628" i="6"/>
  <c r="E629" i="6"/>
  <c r="K649" i="6"/>
  <c r="L649" i="6"/>
  <c r="N648" i="6"/>
  <c r="M648" i="6"/>
  <c r="K648" i="6"/>
  <c r="L648" i="6"/>
  <c r="N647" i="6"/>
  <c r="M647" i="6"/>
  <c r="K647" i="6"/>
  <c r="L647" i="6"/>
  <c r="D647" i="6"/>
  <c r="N646" i="6"/>
  <c r="M646" i="6"/>
  <c r="E626" i="6"/>
  <c r="K646" i="6"/>
  <c r="L646" i="6"/>
  <c r="D646" i="6"/>
  <c r="N645" i="6"/>
  <c r="M645" i="6"/>
  <c r="E625" i="6"/>
  <c r="K645" i="6"/>
  <c r="L645" i="6"/>
  <c r="D645" i="6"/>
  <c r="N644" i="6"/>
  <c r="M644" i="6"/>
  <c r="E624" i="6"/>
  <c r="K644" i="6"/>
  <c r="L644" i="6"/>
  <c r="D644" i="6"/>
  <c r="N643" i="6"/>
  <c r="M643" i="6"/>
  <c r="E623" i="6"/>
  <c r="K643" i="6"/>
  <c r="L643" i="6"/>
  <c r="D641" i="6"/>
  <c r="D642" i="6"/>
  <c r="D643" i="6"/>
  <c r="N642" i="6"/>
  <c r="M642" i="6"/>
  <c r="E620" i="6"/>
  <c r="E621" i="6"/>
  <c r="E622" i="6"/>
  <c r="K642" i="6"/>
  <c r="L642" i="6"/>
  <c r="N641" i="6"/>
  <c r="M641" i="6"/>
  <c r="K641" i="6"/>
  <c r="L641" i="6"/>
  <c r="N640" i="6"/>
  <c r="M640" i="6"/>
  <c r="K640" i="6"/>
  <c r="L640" i="6"/>
  <c r="D640" i="6"/>
  <c r="N639" i="6"/>
  <c r="M639" i="6"/>
  <c r="E619" i="6"/>
  <c r="K639" i="6"/>
  <c r="L639" i="6"/>
  <c r="D639" i="6"/>
  <c r="N638" i="6"/>
  <c r="M638" i="6"/>
  <c r="E618" i="6"/>
  <c r="K638" i="6"/>
  <c r="L638" i="6"/>
  <c r="D638" i="6"/>
  <c r="N637" i="6"/>
  <c r="M637" i="6"/>
  <c r="E617" i="6"/>
  <c r="K637" i="6"/>
  <c r="L637" i="6"/>
  <c r="D637" i="6"/>
  <c r="N636" i="6"/>
  <c r="M636" i="6"/>
  <c r="E616" i="6"/>
  <c r="K636" i="6"/>
  <c r="L636" i="6"/>
  <c r="D634" i="6"/>
  <c r="D635" i="6"/>
  <c r="D636" i="6"/>
  <c r="N635" i="6"/>
  <c r="M635" i="6"/>
  <c r="E613" i="6"/>
  <c r="E614" i="6"/>
  <c r="E615" i="6"/>
  <c r="K635" i="6"/>
  <c r="L635" i="6"/>
  <c r="N634" i="6"/>
  <c r="M634" i="6"/>
  <c r="K634" i="6"/>
  <c r="L634" i="6"/>
  <c r="N633" i="6"/>
  <c r="M633" i="6"/>
  <c r="K633" i="6"/>
  <c r="L633" i="6"/>
  <c r="D633" i="6"/>
  <c r="N632" i="6"/>
  <c r="M632" i="6"/>
  <c r="E612" i="6"/>
  <c r="K632" i="6"/>
  <c r="L632" i="6"/>
  <c r="D632" i="6"/>
  <c r="N631" i="6"/>
  <c r="M631" i="6"/>
  <c r="E611" i="6"/>
  <c r="K631" i="6"/>
  <c r="L631" i="6"/>
  <c r="D631" i="6"/>
  <c r="N630" i="6"/>
  <c r="M630" i="6"/>
  <c r="E610" i="6"/>
  <c r="K630" i="6"/>
  <c r="L630" i="6"/>
  <c r="D630" i="6"/>
  <c r="N629" i="6"/>
  <c r="M629" i="6"/>
  <c r="E609" i="6"/>
  <c r="K629" i="6"/>
  <c r="L629" i="6"/>
  <c r="D627" i="6"/>
  <c r="D628" i="6"/>
  <c r="D629" i="6"/>
  <c r="N628" i="6"/>
  <c r="M628" i="6"/>
  <c r="E606" i="6"/>
  <c r="E607" i="6"/>
  <c r="E608" i="6"/>
  <c r="K628" i="6"/>
  <c r="L628" i="6"/>
  <c r="N627" i="6"/>
  <c r="M627" i="6"/>
  <c r="K627" i="6"/>
  <c r="L627" i="6"/>
  <c r="N626" i="6"/>
  <c r="M626" i="6"/>
  <c r="K626" i="6"/>
  <c r="L626" i="6"/>
  <c r="D626" i="6"/>
  <c r="N625" i="6"/>
  <c r="M625" i="6"/>
  <c r="E605" i="6"/>
  <c r="K625" i="6"/>
  <c r="L625" i="6"/>
  <c r="D625" i="6"/>
  <c r="N624" i="6"/>
  <c r="M624" i="6"/>
  <c r="E604" i="6"/>
  <c r="K624" i="6"/>
  <c r="L624" i="6"/>
  <c r="D624" i="6"/>
  <c r="N623" i="6"/>
  <c r="M623" i="6"/>
  <c r="E603" i="6"/>
  <c r="K623" i="6"/>
  <c r="L623" i="6"/>
  <c r="D623" i="6"/>
  <c r="N622" i="6"/>
  <c r="M622" i="6"/>
  <c r="E602" i="6"/>
  <c r="K622" i="6"/>
  <c r="L622" i="6"/>
  <c r="D620" i="6"/>
  <c r="D621" i="6"/>
  <c r="D622" i="6"/>
  <c r="N621" i="6"/>
  <c r="M621" i="6"/>
  <c r="E599" i="6"/>
  <c r="E600" i="6"/>
  <c r="E601" i="6"/>
  <c r="K621" i="6"/>
  <c r="L621" i="6"/>
  <c r="N620" i="6"/>
  <c r="M620" i="6"/>
  <c r="K620" i="6"/>
  <c r="L620" i="6"/>
  <c r="N619" i="6"/>
  <c r="M619" i="6"/>
  <c r="K619" i="6"/>
  <c r="L619" i="6"/>
  <c r="D619" i="6"/>
  <c r="N618" i="6"/>
  <c r="M618" i="6"/>
  <c r="E597" i="6"/>
  <c r="E598" i="6"/>
  <c r="K618" i="6"/>
  <c r="L618" i="6"/>
  <c r="D618" i="6"/>
  <c r="N617" i="6"/>
  <c r="M617" i="6"/>
  <c r="K617" i="6"/>
  <c r="L617" i="6"/>
  <c r="D617" i="6"/>
  <c r="N616" i="6"/>
  <c r="M616" i="6"/>
  <c r="E596" i="6"/>
  <c r="K616" i="6"/>
  <c r="L616" i="6"/>
  <c r="D616" i="6"/>
  <c r="N615" i="6"/>
  <c r="M615" i="6"/>
  <c r="E595" i="6"/>
  <c r="K615" i="6"/>
  <c r="L615" i="6"/>
  <c r="D613" i="6"/>
  <c r="D614" i="6"/>
  <c r="D615" i="6"/>
  <c r="N614" i="6"/>
  <c r="M614" i="6"/>
  <c r="E592" i="6"/>
  <c r="E593" i="6"/>
  <c r="E594" i="6"/>
  <c r="K614" i="6"/>
  <c r="L614" i="6"/>
  <c r="N613" i="6"/>
  <c r="M613" i="6"/>
  <c r="K613" i="6"/>
  <c r="L613" i="6"/>
  <c r="N612" i="6"/>
  <c r="M612" i="6"/>
  <c r="K612" i="6"/>
  <c r="L612" i="6"/>
  <c r="D612" i="6"/>
  <c r="N611" i="6"/>
  <c r="M611" i="6"/>
  <c r="E591" i="6"/>
  <c r="K611" i="6"/>
  <c r="L611" i="6"/>
  <c r="D611" i="6"/>
  <c r="N610" i="6"/>
  <c r="M610" i="6"/>
  <c r="E590" i="6"/>
  <c r="K610" i="6"/>
  <c r="L610" i="6"/>
  <c r="D610" i="6"/>
  <c r="N609" i="6"/>
  <c r="M609" i="6"/>
  <c r="E589" i="6"/>
  <c r="K609" i="6"/>
  <c r="L609" i="6"/>
  <c r="D609" i="6"/>
  <c r="N608" i="6"/>
  <c r="M608" i="6"/>
  <c r="E588" i="6"/>
  <c r="K608" i="6"/>
  <c r="L608" i="6"/>
  <c r="D606" i="6"/>
  <c r="D607" i="6"/>
  <c r="D608" i="6"/>
  <c r="N607" i="6"/>
  <c r="M607" i="6"/>
  <c r="E585" i="6"/>
  <c r="E586" i="6"/>
  <c r="E587" i="6"/>
  <c r="K607" i="6"/>
  <c r="L607" i="6"/>
  <c r="N606" i="6"/>
  <c r="M606" i="6"/>
  <c r="K606" i="6"/>
  <c r="L606" i="6"/>
  <c r="N605" i="6"/>
  <c r="M605" i="6"/>
  <c r="K605" i="6"/>
  <c r="L605" i="6"/>
  <c r="D605" i="6"/>
  <c r="N604" i="6"/>
  <c r="M604" i="6"/>
  <c r="E584" i="6"/>
  <c r="K604" i="6"/>
  <c r="L604" i="6"/>
  <c r="D604" i="6"/>
  <c r="N603" i="6"/>
  <c r="M603" i="6"/>
  <c r="E583" i="6"/>
  <c r="K603" i="6"/>
  <c r="L603" i="6"/>
  <c r="D603" i="6"/>
  <c r="N602" i="6"/>
  <c r="M602" i="6"/>
  <c r="E582" i="6"/>
  <c r="K602" i="6"/>
  <c r="L602" i="6"/>
  <c r="D602" i="6"/>
  <c r="N601" i="6"/>
  <c r="M601" i="6"/>
  <c r="E581" i="6"/>
  <c r="K601" i="6"/>
  <c r="L601" i="6"/>
  <c r="D599" i="6"/>
  <c r="D600" i="6"/>
  <c r="D601" i="6"/>
  <c r="N600" i="6"/>
  <c r="M600" i="6"/>
  <c r="E578" i="6"/>
  <c r="E579" i="6"/>
  <c r="E580" i="6"/>
  <c r="K600" i="6"/>
  <c r="L600" i="6"/>
  <c r="N599" i="6"/>
  <c r="M599" i="6"/>
  <c r="K599" i="6"/>
  <c r="L599" i="6"/>
  <c r="N598" i="6"/>
  <c r="M598" i="6"/>
  <c r="K598" i="6"/>
  <c r="L598" i="6"/>
  <c r="D597" i="6"/>
  <c r="D598" i="6"/>
  <c r="N597" i="6"/>
  <c r="M597" i="6"/>
  <c r="E577" i="6"/>
  <c r="K597" i="6"/>
  <c r="L597" i="6"/>
  <c r="N596" i="6"/>
  <c r="M596" i="6"/>
  <c r="E576" i="6"/>
  <c r="K596" i="6"/>
  <c r="L596" i="6"/>
  <c r="D596" i="6"/>
  <c r="N595" i="6"/>
  <c r="M595" i="6"/>
  <c r="E575" i="6"/>
  <c r="K595" i="6"/>
  <c r="L595" i="6"/>
  <c r="D595" i="6"/>
  <c r="N594" i="6"/>
  <c r="M594" i="6"/>
  <c r="E574" i="6"/>
  <c r="K594" i="6"/>
  <c r="L594" i="6"/>
  <c r="D592" i="6"/>
  <c r="D593" i="6"/>
  <c r="D594" i="6"/>
  <c r="N593" i="6"/>
  <c r="M593" i="6"/>
  <c r="E571" i="6"/>
  <c r="E572" i="6"/>
  <c r="E573" i="6"/>
  <c r="K593" i="6"/>
  <c r="L593" i="6"/>
  <c r="N592" i="6"/>
  <c r="M592" i="6"/>
  <c r="K592" i="6"/>
  <c r="L592" i="6"/>
  <c r="N591" i="6"/>
  <c r="M591" i="6"/>
  <c r="K591" i="6"/>
  <c r="L591" i="6"/>
  <c r="D591" i="6"/>
  <c r="N590" i="6"/>
  <c r="M590" i="6"/>
  <c r="E570" i="6"/>
  <c r="K590" i="6"/>
  <c r="L590" i="6"/>
  <c r="D590" i="6"/>
  <c r="N589" i="6"/>
  <c r="M589" i="6"/>
  <c r="E569" i="6"/>
  <c r="K589" i="6"/>
  <c r="L589" i="6"/>
  <c r="D589" i="6"/>
  <c r="N588" i="6"/>
  <c r="M588" i="6"/>
  <c r="E568" i="6"/>
  <c r="K588" i="6"/>
  <c r="L588" i="6"/>
  <c r="D588" i="6"/>
  <c r="N587" i="6"/>
  <c r="M587" i="6"/>
  <c r="E567" i="6"/>
  <c r="K587" i="6"/>
  <c r="L587" i="6"/>
  <c r="D585" i="6"/>
  <c r="D586" i="6"/>
  <c r="D587" i="6"/>
  <c r="N586" i="6"/>
  <c r="M586" i="6"/>
  <c r="E564" i="6"/>
  <c r="E565" i="6"/>
  <c r="E566" i="6"/>
  <c r="K586" i="6"/>
  <c r="L586" i="6"/>
  <c r="N585" i="6"/>
  <c r="M585" i="6"/>
  <c r="K585" i="6"/>
  <c r="L585" i="6"/>
  <c r="N584" i="6"/>
  <c r="M584" i="6"/>
  <c r="K584" i="6"/>
  <c r="L584" i="6"/>
  <c r="D584" i="6"/>
  <c r="N583" i="6"/>
  <c r="M583" i="6"/>
  <c r="E563" i="6"/>
  <c r="K583" i="6"/>
  <c r="L583" i="6"/>
  <c r="D583" i="6"/>
  <c r="N582" i="6"/>
  <c r="M582" i="6"/>
  <c r="E562" i="6"/>
  <c r="K582" i="6"/>
  <c r="L582" i="6"/>
  <c r="D582" i="6"/>
  <c r="N581" i="6"/>
  <c r="M581" i="6"/>
  <c r="E561" i="6"/>
  <c r="K581" i="6"/>
  <c r="L581" i="6"/>
  <c r="D581" i="6"/>
  <c r="N580" i="6"/>
  <c r="M580" i="6"/>
  <c r="E557" i="6"/>
  <c r="E558" i="6"/>
  <c r="E559" i="6"/>
  <c r="E560" i="6"/>
  <c r="K580" i="6"/>
  <c r="L580" i="6"/>
  <c r="D578" i="6"/>
  <c r="D579" i="6"/>
  <c r="D580" i="6"/>
  <c r="N579" i="6"/>
  <c r="M579" i="6"/>
  <c r="K579" i="6"/>
  <c r="L579" i="6"/>
  <c r="N578" i="6"/>
  <c r="M578" i="6"/>
  <c r="K578" i="6"/>
  <c r="L578" i="6"/>
  <c r="N577" i="6"/>
  <c r="M577" i="6"/>
  <c r="K577" i="6"/>
  <c r="L577" i="6"/>
  <c r="D577" i="6"/>
  <c r="N576" i="6"/>
  <c r="M576" i="6"/>
  <c r="E556" i="6"/>
  <c r="K576" i="6"/>
  <c r="L576" i="6"/>
  <c r="D576" i="6"/>
  <c r="N575" i="6"/>
  <c r="M575" i="6"/>
  <c r="E555" i="6"/>
  <c r="K575" i="6"/>
  <c r="L575" i="6"/>
  <c r="D575" i="6"/>
  <c r="N574" i="6"/>
  <c r="M574" i="6"/>
  <c r="E554" i="6"/>
  <c r="K574" i="6"/>
  <c r="L574" i="6"/>
  <c r="D574" i="6"/>
  <c r="N573" i="6"/>
  <c r="M573" i="6"/>
  <c r="E553" i="6"/>
  <c r="K573" i="6"/>
  <c r="L573" i="6"/>
  <c r="D571" i="6"/>
  <c r="D572" i="6"/>
  <c r="D573" i="6"/>
  <c r="N572" i="6"/>
  <c r="M572" i="6"/>
  <c r="E550" i="6"/>
  <c r="E551" i="6"/>
  <c r="E552" i="6"/>
  <c r="K572" i="6"/>
  <c r="L572" i="6"/>
  <c r="N571" i="6"/>
  <c r="M571" i="6"/>
  <c r="K571" i="6"/>
  <c r="L571" i="6"/>
  <c r="N570" i="6"/>
  <c r="M570" i="6"/>
  <c r="K570" i="6"/>
  <c r="L570" i="6"/>
  <c r="D570" i="6"/>
  <c r="N569" i="6"/>
  <c r="M569" i="6"/>
  <c r="E549" i="6"/>
  <c r="K569" i="6"/>
  <c r="L569" i="6"/>
  <c r="D569" i="6"/>
  <c r="N568" i="6"/>
  <c r="M568" i="6"/>
  <c r="E548" i="6"/>
  <c r="K568" i="6"/>
  <c r="L568" i="6"/>
  <c r="D568" i="6"/>
  <c r="N567" i="6"/>
  <c r="M567" i="6"/>
  <c r="E547" i="6"/>
  <c r="K567" i="6"/>
  <c r="L567" i="6"/>
  <c r="D567" i="6"/>
  <c r="N566" i="6"/>
  <c r="M566" i="6"/>
  <c r="E546" i="6"/>
  <c r="K566" i="6"/>
  <c r="L566" i="6"/>
  <c r="D564" i="6"/>
  <c r="D565" i="6"/>
  <c r="D566" i="6"/>
  <c r="N565" i="6"/>
  <c r="M565" i="6"/>
  <c r="E543" i="6"/>
  <c r="E544" i="6"/>
  <c r="E545" i="6"/>
  <c r="K565" i="6"/>
  <c r="L565" i="6"/>
  <c r="N564" i="6"/>
  <c r="M564" i="6"/>
  <c r="K564" i="6"/>
  <c r="L564" i="6"/>
  <c r="N563" i="6"/>
  <c r="M563" i="6"/>
  <c r="K563" i="6"/>
  <c r="L563" i="6"/>
  <c r="D563" i="6"/>
  <c r="N562" i="6"/>
  <c r="M562" i="6"/>
  <c r="E542" i="6"/>
  <c r="K562" i="6"/>
  <c r="L562" i="6"/>
  <c r="D562" i="6"/>
  <c r="N561" i="6"/>
  <c r="M561" i="6"/>
  <c r="E541" i="6"/>
  <c r="K561" i="6"/>
  <c r="L561" i="6"/>
  <c r="D561" i="6"/>
  <c r="N560" i="6"/>
  <c r="M560" i="6"/>
  <c r="E540" i="6"/>
  <c r="K560" i="6"/>
  <c r="L560" i="6"/>
  <c r="D557" i="6"/>
  <c r="D558" i="6"/>
  <c r="D559" i="6"/>
  <c r="D560" i="6"/>
  <c r="N559" i="6"/>
  <c r="M559" i="6"/>
  <c r="E539" i="6"/>
  <c r="K559" i="6"/>
  <c r="L559" i="6"/>
  <c r="N558" i="6"/>
  <c r="M558" i="6"/>
  <c r="E536" i="6"/>
  <c r="E537" i="6"/>
  <c r="E538" i="6"/>
  <c r="K558" i="6"/>
  <c r="L558" i="6"/>
  <c r="N557" i="6"/>
  <c r="M557" i="6"/>
  <c r="K557" i="6"/>
  <c r="L557" i="6"/>
  <c r="N556" i="6"/>
  <c r="M556" i="6"/>
  <c r="K556" i="6"/>
  <c r="L556" i="6"/>
  <c r="D556" i="6"/>
  <c r="N555" i="6"/>
  <c r="M555" i="6"/>
  <c r="E535" i="6"/>
  <c r="K555" i="6"/>
  <c r="L555" i="6"/>
  <c r="D555" i="6"/>
  <c r="N554" i="6"/>
  <c r="M554" i="6"/>
  <c r="E534" i="6"/>
  <c r="K554" i="6"/>
  <c r="L554" i="6"/>
  <c r="D554" i="6"/>
  <c r="N553" i="6"/>
  <c r="M553" i="6"/>
  <c r="E533" i="6"/>
  <c r="K553" i="6"/>
  <c r="L553" i="6"/>
  <c r="D553" i="6"/>
  <c r="N552" i="6"/>
  <c r="M552" i="6"/>
  <c r="E532" i="6"/>
  <c r="K552" i="6"/>
  <c r="L552" i="6"/>
  <c r="D550" i="6"/>
  <c r="D551" i="6"/>
  <c r="D552" i="6"/>
  <c r="N551" i="6"/>
  <c r="M551" i="6"/>
  <c r="E529" i="6"/>
  <c r="E530" i="6"/>
  <c r="E531" i="6"/>
  <c r="K551" i="6"/>
  <c r="L551" i="6"/>
  <c r="N550" i="6"/>
  <c r="M550" i="6"/>
  <c r="K550" i="6"/>
  <c r="L550" i="6"/>
  <c r="N549" i="6"/>
  <c r="M549" i="6"/>
  <c r="K549" i="6"/>
  <c r="L549" i="6"/>
  <c r="D549" i="6"/>
  <c r="N548" i="6"/>
  <c r="M548" i="6"/>
  <c r="E528" i="6"/>
  <c r="K548" i="6"/>
  <c r="L548" i="6"/>
  <c r="D548" i="6"/>
  <c r="N547" i="6"/>
  <c r="M547" i="6"/>
  <c r="E527" i="6"/>
  <c r="K547" i="6"/>
  <c r="L547" i="6"/>
  <c r="D547" i="6"/>
  <c r="N546" i="6"/>
  <c r="M546" i="6"/>
  <c r="E526" i="6"/>
  <c r="K546" i="6"/>
  <c r="L546" i="6"/>
  <c r="D546" i="6"/>
  <c r="N545" i="6"/>
  <c r="M545" i="6"/>
  <c r="E525" i="6"/>
  <c r="K545" i="6"/>
  <c r="L545" i="6"/>
  <c r="D543" i="6"/>
  <c r="D544" i="6"/>
  <c r="D545" i="6"/>
  <c r="N544" i="6"/>
  <c r="M544" i="6"/>
  <c r="E522" i="6"/>
  <c r="E523" i="6"/>
  <c r="E524" i="6"/>
  <c r="K544" i="6"/>
  <c r="L544" i="6"/>
  <c r="N543" i="6"/>
  <c r="M543" i="6"/>
  <c r="K543" i="6"/>
  <c r="L543" i="6"/>
  <c r="N542" i="6"/>
  <c r="M542" i="6"/>
  <c r="K542" i="6"/>
  <c r="L542" i="6"/>
  <c r="D542" i="6"/>
  <c r="N541" i="6"/>
  <c r="M541" i="6"/>
  <c r="E521" i="6"/>
  <c r="K541" i="6"/>
  <c r="L541" i="6"/>
  <c r="D541" i="6"/>
  <c r="N540" i="6"/>
  <c r="M540" i="6"/>
  <c r="E520" i="6"/>
  <c r="K540" i="6"/>
  <c r="L540" i="6"/>
  <c r="D540" i="6"/>
  <c r="N539" i="6"/>
  <c r="M539" i="6"/>
  <c r="E519" i="6"/>
  <c r="K539" i="6"/>
  <c r="L539" i="6"/>
  <c r="D539" i="6"/>
  <c r="N538" i="6"/>
  <c r="M538" i="6"/>
  <c r="E518" i="6"/>
  <c r="K538" i="6"/>
  <c r="L538" i="6"/>
  <c r="D536" i="6"/>
  <c r="D537" i="6"/>
  <c r="D538" i="6"/>
  <c r="N537" i="6"/>
  <c r="M537" i="6"/>
  <c r="E515" i="6"/>
  <c r="E516" i="6"/>
  <c r="E517" i="6"/>
  <c r="K537" i="6"/>
  <c r="L537" i="6"/>
  <c r="N536" i="6"/>
  <c r="M536" i="6"/>
  <c r="K536" i="6"/>
  <c r="L536" i="6"/>
  <c r="N535" i="6"/>
  <c r="M535" i="6"/>
  <c r="K535" i="6"/>
  <c r="L535" i="6"/>
  <c r="D535" i="6"/>
  <c r="N534" i="6"/>
  <c r="M534" i="6"/>
  <c r="E514" i="6"/>
  <c r="K534" i="6"/>
  <c r="L534" i="6"/>
  <c r="D534" i="6"/>
  <c r="N533" i="6"/>
  <c r="M533" i="6"/>
  <c r="E513" i="6"/>
  <c r="K533" i="6"/>
  <c r="L533" i="6"/>
  <c r="D533" i="6"/>
  <c r="N532" i="6"/>
  <c r="M532" i="6"/>
  <c r="E512" i="6"/>
  <c r="K532" i="6"/>
  <c r="L532" i="6"/>
  <c r="D532" i="6"/>
  <c r="N531" i="6"/>
  <c r="M531" i="6"/>
  <c r="E511" i="6"/>
  <c r="K531" i="6"/>
  <c r="L531" i="6"/>
  <c r="D529" i="6"/>
  <c r="D530" i="6"/>
  <c r="D531" i="6"/>
  <c r="N530" i="6"/>
  <c r="M530" i="6"/>
  <c r="E508" i="6"/>
  <c r="E509" i="6"/>
  <c r="E510" i="6"/>
  <c r="K530" i="6"/>
  <c r="L530" i="6"/>
  <c r="N529" i="6"/>
  <c r="M529" i="6"/>
  <c r="K529" i="6"/>
  <c r="L529" i="6"/>
  <c r="N528" i="6"/>
  <c r="M528" i="6"/>
  <c r="K528" i="6"/>
  <c r="L528" i="6"/>
  <c r="D528" i="6"/>
  <c r="N527" i="6"/>
  <c r="M527" i="6"/>
  <c r="E507" i="6"/>
  <c r="K527" i="6"/>
  <c r="L527" i="6"/>
  <c r="D527" i="6"/>
  <c r="N526" i="6"/>
  <c r="M526" i="6"/>
  <c r="E506" i="6"/>
  <c r="K526" i="6"/>
  <c r="L526" i="6"/>
  <c r="D526" i="6"/>
  <c r="N525" i="6"/>
  <c r="M525" i="6"/>
  <c r="E505" i="6"/>
  <c r="K525" i="6"/>
  <c r="L525" i="6"/>
  <c r="D525" i="6"/>
  <c r="N524" i="6"/>
  <c r="M524" i="6"/>
  <c r="E504" i="6"/>
  <c r="K524" i="6"/>
  <c r="L524" i="6"/>
  <c r="D522" i="6"/>
  <c r="D523" i="6"/>
  <c r="D524" i="6"/>
  <c r="N523" i="6"/>
  <c r="M523" i="6"/>
  <c r="E500" i="6"/>
  <c r="E501" i="6"/>
  <c r="E502" i="6"/>
  <c r="E503" i="6"/>
  <c r="K523" i="6"/>
  <c r="L523" i="6"/>
  <c r="N522" i="6"/>
  <c r="M522" i="6"/>
  <c r="K522" i="6"/>
  <c r="L522" i="6"/>
  <c r="N521" i="6"/>
  <c r="M521" i="6"/>
  <c r="K521" i="6"/>
  <c r="L521" i="6"/>
  <c r="D521" i="6"/>
  <c r="N520" i="6"/>
  <c r="M520" i="6"/>
  <c r="K520" i="6"/>
  <c r="L520" i="6"/>
  <c r="D520" i="6"/>
  <c r="N519" i="6"/>
  <c r="M519" i="6"/>
  <c r="E499" i="6"/>
  <c r="K519" i="6"/>
  <c r="L519" i="6"/>
  <c r="D519" i="6"/>
  <c r="N518" i="6"/>
  <c r="M518" i="6"/>
  <c r="E498" i="6"/>
  <c r="K518" i="6"/>
  <c r="L518" i="6"/>
  <c r="D518" i="6"/>
  <c r="N517" i="6"/>
  <c r="M517" i="6"/>
  <c r="E497" i="6"/>
  <c r="K517" i="6"/>
  <c r="L517" i="6"/>
  <c r="D515" i="6"/>
  <c r="D516" i="6"/>
  <c r="D517" i="6"/>
  <c r="N516" i="6"/>
  <c r="M516" i="6"/>
  <c r="E495" i="6"/>
  <c r="E496" i="6"/>
  <c r="K516" i="6"/>
  <c r="L516" i="6"/>
  <c r="N515" i="6"/>
  <c r="M515" i="6"/>
  <c r="K515" i="6"/>
  <c r="L515" i="6"/>
  <c r="N514" i="6"/>
  <c r="M514" i="6"/>
  <c r="E494" i="6"/>
  <c r="K514" i="6"/>
  <c r="L514" i="6"/>
  <c r="D514" i="6"/>
  <c r="N513" i="6"/>
  <c r="M513" i="6"/>
  <c r="E493" i="6"/>
  <c r="K513" i="6"/>
  <c r="L513" i="6"/>
  <c r="D513" i="6"/>
  <c r="N512" i="6"/>
  <c r="M512" i="6"/>
  <c r="E492" i="6"/>
  <c r="K512" i="6"/>
  <c r="L512" i="6"/>
  <c r="D512" i="6"/>
  <c r="N511" i="6"/>
  <c r="M511" i="6"/>
  <c r="E491" i="6"/>
  <c r="K511" i="6"/>
  <c r="L511" i="6"/>
  <c r="D511" i="6"/>
  <c r="N510" i="6"/>
  <c r="M510" i="6"/>
  <c r="E488" i="6"/>
  <c r="E489" i="6"/>
  <c r="E490" i="6"/>
  <c r="K510" i="6"/>
  <c r="L510" i="6"/>
  <c r="D508" i="6"/>
  <c r="D509" i="6"/>
  <c r="D510" i="6"/>
  <c r="N509" i="6"/>
  <c r="M509" i="6"/>
  <c r="K509" i="6"/>
  <c r="L509" i="6"/>
  <c r="N508" i="6"/>
  <c r="M508" i="6"/>
  <c r="K508" i="6"/>
  <c r="L508" i="6"/>
  <c r="N507" i="6"/>
  <c r="M507" i="6"/>
  <c r="E487" i="6"/>
  <c r="K507" i="6"/>
  <c r="L507" i="6"/>
  <c r="D507" i="6"/>
  <c r="N506" i="6"/>
  <c r="M506" i="6"/>
  <c r="E486" i="6"/>
  <c r="K506" i="6"/>
  <c r="L506" i="6"/>
  <c r="D506" i="6"/>
  <c r="N505" i="6"/>
  <c r="M505" i="6"/>
  <c r="E485" i="6"/>
  <c r="K505" i="6"/>
  <c r="L505" i="6"/>
  <c r="D505" i="6"/>
  <c r="N504" i="6"/>
  <c r="M504" i="6"/>
  <c r="E484" i="6"/>
  <c r="K504" i="6"/>
  <c r="L504" i="6"/>
  <c r="D504" i="6"/>
  <c r="N503" i="6"/>
  <c r="M503" i="6"/>
  <c r="E481" i="6"/>
  <c r="E482" i="6"/>
  <c r="E483" i="6"/>
  <c r="K503" i="6"/>
  <c r="L503" i="6"/>
  <c r="D500" i="6"/>
  <c r="D501" i="6"/>
  <c r="D502" i="6"/>
  <c r="D503" i="6"/>
  <c r="N502" i="6"/>
  <c r="M502" i="6"/>
  <c r="K502" i="6"/>
  <c r="L502" i="6"/>
  <c r="N501" i="6"/>
  <c r="M501" i="6"/>
  <c r="K501" i="6"/>
  <c r="L501" i="6"/>
  <c r="N500" i="6"/>
  <c r="M500" i="6"/>
  <c r="E480" i="6"/>
  <c r="K500" i="6"/>
  <c r="L500" i="6"/>
  <c r="N499" i="6"/>
  <c r="M499" i="6"/>
  <c r="E479" i="6"/>
  <c r="K499" i="6"/>
  <c r="L499" i="6"/>
  <c r="D499" i="6"/>
  <c r="N498" i="6"/>
  <c r="M498" i="6"/>
  <c r="E478" i="6"/>
  <c r="K498" i="6"/>
  <c r="L498" i="6"/>
  <c r="D498" i="6"/>
  <c r="N497" i="6"/>
  <c r="M497" i="6"/>
  <c r="E477" i="6"/>
  <c r="K497" i="6"/>
  <c r="L497" i="6"/>
  <c r="D497" i="6"/>
  <c r="N496" i="6"/>
  <c r="M496" i="6"/>
  <c r="E474" i="6"/>
  <c r="E475" i="6"/>
  <c r="E476" i="6"/>
  <c r="K496" i="6"/>
  <c r="L496" i="6"/>
  <c r="D495" i="6"/>
  <c r="D496" i="6"/>
  <c r="N495" i="6"/>
  <c r="M495" i="6"/>
  <c r="K495" i="6"/>
  <c r="L495" i="6"/>
  <c r="N494" i="6"/>
  <c r="M494" i="6"/>
  <c r="K494" i="6"/>
  <c r="L494" i="6"/>
  <c r="D494" i="6"/>
  <c r="N493" i="6"/>
  <c r="M493" i="6"/>
  <c r="E473" i="6"/>
  <c r="K493" i="6"/>
  <c r="L493" i="6"/>
  <c r="D493" i="6"/>
  <c r="N492" i="6"/>
  <c r="M492" i="6"/>
  <c r="E472" i="6"/>
  <c r="K492" i="6"/>
  <c r="L492" i="6"/>
  <c r="D492" i="6"/>
  <c r="N491" i="6"/>
  <c r="M491" i="6"/>
  <c r="E471" i="6"/>
  <c r="K491" i="6"/>
  <c r="L491" i="6"/>
  <c r="D491" i="6"/>
  <c r="N490" i="6"/>
  <c r="M490" i="6"/>
  <c r="E467" i="6"/>
  <c r="E468" i="6"/>
  <c r="E469" i="6"/>
  <c r="E470" i="6"/>
  <c r="K490" i="6"/>
  <c r="L490" i="6"/>
  <c r="D488" i="6"/>
  <c r="D489" i="6"/>
  <c r="D490" i="6"/>
  <c r="N489" i="6"/>
  <c r="M489" i="6"/>
  <c r="K489" i="6"/>
  <c r="L489" i="6"/>
  <c r="N488" i="6"/>
  <c r="M488" i="6"/>
  <c r="K488" i="6"/>
  <c r="L488" i="6"/>
  <c r="N487" i="6"/>
  <c r="M487" i="6"/>
  <c r="K487" i="6"/>
  <c r="L487" i="6"/>
  <c r="D487" i="6"/>
  <c r="N486" i="6"/>
  <c r="M486" i="6"/>
  <c r="E466" i="6"/>
  <c r="K486" i="6"/>
  <c r="L486" i="6"/>
  <c r="D486" i="6"/>
  <c r="N485" i="6"/>
  <c r="M485" i="6"/>
  <c r="E465" i="6"/>
  <c r="K485" i="6"/>
  <c r="L485" i="6"/>
  <c r="D485" i="6"/>
  <c r="N484" i="6"/>
  <c r="M484" i="6"/>
  <c r="E464" i="6"/>
  <c r="K484" i="6"/>
  <c r="L484" i="6"/>
  <c r="D484" i="6"/>
  <c r="N483" i="6"/>
  <c r="M483" i="6"/>
  <c r="E463" i="6"/>
  <c r="K483" i="6"/>
  <c r="L483" i="6"/>
  <c r="D481" i="6"/>
  <c r="D482" i="6"/>
  <c r="D483" i="6"/>
  <c r="N482" i="6"/>
  <c r="M482" i="6"/>
  <c r="E460" i="6"/>
  <c r="E461" i="6"/>
  <c r="E462" i="6"/>
  <c r="K482" i="6"/>
  <c r="L482" i="6"/>
  <c r="N481" i="6"/>
  <c r="M481" i="6"/>
  <c r="K481" i="6"/>
  <c r="L481" i="6"/>
  <c r="N480" i="6"/>
  <c r="M480" i="6"/>
  <c r="K480" i="6"/>
  <c r="L480" i="6"/>
  <c r="D480" i="6"/>
  <c r="N479" i="6"/>
  <c r="M479" i="6"/>
  <c r="E459" i="6"/>
  <c r="K479" i="6"/>
  <c r="L479" i="6"/>
  <c r="D479" i="6"/>
  <c r="N478" i="6"/>
  <c r="M478" i="6"/>
  <c r="E458" i="6"/>
  <c r="K478" i="6"/>
  <c r="L478" i="6"/>
  <c r="D478" i="6"/>
  <c r="N477" i="6"/>
  <c r="M477" i="6"/>
  <c r="E457" i="6"/>
  <c r="K477" i="6"/>
  <c r="L477" i="6"/>
  <c r="D477" i="6"/>
  <c r="N476" i="6"/>
  <c r="M476" i="6"/>
  <c r="E456" i="6"/>
  <c r="K476" i="6"/>
  <c r="L476" i="6"/>
  <c r="D474" i="6"/>
  <c r="D475" i="6"/>
  <c r="D476" i="6"/>
  <c r="N475" i="6"/>
  <c r="M475" i="6"/>
  <c r="E453" i="6"/>
  <c r="E454" i="6"/>
  <c r="E455" i="6"/>
  <c r="K475" i="6"/>
  <c r="L475" i="6"/>
  <c r="N474" i="6"/>
  <c r="M474" i="6"/>
  <c r="K474" i="6"/>
  <c r="L474" i="6"/>
  <c r="N473" i="6"/>
  <c r="M473" i="6"/>
  <c r="K473" i="6"/>
  <c r="L473" i="6"/>
  <c r="D473" i="6"/>
  <c r="N472" i="6"/>
  <c r="M472" i="6"/>
  <c r="E452" i="6"/>
  <c r="K472" i="6"/>
  <c r="L472" i="6"/>
  <c r="D472" i="6"/>
  <c r="N471" i="6"/>
  <c r="M471" i="6"/>
  <c r="E451" i="6"/>
  <c r="K471" i="6"/>
  <c r="L471" i="6"/>
  <c r="D471" i="6"/>
  <c r="N470" i="6"/>
  <c r="M470" i="6"/>
  <c r="E450" i="6"/>
  <c r="K470" i="6"/>
  <c r="L470" i="6"/>
  <c r="D467" i="6"/>
  <c r="D468" i="6"/>
  <c r="D469" i="6"/>
  <c r="D470" i="6"/>
  <c r="N469" i="6"/>
  <c r="M469" i="6"/>
  <c r="E449" i="6"/>
  <c r="K469" i="6"/>
  <c r="L469" i="6"/>
  <c r="N468" i="6"/>
  <c r="M468" i="6"/>
  <c r="E446" i="6"/>
  <c r="E447" i="6"/>
  <c r="E448" i="6"/>
  <c r="K468" i="6"/>
  <c r="L468" i="6"/>
  <c r="N467" i="6"/>
  <c r="M467" i="6"/>
  <c r="K467" i="6"/>
  <c r="L467" i="6"/>
  <c r="N466" i="6"/>
  <c r="M466" i="6"/>
  <c r="K466" i="6"/>
  <c r="L466" i="6"/>
  <c r="D466" i="6"/>
  <c r="N465" i="6"/>
  <c r="M465" i="6"/>
  <c r="E445" i="6"/>
  <c r="K465" i="6"/>
  <c r="L465" i="6"/>
  <c r="D465" i="6"/>
  <c r="N464" i="6"/>
  <c r="M464" i="6"/>
  <c r="E444" i="6"/>
  <c r="K464" i="6"/>
  <c r="L464" i="6"/>
  <c r="D464" i="6"/>
  <c r="N463" i="6"/>
  <c r="M463" i="6"/>
  <c r="E443" i="6"/>
  <c r="K463" i="6"/>
  <c r="L463" i="6"/>
  <c r="D463" i="6"/>
  <c r="N462" i="6"/>
  <c r="M462" i="6"/>
  <c r="E439" i="6"/>
  <c r="E440" i="6"/>
  <c r="E441" i="6"/>
  <c r="E442" i="6"/>
  <c r="K462" i="6"/>
  <c r="L462" i="6"/>
  <c r="D460" i="6"/>
  <c r="D461" i="6"/>
  <c r="D462" i="6"/>
  <c r="N461" i="6"/>
  <c r="M461" i="6"/>
  <c r="K461" i="6"/>
  <c r="L461" i="6"/>
  <c r="N460" i="6"/>
  <c r="M460" i="6"/>
  <c r="K460" i="6"/>
  <c r="L460" i="6"/>
  <c r="N459" i="6"/>
  <c r="M459" i="6"/>
  <c r="K459" i="6"/>
  <c r="L459" i="6"/>
  <c r="D459" i="6"/>
  <c r="N458" i="6"/>
  <c r="M458" i="6"/>
  <c r="E438" i="6"/>
  <c r="K458" i="6"/>
  <c r="L458" i="6"/>
  <c r="D458" i="6"/>
  <c r="N457" i="6"/>
  <c r="M457" i="6"/>
  <c r="E437" i="6"/>
  <c r="K457" i="6"/>
  <c r="L457" i="6"/>
  <c r="D457" i="6"/>
  <c r="N456" i="6"/>
  <c r="M456" i="6"/>
  <c r="E436" i="6"/>
  <c r="K456" i="6"/>
  <c r="L456" i="6"/>
  <c r="D456" i="6"/>
  <c r="N455" i="6"/>
  <c r="M455" i="6"/>
  <c r="E435" i="6"/>
  <c r="K455" i="6"/>
  <c r="L455" i="6"/>
  <c r="D453" i="6"/>
  <c r="D454" i="6"/>
  <c r="D455" i="6"/>
  <c r="N454" i="6"/>
  <c r="M454" i="6"/>
  <c r="E432" i="6"/>
  <c r="E433" i="6"/>
  <c r="E434" i="6"/>
  <c r="K454" i="6"/>
  <c r="L454" i="6"/>
  <c r="N453" i="6"/>
  <c r="M453" i="6"/>
  <c r="K453" i="6"/>
  <c r="L453" i="6"/>
  <c r="N452" i="6"/>
  <c r="M452" i="6"/>
  <c r="K452" i="6"/>
  <c r="L452" i="6"/>
  <c r="D452" i="6"/>
  <c r="N451" i="6"/>
  <c r="M451" i="6"/>
  <c r="E431" i="6"/>
  <c r="K451" i="6"/>
  <c r="L451" i="6"/>
  <c r="D451" i="6"/>
  <c r="N450" i="6"/>
  <c r="M450" i="6"/>
  <c r="E430" i="6"/>
  <c r="K450" i="6"/>
  <c r="L450" i="6"/>
  <c r="D450" i="6"/>
  <c r="N449" i="6"/>
  <c r="M449" i="6"/>
  <c r="E429" i="6"/>
  <c r="K449" i="6"/>
  <c r="L449" i="6"/>
  <c r="D449" i="6"/>
  <c r="N448" i="6"/>
  <c r="M448" i="6"/>
  <c r="E428" i="6"/>
  <c r="K448" i="6"/>
  <c r="L448" i="6"/>
  <c r="D446" i="6"/>
  <c r="D447" i="6"/>
  <c r="D448" i="6"/>
  <c r="N447" i="6"/>
  <c r="M447" i="6"/>
  <c r="E425" i="6"/>
  <c r="E426" i="6"/>
  <c r="E427" i="6"/>
  <c r="K447" i="6"/>
  <c r="L447" i="6"/>
  <c r="N446" i="6"/>
  <c r="M446" i="6"/>
  <c r="K446" i="6"/>
  <c r="L446" i="6"/>
  <c r="N445" i="6"/>
  <c r="M445" i="6"/>
  <c r="K445" i="6"/>
  <c r="L445" i="6"/>
  <c r="D445" i="6"/>
  <c r="N444" i="6"/>
  <c r="M444" i="6"/>
  <c r="E424" i="6"/>
  <c r="K444" i="6"/>
  <c r="L444" i="6"/>
  <c r="D444" i="6"/>
  <c r="N443" i="6"/>
  <c r="M443" i="6"/>
  <c r="E423" i="6"/>
  <c r="K443" i="6"/>
  <c r="L443" i="6"/>
  <c r="D443" i="6"/>
  <c r="N442" i="6"/>
  <c r="M442" i="6"/>
  <c r="E422" i="6"/>
  <c r="K442" i="6"/>
  <c r="L442" i="6"/>
  <c r="D439" i="6"/>
  <c r="D440" i="6"/>
  <c r="D441" i="6"/>
  <c r="D442" i="6"/>
  <c r="N441" i="6"/>
  <c r="M441" i="6"/>
  <c r="K441" i="6"/>
  <c r="L441" i="6"/>
  <c r="N440" i="6"/>
  <c r="M440" i="6"/>
  <c r="K440" i="6"/>
  <c r="L440" i="6"/>
  <c r="N439" i="6"/>
  <c r="M439" i="6"/>
  <c r="K439" i="6"/>
  <c r="L439" i="6"/>
  <c r="N438" i="6"/>
  <c r="M438" i="6"/>
  <c r="K438" i="6"/>
  <c r="L438" i="6"/>
  <c r="D438" i="6"/>
  <c r="N437" i="6"/>
  <c r="M437" i="6"/>
  <c r="K437" i="6"/>
  <c r="L437" i="6"/>
  <c r="D437" i="6"/>
  <c r="N436" i="6"/>
  <c r="M436" i="6"/>
  <c r="K436" i="6"/>
  <c r="L436" i="6"/>
  <c r="D436" i="6"/>
  <c r="N435" i="6"/>
  <c r="M435" i="6"/>
  <c r="K435" i="6"/>
  <c r="L435" i="6"/>
  <c r="D435" i="6"/>
  <c r="N434" i="6"/>
  <c r="M434" i="6"/>
  <c r="K434" i="6"/>
  <c r="L434" i="6"/>
  <c r="D432" i="6"/>
  <c r="D433" i="6"/>
  <c r="D434" i="6"/>
  <c r="N433" i="6"/>
  <c r="M433" i="6"/>
  <c r="K433" i="6"/>
  <c r="L433" i="6"/>
  <c r="N432" i="6"/>
  <c r="M432" i="6"/>
  <c r="K432" i="6"/>
  <c r="L432" i="6"/>
  <c r="N431" i="6"/>
  <c r="M431" i="6"/>
  <c r="K431" i="6"/>
  <c r="L431" i="6"/>
  <c r="D431" i="6"/>
  <c r="N430" i="6"/>
  <c r="M430" i="6"/>
  <c r="K430" i="6"/>
  <c r="L430" i="6"/>
  <c r="D430" i="6"/>
  <c r="N429" i="6"/>
  <c r="M429" i="6"/>
  <c r="K429" i="6"/>
  <c r="L429" i="6"/>
  <c r="D429" i="6"/>
  <c r="N428" i="6"/>
  <c r="M428" i="6"/>
  <c r="K428" i="6"/>
  <c r="L428" i="6"/>
  <c r="D428" i="6"/>
  <c r="N427" i="6"/>
  <c r="M427" i="6"/>
  <c r="K427" i="6"/>
  <c r="L427" i="6"/>
  <c r="D425" i="6"/>
  <c r="D426" i="6"/>
  <c r="D427" i="6"/>
  <c r="N426" i="6"/>
  <c r="M426" i="6"/>
  <c r="K426" i="6"/>
  <c r="L426" i="6"/>
  <c r="N425" i="6"/>
  <c r="M425" i="6"/>
  <c r="K425" i="6"/>
  <c r="L425" i="6"/>
  <c r="N424" i="6"/>
  <c r="M424" i="6"/>
  <c r="K424" i="6"/>
  <c r="L424" i="6"/>
  <c r="D424" i="6"/>
  <c r="N423" i="6"/>
  <c r="M423" i="6"/>
  <c r="K423" i="6"/>
  <c r="L423" i="6"/>
  <c r="D423" i="6"/>
  <c r="N422" i="6"/>
  <c r="K422" i="6"/>
  <c r="L422" i="6"/>
  <c r="D422" i="6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631" i="5"/>
  <c r="J632" i="5"/>
  <c r="J633" i="5"/>
  <c r="J634" i="5"/>
  <c r="J635" i="5"/>
  <c r="J636" i="5"/>
  <c r="J637" i="5"/>
  <c r="J638" i="5"/>
  <c r="J639" i="5"/>
  <c r="J640" i="5"/>
  <c r="J641" i="5"/>
  <c r="J642" i="5"/>
  <c r="J643" i="5"/>
  <c r="J644" i="5"/>
  <c r="J645" i="5"/>
  <c r="J646" i="5"/>
  <c r="J647" i="5"/>
  <c r="J648" i="5"/>
  <c r="J649" i="5"/>
  <c r="J650" i="5"/>
  <c r="J651" i="5"/>
  <c r="J652" i="5"/>
  <c r="J653" i="5"/>
  <c r="J654" i="5"/>
  <c r="J655" i="5"/>
  <c r="J656" i="5"/>
  <c r="J657" i="5"/>
  <c r="J658" i="5"/>
  <c r="J659" i="5"/>
  <c r="J660" i="5"/>
  <c r="J661" i="5"/>
  <c r="J662" i="5"/>
  <c r="J663" i="5"/>
  <c r="J664" i="5"/>
  <c r="J665" i="5"/>
  <c r="J666" i="5"/>
  <c r="J667" i="5"/>
  <c r="J668" i="5"/>
  <c r="J669" i="5"/>
  <c r="J670" i="5"/>
  <c r="J671" i="5"/>
  <c r="J672" i="5"/>
  <c r="J673" i="5"/>
  <c r="J674" i="5"/>
  <c r="J675" i="5"/>
  <c r="J676" i="5"/>
  <c r="J677" i="5"/>
  <c r="J678" i="5"/>
  <c r="J679" i="5"/>
  <c r="J680" i="5"/>
  <c r="J681" i="5"/>
  <c r="J682" i="5"/>
  <c r="J683" i="5"/>
  <c r="J684" i="5"/>
  <c r="J685" i="5"/>
  <c r="J686" i="5"/>
  <c r="J687" i="5"/>
  <c r="J688" i="5"/>
  <c r="J689" i="5"/>
  <c r="J690" i="5"/>
  <c r="J691" i="5"/>
  <c r="J692" i="5"/>
  <c r="J693" i="5"/>
  <c r="J694" i="5"/>
  <c r="J695" i="5"/>
  <c r="J696" i="5"/>
  <c r="J697" i="5"/>
  <c r="J698" i="5"/>
  <c r="J699" i="5"/>
  <c r="J700" i="5"/>
  <c r="J701" i="5"/>
  <c r="J702" i="5"/>
  <c r="J703" i="5"/>
  <c r="J704" i="5"/>
  <c r="J705" i="5"/>
  <c r="J706" i="5"/>
  <c r="J707" i="5"/>
  <c r="J708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722" i="5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J806" i="5"/>
  <c r="J807" i="5"/>
  <c r="J808" i="5"/>
  <c r="J809" i="5"/>
  <c r="J810" i="5"/>
  <c r="J811" i="5"/>
  <c r="J812" i="5"/>
  <c r="J813" i="5"/>
  <c r="J814" i="5"/>
  <c r="J815" i="5"/>
  <c r="J816" i="5"/>
  <c r="J817" i="5"/>
  <c r="J818" i="5"/>
  <c r="J819" i="5"/>
  <c r="J820" i="5"/>
  <c r="J821" i="5"/>
  <c r="J822" i="5"/>
  <c r="J823" i="5"/>
  <c r="J824" i="5"/>
  <c r="J825" i="5"/>
  <c r="J826" i="5"/>
  <c r="J827" i="5"/>
  <c r="J828" i="5"/>
  <c r="J829" i="5"/>
  <c r="J830" i="5"/>
  <c r="J831" i="5"/>
  <c r="J832" i="5"/>
  <c r="J833" i="5"/>
  <c r="J834" i="5"/>
  <c r="J835" i="5"/>
  <c r="J836" i="5"/>
  <c r="J837" i="5"/>
  <c r="J838" i="5"/>
  <c r="J839" i="5"/>
  <c r="J840" i="5"/>
  <c r="J841" i="5"/>
  <c r="J842" i="5"/>
  <c r="J843" i="5"/>
  <c r="J844" i="5"/>
  <c r="J845" i="5"/>
  <c r="J846" i="5"/>
  <c r="J847" i="5"/>
  <c r="J848" i="5"/>
  <c r="J849" i="5"/>
  <c r="J850" i="5"/>
  <c r="J851" i="5"/>
  <c r="J852" i="5"/>
  <c r="J853" i="5"/>
  <c r="J854" i="5"/>
  <c r="J855" i="5"/>
  <c r="J856" i="5"/>
  <c r="J857" i="5"/>
  <c r="J858" i="5"/>
  <c r="J859" i="5"/>
  <c r="J860" i="5"/>
  <c r="J861" i="5"/>
  <c r="J862" i="5"/>
  <c r="J863" i="5"/>
  <c r="J864" i="5"/>
  <c r="J865" i="5"/>
  <c r="J866" i="5"/>
  <c r="J867" i="5"/>
  <c r="J868" i="5"/>
  <c r="J869" i="5"/>
  <c r="J870" i="5"/>
  <c r="J871" i="5"/>
  <c r="J872" i="5"/>
  <c r="J873" i="5"/>
  <c r="J874" i="5"/>
  <c r="J875" i="5"/>
  <c r="J876" i="5"/>
  <c r="J877" i="5"/>
  <c r="J878" i="5"/>
  <c r="J879" i="5"/>
  <c r="J880" i="5"/>
  <c r="J881" i="5"/>
  <c r="J882" i="5"/>
  <c r="J883" i="5"/>
  <c r="J884" i="5"/>
  <c r="J885" i="5"/>
  <c r="J886" i="5"/>
  <c r="J887" i="5"/>
  <c r="J888" i="5"/>
  <c r="J889" i="5"/>
  <c r="J890" i="5"/>
  <c r="J891" i="5"/>
  <c r="J892" i="5"/>
  <c r="J893" i="5"/>
  <c r="J894" i="5"/>
  <c r="J895" i="5"/>
  <c r="J896" i="5"/>
  <c r="J897" i="5"/>
  <c r="J898" i="5"/>
  <c r="J899" i="5"/>
  <c r="J900" i="5"/>
  <c r="J901" i="5"/>
  <c r="J902" i="5"/>
  <c r="J903" i="5"/>
  <c r="J904" i="5"/>
  <c r="J905" i="5"/>
  <c r="J906" i="5"/>
  <c r="J907" i="5"/>
  <c r="J908" i="5"/>
  <c r="J909" i="5"/>
  <c r="J910" i="5"/>
  <c r="J911" i="5"/>
  <c r="J912" i="5"/>
  <c r="J913" i="5"/>
  <c r="J914" i="5"/>
  <c r="J915" i="5"/>
  <c r="J916" i="5"/>
  <c r="J917" i="5"/>
  <c r="J918" i="5"/>
  <c r="J919" i="5"/>
  <c r="J920" i="5"/>
  <c r="J921" i="5"/>
  <c r="J922" i="5"/>
  <c r="J923" i="5"/>
  <c r="J924" i="5"/>
  <c r="J925" i="5"/>
  <c r="J926" i="5"/>
  <c r="J927" i="5"/>
  <c r="J928" i="5"/>
  <c r="J929" i="5"/>
  <c r="J930" i="5"/>
  <c r="J931" i="5"/>
  <c r="J932" i="5"/>
  <c r="J933" i="5"/>
  <c r="J934" i="5"/>
  <c r="J935" i="5"/>
  <c r="J936" i="5"/>
  <c r="J937" i="5"/>
  <c r="J938" i="5"/>
  <c r="J939" i="5"/>
  <c r="J940" i="5"/>
  <c r="J941" i="5"/>
  <c r="J942" i="5"/>
  <c r="J943" i="5"/>
  <c r="J944" i="5"/>
  <c r="J945" i="5"/>
  <c r="J946" i="5"/>
  <c r="J947" i="5"/>
  <c r="J948" i="5"/>
  <c r="J949" i="5"/>
  <c r="J950" i="5"/>
  <c r="J951" i="5"/>
  <c r="J952" i="5"/>
  <c r="J953" i="5"/>
  <c r="J954" i="5"/>
  <c r="J955" i="5"/>
  <c r="J956" i="5"/>
  <c r="J957" i="5"/>
  <c r="J958" i="5"/>
  <c r="J959" i="5"/>
  <c r="J960" i="5"/>
  <c r="J961" i="5"/>
  <c r="J962" i="5"/>
  <c r="J963" i="5"/>
  <c r="J964" i="5"/>
  <c r="J965" i="5"/>
  <c r="J966" i="5"/>
  <c r="J967" i="5"/>
  <c r="J968" i="5"/>
  <c r="J969" i="5"/>
  <c r="J970" i="5"/>
  <c r="J971" i="5"/>
  <c r="J972" i="5"/>
  <c r="J973" i="5"/>
  <c r="J974" i="5"/>
  <c r="J975" i="5"/>
  <c r="J976" i="5"/>
  <c r="J977" i="5"/>
  <c r="J978" i="5"/>
  <c r="J979" i="5"/>
  <c r="J1002" i="5"/>
  <c r="I37" i="5"/>
  <c r="I36" i="5"/>
  <c r="O38" i="5"/>
  <c r="I38" i="5"/>
  <c r="O39" i="5"/>
  <c r="I39" i="5"/>
  <c r="O40" i="5"/>
  <c r="I40" i="5"/>
  <c r="O41" i="5"/>
  <c r="I41" i="5"/>
  <c r="O42" i="5"/>
  <c r="I42" i="5"/>
  <c r="O43" i="5"/>
  <c r="I43" i="5"/>
  <c r="O44" i="5"/>
  <c r="I44" i="5"/>
  <c r="O45" i="5"/>
  <c r="I45" i="5"/>
  <c r="O46" i="5"/>
  <c r="I46" i="5"/>
  <c r="O47" i="5"/>
  <c r="I47" i="5"/>
  <c r="O48" i="5"/>
  <c r="I48" i="5"/>
  <c r="O49" i="5"/>
  <c r="I49" i="5"/>
  <c r="O50" i="5"/>
  <c r="I50" i="5"/>
  <c r="O51" i="5"/>
  <c r="I51" i="5"/>
  <c r="O52" i="5"/>
  <c r="I52" i="5"/>
  <c r="O53" i="5"/>
  <c r="I53" i="5"/>
  <c r="O54" i="5"/>
  <c r="I54" i="5"/>
  <c r="O55" i="5"/>
  <c r="I55" i="5"/>
  <c r="O56" i="5"/>
  <c r="I56" i="5"/>
  <c r="O57" i="5"/>
  <c r="I57" i="5"/>
  <c r="O58" i="5"/>
  <c r="I58" i="5"/>
  <c r="O59" i="5"/>
  <c r="I59" i="5"/>
  <c r="O60" i="5"/>
  <c r="I60" i="5"/>
  <c r="O61" i="5"/>
  <c r="I61" i="5"/>
  <c r="O62" i="5"/>
  <c r="I62" i="5"/>
  <c r="O63" i="5"/>
  <c r="I63" i="5"/>
  <c r="O64" i="5"/>
  <c r="I64" i="5"/>
  <c r="O65" i="5"/>
  <c r="I65" i="5"/>
  <c r="O66" i="5"/>
  <c r="I66" i="5"/>
  <c r="O67" i="5"/>
  <c r="I67" i="5"/>
  <c r="O68" i="5"/>
  <c r="I68" i="5"/>
  <c r="O69" i="5"/>
  <c r="I69" i="5"/>
  <c r="O70" i="5"/>
  <c r="I70" i="5"/>
  <c r="O71" i="5"/>
  <c r="I71" i="5"/>
  <c r="O72" i="5"/>
  <c r="I72" i="5"/>
  <c r="O73" i="5"/>
  <c r="I73" i="5"/>
  <c r="O74" i="5"/>
  <c r="I74" i="5"/>
  <c r="O75" i="5"/>
  <c r="I75" i="5"/>
  <c r="O76" i="5"/>
  <c r="I76" i="5"/>
  <c r="O77" i="5"/>
  <c r="I77" i="5"/>
  <c r="O78" i="5"/>
  <c r="I78" i="5"/>
  <c r="O79" i="5"/>
  <c r="I79" i="5"/>
  <c r="O80" i="5"/>
  <c r="I80" i="5"/>
  <c r="O81" i="5"/>
  <c r="I81" i="5"/>
  <c r="O82" i="5"/>
  <c r="I82" i="5"/>
  <c r="O83" i="5"/>
  <c r="I83" i="5"/>
  <c r="O84" i="5"/>
  <c r="I84" i="5"/>
  <c r="O85" i="5"/>
  <c r="I85" i="5"/>
  <c r="O86" i="5"/>
  <c r="I86" i="5"/>
  <c r="O87" i="5"/>
  <c r="I87" i="5"/>
  <c r="O88" i="5"/>
  <c r="I88" i="5"/>
  <c r="O89" i="5"/>
  <c r="I89" i="5"/>
  <c r="O90" i="5"/>
  <c r="I90" i="5"/>
  <c r="O91" i="5"/>
  <c r="I91" i="5"/>
  <c r="O92" i="5"/>
  <c r="I92" i="5"/>
  <c r="O93" i="5"/>
  <c r="I93" i="5"/>
  <c r="O94" i="5"/>
  <c r="I94" i="5"/>
  <c r="O95" i="5"/>
  <c r="I95" i="5"/>
  <c r="O96" i="5"/>
  <c r="I96" i="5"/>
  <c r="O97" i="5"/>
  <c r="I97" i="5"/>
  <c r="O98" i="5"/>
  <c r="I98" i="5"/>
  <c r="O99" i="5"/>
  <c r="I99" i="5"/>
  <c r="O100" i="5"/>
  <c r="I100" i="5"/>
  <c r="O101" i="5"/>
  <c r="I101" i="5"/>
  <c r="O102" i="5"/>
  <c r="I102" i="5"/>
  <c r="O103" i="5"/>
  <c r="I103" i="5"/>
  <c r="O104" i="5"/>
  <c r="I104" i="5"/>
  <c r="O105" i="5"/>
  <c r="I105" i="5"/>
  <c r="O106" i="5"/>
  <c r="I106" i="5"/>
  <c r="O107" i="5"/>
  <c r="I107" i="5"/>
  <c r="O108" i="5"/>
  <c r="I108" i="5"/>
  <c r="O109" i="5"/>
  <c r="I109" i="5"/>
  <c r="O110" i="5"/>
  <c r="I110" i="5"/>
  <c r="O111" i="5"/>
  <c r="I111" i="5"/>
  <c r="O112" i="5"/>
  <c r="I112" i="5"/>
  <c r="O113" i="5"/>
  <c r="I113" i="5"/>
  <c r="O114" i="5"/>
  <c r="I114" i="5"/>
  <c r="O115" i="5"/>
  <c r="I115" i="5"/>
  <c r="O116" i="5"/>
  <c r="I116" i="5"/>
  <c r="O117" i="5"/>
  <c r="I117" i="5"/>
  <c r="O118" i="5"/>
  <c r="I118" i="5"/>
  <c r="O119" i="5"/>
  <c r="I119" i="5"/>
  <c r="O120" i="5"/>
  <c r="I120" i="5"/>
  <c r="O121" i="5"/>
  <c r="I121" i="5"/>
  <c r="O122" i="5"/>
  <c r="I122" i="5"/>
  <c r="O123" i="5"/>
  <c r="I123" i="5"/>
  <c r="O124" i="5"/>
  <c r="I124" i="5"/>
  <c r="O125" i="5"/>
  <c r="I125" i="5"/>
  <c r="O126" i="5"/>
  <c r="I126" i="5"/>
  <c r="O127" i="5"/>
  <c r="I127" i="5"/>
  <c r="O128" i="5"/>
  <c r="I128" i="5"/>
  <c r="O129" i="5"/>
  <c r="I129" i="5"/>
  <c r="O130" i="5"/>
  <c r="I130" i="5"/>
  <c r="O131" i="5"/>
  <c r="I131" i="5"/>
  <c r="O132" i="5"/>
  <c r="I132" i="5"/>
  <c r="O133" i="5"/>
  <c r="I133" i="5"/>
  <c r="O134" i="5"/>
  <c r="I134" i="5"/>
  <c r="O135" i="5"/>
  <c r="I135" i="5"/>
  <c r="O136" i="5"/>
  <c r="I136" i="5"/>
  <c r="O137" i="5"/>
  <c r="I137" i="5"/>
  <c r="O138" i="5"/>
  <c r="I138" i="5"/>
  <c r="O139" i="5"/>
  <c r="I139" i="5"/>
  <c r="O140" i="5"/>
  <c r="I140" i="5"/>
  <c r="O141" i="5"/>
  <c r="I141" i="5"/>
  <c r="O142" i="5"/>
  <c r="I142" i="5"/>
  <c r="O143" i="5"/>
  <c r="I143" i="5"/>
  <c r="O144" i="5"/>
  <c r="I144" i="5"/>
  <c r="O145" i="5"/>
  <c r="I145" i="5"/>
  <c r="O146" i="5"/>
  <c r="I146" i="5"/>
  <c r="O147" i="5"/>
  <c r="I147" i="5"/>
  <c r="O148" i="5"/>
  <c r="I148" i="5"/>
  <c r="O149" i="5"/>
  <c r="I149" i="5"/>
  <c r="O150" i="5"/>
  <c r="I150" i="5"/>
  <c r="O151" i="5"/>
  <c r="I151" i="5"/>
  <c r="O152" i="5"/>
  <c r="I152" i="5"/>
  <c r="O153" i="5"/>
  <c r="I153" i="5"/>
  <c r="O154" i="5"/>
  <c r="I154" i="5"/>
  <c r="O155" i="5"/>
  <c r="I155" i="5"/>
  <c r="O156" i="5"/>
  <c r="I156" i="5"/>
  <c r="O157" i="5"/>
  <c r="I157" i="5"/>
  <c r="O158" i="5"/>
  <c r="I158" i="5"/>
  <c r="O159" i="5"/>
  <c r="I159" i="5"/>
  <c r="O160" i="5"/>
  <c r="I160" i="5"/>
  <c r="O161" i="5"/>
  <c r="I161" i="5"/>
  <c r="O162" i="5"/>
  <c r="I162" i="5"/>
  <c r="O163" i="5"/>
  <c r="I163" i="5"/>
  <c r="O164" i="5"/>
  <c r="I164" i="5"/>
  <c r="O165" i="5"/>
  <c r="I165" i="5"/>
  <c r="O166" i="5"/>
  <c r="I166" i="5"/>
  <c r="O167" i="5"/>
  <c r="I167" i="5"/>
  <c r="O168" i="5"/>
  <c r="I168" i="5"/>
  <c r="O169" i="5"/>
  <c r="I169" i="5"/>
  <c r="O170" i="5"/>
  <c r="I170" i="5"/>
  <c r="O171" i="5"/>
  <c r="I171" i="5"/>
  <c r="O172" i="5"/>
  <c r="I172" i="5"/>
  <c r="O173" i="5"/>
  <c r="I173" i="5"/>
  <c r="O174" i="5"/>
  <c r="I174" i="5"/>
  <c r="O175" i="5"/>
  <c r="I175" i="5"/>
  <c r="O176" i="5"/>
  <c r="I176" i="5"/>
  <c r="O177" i="5"/>
  <c r="I177" i="5"/>
  <c r="O178" i="5"/>
  <c r="I178" i="5"/>
  <c r="O179" i="5"/>
  <c r="I179" i="5"/>
  <c r="O180" i="5"/>
  <c r="I180" i="5"/>
  <c r="O181" i="5"/>
  <c r="I181" i="5"/>
  <c r="O182" i="5"/>
  <c r="I182" i="5"/>
  <c r="O183" i="5"/>
  <c r="I183" i="5"/>
  <c r="O184" i="5"/>
  <c r="I184" i="5"/>
  <c r="O185" i="5"/>
  <c r="I185" i="5"/>
  <c r="O186" i="5"/>
  <c r="I186" i="5"/>
  <c r="O187" i="5"/>
  <c r="I187" i="5"/>
  <c r="O188" i="5"/>
  <c r="I188" i="5"/>
  <c r="O189" i="5"/>
  <c r="I189" i="5"/>
  <c r="O190" i="5"/>
  <c r="I190" i="5"/>
  <c r="O191" i="5"/>
  <c r="I191" i="5"/>
  <c r="O192" i="5"/>
  <c r="I192" i="5"/>
  <c r="O193" i="5"/>
  <c r="I193" i="5"/>
  <c r="O194" i="5"/>
  <c r="I194" i="5"/>
  <c r="O195" i="5"/>
  <c r="I195" i="5"/>
  <c r="O196" i="5"/>
  <c r="I196" i="5"/>
  <c r="O197" i="5"/>
  <c r="I197" i="5"/>
  <c r="O198" i="5"/>
  <c r="I198" i="5"/>
  <c r="O199" i="5"/>
  <c r="I199" i="5"/>
  <c r="O200" i="5"/>
  <c r="I200" i="5"/>
  <c r="O201" i="5"/>
  <c r="I201" i="5"/>
  <c r="O202" i="5"/>
  <c r="I202" i="5"/>
  <c r="O203" i="5"/>
  <c r="I203" i="5"/>
  <c r="O204" i="5"/>
  <c r="I204" i="5"/>
  <c r="O205" i="5"/>
  <c r="I205" i="5"/>
  <c r="O206" i="5"/>
  <c r="I206" i="5"/>
  <c r="O207" i="5"/>
  <c r="I207" i="5"/>
  <c r="O208" i="5"/>
  <c r="I208" i="5"/>
  <c r="O209" i="5"/>
  <c r="I209" i="5"/>
  <c r="O210" i="5"/>
  <c r="I210" i="5"/>
  <c r="O211" i="5"/>
  <c r="I211" i="5"/>
  <c r="O212" i="5"/>
  <c r="I212" i="5"/>
  <c r="O213" i="5"/>
  <c r="I213" i="5"/>
  <c r="O214" i="5"/>
  <c r="I214" i="5"/>
  <c r="O215" i="5"/>
  <c r="I215" i="5"/>
  <c r="O216" i="5"/>
  <c r="I216" i="5"/>
  <c r="O217" i="5"/>
  <c r="I217" i="5"/>
  <c r="O218" i="5"/>
  <c r="I218" i="5"/>
  <c r="O219" i="5"/>
  <c r="I219" i="5"/>
  <c r="O220" i="5"/>
  <c r="I220" i="5"/>
  <c r="O221" i="5"/>
  <c r="I221" i="5"/>
  <c r="O222" i="5"/>
  <c r="I222" i="5"/>
  <c r="O223" i="5"/>
  <c r="I223" i="5"/>
  <c r="O224" i="5"/>
  <c r="I224" i="5"/>
  <c r="O225" i="5"/>
  <c r="I225" i="5"/>
  <c r="O226" i="5"/>
  <c r="I226" i="5"/>
  <c r="O227" i="5"/>
  <c r="I227" i="5"/>
  <c r="O228" i="5"/>
  <c r="I228" i="5"/>
  <c r="O229" i="5"/>
  <c r="I229" i="5"/>
  <c r="O230" i="5"/>
  <c r="I230" i="5"/>
  <c r="O231" i="5"/>
  <c r="I231" i="5"/>
  <c r="O232" i="5"/>
  <c r="I232" i="5"/>
  <c r="O233" i="5"/>
  <c r="I233" i="5"/>
  <c r="O234" i="5"/>
  <c r="I234" i="5"/>
  <c r="O235" i="5"/>
  <c r="I235" i="5"/>
  <c r="O236" i="5"/>
  <c r="I236" i="5"/>
  <c r="O237" i="5"/>
  <c r="I237" i="5"/>
  <c r="O238" i="5"/>
  <c r="I238" i="5"/>
  <c r="O239" i="5"/>
  <c r="I239" i="5"/>
  <c r="O240" i="5"/>
  <c r="I240" i="5"/>
  <c r="O241" i="5"/>
  <c r="I241" i="5"/>
  <c r="O242" i="5"/>
  <c r="I242" i="5"/>
  <c r="O243" i="5"/>
  <c r="I243" i="5"/>
  <c r="O244" i="5"/>
  <c r="I244" i="5"/>
  <c r="O245" i="5"/>
  <c r="I245" i="5"/>
  <c r="O246" i="5"/>
  <c r="I246" i="5"/>
  <c r="O247" i="5"/>
  <c r="I247" i="5"/>
  <c r="O248" i="5"/>
  <c r="I248" i="5"/>
  <c r="O249" i="5"/>
  <c r="I249" i="5"/>
  <c r="O250" i="5"/>
  <c r="I250" i="5"/>
  <c r="O251" i="5"/>
  <c r="I251" i="5"/>
  <c r="O252" i="5"/>
  <c r="I252" i="5"/>
  <c r="O253" i="5"/>
  <c r="I253" i="5"/>
  <c r="O254" i="5"/>
  <c r="I254" i="5"/>
  <c r="O255" i="5"/>
  <c r="I255" i="5"/>
  <c r="O256" i="5"/>
  <c r="I256" i="5"/>
  <c r="O257" i="5"/>
  <c r="I257" i="5"/>
  <c r="O258" i="5"/>
  <c r="I258" i="5"/>
  <c r="O259" i="5"/>
  <c r="I259" i="5"/>
  <c r="O260" i="5"/>
  <c r="I260" i="5"/>
  <c r="O261" i="5"/>
  <c r="I261" i="5"/>
  <c r="O262" i="5"/>
  <c r="I262" i="5"/>
  <c r="O263" i="5"/>
  <c r="I263" i="5"/>
  <c r="O264" i="5"/>
  <c r="I264" i="5"/>
  <c r="O265" i="5"/>
  <c r="I265" i="5"/>
  <c r="O266" i="5"/>
  <c r="I266" i="5"/>
  <c r="O267" i="5"/>
  <c r="I267" i="5"/>
  <c r="O268" i="5"/>
  <c r="I268" i="5"/>
  <c r="O269" i="5"/>
  <c r="I269" i="5"/>
  <c r="O270" i="5"/>
  <c r="I270" i="5"/>
  <c r="O271" i="5"/>
  <c r="I271" i="5"/>
  <c r="O272" i="5"/>
  <c r="I272" i="5"/>
  <c r="O273" i="5"/>
  <c r="I273" i="5"/>
  <c r="O274" i="5"/>
  <c r="I274" i="5"/>
  <c r="O275" i="5"/>
  <c r="I275" i="5"/>
  <c r="O276" i="5"/>
  <c r="I276" i="5"/>
  <c r="O277" i="5"/>
  <c r="I277" i="5"/>
  <c r="O278" i="5"/>
  <c r="I278" i="5"/>
  <c r="O279" i="5"/>
  <c r="I279" i="5"/>
  <c r="O280" i="5"/>
  <c r="I280" i="5"/>
  <c r="O281" i="5"/>
  <c r="I281" i="5"/>
  <c r="O282" i="5"/>
  <c r="I282" i="5"/>
  <c r="O283" i="5"/>
  <c r="I283" i="5"/>
  <c r="O284" i="5"/>
  <c r="I284" i="5"/>
  <c r="O285" i="5"/>
  <c r="I285" i="5"/>
  <c r="O286" i="5"/>
  <c r="I286" i="5"/>
  <c r="O287" i="5"/>
  <c r="I287" i="5"/>
  <c r="O288" i="5"/>
  <c r="I288" i="5"/>
  <c r="O289" i="5"/>
  <c r="I289" i="5"/>
  <c r="O290" i="5"/>
  <c r="I290" i="5"/>
  <c r="O291" i="5"/>
  <c r="I291" i="5"/>
  <c r="O292" i="5"/>
  <c r="I292" i="5"/>
  <c r="O293" i="5"/>
  <c r="I293" i="5"/>
  <c r="O294" i="5"/>
  <c r="I294" i="5"/>
  <c r="O295" i="5"/>
  <c r="I295" i="5"/>
  <c r="O296" i="5"/>
  <c r="I296" i="5"/>
  <c r="O297" i="5"/>
  <c r="I297" i="5"/>
  <c r="O298" i="5"/>
  <c r="I298" i="5"/>
  <c r="O299" i="5"/>
  <c r="I299" i="5"/>
  <c r="O300" i="5"/>
  <c r="I300" i="5"/>
  <c r="O301" i="5"/>
  <c r="I301" i="5"/>
  <c r="O302" i="5"/>
  <c r="I302" i="5"/>
  <c r="O303" i="5"/>
  <c r="I303" i="5"/>
  <c r="O304" i="5"/>
  <c r="I304" i="5"/>
  <c r="O305" i="5"/>
  <c r="I305" i="5"/>
  <c r="O306" i="5"/>
  <c r="I306" i="5"/>
  <c r="O307" i="5"/>
  <c r="I307" i="5"/>
  <c r="O308" i="5"/>
  <c r="I308" i="5"/>
  <c r="O309" i="5"/>
  <c r="I309" i="5"/>
  <c r="O310" i="5"/>
  <c r="I310" i="5"/>
  <c r="O311" i="5"/>
  <c r="I311" i="5"/>
  <c r="O312" i="5"/>
  <c r="I312" i="5"/>
  <c r="O313" i="5"/>
  <c r="I313" i="5"/>
  <c r="O314" i="5"/>
  <c r="I314" i="5"/>
  <c r="O315" i="5"/>
  <c r="I315" i="5"/>
  <c r="O316" i="5"/>
  <c r="I316" i="5"/>
  <c r="O317" i="5"/>
  <c r="I317" i="5"/>
  <c r="O318" i="5"/>
  <c r="I318" i="5"/>
  <c r="O319" i="5"/>
  <c r="I319" i="5"/>
  <c r="O320" i="5"/>
  <c r="I320" i="5"/>
  <c r="O321" i="5"/>
  <c r="I321" i="5"/>
  <c r="O322" i="5"/>
  <c r="I322" i="5"/>
  <c r="O323" i="5"/>
  <c r="I323" i="5"/>
  <c r="O324" i="5"/>
  <c r="I324" i="5"/>
  <c r="O325" i="5"/>
  <c r="I325" i="5"/>
  <c r="O326" i="5"/>
  <c r="I326" i="5"/>
  <c r="O327" i="5"/>
  <c r="I327" i="5"/>
  <c r="O328" i="5"/>
  <c r="I328" i="5"/>
  <c r="O329" i="5"/>
  <c r="I329" i="5"/>
  <c r="O330" i="5"/>
  <c r="I330" i="5"/>
  <c r="O331" i="5"/>
  <c r="I331" i="5"/>
  <c r="O332" i="5"/>
  <c r="I332" i="5"/>
  <c r="O333" i="5"/>
  <c r="I333" i="5"/>
  <c r="O334" i="5"/>
  <c r="I334" i="5"/>
  <c r="O335" i="5"/>
  <c r="I335" i="5"/>
  <c r="O336" i="5"/>
  <c r="I336" i="5"/>
  <c r="O337" i="5"/>
  <c r="I337" i="5"/>
  <c r="O338" i="5"/>
  <c r="I338" i="5"/>
  <c r="O339" i="5"/>
  <c r="I339" i="5"/>
  <c r="O340" i="5"/>
  <c r="I340" i="5"/>
  <c r="O341" i="5"/>
  <c r="I341" i="5"/>
  <c r="O342" i="5"/>
  <c r="I342" i="5"/>
  <c r="O343" i="5"/>
  <c r="I343" i="5"/>
  <c r="O344" i="5"/>
  <c r="I344" i="5"/>
  <c r="O345" i="5"/>
  <c r="I345" i="5"/>
  <c r="O346" i="5"/>
  <c r="I346" i="5"/>
  <c r="O347" i="5"/>
  <c r="I347" i="5"/>
  <c r="O348" i="5"/>
  <c r="I348" i="5"/>
  <c r="O349" i="5"/>
  <c r="I349" i="5"/>
  <c r="O350" i="5"/>
  <c r="I350" i="5"/>
  <c r="O351" i="5"/>
  <c r="I351" i="5"/>
  <c r="O352" i="5"/>
  <c r="I352" i="5"/>
  <c r="O353" i="5"/>
  <c r="I353" i="5"/>
  <c r="O354" i="5"/>
  <c r="I354" i="5"/>
  <c r="O355" i="5"/>
  <c r="I355" i="5"/>
  <c r="O356" i="5"/>
  <c r="I356" i="5"/>
  <c r="O357" i="5"/>
  <c r="I357" i="5"/>
  <c r="O358" i="5"/>
  <c r="I358" i="5"/>
  <c r="O359" i="5"/>
  <c r="I359" i="5"/>
  <c r="O360" i="5"/>
  <c r="I360" i="5"/>
  <c r="O361" i="5"/>
  <c r="I361" i="5"/>
  <c r="O362" i="5"/>
  <c r="I362" i="5"/>
  <c r="O363" i="5"/>
  <c r="I363" i="5"/>
  <c r="O364" i="5"/>
  <c r="I364" i="5"/>
  <c r="O365" i="5"/>
  <c r="I365" i="5"/>
  <c r="O366" i="5"/>
  <c r="I366" i="5"/>
  <c r="O367" i="5"/>
  <c r="I367" i="5"/>
  <c r="O368" i="5"/>
  <c r="I368" i="5"/>
  <c r="O369" i="5"/>
  <c r="I369" i="5"/>
  <c r="O370" i="5"/>
  <c r="I370" i="5"/>
  <c r="O371" i="5"/>
  <c r="I371" i="5"/>
  <c r="O372" i="5"/>
  <c r="I372" i="5"/>
  <c r="O373" i="5"/>
  <c r="I373" i="5"/>
  <c r="O374" i="5"/>
  <c r="I374" i="5"/>
  <c r="O375" i="5"/>
  <c r="I375" i="5"/>
  <c r="O376" i="5"/>
  <c r="I376" i="5"/>
  <c r="O377" i="5"/>
  <c r="I377" i="5"/>
  <c r="O378" i="5"/>
  <c r="I378" i="5"/>
  <c r="O379" i="5"/>
  <c r="I379" i="5"/>
  <c r="O380" i="5"/>
  <c r="I380" i="5"/>
  <c r="O381" i="5"/>
  <c r="I381" i="5"/>
  <c r="O382" i="5"/>
  <c r="I382" i="5"/>
  <c r="O383" i="5"/>
  <c r="I383" i="5"/>
  <c r="O384" i="5"/>
  <c r="I384" i="5"/>
  <c r="O385" i="5"/>
  <c r="I385" i="5"/>
  <c r="O386" i="5"/>
  <c r="I386" i="5"/>
  <c r="O387" i="5"/>
  <c r="I387" i="5"/>
  <c r="O388" i="5"/>
  <c r="I388" i="5"/>
  <c r="O389" i="5"/>
  <c r="I389" i="5"/>
  <c r="O390" i="5"/>
  <c r="I390" i="5"/>
  <c r="O391" i="5"/>
  <c r="I391" i="5"/>
  <c r="O392" i="5"/>
  <c r="I392" i="5"/>
  <c r="O393" i="5"/>
  <c r="I393" i="5"/>
  <c r="O394" i="5"/>
  <c r="I394" i="5"/>
  <c r="O395" i="5"/>
  <c r="I395" i="5"/>
  <c r="O396" i="5"/>
  <c r="I396" i="5"/>
  <c r="O397" i="5"/>
  <c r="I397" i="5"/>
  <c r="O398" i="5"/>
  <c r="I398" i="5"/>
  <c r="O399" i="5"/>
  <c r="I399" i="5"/>
  <c r="O400" i="5"/>
  <c r="I400" i="5"/>
  <c r="O401" i="5"/>
  <c r="I401" i="5"/>
  <c r="O402" i="5"/>
  <c r="I402" i="5"/>
  <c r="O403" i="5"/>
  <c r="I403" i="5"/>
  <c r="O404" i="5"/>
  <c r="I404" i="5"/>
  <c r="O405" i="5"/>
  <c r="I405" i="5"/>
  <c r="O406" i="5"/>
  <c r="I406" i="5"/>
  <c r="O407" i="5"/>
  <c r="I407" i="5"/>
  <c r="O408" i="5"/>
  <c r="I408" i="5"/>
  <c r="O409" i="5"/>
  <c r="I409" i="5"/>
  <c r="O410" i="5"/>
  <c r="I410" i="5"/>
  <c r="O411" i="5"/>
  <c r="I411" i="5"/>
  <c r="O412" i="5"/>
  <c r="I412" i="5"/>
  <c r="O413" i="5"/>
  <c r="I413" i="5"/>
  <c r="O414" i="5"/>
  <c r="I414" i="5"/>
  <c r="O415" i="5"/>
  <c r="I415" i="5"/>
  <c r="O416" i="5"/>
  <c r="I416" i="5"/>
  <c r="O417" i="5"/>
  <c r="I417" i="5"/>
  <c r="O418" i="5"/>
  <c r="I418" i="5"/>
  <c r="O419" i="5"/>
  <c r="I419" i="5"/>
  <c r="O420" i="5"/>
  <c r="I420" i="5"/>
  <c r="O421" i="5"/>
  <c r="I421" i="5"/>
  <c r="O422" i="5"/>
  <c r="I422" i="5"/>
  <c r="O423" i="5"/>
  <c r="I423" i="5"/>
  <c r="O424" i="5"/>
  <c r="I424" i="5"/>
  <c r="O425" i="5"/>
  <c r="I425" i="5"/>
  <c r="O426" i="5"/>
  <c r="I426" i="5"/>
  <c r="O427" i="5"/>
  <c r="I427" i="5"/>
  <c r="O428" i="5"/>
  <c r="I428" i="5"/>
  <c r="O429" i="5"/>
  <c r="I429" i="5"/>
  <c r="O430" i="5"/>
  <c r="I430" i="5"/>
  <c r="O431" i="5"/>
  <c r="I431" i="5"/>
  <c r="O432" i="5"/>
  <c r="I432" i="5"/>
  <c r="O433" i="5"/>
  <c r="I433" i="5"/>
  <c r="O434" i="5"/>
  <c r="I434" i="5"/>
  <c r="O435" i="5"/>
  <c r="I435" i="5"/>
  <c r="O436" i="5"/>
  <c r="I436" i="5"/>
  <c r="O437" i="5"/>
  <c r="I437" i="5"/>
  <c r="O438" i="5"/>
  <c r="I438" i="5"/>
  <c r="O439" i="5"/>
  <c r="I439" i="5"/>
  <c r="O440" i="5"/>
  <c r="I440" i="5"/>
  <c r="O441" i="5"/>
  <c r="I441" i="5"/>
  <c r="O442" i="5"/>
  <c r="I442" i="5"/>
  <c r="O443" i="5"/>
  <c r="I443" i="5"/>
  <c r="O444" i="5"/>
  <c r="I444" i="5"/>
  <c r="O445" i="5"/>
  <c r="I445" i="5"/>
  <c r="O446" i="5"/>
  <c r="I446" i="5"/>
  <c r="O447" i="5"/>
  <c r="I447" i="5"/>
  <c r="O448" i="5"/>
  <c r="I448" i="5"/>
  <c r="O449" i="5"/>
  <c r="I449" i="5"/>
  <c r="O450" i="5"/>
  <c r="I450" i="5"/>
  <c r="O451" i="5"/>
  <c r="I451" i="5"/>
  <c r="O452" i="5"/>
  <c r="I452" i="5"/>
  <c r="O453" i="5"/>
  <c r="I453" i="5"/>
  <c r="O454" i="5"/>
  <c r="I454" i="5"/>
  <c r="O455" i="5"/>
  <c r="I455" i="5"/>
  <c r="O456" i="5"/>
  <c r="I456" i="5"/>
  <c r="O457" i="5"/>
  <c r="I457" i="5"/>
  <c r="O458" i="5"/>
  <c r="I458" i="5"/>
  <c r="O459" i="5"/>
  <c r="I459" i="5"/>
  <c r="O460" i="5"/>
  <c r="I460" i="5"/>
  <c r="O461" i="5"/>
  <c r="I461" i="5"/>
  <c r="O462" i="5"/>
  <c r="I462" i="5"/>
  <c r="O463" i="5"/>
  <c r="I463" i="5"/>
  <c r="O464" i="5"/>
  <c r="I464" i="5"/>
  <c r="O465" i="5"/>
  <c r="I465" i="5"/>
  <c r="O466" i="5"/>
  <c r="I466" i="5"/>
  <c r="O467" i="5"/>
  <c r="I467" i="5"/>
  <c r="O468" i="5"/>
  <c r="I468" i="5"/>
  <c r="O469" i="5"/>
  <c r="I469" i="5"/>
  <c r="O470" i="5"/>
  <c r="I470" i="5"/>
  <c r="O471" i="5"/>
  <c r="I471" i="5"/>
  <c r="O472" i="5"/>
  <c r="I472" i="5"/>
  <c r="O473" i="5"/>
  <c r="I473" i="5"/>
  <c r="O474" i="5"/>
  <c r="I474" i="5"/>
  <c r="O475" i="5"/>
  <c r="I475" i="5"/>
  <c r="O476" i="5"/>
  <c r="I476" i="5"/>
  <c r="O477" i="5"/>
  <c r="I477" i="5"/>
  <c r="O478" i="5"/>
  <c r="I478" i="5"/>
  <c r="O479" i="5"/>
  <c r="I479" i="5"/>
  <c r="O480" i="5"/>
  <c r="I480" i="5"/>
  <c r="O481" i="5"/>
  <c r="I481" i="5"/>
  <c r="O482" i="5"/>
  <c r="I482" i="5"/>
  <c r="O483" i="5"/>
  <c r="I483" i="5"/>
  <c r="O484" i="5"/>
  <c r="I484" i="5"/>
  <c r="O485" i="5"/>
  <c r="I485" i="5"/>
  <c r="O486" i="5"/>
  <c r="I486" i="5"/>
  <c r="O487" i="5"/>
  <c r="I487" i="5"/>
  <c r="O488" i="5"/>
  <c r="I488" i="5"/>
  <c r="O489" i="5"/>
  <c r="I489" i="5"/>
  <c r="O490" i="5"/>
  <c r="I490" i="5"/>
  <c r="O491" i="5"/>
  <c r="I491" i="5"/>
  <c r="O492" i="5"/>
  <c r="I492" i="5"/>
  <c r="O493" i="5"/>
  <c r="I493" i="5"/>
  <c r="O494" i="5"/>
  <c r="I494" i="5"/>
  <c r="O495" i="5"/>
  <c r="I495" i="5"/>
  <c r="O496" i="5"/>
  <c r="I496" i="5"/>
  <c r="O497" i="5"/>
  <c r="I497" i="5"/>
  <c r="O498" i="5"/>
  <c r="I498" i="5"/>
  <c r="O499" i="5"/>
  <c r="I499" i="5"/>
  <c r="O500" i="5"/>
  <c r="I500" i="5"/>
  <c r="O501" i="5"/>
  <c r="I501" i="5"/>
  <c r="O502" i="5"/>
  <c r="I502" i="5"/>
  <c r="O503" i="5"/>
  <c r="I503" i="5"/>
  <c r="O504" i="5"/>
  <c r="I504" i="5"/>
  <c r="O505" i="5"/>
  <c r="I505" i="5"/>
  <c r="O506" i="5"/>
  <c r="I506" i="5"/>
  <c r="O507" i="5"/>
  <c r="I507" i="5"/>
  <c r="O508" i="5"/>
  <c r="I508" i="5"/>
  <c r="O509" i="5"/>
  <c r="I509" i="5"/>
  <c r="O510" i="5"/>
  <c r="I510" i="5"/>
  <c r="O511" i="5"/>
  <c r="I511" i="5"/>
  <c r="O512" i="5"/>
  <c r="I512" i="5"/>
  <c r="O513" i="5"/>
  <c r="I513" i="5"/>
  <c r="O514" i="5"/>
  <c r="I514" i="5"/>
  <c r="O515" i="5"/>
  <c r="I515" i="5"/>
  <c r="O516" i="5"/>
  <c r="I516" i="5"/>
  <c r="O517" i="5"/>
  <c r="I517" i="5"/>
  <c r="O518" i="5"/>
  <c r="I518" i="5"/>
  <c r="O519" i="5"/>
  <c r="I519" i="5"/>
  <c r="O520" i="5"/>
  <c r="I520" i="5"/>
  <c r="O521" i="5"/>
  <c r="I521" i="5"/>
  <c r="O522" i="5"/>
  <c r="I522" i="5"/>
  <c r="O523" i="5"/>
  <c r="I523" i="5"/>
  <c r="O524" i="5"/>
  <c r="I524" i="5"/>
  <c r="O525" i="5"/>
  <c r="I525" i="5"/>
  <c r="O526" i="5"/>
  <c r="I526" i="5"/>
  <c r="O527" i="5"/>
  <c r="I527" i="5"/>
  <c r="O528" i="5"/>
  <c r="I528" i="5"/>
  <c r="O529" i="5"/>
  <c r="I529" i="5"/>
  <c r="O530" i="5"/>
  <c r="I530" i="5"/>
  <c r="O531" i="5"/>
  <c r="I531" i="5"/>
  <c r="O532" i="5"/>
  <c r="I532" i="5"/>
  <c r="O533" i="5"/>
  <c r="I533" i="5"/>
  <c r="O534" i="5"/>
  <c r="I534" i="5"/>
  <c r="O535" i="5"/>
  <c r="I535" i="5"/>
  <c r="O536" i="5"/>
  <c r="I536" i="5"/>
  <c r="O537" i="5"/>
  <c r="I537" i="5"/>
  <c r="O538" i="5"/>
  <c r="I538" i="5"/>
  <c r="O539" i="5"/>
  <c r="I539" i="5"/>
  <c r="O540" i="5"/>
  <c r="I540" i="5"/>
  <c r="O541" i="5"/>
  <c r="I541" i="5"/>
  <c r="O542" i="5"/>
  <c r="I542" i="5"/>
  <c r="O543" i="5"/>
  <c r="I543" i="5"/>
  <c r="O544" i="5"/>
  <c r="I544" i="5"/>
  <c r="O545" i="5"/>
  <c r="I545" i="5"/>
  <c r="O546" i="5"/>
  <c r="I546" i="5"/>
  <c r="O547" i="5"/>
  <c r="I547" i="5"/>
  <c r="O548" i="5"/>
  <c r="I548" i="5"/>
  <c r="O549" i="5"/>
  <c r="I549" i="5"/>
  <c r="O550" i="5"/>
  <c r="I550" i="5"/>
  <c r="O551" i="5"/>
  <c r="I551" i="5"/>
  <c r="O552" i="5"/>
  <c r="I552" i="5"/>
  <c r="O553" i="5"/>
  <c r="I553" i="5"/>
  <c r="O554" i="5"/>
  <c r="I554" i="5"/>
  <c r="O555" i="5"/>
  <c r="I555" i="5"/>
  <c r="O556" i="5"/>
  <c r="I556" i="5"/>
  <c r="O557" i="5"/>
  <c r="I557" i="5"/>
  <c r="O558" i="5"/>
  <c r="I558" i="5"/>
  <c r="O559" i="5"/>
  <c r="I559" i="5"/>
  <c r="O560" i="5"/>
  <c r="I560" i="5"/>
  <c r="O561" i="5"/>
  <c r="I561" i="5"/>
  <c r="O562" i="5"/>
  <c r="I562" i="5"/>
  <c r="O563" i="5"/>
  <c r="I563" i="5"/>
  <c r="O564" i="5"/>
  <c r="I564" i="5"/>
  <c r="O565" i="5"/>
  <c r="I565" i="5"/>
  <c r="O566" i="5"/>
  <c r="I566" i="5"/>
  <c r="O567" i="5"/>
  <c r="I567" i="5"/>
  <c r="O568" i="5"/>
  <c r="I568" i="5"/>
  <c r="O569" i="5"/>
  <c r="I569" i="5"/>
  <c r="O570" i="5"/>
  <c r="I570" i="5"/>
  <c r="O571" i="5"/>
  <c r="I571" i="5"/>
  <c r="O572" i="5"/>
  <c r="I572" i="5"/>
  <c r="O573" i="5"/>
  <c r="I573" i="5"/>
  <c r="O574" i="5"/>
  <c r="I574" i="5"/>
  <c r="O575" i="5"/>
  <c r="I575" i="5"/>
  <c r="O576" i="5"/>
  <c r="I576" i="5"/>
  <c r="O577" i="5"/>
  <c r="I577" i="5"/>
  <c r="O578" i="5"/>
  <c r="I578" i="5"/>
  <c r="O579" i="5"/>
  <c r="I579" i="5"/>
  <c r="O580" i="5"/>
  <c r="I580" i="5"/>
  <c r="O581" i="5"/>
  <c r="I581" i="5"/>
  <c r="O582" i="5"/>
  <c r="I582" i="5"/>
  <c r="O583" i="5"/>
  <c r="I583" i="5"/>
  <c r="O584" i="5"/>
  <c r="I584" i="5"/>
  <c r="O585" i="5"/>
  <c r="I585" i="5"/>
  <c r="O586" i="5"/>
  <c r="I586" i="5"/>
  <c r="O587" i="5"/>
  <c r="I587" i="5"/>
  <c r="O588" i="5"/>
  <c r="I588" i="5"/>
  <c r="O589" i="5"/>
  <c r="I589" i="5"/>
  <c r="O590" i="5"/>
  <c r="I590" i="5"/>
  <c r="O591" i="5"/>
  <c r="I591" i="5"/>
  <c r="O592" i="5"/>
  <c r="I592" i="5"/>
  <c r="O593" i="5"/>
  <c r="I593" i="5"/>
  <c r="O594" i="5"/>
  <c r="I594" i="5"/>
  <c r="O595" i="5"/>
  <c r="I595" i="5"/>
  <c r="O596" i="5"/>
  <c r="I596" i="5"/>
  <c r="O597" i="5"/>
  <c r="I597" i="5"/>
  <c r="O598" i="5"/>
  <c r="I598" i="5"/>
  <c r="O599" i="5"/>
  <c r="I599" i="5"/>
  <c r="O600" i="5"/>
  <c r="I600" i="5"/>
  <c r="O601" i="5"/>
  <c r="I601" i="5"/>
  <c r="O602" i="5"/>
  <c r="I602" i="5"/>
  <c r="O603" i="5"/>
  <c r="I603" i="5"/>
  <c r="O604" i="5"/>
  <c r="I604" i="5"/>
  <c r="O605" i="5"/>
  <c r="I605" i="5"/>
  <c r="O606" i="5"/>
  <c r="I606" i="5"/>
  <c r="O607" i="5"/>
  <c r="I607" i="5"/>
  <c r="O608" i="5"/>
  <c r="I608" i="5"/>
  <c r="O609" i="5"/>
  <c r="I609" i="5"/>
  <c r="O610" i="5"/>
  <c r="I610" i="5"/>
  <c r="O611" i="5"/>
  <c r="I611" i="5"/>
  <c r="O612" i="5"/>
  <c r="I612" i="5"/>
  <c r="O613" i="5"/>
  <c r="I613" i="5"/>
  <c r="O614" i="5"/>
  <c r="I614" i="5"/>
  <c r="O615" i="5"/>
  <c r="I615" i="5"/>
  <c r="O616" i="5"/>
  <c r="I616" i="5"/>
  <c r="O617" i="5"/>
  <c r="I617" i="5"/>
  <c r="O618" i="5"/>
  <c r="I618" i="5"/>
  <c r="O619" i="5"/>
  <c r="I619" i="5"/>
  <c r="O620" i="5"/>
  <c r="I620" i="5"/>
  <c r="O621" i="5"/>
  <c r="I621" i="5"/>
  <c r="O622" i="5"/>
  <c r="I622" i="5"/>
  <c r="O623" i="5"/>
  <c r="I623" i="5"/>
  <c r="O624" i="5"/>
  <c r="I624" i="5"/>
  <c r="O625" i="5"/>
  <c r="I625" i="5"/>
  <c r="O626" i="5"/>
  <c r="I626" i="5"/>
  <c r="O627" i="5"/>
  <c r="I627" i="5"/>
  <c r="O628" i="5"/>
  <c r="I628" i="5"/>
  <c r="O629" i="5"/>
  <c r="I629" i="5"/>
  <c r="O630" i="5"/>
  <c r="I630" i="5"/>
  <c r="O631" i="5"/>
  <c r="I631" i="5"/>
  <c r="O632" i="5"/>
  <c r="I632" i="5"/>
  <c r="O633" i="5"/>
  <c r="I633" i="5"/>
  <c r="O634" i="5"/>
  <c r="I634" i="5"/>
  <c r="O635" i="5"/>
  <c r="I635" i="5"/>
  <c r="O636" i="5"/>
  <c r="I636" i="5"/>
  <c r="O637" i="5"/>
  <c r="I637" i="5"/>
  <c r="O638" i="5"/>
  <c r="I638" i="5"/>
  <c r="O639" i="5"/>
  <c r="I639" i="5"/>
  <c r="O640" i="5"/>
  <c r="I640" i="5"/>
  <c r="O641" i="5"/>
  <c r="I641" i="5"/>
  <c r="O642" i="5"/>
  <c r="I642" i="5"/>
  <c r="O643" i="5"/>
  <c r="I643" i="5"/>
  <c r="O644" i="5"/>
  <c r="I644" i="5"/>
  <c r="O645" i="5"/>
  <c r="I645" i="5"/>
  <c r="O646" i="5"/>
  <c r="I646" i="5"/>
  <c r="O647" i="5"/>
  <c r="I647" i="5"/>
  <c r="O648" i="5"/>
  <c r="I648" i="5"/>
  <c r="O649" i="5"/>
  <c r="I649" i="5"/>
  <c r="O650" i="5"/>
  <c r="I650" i="5"/>
  <c r="O651" i="5"/>
  <c r="I651" i="5"/>
  <c r="O652" i="5"/>
  <c r="I652" i="5"/>
  <c r="O653" i="5"/>
  <c r="I653" i="5"/>
  <c r="O654" i="5"/>
  <c r="I654" i="5"/>
  <c r="O655" i="5"/>
  <c r="I655" i="5"/>
  <c r="O656" i="5"/>
  <c r="I656" i="5"/>
  <c r="O657" i="5"/>
  <c r="I657" i="5"/>
  <c r="O658" i="5"/>
  <c r="I658" i="5"/>
  <c r="O659" i="5"/>
  <c r="I659" i="5"/>
  <c r="O660" i="5"/>
  <c r="I660" i="5"/>
  <c r="O661" i="5"/>
  <c r="I661" i="5"/>
  <c r="O662" i="5"/>
  <c r="I662" i="5"/>
  <c r="O663" i="5"/>
  <c r="I663" i="5"/>
  <c r="O664" i="5"/>
  <c r="I664" i="5"/>
  <c r="O665" i="5"/>
  <c r="I665" i="5"/>
  <c r="O666" i="5"/>
  <c r="I666" i="5"/>
  <c r="O667" i="5"/>
  <c r="I667" i="5"/>
  <c r="O668" i="5"/>
  <c r="I668" i="5"/>
  <c r="O669" i="5"/>
  <c r="I669" i="5"/>
  <c r="O670" i="5"/>
  <c r="I670" i="5"/>
  <c r="O671" i="5"/>
  <c r="I671" i="5"/>
  <c r="O672" i="5"/>
  <c r="I672" i="5"/>
  <c r="O673" i="5"/>
  <c r="I673" i="5"/>
  <c r="O674" i="5"/>
  <c r="I674" i="5"/>
  <c r="O675" i="5"/>
  <c r="I675" i="5"/>
  <c r="O676" i="5"/>
  <c r="I676" i="5"/>
  <c r="O677" i="5"/>
  <c r="I677" i="5"/>
  <c r="O678" i="5"/>
  <c r="I678" i="5"/>
  <c r="O679" i="5"/>
  <c r="I679" i="5"/>
  <c r="O680" i="5"/>
  <c r="I680" i="5"/>
  <c r="O681" i="5"/>
  <c r="I681" i="5"/>
  <c r="O682" i="5"/>
  <c r="I682" i="5"/>
  <c r="O683" i="5"/>
  <c r="I683" i="5"/>
  <c r="O684" i="5"/>
  <c r="I684" i="5"/>
  <c r="O685" i="5"/>
  <c r="I685" i="5"/>
  <c r="O686" i="5"/>
  <c r="I686" i="5"/>
  <c r="O687" i="5"/>
  <c r="I687" i="5"/>
  <c r="O688" i="5"/>
  <c r="I688" i="5"/>
  <c r="O689" i="5"/>
  <c r="I689" i="5"/>
  <c r="O690" i="5"/>
  <c r="I690" i="5"/>
  <c r="O691" i="5"/>
  <c r="I691" i="5"/>
  <c r="O692" i="5"/>
  <c r="I692" i="5"/>
  <c r="O693" i="5"/>
  <c r="I693" i="5"/>
  <c r="O694" i="5"/>
  <c r="I694" i="5"/>
  <c r="O695" i="5"/>
  <c r="I695" i="5"/>
  <c r="O696" i="5"/>
  <c r="I696" i="5"/>
  <c r="O697" i="5"/>
  <c r="I697" i="5"/>
  <c r="O698" i="5"/>
  <c r="I698" i="5"/>
  <c r="O699" i="5"/>
  <c r="I699" i="5"/>
  <c r="O700" i="5"/>
  <c r="I700" i="5"/>
  <c r="O701" i="5"/>
  <c r="I701" i="5"/>
  <c r="O702" i="5"/>
  <c r="I702" i="5"/>
  <c r="O703" i="5"/>
  <c r="I703" i="5"/>
  <c r="O704" i="5"/>
  <c r="I704" i="5"/>
  <c r="O705" i="5"/>
  <c r="I705" i="5"/>
  <c r="O706" i="5"/>
  <c r="I706" i="5"/>
  <c r="O707" i="5"/>
  <c r="I707" i="5"/>
  <c r="O708" i="5"/>
  <c r="I708" i="5"/>
  <c r="O709" i="5"/>
  <c r="I709" i="5"/>
  <c r="O710" i="5"/>
  <c r="I710" i="5"/>
  <c r="O711" i="5"/>
  <c r="I711" i="5"/>
  <c r="O712" i="5"/>
  <c r="I712" i="5"/>
  <c r="O713" i="5"/>
  <c r="I713" i="5"/>
  <c r="O714" i="5"/>
  <c r="I714" i="5"/>
  <c r="O715" i="5"/>
  <c r="I715" i="5"/>
  <c r="O716" i="5"/>
  <c r="I716" i="5"/>
  <c r="O717" i="5"/>
  <c r="I717" i="5"/>
  <c r="O718" i="5"/>
  <c r="I718" i="5"/>
  <c r="O719" i="5"/>
  <c r="I719" i="5"/>
  <c r="O720" i="5"/>
  <c r="I720" i="5"/>
  <c r="O721" i="5"/>
  <c r="I721" i="5"/>
  <c r="O722" i="5"/>
  <c r="I722" i="5"/>
  <c r="O723" i="5"/>
  <c r="I723" i="5"/>
  <c r="O724" i="5"/>
  <c r="I724" i="5"/>
  <c r="O725" i="5"/>
  <c r="I725" i="5"/>
  <c r="O726" i="5"/>
  <c r="I726" i="5"/>
  <c r="O727" i="5"/>
  <c r="I727" i="5"/>
  <c r="O728" i="5"/>
  <c r="I728" i="5"/>
  <c r="O729" i="5"/>
  <c r="I729" i="5"/>
  <c r="O730" i="5"/>
  <c r="I730" i="5"/>
  <c r="O731" i="5"/>
  <c r="I731" i="5"/>
  <c r="O732" i="5"/>
  <c r="I732" i="5"/>
  <c r="O733" i="5"/>
  <c r="I733" i="5"/>
  <c r="O734" i="5"/>
  <c r="I734" i="5"/>
  <c r="O735" i="5"/>
  <c r="I735" i="5"/>
  <c r="O736" i="5"/>
  <c r="I736" i="5"/>
  <c r="O737" i="5"/>
  <c r="I737" i="5"/>
  <c r="O738" i="5"/>
  <c r="I738" i="5"/>
  <c r="O739" i="5"/>
  <c r="I739" i="5"/>
  <c r="O740" i="5"/>
  <c r="I740" i="5"/>
  <c r="O741" i="5"/>
  <c r="I741" i="5"/>
  <c r="O742" i="5"/>
  <c r="I742" i="5"/>
  <c r="O743" i="5"/>
  <c r="I743" i="5"/>
  <c r="O744" i="5"/>
  <c r="I744" i="5"/>
  <c r="O745" i="5"/>
  <c r="I745" i="5"/>
  <c r="O746" i="5"/>
  <c r="I746" i="5"/>
  <c r="O747" i="5"/>
  <c r="I747" i="5"/>
  <c r="O748" i="5"/>
  <c r="I748" i="5"/>
  <c r="O749" i="5"/>
  <c r="I749" i="5"/>
  <c r="O750" i="5"/>
  <c r="I750" i="5"/>
  <c r="O751" i="5"/>
  <c r="I751" i="5"/>
  <c r="O752" i="5"/>
  <c r="I752" i="5"/>
  <c r="O753" i="5"/>
  <c r="I753" i="5"/>
  <c r="O754" i="5"/>
  <c r="I754" i="5"/>
  <c r="O755" i="5"/>
  <c r="I755" i="5"/>
  <c r="O756" i="5"/>
  <c r="I756" i="5"/>
  <c r="O757" i="5"/>
  <c r="I757" i="5"/>
  <c r="O758" i="5"/>
  <c r="I758" i="5"/>
  <c r="O759" i="5"/>
  <c r="I759" i="5"/>
  <c r="O760" i="5"/>
  <c r="I760" i="5"/>
  <c r="O761" i="5"/>
  <c r="I761" i="5"/>
  <c r="O762" i="5"/>
  <c r="I762" i="5"/>
  <c r="O763" i="5"/>
  <c r="I763" i="5"/>
  <c r="O764" i="5"/>
  <c r="I764" i="5"/>
  <c r="O765" i="5"/>
  <c r="I765" i="5"/>
  <c r="O766" i="5"/>
  <c r="I766" i="5"/>
  <c r="O767" i="5"/>
  <c r="I767" i="5"/>
  <c r="O768" i="5"/>
  <c r="I768" i="5"/>
  <c r="O769" i="5"/>
  <c r="I769" i="5"/>
  <c r="O770" i="5"/>
  <c r="I770" i="5"/>
  <c r="O771" i="5"/>
  <c r="I771" i="5"/>
  <c r="O772" i="5"/>
  <c r="I772" i="5"/>
  <c r="O773" i="5"/>
  <c r="I773" i="5"/>
  <c r="O774" i="5"/>
  <c r="I774" i="5"/>
  <c r="O775" i="5"/>
  <c r="I775" i="5"/>
  <c r="O776" i="5"/>
  <c r="I776" i="5"/>
  <c r="O777" i="5"/>
  <c r="I777" i="5"/>
  <c r="O778" i="5"/>
  <c r="I778" i="5"/>
  <c r="O779" i="5"/>
  <c r="I779" i="5"/>
  <c r="O780" i="5"/>
  <c r="I780" i="5"/>
  <c r="O781" i="5"/>
  <c r="I781" i="5"/>
  <c r="O782" i="5"/>
  <c r="I782" i="5"/>
  <c r="O783" i="5"/>
  <c r="I783" i="5"/>
  <c r="O784" i="5"/>
  <c r="I784" i="5"/>
  <c r="O785" i="5"/>
  <c r="I785" i="5"/>
  <c r="O786" i="5"/>
  <c r="I786" i="5"/>
  <c r="O787" i="5"/>
  <c r="I787" i="5"/>
  <c r="O788" i="5"/>
  <c r="I788" i="5"/>
  <c r="O789" i="5"/>
  <c r="I789" i="5"/>
  <c r="O790" i="5"/>
  <c r="I790" i="5"/>
  <c r="O791" i="5"/>
  <c r="I791" i="5"/>
  <c r="O792" i="5"/>
  <c r="I792" i="5"/>
  <c r="O793" i="5"/>
  <c r="I793" i="5"/>
  <c r="O794" i="5"/>
  <c r="I794" i="5"/>
  <c r="O795" i="5"/>
  <c r="I795" i="5"/>
  <c r="O796" i="5"/>
  <c r="I796" i="5"/>
  <c r="O797" i="5"/>
  <c r="I797" i="5"/>
  <c r="O798" i="5"/>
  <c r="I798" i="5"/>
  <c r="O799" i="5"/>
  <c r="I799" i="5"/>
  <c r="O800" i="5"/>
  <c r="I800" i="5"/>
  <c r="O801" i="5"/>
  <c r="I801" i="5"/>
  <c r="O802" i="5"/>
  <c r="I802" i="5"/>
  <c r="O803" i="5"/>
  <c r="I803" i="5"/>
  <c r="O804" i="5"/>
  <c r="I804" i="5"/>
  <c r="O805" i="5"/>
  <c r="I805" i="5"/>
  <c r="O806" i="5"/>
  <c r="I806" i="5"/>
  <c r="O807" i="5"/>
  <c r="I807" i="5"/>
  <c r="O808" i="5"/>
  <c r="I808" i="5"/>
  <c r="O809" i="5"/>
  <c r="I809" i="5"/>
  <c r="O810" i="5"/>
  <c r="I810" i="5"/>
  <c r="O811" i="5"/>
  <c r="I811" i="5"/>
  <c r="O812" i="5"/>
  <c r="I812" i="5"/>
  <c r="O813" i="5"/>
  <c r="I813" i="5"/>
  <c r="O814" i="5"/>
  <c r="I814" i="5"/>
  <c r="O815" i="5"/>
  <c r="I815" i="5"/>
  <c r="O816" i="5"/>
  <c r="I816" i="5"/>
  <c r="O817" i="5"/>
  <c r="I817" i="5"/>
  <c r="O818" i="5"/>
  <c r="I818" i="5"/>
  <c r="O819" i="5"/>
  <c r="I819" i="5"/>
  <c r="O820" i="5"/>
  <c r="I820" i="5"/>
  <c r="O821" i="5"/>
  <c r="I821" i="5"/>
  <c r="O822" i="5"/>
  <c r="I822" i="5"/>
  <c r="O823" i="5"/>
  <c r="I823" i="5"/>
  <c r="O824" i="5"/>
  <c r="I824" i="5"/>
  <c r="O825" i="5"/>
  <c r="I825" i="5"/>
  <c r="O826" i="5"/>
  <c r="I826" i="5"/>
  <c r="O827" i="5"/>
  <c r="I827" i="5"/>
  <c r="O828" i="5"/>
  <c r="I828" i="5"/>
  <c r="O829" i="5"/>
  <c r="I829" i="5"/>
  <c r="O830" i="5"/>
  <c r="I830" i="5"/>
  <c r="O831" i="5"/>
  <c r="I831" i="5"/>
  <c r="O832" i="5"/>
  <c r="I832" i="5"/>
  <c r="O833" i="5"/>
  <c r="I833" i="5"/>
  <c r="O834" i="5"/>
  <c r="I834" i="5"/>
  <c r="O835" i="5"/>
  <c r="I835" i="5"/>
  <c r="O836" i="5"/>
  <c r="I836" i="5"/>
  <c r="O837" i="5"/>
  <c r="I837" i="5"/>
  <c r="O838" i="5"/>
  <c r="I838" i="5"/>
  <c r="O839" i="5"/>
  <c r="I839" i="5"/>
  <c r="O840" i="5"/>
  <c r="I840" i="5"/>
  <c r="O841" i="5"/>
  <c r="I841" i="5"/>
  <c r="O842" i="5"/>
  <c r="I842" i="5"/>
  <c r="O843" i="5"/>
  <c r="I843" i="5"/>
  <c r="O844" i="5"/>
  <c r="I844" i="5"/>
  <c r="O845" i="5"/>
  <c r="I845" i="5"/>
  <c r="O846" i="5"/>
  <c r="I846" i="5"/>
  <c r="O847" i="5"/>
  <c r="I847" i="5"/>
  <c r="O848" i="5"/>
  <c r="I848" i="5"/>
  <c r="O849" i="5"/>
  <c r="I849" i="5"/>
  <c r="O850" i="5"/>
  <c r="I850" i="5"/>
  <c r="O851" i="5"/>
  <c r="I851" i="5"/>
  <c r="O852" i="5"/>
  <c r="I852" i="5"/>
  <c r="O853" i="5"/>
  <c r="I853" i="5"/>
  <c r="O854" i="5"/>
  <c r="I854" i="5"/>
  <c r="O855" i="5"/>
  <c r="I855" i="5"/>
  <c r="O856" i="5"/>
  <c r="I856" i="5"/>
  <c r="O857" i="5"/>
  <c r="I857" i="5"/>
  <c r="O858" i="5"/>
  <c r="I858" i="5"/>
  <c r="O859" i="5"/>
  <c r="I859" i="5"/>
  <c r="O860" i="5"/>
  <c r="I860" i="5"/>
  <c r="O861" i="5"/>
  <c r="I861" i="5"/>
  <c r="O862" i="5"/>
  <c r="I862" i="5"/>
  <c r="O863" i="5"/>
  <c r="I863" i="5"/>
  <c r="O864" i="5"/>
  <c r="I864" i="5"/>
  <c r="O865" i="5"/>
  <c r="I865" i="5"/>
  <c r="O866" i="5"/>
  <c r="I866" i="5"/>
  <c r="O867" i="5"/>
  <c r="I867" i="5"/>
  <c r="O868" i="5"/>
  <c r="I868" i="5"/>
  <c r="O869" i="5"/>
  <c r="I869" i="5"/>
  <c r="O870" i="5"/>
  <c r="I870" i="5"/>
  <c r="O871" i="5"/>
  <c r="I871" i="5"/>
  <c r="O872" i="5"/>
  <c r="I872" i="5"/>
  <c r="O873" i="5"/>
  <c r="I873" i="5"/>
  <c r="O874" i="5"/>
  <c r="I874" i="5"/>
  <c r="O875" i="5"/>
  <c r="I875" i="5"/>
  <c r="O876" i="5"/>
  <c r="I876" i="5"/>
  <c r="O877" i="5"/>
  <c r="I877" i="5"/>
  <c r="O878" i="5"/>
  <c r="I878" i="5"/>
  <c r="O879" i="5"/>
  <c r="I879" i="5"/>
  <c r="O880" i="5"/>
  <c r="I880" i="5"/>
  <c r="O881" i="5"/>
  <c r="I881" i="5"/>
  <c r="O882" i="5"/>
  <c r="I882" i="5"/>
  <c r="O883" i="5"/>
  <c r="I883" i="5"/>
  <c r="O884" i="5"/>
  <c r="I884" i="5"/>
  <c r="O885" i="5"/>
  <c r="I885" i="5"/>
  <c r="O886" i="5"/>
  <c r="I886" i="5"/>
  <c r="O887" i="5"/>
  <c r="I887" i="5"/>
  <c r="O888" i="5"/>
  <c r="I888" i="5"/>
  <c r="O889" i="5"/>
  <c r="I889" i="5"/>
  <c r="O890" i="5"/>
  <c r="I890" i="5"/>
  <c r="O891" i="5"/>
  <c r="I891" i="5"/>
  <c r="O892" i="5"/>
  <c r="I892" i="5"/>
  <c r="O893" i="5"/>
  <c r="I893" i="5"/>
  <c r="O894" i="5"/>
  <c r="I894" i="5"/>
  <c r="O895" i="5"/>
  <c r="I895" i="5"/>
  <c r="O896" i="5"/>
  <c r="I896" i="5"/>
  <c r="O897" i="5"/>
  <c r="I897" i="5"/>
  <c r="O898" i="5"/>
  <c r="I898" i="5"/>
  <c r="O899" i="5"/>
  <c r="I899" i="5"/>
  <c r="O900" i="5"/>
  <c r="I900" i="5"/>
  <c r="O901" i="5"/>
  <c r="I901" i="5"/>
  <c r="O902" i="5"/>
  <c r="I902" i="5"/>
  <c r="O903" i="5"/>
  <c r="I903" i="5"/>
  <c r="O904" i="5"/>
  <c r="I904" i="5"/>
  <c r="O905" i="5"/>
  <c r="I905" i="5"/>
  <c r="O906" i="5"/>
  <c r="I906" i="5"/>
  <c r="O907" i="5"/>
  <c r="I907" i="5"/>
  <c r="O908" i="5"/>
  <c r="I908" i="5"/>
  <c r="O909" i="5"/>
  <c r="I909" i="5"/>
  <c r="O910" i="5"/>
  <c r="I910" i="5"/>
  <c r="O911" i="5"/>
  <c r="I911" i="5"/>
  <c r="O912" i="5"/>
  <c r="I912" i="5"/>
  <c r="O913" i="5"/>
  <c r="I913" i="5"/>
  <c r="O914" i="5"/>
  <c r="I914" i="5"/>
  <c r="O915" i="5"/>
  <c r="I915" i="5"/>
  <c r="O916" i="5"/>
  <c r="I916" i="5"/>
  <c r="O917" i="5"/>
  <c r="I917" i="5"/>
  <c r="O918" i="5"/>
  <c r="I918" i="5"/>
  <c r="O919" i="5"/>
  <c r="I919" i="5"/>
  <c r="O920" i="5"/>
  <c r="I920" i="5"/>
  <c r="O921" i="5"/>
  <c r="I921" i="5"/>
  <c r="O922" i="5"/>
  <c r="I922" i="5"/>
  <c r="O923" i="5"/>
  <c r="I923" i="5"/>
  <c r="O924" i="5"/>
  <c r="I924" i="5"/>
  <c r="O925" i="5"/>
  <c r="I925" i="5"/>
  <c r="O926" i="5"/>
  <c r="I926" i="5"/>
  <c r="O927" i="5"/>
  <c r="I927" i="5"/>
  <c r="O928" i="5"/>
  <c r="I928" i="5"/>
  <c r="O929" i="5"/>
  <c r="I929" i="5"/>
  <c r="O930" i="5"/>
  <c r="I930" i="5"/>
  <c r="O931" i="5"/>
  <c r="I931" i="5"/>
  <c r="O932" i="5"/>
  <c r="I932" i="5"/>
  <c r="O933" i="5"/>
  <c r="I933" i="5"/>
  <c r="O934" i="5"/>
  <c r="I934" i="5"/>
  <c r="O935" i="5"/>
  <c r="I935" i="5"/>
  <c r="O936" i="5"/>
  <c r="I936" i="5"/>
  <c r="O937" i="5"/>
  <c r="I937" i="5"/>
  <c r="O938" i="5"/>
  <c r="I938" i="5"/>
  <c r="O939" i="5"/>
  <c r="I939" i="5"/>
  <c r="O940" i="5"/>
  <c r="I940" i="5"/>
  <c r="O941" i="5"/>
  <c r="I941" i="5"/>
  <c r="O942" i="5"/>
  <c r="I942" i="5"/>
  <c r="O943" i="5"/>
  <c r="I943" i="5"/>
  <c r="O944" i="5"/>
  <c r="I944" i="5"/>
  <c r="O945" i="5"/>
  <c r="I945" i="5"/>
  <c r="O946" i="5"/>
  <c r="I946" i="5"/>
  <c r="O947" i="5"/>
  <c r="I947" i="5"/>
  <c r="O948" i="5"/>
  <c r="I948" i="5"/>
  <c r="O949" i="5"/>
  <c r="I949" i="5"/>
  <c r="O950" i="5"/>
  <c r="I950" i="5"/>
  <c r="O951" i="5"/>
  <c r="I951" i="5"/>
  <c r="O952" i="5"/>
  <c r="I952" i="5"/>
  <c r="O953" i="5"/>
  <c r="I953" i="5"/>
  <c r="O954" i="5"/>
  <c r="I954" i="5"/>
  <c r="O955" i="5"/>
  <c r="I955" i="5"/>
  <c r="O956" i="5"/>
  <c r="I956" i="5"/>
  <c r="O957" i="5"/>
  <c r="I957" i="5"/>
  <c r="O958" i="5"/>
  <c r="I958" i="5"/>
  <c r="O959" i="5"/>
  <c r="I959" i="5"/>
  <c r="O960" i="5"/>
  <c r="I960" i="5"/>
  <c r="O961" i="5"/>
  <c r="I961" i="5"/>
  <c r="O962" i="5"/>
  <c r="I962" i="5"/>
  <c r="O963" i="5"/>
  <c r="I963" i="5"/>
  <c r="O964" i="5"/>
  <c r="I964" i="5"/>
  <c r="O965" i="5"/>
  <c r="I965" i="5"/>
  <c r="O966" i="5"/>
  <c r="I966" i="5"/>
  <c r="O967" i="5"/>
  <c r="I967" i="5"/>
  <c r="O968" i="5"/>
  <c r="I968" i="5"/>
  <c r="O969" i="5"/>
  <c r="I969" i="5"/>
  <c r="O970" i="5"/>
  <c r="I970" i="5"/>
  <c r="O971" i="5"/>
  <c r="I971" i="5"/>
  <c r="O972" i="5"/>
  <c r="I972" i="5"/>
  <c r="O973" i="5"/>
  <c r="I973" i="5"/>
  <c r="O974" i="5"/>
  <c r="I974" i="5"/>
  <c r="O975" i="5"/>
  <c r="I975" i="5"/>
  <c r="O976" i="5"/>
  <c r="I976" i="5"/>
  <c r="O977" i="5"/>
  <c r="I977" i="5"/>
  <c r="O978" i="5"/>
  <c r="I978" i="5"/>
  <c r="O979" i="5"/>
  <c r="I979" i="5"/>
  <c r="O980" i="5"/>
  <c r="I980" i="5"/>
  <c r="O981" i="5"/>
  <c r="I981" i="5"/>
  <c r="O982" i="5"/>
  <c r="I982" i="5"/>
  <c r="O983" i="5"/>
  <c r="I983" i="5"/>
  <c r="O984" i="5"/>
  <c r="I984" i="5"/>
  <c r="O985" i="5"/>
  <c r="I985" i="5"/>
  <c r="O986" i="5"/>
  <c r="I986" i="5"/>
  <c r="O987" i="5"/>
  <c r="I987" i="5"/>
  <c r="O988" i="5"/>
  <c r="I988" i="5"/>
  <c r="O989" i="5"/>
  <c r="I989" i="5"/>
  <c r="O990" i="5"/>
  <c r="I990" i="5"/>
  <c r="O991" i="5"/>
  <c r="I991" i="5"/>
  <c r="O992" i="5"/>
  <c r="I992" i="5"/>
  <c r="O993" i="5"/>
  <c r="I993" i="5"/>
  <c r="O994" i="5"/>
  <c r="I994" i="5"/>
  <c r="O995" i="5"/>
  <c r="I995" i="5"/>
  <c r="O996" i="5"/>
  <c r="I996" i="5"/>
  <c r="O997" i="5"/>
  <c r="I997" i="5"/>
  <c r="O998" i="5"/>
  <c r="I998" i="5"/>
  <c r="O999" i="5"/>
  <c r="I999" i="5"/>
  <c r="O1000" i="5"/>
  <c r="I1000" i="5"/>
  <c r="O1001" i="5"/>
  <c r="I35" i="5"/>
  <c r="O37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N730" i="5"/>
  <c r="N731" i="5"/>
  <c r="N732" i="5"/>
  <c r="N733" i="5"/>
  <c r="N734" i="5"/>
  <c r="N735" i="5"/>
  <c r="N736" i="5"/>
  <c r="N737" i="5"/>
  <c r="N738" i="5"/>
  <c r="N739" i="5"/>
  <c r="N740" i="5"/>
  <c r="N741" i="5"/>
  <c r="N742" i="5"/>
  <c r="N743" i="5"/>
  <c r="N744" i="5"/>
  <c r="N745" i="5"/>
  <c r="N746" i="5"/>
  <c r="N747" i="5"/>
  <c r="N748" i="5"/>
  <c r="N749" i="5"/>
  <c r="N750" i="5"/>
  <c r="N751" i="5"/>
  <c r="N752" i="5"/>
  <c r="N753" i="5"/>
  <c r="N754" i="5"/>
  <c r="N755" i="5"/>
  <c r="N756" i="5"/>
  <c r="N757" i="5"/>
  <c r="N758" i="5"/>
  <c r="N759" i="5"/>
  <c r="N760" i="5"/>
  <c r="N761" i="5"/>
  <c r="N762" i="5"/>
  <c r="N763" i="5"/>
  <c r="N764" i="5"/>
  <c r="N765" i="5"/>
  <c r="N766" i="5"/>
  <c r="N767" i="5"/>
  <c r="N768" i="5"/>
  <c r="N769" i="5"/>
  <c r="N770" i="5"/>
  <c r="N771" i="5"/>
  <c r="N772" i="5"/>
  <c r="N773" i="5"/>
  <c r="N774" i="5"/>
  <c r="N775" i="5"/>
  <c r="N776" i="5"/>
  <c r="N777" i="5"/>
  <c r="N778" i="5"/>
  <c r="N779" i="5"/>
  <c r="N780" i="5"/>
  <c r="N781" i="5"/>
  <c r="N782" i="5"/>
  <c r="N783" i="5"/>
  <c r="N784" i="5"/>
  <c r="N785" i="5"/>
  <c r="N786" i="5"/>
  <c r="N787" i="5"/>
  <c r="N788" i="5"/>
  <c r="N789" i="5"/>
  <c r="N790" i="5"/>
  <c r="N791" i="5"/>
  <c r="N792" i="5"/>
  <c r="N793" i="5"/>
  <c r="N794" i="5"/>
  <c r="N795" i="5"/>
  <c r="N796" i="5"/>
  <c r="N797" i="5"/>
  <c r="N798" i="5"/>
  <c r="N799" i="5"/>
  <c r="N800" i="5"/>
  <c r="N801" i="5"/>
  <c r="N802" i="5"/>
  <c r="N803" i="5"/>
  <c r="N804" i="5"/>
  <c r="N805" i="5"/>
  <c r="N806" i="5"/>
  <c r="N807" i="5"/>
  <c r="N808" i="5"/>
  <c r="N809" i="5"/>
  <c r="N810" i="5"/>
  <c r="N811" i="5"/>
  <c r="N812" i="5"/>
  <c r="N813" i="5"/>
  <c r="N814" i="5"/>
  <c r="N815" i="5"/>
  <c r="N816" i="5"/>
  <c r="N817" i="5"/>
  <c r="N818" i="5"/>
  <c r="N819" i="5"/>
  <c r="N820" i="5"/>
  <c r="N821" i="5"/>
  <c r="N822" i="5"/>
  <c r="N823" i="5"/>
  <c r="N824" i="5"/>
  <c r="N825" i="5"/>
  <c r="N826" i="5"/>
  <c r="N827" i="5"/>
  <c r="N828" i="5"/>
  <c r="N829" i="5"/>
  <c r="N830" i="5"/>
  <c r="N831" i="5"/>
  <c r="N832" i="5"/>
  <c r="N833" i="5"/>
  <c r="N834" i="5"/>
  <c r="N835" i="5"/>
  <c r="N836" i="5"/>
  <c r="N837" i="5"/>
  <c r="N838" i="5"/>
  <c r="N839" i="5"/>
  <c r="N840" i="5"/>
  <c r="N841" i="5"/>
  <c r="N842" i="5"/>
  <c r="N843" i="5"/>
  <c r="N844" i="5"/>
  <c r="N845" i="5"/>
  <c r="N846" i="5"/>
  <c r="N847" i="5"/>
  <c r="N848" i="5"/>
  <c r="N849" i="5"/>
  <c r="N850" i="5"/>
  <c r="N851" i="5"/>
  <c r="N852" i="5"/>
  <c r="N853" i="5"/>
  <c r="N854" i="5"/>
  <c r="N855" i="5"/>
  <c r="N856" i="5"/>
  <c r="N857" i="5"/>
  <c r="N858" i="5"/>
  <c r="N859" i="5"/>
  <c r="N860" i="5"/>
  <c r="N861" i="5"/>
  <c r="N862" i="5"/>
  <c r="N863" i="5"/>
  <c r="N864" i="5"/>
  <c r="N865" i="5"/>
  <c r="N866" i="5"/>
  <c r="N867" i="5"/>
  <c r="N868" i="5"/>
  <c r="N869" i="5"/>
  <c r="N870" i="5"/>
  <c r="N871" i="5"/>
  <c r="N872" i="5"/>
  <c r="N873" i="5"/>
  <c r="N874" i="5"/>
  <c r="N875" i="5"/>
  <c r="N876" i="5"/>
  <c r="N877" i="5"/>
  <c r="N878" i="5"/>
  <c r="N879" i="5"/>
  <c r="N880" i="5"/>
  <c r="N881" i="5"/>
  <c r="N882" i="5"/>
  <c r="N883" i="5"/>
  <c r="N884" i="5"/>
  <c r="N885" i="5"/>
  <c r="N886" i="5"/>
  <c r="N887" i="5"/>
  <c r="N888" i="5"/>
  <c r="N889" i="5"/>
  <c r="N890" i="5"/>
  <c r="N891" i="5"/>
  <c r="N892" i="5"/>
  <c r="N893" i="5"/>
  <c r="N894" i="5"/>
  <c r="N895" i="5"/>
  <c r="N896" i="5"/>
  <c r="N897" i="5"/>
  <c r="N898" i="5"/>
  <c r="N899" i="5"/>
  <c r="N900" i="5"/>
  <c r="N901" i="5"/>
  <c r="N902" i="5"/>
  <c r="N903" i="5"/>
  <c r="N904" i="5"/>
  <c r="N905" i="5"/>
  <c r="N906" i="5"/>
  <c r="N907" i="5"/>
  <c r="N908" i="5"/>
  <c r="N909" i="5"/>
  <c r="N910" i="5"/>
  <c r="N911" i="5"/>
  <c r="N912" i="5"/>
  <c r="N913" i="5"/>
  <c r="N914" i="5"/>
  <c r="N915" i="5"/>
  <c r="N916" i="5"/>
  <c r="N917" i="5"/>
  <c r="N918" i="5"/>
  <c r="N919" i="5"/>
  <c r="N920" i="5"/>
  <c r="N921" i="5"/>
  <c r="N922" i="5"/>
  <c r="N923" i="5"/>
  <c r="N924" i="5"/>
  <c r="N925" i="5"/>
  <c r="N926" i="5"/>
  <c r="N927" i="5"/>
  <c r="N928" i="5"/>
  <c r="N929" i="5"/>
  <c r="N930" i="5"/>
  <c r="N931" i="5"/>
  <c r="N932" i="5"/>
  <c r="N933" i="5"/>
  <c r="N934" i="5"/>
  <c r="N935" i="5"/>
  <c r="N936" i="5"/>
  <c r="N937" i="5"/>
  <c r="N938" i="5"/>
  <c r="N939" i="5"/>
  <c r="N940" i="5"/>
  <c r="N941" i="5"/>
  <c r="N942" i="5"/>
  <c r="N943" i="5"/>
  <c r="N944" i="5"/>
  <c r="N945" i="5"/>
  <c r="N946" i="5"/>
  <c r="N947" i="5"/>
  <c r="N948" i="5"/>
  <c r="N949" i="5"/>
  <c r="N950" i="5"/>
  <c r="N951" i="5"/>
  <c r="N952" i="5"/>
  <c r="N953" i="5"/>
  <c r="N954" i="5"/>
  <c r="N955" i="5"/>
  <c r="N956" i="5"/>
  <c r="N957" i="5"/>
  <c r="N958" i="5"/>
  <c r="N959" i="5"/>
  <c r="N960" i="5"/>
  <c r="N961" i="5"/>
  <c r="N962" i="5"/>
  <c r="N963" i="5"/>
  <c r="N964" i="5"/>
  <c r="N965" i="5"/>
  <c r="N966" i="5"/>
  <c r="N967" i="5"/>
  <c r="N968" i="5"/>
  <c r="N969" i="5"/>
  <c r="N970" i="5"/>
  <c r="N971" i="5"/>
  <c r="N972" i="5"/>
  <c r="N973" i="5"/>
  <c r="N974" i="5"/>
  <c r="N975" i="5"/>
  <c r="N976" i="5"/>
  <c r="N977" i="5"/>
  <c r="N978" i="5"/>
  <c r="N979" i="5"/>
  <c r="N980" i="5"/>
  <c r="N981" i="5"/>
  <c r="N982" i="5"/>
  <c r="N983" i="5"/>
  <c r="N984" i="5"/>
  <c r="N985" i="5"/>
  <c r="N986" i="5"/>
  <c r="N987" i="5"/>
  <c r="N988" i="5"/>
  <c r="N989" i="5"/>
  <c r="N990" i="5"/>
  <c r="N991" i="5"/>
  <c r="N992" i="5"/>
  <c r="N993" i="5"/>
  <c r="N994" i="5"/>
  <c r="N995" i="5"/>
  <c r="N996" i="5"/>
  <c r="N997" i="5"/>
  <c r="N998" i="5"/>
  <c r="N999" i="5"/>
  <c r="N1000" i="5"/>
  <c r="I1001" i="5"/>
  <c r="N1001" i="5"/>
  <c r="H747" i="5"/>
  <c r="M747" i="5"/>
  <c r="H748" i="5"/>
  <c r="M748" i="5"/>
  <c r="H749" i="5"/>
  <c r="M749" i="5"/>
  <c r="H750" i="5"/>
  <c r="M750" i="5"/>
  <c r="H751" i="5"/>
  <c r="M751" i="5"/>
  <c r="H752" i="5"/>
  <c r="M752" i="5"/>
  <c r="H753" i="5"/>
  <c r="M753" i="5"/>
  <c r="H754" i="5"/>
  <c r="M754" i="5"/>
  <c r="H755" i="5"/>
  <c r="M755" i="5"/>
  <c r="H756" i="5"/>
  <c r="M756" i="5"/>
  <c r="H757" i="5"/>
  <c r="M757" i="5"/>
  <c r="H758" i="5"/>
  <c r="M758" i="5"/>
  <c r="H759" i="5"/>
  <c r="M759" i="5"/>
  <c r="H760" i="5"/>
  <c r="M760" i="5"/>
  <c r="H761" i="5"/>
  <c r="M761" i="5"/>
  <c r="H762" i="5"/>
  <c r="M762" i="5"/>
  <c r="H763" i="5"/>
  <c r="M763" i="5"/>
  <c r="H764" i="5"/>
  <c r="M764" i="5"/>
  <c r="H765" i="5"/>
  <c r="M765" i="5"/>
  <c r="H766" i="5"/>
  <c r="M766" i="5"/>
  <c r="H767" i="5"/>
  <c r="M767" i="5"/>
  <c r="H768" i="5"/>
  <c r="M768" i="5"/>
  <c r="H769" i="5"/>
  <c r="M769" i="5"/>
  <c r="H770" i="5"/>
  <c r="M770" i="5"/>
  <c r="H771" i="5"/>
  <c r="M771" i="5"/>
  <c r="H772" i="5"/>
  <c r="M772" i="5"/>
  <c r="H773" i="5"/>
  <c r="M773" i="5"/>
  <c r="H774" i="5"/>
  <c r="M774" i="5"/>
  <c r="H775" i="5"/>
  <c r="M775" i="5"/>
  <c r="H776" i="5"/>
  <c r="M776" i="5"/>
  <c r="H777" i="5"/>
  <c r="M777" i="5"/>
  <c r="H778" i="5"/>
  <c r="M778" i="5"/>
  <c r="H779" i="5"/>
  <c r="M779" i="5"/>
  <c r="H780" i="5"/>
  <c r="M780" i="5"/>
  <c r="H781" i="5"/>
  <c r="M781" i="5"/>
  <c r="H782" i="5"/>
  <c r="M782" i="5"/>
  <c r="H783" i="5"/>
  <c r="M783" i="5"/>
  <c r="H784" i="5"/>
  <c r="M784" i="5"/>
  <c r="H785" i="5"/>
  <c r="M785" i="5"/>
  <c r="H786" i="5"/>
  <c r="M786" i="5"/>
  <c r="H787" i="5"/>
  <c r="M787" i="5"/>
  <c r="H788" i="5"/>
  <c r="M788" i="5"/>
  <c r="H789" i="5"/>
  <c r="M789" i="5"/>
  <c r="H790" i="5"/>
  <c r="M790" i="5"/>
  <c r="H791" i="5"/>
  <c r="M791" i="5"/>
  <c r="H792" i="5"/>
  <c r="M792" i="5"/>
  <c r="H793" i="5"/>
  <c r="M793" i="5"/>
  <c r="H794" i="5"/>
  <c r="M794" i="5"/>
  <c r="H795" i="5"/>
  <c r="M795" i="5"/>
  <c r="H796" i="5"/>
  <c r="M796" i="5"/>
  <c r="H797" i="5"/>
  <c r="M797" i="5"/>
  <c r="H798" i="5"/>
  <c r="M798" i="5"/>
  <c r="H799" i="5"/>
  <c r="M799" i="5"/>
  <c r="H800" i="5"/>
  <c r="M800" i="5"/>
  <c r="H801" i="5"/>
  <c r="M801" i="5"/>
  <c r="H802" i="5"/>
  <c r="M802" i="5"/>
  <c r="H803" i="5"/>
  <c r="M803" i="5"/>
  <c r="H804" i="5"/>
  <c r="M804" i="5"/>
  <c r="H805" i="5"/>
  <c r="M805" i="5"/>
  <c r="H806" i="5"/>
  <c r="M806" i="5"/>
  <c r="H807" i="5"/>
  <c r="M807" i="5"/>
  <c r="H808" i="5"/>
  <c r="M808" i="5"/>
  <c r="H809" i="5"/>
  <c r="M809" i="5"/>
  <c r="H810" i="5"/>
  <c r="M810" i="5"/>
  <c r="H811" i="5"/>
  <c r="M811" i="5"/>
  <c r="H812" i="5"/>
  <c r="M812" i="5"/>
  <c r="H813" i="5"/>
  <c r="M813" i="5"/>
  <c r="H814" i="5"/>
  <c r="M814" i="5"/>
  <c r="H815" i="5"/>
  <c r="M815" i="5"/>
  <c r="H816" i="5"/>
  <c r="M816" i="5"/>
  <c r="H817" i="5"/>
  <c r="M817" i="5"/>
  <c r="H818" i="5"/>
  <c r="M818" i="5"/>
  <c r="H819" i="5"/>
  <c r="M819" i="5"/>
  <c r="H820" i="5"/>
  <c r="M820" i="5"/>
  <c r="H821" i="5"/>
  <c r="M821" i="5"/>
  <c r="H822" i="5"/>
  <c r="M822" i="5"/>
  <c r="H823" i="5"/>
  <c r="M823" i="5"/>
  <c r="H824" i="5"/>
  <c r="M824" i="5"/>
  <c r="H825" i="5"/>
  <c r="M825" i="5"/>
  <c r="H826" i="5"/>
  <c r="M826" i="5"/>
  <c r="H827" i="5"/>
  <c r="M827" i="5"/>
  <c r="H828" i="5"/>
  <c r="M828" i="5"/>
  <c r="H829" i="5"/>
  <c r="M829" i="5"/>
  <c r="H830" i="5"/>
  <c r="M830" i="5"/>
  <c r="H831" i="5"/>
  <c r="M831" i="5"/>
  <c r="H832" i="5"/>
  <c r="M832" i="5"/>
  <c r="H833" i="5"/>
  <c r="M833" i="5"/>
  <c r="H834" i="5"/>
  <c r="M834" i="5"/>
  <c r="H835" i="5"/>
  <c r="M835" i="5"/>
  <c r="H836" i="5"/>
  <c r="M836" i="5"/>
  <c r="H837" i="5"/>
  <c r="M837" i="5"/>
  <c r="H838" i="5"/>
  <c r="M838" i="5"/>
  <c r="H839" i="5"/>
  <c r="M839" i="5"/>
  <c r="H840" i="5"/>
  <c r="M840" i="5"/>
  <c r="H841" i="5"/>
  <c r="M841" i="5"/>
  <c r="H842" i="5"/>
  <c r="M842" i="5"/>
  <c r="H843" i="5"/>
  <c r="M843" i="5"/>
  <c r="H844" i="5"/>
  <c r="M844" i="5"/>
  <c r="H845" i="5"/>
  <c r="M845" i="5"/>
  <c r="H846" i="5"/>
  <c r="M846" i="5"/>
  <c r="H847" i="5"/>
  <c r="M847" i="5"/>
  <c r="H848" i="5"/>
  <c r="M848" i="5"/>
  <c r="H849" i="5"/>
  <c r="M849" i="5"/>
  <c r="H850" i="5"/>
  <c r="M850" i="5"/>
  <c r="H851" i="5"/>
  <c r="M851" i="5"/>
  <c r="H852" i="5"/>
  <c r="M852" i="5"/>
  <c r="H853" i="5"/>
  <c r="M853" i="5"/>
  <c r="H854" i="5"/>
  <c r="M854" i="5"/>
  <c r="H855" i="5"/>
  <c r="M855" i="5"/>
  <c r="H856" i="5"/>
  <c r="M856" i="5"/>
  <c r="H857" i="5"/>
  <c r="M857" i="5"/>
  <c r="H858" i="5"/>
  <c r="M858" i="5"/>
  <c r="H859" i="5"/>
  <c r="M859" i="5"/>
  <c r="H860" i="5"/>
  <c r="M860" i="5"/>
  <c r="H861" i="5"/>
  <c r="M861" i="5"/>
  <c r="H862" i="5"/>
  <c r="M862" i="5"/>
  <c r="H863" i="5"/>
  <c r="M863" i="5"/>
  <c r="H864" i="5"/>
  <c r="M864" i="5"/>
  <c r="H865" i="5"/>
  <c r="M865" i="5"/>
  <c r="H866" i="5"/>
  <c r="M866" i="5"/>
  <c r="H867" i="5"/>
  <c r="M867" i="5"/>
  <c r="H868" i="5"/>
  <c r="M868" i="5"/>
  <c r="H869" i="5"/>
  <c r="M869" i="5"/>
  <c r="H870" i="5"/>
  <c r="M870" i="5"/>
  <c r="H871" i="5"/>
  <c r="M871" i="5"/>
  <c r="H872" i="5"/>
  <c r="M872" i="5"/>
  <c r="H873" i="5"/>
  <c r="M873" i="5"/>
  <c r="H874" i="5"/>
  <c r="M874" i="5"/>
  <c r="H875" i="5"/>
  <c r="M875" i="5"/>
  <c r="H876" i="5"/>
  <c r="M876" i="5"/>
  <c r="H877" i="5"/>
  <c r="M877" i="5"/>
  <c r="H878" i="5"/>
  <c r="M878" i="5"/>
  <c r="H879" i="5"/>
  <c r="M879" i="5"/>
  <c r="H880" i="5"/>
  <c r="M880" i="5"/>
  <c r="H881" i="5"/>
  <c r="M881" i="5"/>
  <c r="H882" i="5"/>
  <c r="M882" i="5"/>
  <c r="H883" i="5"/>
  <c r="M883" i="5"/>
  <c r="H884" i="5"/>
  <c r="M884" i="5"/>
  <c r="H885" i="5"/>
  <c r="M885" i="5"/>
  <c r="H886" i="5"/>
  <c r="M886" i="5"/>
  <c r="H887" i="5"/>
  <c r="M887" i="5"/>
  <c r="H888" i="5"/>
  <c r="M888" i="5"/>
  <c r="H889" i="5"/>
  <c r="M889" i="5"/>
  <c r="H890" i="5"/>
  <c r="M890" i="5"/>
  <c r="H891" i="5"/>
  <c r="M891" i="5"/>
  <c r="H892" i="5"/>
  <c r="M892" i="5"/>
  <c r="H893" i="5"/>
  <c r="M893" i="5"/>
  <c r="H894" i="5"/>
  <c r="M894" i="5"/>
  <c r="H895" i="5"/>
  <c r="M895" i="5"/>
  <c r="H896" i="5"/>
  <c r="M896" i="5"/>
  <c r="H897" i="5"/>
  <c r="M897" i="5"/>
  <c r="H898" i="5"/>
  <c r="M898" i="5"/>
  <c r="H899" i="5"/>
  <c r="M899" i="5"/>
  <c r="H900" i="5"/>
  <c r="M900" i="5"/>
  <c r="H901" i="5"/>
  <c r="M901" i="5"/>
  <c r="H902" i="5"/>
  <c r="M902" i="5"/>
  <c r="H903" i="5"/>
  <c r="M903" i="5"/>
  <c r="H904" i="5"/>
  <c r="M904" i="5"/>
  <c r="H905" i="5"/>
  <c r="M905" i="5"/>
  <c r="H906" i="5"/>
  <c r="M906" i="5"/>
  <c r="H907" i="5"/>
  <c r="M907" i="5"/>
  <c r="H908" i="5"/>
  <c r="M908" i="5"/>
  <c r="H909" i="5"/>
  <c r="M909" i="5"/>
  <c r="H910" i="5"/>
  <c r="M910" i="5"/>
  <c r="H911" i="5"/>
  <c r="M911" i="5"/>
  <c r="H912" i="5"/>
  <c r="M912" i="5"/>
  <c r="H913" i="5"/>
  <c r="M913" i="5"/>
  <c r="H914" i="5"/>
  <c r="M914" i="5"/>
  <c r="H915" i="5"/>
  <c r="M915" i="5"/>
  <c r="H916" i="5"/>
  <c r="M916" i="5"/>
  <c r="H917" i="5"/>
  <c r="M917" i="5"/>
  <c r="H918" i="5"/>
  <c r="M918" i="5"/>
  <c r="H919" i="5"/>
  <c r="M919" i="5"/>
  <c r="H920" i="5"/>
  <c r="M920" i="5"/>
  <c r="H921" i="5"/>
  <c r="M921" i="5"/>
  <c r="H922" i="5"/>
  <c r="M922" i="5"/>
  <c r="H923" i="5"/>
  <c r="M923" i="5"/>
  <c r="H924" i="5"/>
  <c r="M924" i="5"/>
  <c r="H925" i="5"/>
  <c r="M925" i="5"/>
  <c r="H926" i="5"/>
  <c r="M926" i="5"/>
  <c r="H927" i="5"/>
  <c r="M927" i="5"/>
  <c r="H928" i="5"/>
  <c r="M928" i="5"/>
  <c r="H929" i="5"/>
  <c r="M929" i="5"/>
  <c r="H930" i="5"/>
  <c r="M930" i="5"/>
  <c r="H931" i="5"/>
  <c r="M931" i="5"/>
  <c r="H932" i="5"/>
  <c r="M932" i="5"/>
  <c r="H933" i="5"/>
  <c r="M933" i="5"/>
  <c r="H934" i="5"/>
  <c r="M934" i="5"/>
  <c r="H935" i="5"/>
  <c r="M935" i="5"/>
  <c r="H936" i="5"/>
  <c r="M936" i="5"/>
  <c r="H937" i="5"/>
  <c r="M937" i="5"/>
  <c r="H938" i="5"/>
  <c r="M938" i="5"/>
  <c r="H939" i="5"/>
  <c r="M939" i="5"/>
  <c r="H940" i="5"/>
  <c r="M940" i="5"/>
  <c r="H941" i="5"/>
  <c r="M941" i="5"/>
  <c r="H942" i="5"/>
  <c r="M942" i="5"/>
  <c r="H943" i="5"/>
  <c r="M943" i="5"/>
  <c r="H944" i="5"/>
  <c r="M944" i="5"/>
  <c r="H945" i="5"/>
  <c r="M945" i="5"/>
  <c r="H946" i="5"/>
  <c r="M946" i="5"/>
  <c r="H947" i="5"/>
  <c r="M947" i="5"/>
  <c r="H948" i="5"/>
  <c r="M948" i="5"/>
  <c r="H949" i="5"/>
  <c r="M949" i="5"/>
  <c r="H950" i="5"/>
  <c r="M950" i="5"/>
  <c r="H951" i="5"/>
  <c r="M951" i="5"/>
  <c r="H952" i="5"/>
  <c r="M952" i="5"/>
  <c r="H953" i="5"/>
  <c r="M953" i="5"/>
  <c r="H954" i="5"/>
  <c r="M954" i="5"/>
  <c r="H955" i="5"/>
  <c r="M955" i="5"/>
  <c r="H956" i="5"/>
  <c r="M956" i="5"/>
  <c r="H957" i="5"/>
  <c r="M957" i="5"/>
  <c r="H958" i="5"/>
  <c r="M958" i="5"/>
  <c r="H959" i="5"/>
  <c r="M959" i="5"/>
  <c r="H960" i="5"/>
  <c r="M960" i="5"/>
  <c r="H961" i="5"/>
  <c r="M961" i="5"/>
  <c r="H962" i="5"/>
  <c r="M962" i="5"/>
  <c r="H963" i="5"/>
  <c r="M963" i="5"/>
  <c r="H964" i="5"/>
  <c r="M964" i="5"/>
  <c r="H965" i="5"/>
  <c r="M965" i="5"/>
  <c r="H966" i="5"/>
  <c r="M966" i="5"/>
  <c r="H967" i="5"/>
  <c r="M967" i="5"/>
  <c r="H968" i="5"/>
  <c r="M968" i="5"/>
  <c r="H969" i="5"/>
  <c r="M969" i="5"/>
  <c r="H970" i="5"/>
  <c r="M970" i="5"/>
  <c r="H971" i="5"/>
  <c r="M971" i="5"/>
  <c r="H972" i="5"/>
  <c r="M972" i="5"/>
  <c r="H973" i="5"/>
  <c r="M973" i="5"/>
  <c r="H974" i="5"/>
  <c r="M974" i="5"/>
  <c r="H975" i="5"/>
  <c r="M975" i="5"/>
  <c r="H976" i="5"/>
  <c r="M976" i="5"/>
  <c r="H977" i="5"/>
  <c r="M977" i="5"/>
  <c r="H978" i="5"/>
  <c r="M978" i="5"/>
  <c r="H979" i="5"/>
  <c r="M979" i="5"/>
  <c r="H980" i="5"/>
  <c r="M980" i="5"/>
  <c r="H981" i="5"/>
  <c r="M981" i="5"/>
  <c r="H982" i="5"/>
  <c r="M982" i="5"/>
  <c r="H983" i="5"/>
  <c r="M983" i="5"/>
  <c r="H984" i="5"/>
  <c r="M984" i="5"/>
  <c r="H985" i="5"/>
  <c r="M985" i="5"/>
  <c r="H986" i="5"/>
  <c r="M986" i="5"/>
  <c r="H987" i="5"/>
  <c r="M987" i="5"/>
  <c r="H988" i="5"/>
  <c r="M988" i="5"/>
  <c r="H989" i="5"/>
  <c r="M989" i="5"/>
  <c r="H990" i="5"/>
  <c r="M990" i="5"/>
  <c r="H991" i="5"/>
  <c r="M991" i="5"/>
  <c r="H992" i="5"/>
  <c r="M992" i="5"/>
  <c r="H993" i="5"/>
  <c r="M993" i="5"/>
  <c r="H994" i="5"/>
  <c r="M994" i="5"/>
  <c r="H995" i="5"/>
  <c r="M995" i="5"/>
  <c r="H996" i="5"/>
  <c r="M996" i="5"/>
  <c r="H997" i="5"/>
  <c r="M997" i="5"/>
  <c r="H998" i="5"/>
  <c r="M998" i="5"/>
  <c r="H999" i="5"/>
  <c r="M999" i="5"/>
  <c r="H1000" i="5"/>
  <c r="M1000" i="5"/>
  <c r="H1001" i="5"/>
  <c r="M1001" i="5"/>
  <c r="K747" i="5"/>
  <c r="L747" i="5"/>
  <c r="K748" i="5"/>
  <c r="L748" i="5"/>
  <c r="K749" i="5"/>
  <c r="L749" i="5"/>
  <c r="K750" i="5"/>
  <c r="L750" i="5"/>
  <c r="K751" i="5"/>
  <c r="L751" i="5"/>
  <c r="K752" i="5"/>
  <c r="L752" i="5"/>
  <c r="K753" i="5"/>
  <c r="L753" i="5"/>
  <c r="K754" i="5"/>
  <c r="L754" i="5"/>
  <c r="K755" i="5"/>
  <c r="L755" i="5"/>
  <c r="K756" i="5"/>
  <c r="L756" i="5"/>
  <c r="K757" i="5"/>
  <c r="L757" i="5"/>
  <c r="K758" i="5"/>
  <c r="L758" i="5"/>
  <c r="K759" i="5"/>
  <c r="L759" i="5"/>
  <c r="K760" i="5"/>
  <c r="L760" i="5"/>
  <c r="K761" i="5"/>
  <c r="L761" i="5"/>
  <c r="K762" i="5"/>
  <c r="L762" i="5"/>
  <c r="K763" i="5"/>
  <c r="L763" i="5"/>
  <c r="K764" i="5"/>
  <c r="L764" i="5"/>
  <c r="K765" i="5"/>
  <c r="L765" i="5"/>
  <c r="K766" i="5"/>
  <c r="L766" i="5"/>
  <c r="K767" i="5"/>
  <c r="L767" i="5"/>
  <c r="K768" i="5"/>
  <c r="L768" i="5"/>
  <c r="K769" i="5"/>
  <c r="L769" i="5"/>
  <c r="K770" i="5"/>
  <c r="L770" i="5"/>
  <c r="K771" i="5"/>
  <c r="L771" i="5"/>
  <c r="K772" i="5"/>
  <c r="L772" i="5"/>
  <c r="K773" i="5"/>
  <c r="L773" i="5"/>
  <c r="K774" i="5"/>
  <c r="L774" i="5"/>
  <c r="K775" i="5"/>
  <c r="L775" i="5"/>
  <c r="K776" i="5"/>
  <c r="L776" i="5"/>
  <c r="K777" i="5"/>
  <c r="L777" i="5"/>
  <c r="K778" i="5"/>
  <c r="L778" i="5"/>
  <c r="K779" i="5"/>
  <c r="L779" i="5"/>
  <c r="K780" i="5"/>
  <c r="L780" i="5"/>
  <c r="K781" i="5"/>
  <c r="L781" i="5"/>
  <c r="K782" i="5"/>
  <c r="L782" i="5"/>
  <c r="K783" i="5"/>
  <c r="L783" i="5"/>
  <c r="K784" i="5"/>
  <c r="L784" i="5"/>
  <c r="K785" i="5"/>
  <c r="L785" i="5"/>
  <c r="K786" i="5"/>
  <c r="L786" i="5"/>
  <c r="K787" i="5"/>
  <c r="L787" i="5"/>
  <c r="K788" i="5"/>
  <c r="L788" i="5"/>
  <c r="K789" i="5"/>
  <c r="L789" i="5"/>
  <c r="K790" i="5"/>
  <c r="L790" i="5"/>
  <c r="K791" i="5"/>
  <c r="L791" i="5"/>
  <c r="K792" i="5"/>
  <c r="L792" i="5"/>
  <c r="K793" i="5"/>
  <c r="L793" i="5"/>
  <c r="K794" i="5"/>
  <c r="L794" i="5"/>
  <c r="K795" i="5"/>
  <c r="L795" i="5"/>
  <c r="K796" i="5"/>
  <c r="L796" i="5"/>
  <c r="K797" i="5"/>
  <c r="L797" i="5"/>
  <c r="K798" i="5"/>
  <c r="L798" i="5"/>
  <c r="K799" i="5"/>
  <c r="L799" i="5"/>
  <c r="K800" i="5"/>
  <c r="L800" i="5"/>
  <c r="K801" i="5"/>
  <c r="L801" i="5"/>
  <c r="K802" i="5"/>
  <c r="L802" i="5"/>
  <c r="K803" i="5"/>
  <c r="L803" i="5"/>
  <c r="K804" i="5"/>
  <c r="L804" i="5"/>
  <c r="K805" i="5"/>
  <c r="L805" i="5"/>
  <c r="K806" i="5"/>
  <c r="L806" i="5"/>
  <c r="K807" i="5"/>
  <c r="L807" i="5"/>
  <c r="K808" i="5"/>
  <c r="L808" i="5"/>
  <c r="K809" i="5"/>
  <c r="L809" i="5"/>
  <c r="K810" i="5"/>
  <c r="L810" i="5"/>
  <c r="K811" i="5"/>
  <c r="L811" i="5"/>
  <c r="K812" i="5"/>
  <c r="L812" i="5"/>
  <c r="K813" i="5"/>
  <c r="L813" i="5"/>
  <c r="K814" i="5"/>
  <c r="L814" i="5"/>
  <c r="K815" i="5"/>
  <c r="L815" i="5"/>
  <c r="K816" i="5"/>
  <c r="L816" i="5"/>
  <c r="K817" i="5"/>
  <c r="L817" i="5"/>
  <c r="K818" i="5"/>
  <c r="L818" i="5"/>
  <c r="K819" i="5"/>
  <c r="L819" i="5"/>
  <c r="K820" i="5"/>
  <c r="L820" i="5"/>
  <c r="K821" i="5"/>
  <c r="L821" i="5"/>
  <c r="K822" i="5"/>
  <c r="L822" i="5"/>
  <c r="K823" i="5"/>
  <c r="L823" i="5"/>
  <c r="K824" i="5"/>
  <c r="L824" i="5"/>
  <c r="K825" i="5"/>
  <c r="L825" i="5"/>
  <c r="K826" i="5"/>
  <c r="L826" i="5"/>
  <c r="K827" i="5"/>
  <c r="L827" i="5"/>
  <c r="K828" i="5"/>
  <c r="L828" i="5"/>
  <c r="K829" i="5"/>
  <c r="L829" i="5"/>
  <c r="K830" i="5"/>
  <c r="L830" i="5"/>
  <c r="K831" i="5"/>
  <c r="L831" i="5"/>
  <c r="K832" i="5"/>
  <c r="L832" i="5"/>
  <c r="K833" i="5"/>
  <c r="L833" i="5"/>
  <c r="K834" i="5"/>
  <c r="L834" i="5"/>
  <c r="K835" i="5"/>
  <c r="L835" i="5"/>
  <c r="K836" i="5"/>
  <c r="L836" i="5"/>
  <c r="K837" i="5"/>
  <c r="L837" i="5"/>
  <c r="K838" i="5"/>
  <c r="L838" i="5"/>
  <c r="K839" i="5"/>
  <c r="L839" i="5"/>
  <c r="K840" i="5"/>
  <c r="L840" i="5"/>
  <c r="K841" i="5"/>
  <c r="L841" i="5"/>
  <c r="K842" i="5"/>
  <c r="L842" i="5"/>
  <c r="K843" i="5"/>
  <c r="L843" i="5"/>
  <c r="K844" i="5"/>
  <c r="L844" i="5"/>
  <c r="K845" i="5"/>
  <c r="L845" i="5"/>
  <c r="K846" i="5"/>
  <c r="L846" i="5"/>
  <c r="K847" i="5"/>
  <c r="L847" i="5"/>
  <c r="K848" i="5"/>
  <c r="L848" i="5"/>
  <c r="K849" i="5"/>
  <c r="L849" i="5"/>
  <c r="K850" i="5"/>
  <c r="L850" i="5"/>
  <c r="K851" i="5"/>
  <c r="L851" i="5"/>
  <c r="K852" i="5"/>
  <c r="L852" i="5"/>
  <c r="K853" i="5"/>
  <c r="L853" i="5"/>
  <c r="K854" i="5"/>
  <c r="L854" i="5"/>
  <c r="K855" i="5"/>
  <c r="L855" i="5"/>
  <c r="K856" i="5"/>
  <c r="L856" i="5"/>
  <c r="K857" i="5"/>
  <c r="L857" i="5"/>
  <c r="K858" i="5"/>
  <c r="L858" i="5"/>
  <c r="K859" i="5"/>
  <c r="L859" i="5"/>
  <c r="K860" i="5"/>
  <c r="L860" i="5"/>
  <c r="K861" i="5"/>
  <c r="L861" i="5"/>
  <c r="K862" i="5"/>
  <c r="L862" i="5"/>
  <c r="K863" i="5"/>
  <c r="L863" i="5"/>
  <c r="K864" i="5"/>
  <c r="L864" i="5"/>
  <c r="K865" i="5"/>
  <c r="L865" i="5"/>
  <c r="K866" i="5"/>
  <c r="L866" i="5"/>
  <c r="K867" i="5"/>
  <c r="L867" i="5"/>
  <c r="K868" i="5"/>
  <c r="L868" i="5"/>
  <c r="K869" i="5"/>
  <c r="L869" i="5"/>
  <c r="K870" i="5"/>
  <c r="L870" i="5"/>
  <c r="K871" i="5"/>
  <c r="L871" i="5"/>
  <c r="K872" i="5"/>
  <c r="L872" i="5"/>
  <c r="K873" i="5"/>
  <c r="L873" i="5"/>
  <c r="K874" i="5"/>
  <c r="L874" i="5"/>
  <c r="K875" i="5"/>
  <c r="L875" i="5"/>
  <c r="K876" i="5"/>
  <c r="L876" i="5"/>
  <c r="K877" i="5"/>
  <c r="L877" i="5"/>
  <c r="K878" i="5"/>
  <c r="L878" i="5"/>
  <c r="K879" i="5"/>
  <c r="L879" i="5"/>
  <c r="K880" i="5"/>
  <c r="L880" i="5"/>
  <c r="K881" i="5"/>
  <c r="L881" i="5"/>
  <c r="K882" i="5"/>
  <c r="L882" i="5"/>
  <c r="K883" i="5"/>
  <c r="L883" i="5"/>
  <c r="K884" i="5"/>
  <c r="L884" i="5"/>
  <c r="K885" i="5"/>
  <c r="L885" i="5"/>
  <c r="K886" i="5"/>
  <c r="L886" i="5"/>
  <c r="K887" i="5"/>
  <c r="L887" i="5"/>
  <c r="K888" i="5"/>
  <c r="L888" i="5"/>
  <c r="K889" i="5"/>
  <c r="L889" i="5"/>
  <c r="K890" i="5"/>
  <c r="L890" i="5"/>
  <c r="K891" i="5"/>
  <c r="L891" i="5"/>
  <c r="K892" i="5"/>
  <c r="L892" i="5"/>
  <c r="K893" i="5"/>
  <c r="L893" i="5"/>
  <c r="K894" i="5"/>
  <c r="L894" i="5"/>
  <c r="K895" i="5"/>
  <c r="L895" i="5"/>
  <c r="K896" i="5"/>
  <c r="L896" i="5"/>
  <c r="K897" i="5"/>
  <c r="L897" i="5"/>
  <c r="K898" i="5"/>
  <c r="L898" i="5"/>
  <c r="K899" i="5"/>
  <c r="L899" i="5"/>
  <c r="K900" i="5"/>
  <c r="L900" i="5"/>
  <c r="K901" i="5"/>
  <c r="L901" i="5"/>
  <c r="K902" i="5"/>
  <c r="L902" i="5"/>
  <c r="K903" i="5"/>
  <c r="L903" i="5"/>
  <c r="K904" i="5"/>
  <c r="L904" i="5"/>
  <c r="K905" i="5"/>
  <c r="L905" i="5"/>
  <c r="K906" i="5"/>
  <c r="L906" i="5"/>
  <c r="K907" i="5"/>
  <c r="L907" i="5"/>
  <c r="K908" i="5"/>
  <c r="L908" i="5"/>
  <c r="K909" i="5"/>
  <c r="L909" i="5"/>
  <c r="K910" i="5"/>
  <c r="L910" i="5"/>
  <c r="K911" i="5"/>
  <c r="L911" i="5"/>
  <c r="K912" i="5"/>
  <c r="L912" i="5"/>
  <c r="K913" i="5"/>
  <c r="L913" i="5"/>
  <c r="K914" i="5"/>
  <c r="L914" i="5"/>
  <c r="K915" i="5"/>
  <c r="L915" i="5"/>
  <c r="K916" i="5"/>
  <c r="L916" i="5"/>
  <c r="K917" i="5"/>
  <c r="L917" i="5"/>
  <c r="K918" i="5"/>
  <c r="L918" i="5"/>
  <c r="K919" i="5"/>
  <c r="L919" i="5"/>
  <c r="K920" i="5"/>
  <c r="L920" i="5"/>
  <c r="K921" i="5"/>
  <c r="L921" i="5"/>
  <c r="K922" i="5"/>
  <c r="L922" i="5"/>
  <c r="K923" i="5"/>
  <c r="L923" i="5"/>
  <c r="K924" i="5"/>
  <c r="L924" i="5"/>
  <c r="K925" i="5"/>
  <c r="L925" i="5"/>
  <c r="K926" i="5"/>
  <c r="L926" i="5"/>
  <c r="K927" i="5"/>
  <c r="L927" i="5"/>
  <c r="K928" i="5"/>
  <c r="L928" i="5"/>
  <c r="K929" i="5"/>
  <c r="L929" i="5"/>
  <c r="K930" i="5"/>
  <c r="L930" i="5"/>
  <c r="K931" i="5"/>
  <c r="L931" i="5"/>
  <c r="K932" i="5"/>
  <c r="L932" i="5"/>
  <c r="K933" i="5"/>
  <c r="L933" i="5"/>
  <c r="K934" i="5"/>
  <c r="L934" i="5"/>
  <c r="K935" i="5"/>
  <c r="L935" i="5"/>
  <c r="K936" i="5"/>
  <c r="L936" i="5"/>
  <c r="K937" i="5"/>
  <c r="L937" i="5"/>
  <c r="K938" i="5"/>
  <c r="L938" i="5"/>
  <c r="K939" i="5"/>
  <c r="L939" i="5"/>
  <c r="K940" i="5"/>
  <c r="L940" i="5"/>
  <c r="K941" i="5"/>
  <c r="L941" i="5"/>
  <c r="K942" i="5"/>
  <c r="L942" i="5"/>
  <c r="K943" i="5"/>
  <c r="L943" i="5"/>
  <c r="K944" i="5"/>
  <c r="L944" i="5"/>
  <c r="K945" i="5"/>
  <c r="L945" i="5"/>
  <c r="K946" i="5"/>
  <c r="L946" i="5"/>
  <c r="K947" i="5"/>
  <c r="L947" i="5"/>
  <c r="K948" i="5"/>
  <c r="L948" i="5"/>
  <c r="K949" i="5"/>
  <c r="L949" i="5"/>
  <c r="K950" i="5"/>
  <c r="L950" i="5"/>
  <c r="K951" i="5"/>
  <c r="L951" i="5"/>
  <c r="K952" i="5"/>
  <c r="L952" i="5"/>
  <c r="K953" i="5"/>
  <c r="L953" i="5"/>
  <c r="K954" i="5"/>
  <c r="L954" i="5"/>
  <c r="K955" i="5"/>
  <c r="L955" i="5"/>
  <c r="K956" i="5"/>
  <c r="L956" i="5"/>
  <c r="K957" i="5"/>
  <c r="L957" i="5"/>
  <c r="K958" i="5"/>
  <c r="L958" i="5"/>
  <c r="K959" i="5"/>
  <c r="L959" i="5"/>
  <c r="K960" i="5"/>
  <c r="L960" i="5"/>
  <c r="K961" i="5"/>
  <c r="L961" i="5"/>
  <c r="K962" i="5"/>
  <c r="L962" i="5"/>
  <c r="K963" i="5"/>
  <c r="L963" i="5"/>
  <c r="K964" i="5"/>
  <c r="L964" i="5"/>
  <c r="K965" i="5"/>
  <c r="L965" i="5"/>
  <c r="K966" i="5"/>
  <c r="L966" i="5"/>
  <c r="K967" i="5"/>
  <c r="L967" i="5"/>
  <c r="K968" i="5"/>
  <c r="L968" i="5"/>
  <c r="K969" i="5"/>
  <c r="L969" i="5"/>
  <c r="K970" i="5"/>
  <c r="L970" i="5"/>
  <c r="K971" i="5"/>
  <c r="L971" i="5"/>
  <c r="K972" i="5"/>
  <c r="L972" i="5"/>
  <c r="K973" i="5"/>
  <c r="L973" i="5"/>
  <c r="K974" i="5"/>
  <c r="L974" i="5"/>
  <c r="K975" i="5"/>
  <c r="L975" i="5"/>
  <c r="K976" i="5"/>
  <c r="L976" i="5"/>
  <c r="K977" i="5"/>
  <c r="L977" i="5"/>
  <c r="K978" i="5"/>
  <c r="L978" i="5"/>
  <c r="K979" i="5"/>
  <c r="L979" i="5"/>
  <c r="J980" i="5"/>
  <c r="K980" i="5"/>
  <c r="L980" i="5"/>
  <c r="J981" i="5"/>
  <c r="K981" i="5"/>
  <c r="L981" i="5"/>
  <c r="J982" i="5"/>
  <c r="K982" i="5"/>
  <c r="L982" i="5"/>
  <c r="J983" i="5"/>
  <c r="K983" i="5"/>
  <c r="L983" i="5"/>
  <c r="J984" i="5"/>
  <c r="K984" i="5"/>
  <c r="L984" i="5"/>
  <c r="J985" i="5"/>
  <c r="K985" i="5"/>
  <c r="L985" i="5"/>
  <c r="J986" i="5"/>
  <c r="K986" i="5"/>
  <c r="L986" i="5"/>
  <c r="J987" i="5"/>
  <c r="K987" i="5"/>
  <c r="L987" i="5"/>
  <c r="J988" i="5"/>
  <c r="K988" i="5"/>
  <c r="L988" i="5"/>
  <c r="J989" i="5"/>
  <c r="K989" i="5"/>
  <c r="L989" i="5"/>
  <c r="J990" i="5"/>
  <c r="K990" i="5"/>
  <c r="L990" i="5"/>
  <c r="J991" i="5"/>
  <c r="K991" i="5"/>
  <c r="L991" i="5"/>
  <c r="J992" i="5"/>
  <c r="K992" i="5"/>
  <c r="L992" i="5"/>
  <c r="J993" i="5"/>
  <c r="K993" i="5"/>
  <c r="L993" i="5"/>
  <c r="J994" i="5"/>
  <c r="K994" i="5"/>
  <c r="L994" i="5"/>
  <c r="J995" i="5"/>
  <c r="K995" i="5"/>
  <c r="L995" i="5"/>
  <c r="J996" i="5"/>
  <c r="K996" i="5"/>
  <c r="L996" i="5"/>
  <c r="J997" i="5"/>
  <c r="K997" i="5"/>
  <c r="L997" i="5"/>
  <c r="J998" i="5"/>
  <c r="K998" i="5"/>
  <c r="L998" i="5"/>
  <c r="J999" i="5"/>
  <c r="K999" i="5"/>
  <c r="L999" i="5"/>
  <c r="J1000" i="5"/>
  <c r="K1000" i="5"/>
  <c r="L1000" i="5"/>
  <c r="J1001" i="5"/>
  <c r="K1001" i="5"/>
  <c r="L1001" i="5"/>
  <c r="H746" i="5"/>
  <c r="M746" i="5"/>
  <c r="K746" i="5"/>
  <c r="L746" i="5"/>
  <c r="H745" i="5"/>
  <c r="M745" i="5"/>
  <c r="K745" i="5"/>
  <c r="L745" i="5"/>
  <c r="H744" i="5"/>
  <c r="M744" i="5"/>
  <c r="K744" i="5"/>
  <c r="L744" i="5"/>
  <c r="H743" i="5"/>
  <c r="M743" i="5"/>
  <c r="K743" i="5"/>
  <c r="L743" i="5"/>
  <c r="H742" i="5"/>
  <c r="M742" i="5"/>
  <c r="K742" i="5"/>
  <c r="L742" i="5"/>
  <c r="H741" i="5"/>
  <c r="M741" i="5"/>
  <c r="K741" i="5"/>
  <c r="L741" i="5"/>
  <c r="H740" i="5"/>
  <c r="M740" i="5"/>
  <c r="K740" i="5"/>
  <c r="L740" i="5"/>
  <c r="H739" i="5"/>
  <c r="M739" i="5"/>
  <c r="K739" i="5"/>
  <c r="L739" i="5"/>
  <c r="H738" i="5"/>
  <c r="M738" i="5"/>
  <c r="K738" i="5"/>
  <c r="L738" i="5"/>
  <c r="H737" i="5"/>
  <c r="M737" i="5"/>
  <c r="K737" i="5"/>
  <c r="L737" i="5"/>
  <c r="H736" i="5"/>
  <c r="M736" i="5"/>
  <c r="K736" i="5"/>
  <c r="L736" i="5"/>
  <c r="H735" i="5"/>
  <c r="M735" i="5"/>
  <c r="K735" i="5"/>
  <c r="L735" i="5"/>
  <c r="H734" i="5"/>
  <c r="M734" i="5"/>
  <c r="K734" i="5"/>
  <c r="L734" i="5"/>
  <c r="H733" i="5"/>
  <c r="M733" i="5"/>
  <c r="K733" i="5"/>
  <c r="L733" i="5"/>
  <c r="H732" i="5"/>
  <c r="M732" i="5"/>
  <c r="K732" i="5"/>
  <c r="L732" i="5"/>
  <c r="H731" i="5"/>
  <c r="M731" i="5"/>
  <c r="K731" i="5"/>
  <c r="L731" i="5"/>
  <c r="H730" i="5"/>
  <c r="M730" i="5"/>
  <c r="K730" i="5"/>
  <c r="L730" i="5"/>
  <c r="N729" i="5"/>
  <c r="H729" i="5"/>
  <c r="M729" i="5"/>
  <c r="K729" i="5"/>
  <c r="L729" i="5"/>
  <c r="N728" i="5"/>
  <c r="H728" i="5"/>
  <c r="M728" i="5"/>
  <c r="K728" i="5"/>
  <c r="L728" i="5"/>
  <c r="N727" i="5"/>
  <c r="H727" i="5"/>
  <c r="M727" i="5"/>
  <c r="K727" i="5"/>
  <c r="L727" i="5"/>
  <c r="N726" i="5"/>
  <c r="H726" i="5"/>
  <c r="M726" i="5"/>
  <c r="K726" i="5"/>
  <c r="L726" i="5"/>
  <c r="N725" i="5"/>
  <c r="H725" i="5"/>
  <c r="M725" i="5"/>
  <c r="K725" i="5"/>
  <c r="L725" i="5"/>
  <c r="N724" i="5"/>
  <c r="H724" i="5"/>
  <c r="M724" i="5"/>
  <c r="K724" i="5"/>
  <c r="L724" i="5"/>
  <c r="N723" i="5"/>
  <c r="H723" i="5"/>
  <c r="M723" i="5"/>
  <c r="K723" i="5"/>
  <c r="L723" i="5"/>
  <c r="N722" i="5"/>
  <c r="H722" i="5"/>
  <c r="M722" i="5"/>
  <c r="K722" i="5"/>
  <c r="L722" i="5"/>
  <c r="N721" i="5"/>
  <c r="H721" i="5"/>
  <c r="M721" i="5"/>
  <c r="K721" i="5"/>
  <c r="L721" i="5"/>
  <c r="N720" i="5"/>
  <c r="H720" i="5"/>
  <c r="M720" i="5"/>
  <c r="K720" i="5"/>
  <c r="L720" i="5"/>
  <c r="N719" i="5"/>
  <c r="H719" i="5"/>
  <c r="M719" i="5"/>
  <c r="K719" i="5"/>
  <c r="L719" i="5"/>
  <c r="N718" i="5"/>
  <c r="H718" i="5"/>
  <c r="M718" i="5"/>
  <c r="K718" i="5"/>
  <c r="L718" i="5"/>
  <c r="N717" i="5"/>
  <c r="H717" i="5"/>
  <c r="M717" i="5"/>
  <c r="K717" i="5"/>
  <c r="L717" i="5"/>
  <c r="N716" i="5"/>
  <c r="H716" i="5"/>
  <c r="M716" i="5"/>
  <c r="K716" i="5"/>
  <c r="L716" i="5"/>
  <c r="N715" i="5"/>
  <c r="H715" i="5"/>
  <c r="M715" i="5"/>
  <c r="K715" i="5"/>
  <c r="L715" i="5"/>
  <c r="N714" i="5"/>
  <c r="H714" i="5"/>
  <c r="M714" i="5"/>
  <c r="K714" i="5"/>
  <c r="L714" i="5"/>
  <c r="N713" i="5"/>
  <c r="H713" i="5"/>
  <c r="M713" i="5"/>
  <c r="K713" i="5"/>
  <c r="L713" i="5"/>
  <c r="N712" i="5"/>
  <c r="H712" i="5"/>
  <c r="M712" i="5"/>
  <c r="K712" i="5"/>
  <c r="L712" i="5"/>
  <c r="N711" i="5"/>
  <c r="H711" i="5"/>
  <c r="M711" i="5"/>
  <c r="K711" i="5"/>
  <c r="L711" i="5"/>
  <c r="N710" i="5"/>
  <c r="H710" i="5"/>
  <c r="M710" i="5"/>
  <c r="K710" i="5"/>
  <c r="L710" i="5"/>
  <c r="N709" i="5"/>
  <c r="H709" i="5"/>
  <c r="M709" i="5"/>
  <c r="K709" i="5"/>
  <c r="L709" i="5"/>
  <c r="N708" i="5"/>
  <c r="H708" i="5"/>
  <c r="M708" i="5"/>
  <c r="K708" i="5"/>
  <c r="L708" i="5"/>
  <c r="N707" i="5"/>
  <c r="H707" i="5"/>
  <c r="M707" i="5"/>
  <c r="K707" i="5"/>
  <c r="L707" i="5"/>
  <c r="N706" i="5"/>
  <c r="H706" i="5"/>
  <c r="M706" i="5"/>
  <c r="K706" i="5"/>
  <c r="L706" i="5"/>
  <c r="N705" i="5"/>
  <c r="H705" i="5"/>
  <c r="M705" i="5"/>
  <c r="K705" i="5"/>
  <c r="L705" i="5"/>
  <c r="N704" i="5"/>
  <c r="H704" i="5"/>
  <c r="M704" i="5"/>
  <c r="K704" i="5"/>
  <c r="L704" i="5"/>
  <c r="N703" i="5"/>
  <c r="H703" i="5"/>
  <c r="M703" i="5"/>
  <c r="K703" i="5"/>
  <c r="L703" i="5"/>
  <c r="N702" i="5"/>
  <c r="H702" i="5"/>
  <c r="M702" i="5"/>
  <c r="K702" i="5"/>
  <c r="L702" i="5"/>
  <c r="N701" i="5"/>
  <c r="H701" i="5"/>
  <c r="M701" i="5"/>
  <c r="K701" i="5"/>
  <c r="L701" i="5"/>
  <c r="N700" i="5"/>
  <c r="H700" i="5"/>
  <c r="M700" i="5"/>
  <c r="K700" i="5"/>
  <c r="L700" i="5"/>
  <c r="N699" i="5"/>
  <c r="H699" i="5"/>
  <c r="M699" i="5"/>
  <c r="K699" i="5"/>
  <c r="L699" i="5"/>
  <c r="N698" i="5"/>
  <c r="H698" i="5"/>
  <c r="M698" i="5"/>
  <c r="K698" i="5"/>
  <c r="L698" i="5"/>
  <c r="N697" i="5"/>
  <c r="H697" i="5"/>
  <c r="M697" i="5"/>
  <c r="K697" i="5"/>
  <c r="L697" i="5"/>
  <c r="N696" i="5"/>
  <c r="H696" i="5"/>
  <c r="M696" i="5"/>
  <c r="K696" i="5"/>
  <c r="L696" i="5"/>
  <c r="N695" i="5"/>
  <c r="H695" i="5"/>
  <c r="M695" i="5"/>
  <c r="K695" i="5"/>
  <c r="L695" i="5"/>
  <c r="N694" i="5"/>
  <c r="H694" i="5"/>
  <c r="M694" i="5"/>
  <c r="K694" i="5"/>
  <c r="L694" i="5"/>
  <c r="N693" i="5"/>
  <c r="H693" i="5"/>
  <c r="M693" i="5"/>
  <c r="K693" i="5"/>
  <c r="L693" i="5"/>
  <c r="N692" i="5"/>
  <c r="H692" i="5"/>
  <c r="M692" i="5"/>
  <c r="K692" i="5"/>
  <c r="L692" i="5"/>
  <c r="N691" i="5"/>
  <c r="H691" i="5"/>
  <c r="M691" i="5"/>
  <c r="K691" i="5"/>
  <c r="L691" i="5"/>
  <c r="N690" i="5"/>
  <c r="H690" i="5"/>
  <c r="M690" i="5"/>
  <c r="K690" i="5"/>
  <c r="L690" i="5"/>
  <c r="N689" i="5"/>
  <c r="H689" i="5"/>
  <c r="M689" i="5"/>
  <c r="K689" i="5"/>
  <c r="L689" i="5"/>
  <c r="N688" i="5"/>
  <c r="H688" i="5"/>
  <c r="M688" i="5"/>
  <c r="K688" i="5"/>
  <c r="L688" i="5"/>
  <c r="N687" i="5"/>
  <c r="H687" i="5"/>
  <c r="M687" i="5"/>
  <c r="K687" i="5"/>
  <c r="L687" i="5"/>
  <c r="N686" i="5"/>
  <c r="H686" i="5"/>
  <c r="M686" i="5"/>
  <c r="K686" i="5"/>
  <c r="L686" i="5"/>
  <c r="N685" i="5"/>
  <c r="H685" i="5"/>
  <c r="M685" i="5"/>
  <c r="K685" i="5"/>
  <c r="L685" i="5"/>
  <c r="N684" i="5"/>
  <c r="H684" i="5"/>
  <c r="M684" i="5"/>
  <c r="K684" i="5"/>
  <c r="L684" i="5"/>
  <c r="N683" i="5"/>
  <c r="H683" i="5"/>
  <c r="M683" i="5"/>
  <c r="K683" i="5"/>
  <c r="L683" i="5"/>
  <c r="N682" i="5"/>
  <c r="H682" i="5"/>
  <c r="M682" i="5"/>
  <c r="K682" i="5"/>
  <c r="L682" i="5"/>
  <c r="N681" i="5"/>
  <c r="H681" i="5"/>
  <c r="M681" i="5"/>
  <c r="K681" i="5"/>
  <c r="L681" i="5"/>
  <c r="N680" i="5"/>
  <c r="H680" i="5"/>
  <c r="M680" i="5"/>
  <c r="K680" i="5"/>
  <c r="L680" i="5"/>
  <c r="N679" i="5"/>
  <c r="H679" i="5"/>
  <c r="M679" i="5"/>
  <c r="K679" i="5"/>
  <c r="L679" i="5"/>
  <c r="N678" i="5"/>
  <c r="H678" i="5"/>
  <c r="M678" i="5"/>
  <c r="K678" i="5"/>
  <c r="L678" i="5"/>
  <c r="N677" i="5"/>
  <c r="H677" i="5"/>
  <c r="M677" i="5"/>
  <c r="K677" i="5"/>
  <c r="L677" i="5"/>
  <c r="N676" i="5"/>
  <c r="H676" i="5"/>
  <c r="M676" i="5"/>
  <c r="K676" i="5"/>
  <c r="L676" i="5"/>
  <c r="N675" i="5"/>
  <c r="H675" i="5"/>
  <c r="M675" i="5"/>
  <c r="K675" i="5"/>
  <c r="L675" i="5"/>
  <c r="N674" i="5"/>
  <c r="H674" i="5"/>
  <c r="M674" i="5"/>
  <c r="K674" i="5"/>
  <c r="L674" i="5"/>
  <c r="N673" i="5"/>
  <c r="H673" i="5"/>
  <c r="M673" i="5"/>
  <c r="K673" i="5"/>
  <c r="L673" i="5"/>
  <c r="N672" i="5"/>
  <c r="H672" i="5"/>
  <c r="M672" i="5"/>
  <c r="K672" i="5"/>
  <c r="L672" i="5"/>
  <c r="N671" i="5"/>
  <c r="H671" i="5"/>
  <c r="M671" i="5"/>
  <c r="K671" i="5"/>
  <c r="L671" i="5"/>
  <c r="N670" i="5"/>
  <c r="H670" i="5"/>
  <c r="M670" i="5"/>
  <c r="K670" i="5"/>
  <c r="L670" i="5"/>
  <c r="N669" i="5"/>
  <c r="H669" i="5"/>
  <c r="M669" i="5"/>
  <c r="K669" i="5"/>
  <c r="L669" i="5"/>
  <c r="N668" i="5"/>
  <c r="H668" i="5"/>
  <c r="M668" i="5"/>
  <c r="K668" i="5"/>
  <c r="L668" i="5"/>
  <c r="N667" i="5"/>
  <c r="H667" i="5"/>
  <c r="M667" i="5"/>
  <c r="K667" i="5"/>
  <c r="L667" i="5"/>
  <c r="N666" i="5"/>
  <c r="H666" i="5"/>
  <c r="M666" i="5"/>
  <c r="K666" i="5"/>
  <c r="L666" i="5"/>
  <c r="N665" i="5"/>
  <c r="H665" i="5"/>
  <c r="M665" i="5"/>
  <c r="K665" i="5"/>
  <c r="L665" i="5"/>
  <c r="N664" i="5"/>
  <c r="H664" i="5"/>
  <c r="M664" i="5"/>
  <c r="K664" i="5"/>
  <c r="L664" i="5"/>
  <c r="N663" i="5"/>
  <c r="H663" i="5"/>
  <c r="M663" i="5"/>
  <c r="K663" i="5"/>
  <c r="L663" i="5"/>
  <c r="N662" i="5"/>
  <c r="H662" i="5"/>
  <c r="M662" i="5"/>
  <c r="K662" i="5"/>
  <c r="L662" i="5"/>
  <c r="N661" i="5"/>
  <c r="H661" i="5"/>
  <c r="M661" i="5"/>
  <c r="K661" i="5"/>
  <c r="L661" i="5"/>
  <c r="N660" i="5"/>
  <c r="H660" i="5"/>
  <c r="M660" i="5"/>
  <c r="K660" i="5"/>
  <c r="L660" i="5"/>
  <c r="N659" i="5"/>
  <c r="H659" i="5"/>
  <c r="M659" i="5"/>
  <c r="K659" i="5"/>
  <c r="L659" i="5"/>
  <c r="N658" i="5"/>
  <c r="H658" i="5"/>
  <c r="M658" i="5"/>
  <c r="K658" i="5"/>
  <c r="L658" i="5"/>
  <c r="N657" i="5"/>
  <c r="H657" i="5"/>
  <c r="M657" i="5"/>
  <c r="K657" i="5"/>
  <c r="L657" i="5"/>
  <c r="N656" i="5"/>
  <c r="H656" i="5"/>
  <c r="M656" i="5"/>
  <c r="K656" i="5"/>
  <c r="L656" i="5"/>
  <c r="N655" i="5"/>
  <c r="H655" i="5"/>
  <c r="M655" i="5"/>
  <c r="K655" i="5"/>
  <c r="L655" i="5"/>
  <c r="N654" i="5"/>
  <c r="H654" i="5"/>
  <c r="M654" i="5"/>
  <c r="K654" i="5"/>
  <c r="L654" i="5"/>
  <c r="N653" i="5"/>
  <c r="H653" i="5"/>
  <c r="M653" i="5"/>
  <c r="K653" i="5"/>
  <c r="L653" i="5"/>
  <c r="N652" i="5"/>
  <c r="H652" i="5"/>
  <c r="M652" i="5"/>
  <c r="K652" i="5"/>
  <c r="L652" i="5"/>
  <c r="N651" i="5"/>
  <c r="H651" i="5"/>
  <c r="M651" i="5"/>
  <c r="K651" i="5"/>
  <c r="L651" i="5"/>
  <c r="N650" i="5"/>
  <c r="H650" i="5"/>
  <c r="M650" i="5"/>
  <c r="K650" i="5"/>
  <c r="L650" i="5"/>
  <c r="N649" i="5"/>
  <c r="H649" i="5"/>
  <c r="M649" i="5"/>
  <c r="K649" i="5"/>
  <c r="L649" i="5"/>
  <c r="N648" i="5"/>
  <c r="H648" i="5"/>
  <c r="M648" i="5"/>
  <c r="K648" i="5"/>
  <c r="L648" i="5"/>
  <c r="N647" i="5"/>
  <c r="H647" i="5"/>
  <c r="M647" i="5"/>
  <c r="K647" i="5"/>
  <c r="L647" i="5"/>
  <c r="N646" i="5"/>
  <c r="H646" i="5"/>
  <c r="M646" i="5"/>
  <c r="K646" i="5"/>
  <c r="L646" i="5"/>
  <c r="N645" i="5"/>
  <c r="H645" i="5"/>
  <c r="M645" i="5"/>
  <c r="K645" i="5"/>
  <c r="L645" i="5"/>
  <c r="N644" i="5"/>
  <c r="H644" i="5"/>
  <c r="M644" i="5"/>
  <c r="K644" i="5"/>
  <c r="L644" i="5"/>
  <c r="N643" i="5"/>
  <c r="H643" i="5"/>
  <c r="M643" i="5"/>
  <c r="K643" i="5"/>
  <c r="L643" i="5"/>
  <c r="N642" i="5"/>
  <c r="H642" i="5"/>
  <c r="M642" i="5"/>
  <c r="K642" i="5"/>
  <c r="L642" i="5"/>
  <c r="N641" i="5"/>
  <c r="H641" i="5"/>
  <c r="M641" i="5"/>
  <c r="K641" i="5"/>
  <c r="L641" i="5"/>
  <c r="N640" i="5"/>
  <c r="H640" i="5"/>
  <c r="M640" i="5"/>
  <c r="K640" i="5"/>
  <c r="L640" i="5"/>
  <c r="N639" i="5"/>
  <c r="H639" i="5"/>
  <c r="M639" i="5"/>
  <c r="K639" i="5"/>
  <c r="L639" i="5"/>
  <c r="N638" i="5"/>
  <c r="H638" i="5"/>
  <c r="M638" i="5"/>
  <c r="K638" i="5"/>
  <c r="L638" i="5"/>
  <c r="N637" i="5"/>
  <c r="H637" i="5"/>
  <c r="M637" i="5"/>
  <c r="K637" i="5"/>
  <c r="L637" i="5"/>
  <c r="N636" i="5"/>
  <c r="H636" i="5"/>
  <c r="M636" i="5"/>
  <c r="K636" i="5"/>
  <c r="L636" i="5"/>
  <c r="N635" i="5"/>
  <c r="H635" i="5"/>
  <c r="M635" i="5"/>
  <c r="K635" i="5"/>
  <c r="L635" i="5"/>
  <c r="N634" i="5"/>
  <c r="H634" i="5"/>
  <c r="M634" i="5"/>
  <c r="K634" i="5"/>
  <c r="L634" i="5"/>
  <c r="N633" i="5"/>
  <c r="H633" i="5"/>
  <c r="M633" i="5"/>
  <c r="K633" i="5"/>
  <c r="L633" i="5"/>
  <c r="N632" i="5"/>
  <c r="H632" i="5"/>
  <c r="M632" i="5"/>
  <c r="K632" i="5"/>
  <c r="L632" i="5"/>
  <c r="N631" i="5"/>
  <c r="H631" i="5"/>
  <c r="M631" i="5"/>
  <c r="K631" i="5"/>
  <c r="L631" i="5"/>
  <c r="N630" i="5"/>
  <c r="H630" i="5"/>
  <c r="M630" i="5"/>
  <c r="K630" i="5"/>
  <c r="L630" i="5"/>
  <c r="N629" i="5"/>
  <c r="H629" i="5"/>
  <c r="M629" i="5"/>
  <c r="K629" i="5"/>
  <c r="L629" i="5"/>
  <c r="N628" i="5"/>
  <c r="H628" i="5"/>
  <c r="M628" i="5"/>
  <c r="K628" i="5"/>
  <c r="L628" i="5"/>
  <c r="N627" i="5"/>
  <c r="H627" i="5"/>
  <c r="M627" i="5"/>
  <c r="K627" i="5"/>
  <c r="L627" i="5"/>
  <c r="N626" i="5"/>
  <c r="H626" i="5"/>
  <c r="M626" i="5"/>
  <c r="K626" i="5"/>
  <c r="L626" i="5"/>
  <c r="N625" i="5"/>
  <c r="H625" i="5"/>
  <c r="M625" i="5"/>
  <c r="K625" i="5"/>
  <c r="L625" i="5"/>
  <c r="N624" i="5"/>
  <c r="H624" i="5"/>
  <c r="M624" i="5"/>
  <c r="K624" i="5"/>
  <c r="L624" i="5"/>
  <c r="N623" i="5"/>
  <c r="H623" i="5"/>
  <c r="M623" i="5"/>
  <c r="K623" i="5"/>
  <c r="L623" i="5"/>
  <c r="N622" i="5"/>
  <c r="H622" i="5"/>
  <c r="M622" i="5"/>
  <c r="K622" i="5"/>
  <c r="L622" i="5"/>
  <c r="N621" i="5"/>
  <c r="H621" i="5"/>
  <c r="M621" i="5"/>
  <c r="K621" i="5"/>
  <c r="L621" i="5"/>
  <c r="N620" i="5"/>
  <c r="H620" i="5"/>
  <c r="M620" i="5"/>
  <c r="K620" i="5"/>
  <c r="L620" i="5"/>
  <c r="N619" i="5"/>
  <c r="H619" i="5"/>
  <c r="M619" i="5"/>
  <c r="K619" i="5"/>
  <c r="L619" i="5"/>
  <c r="N618" i="5"/>
  <c r="H618" i="5"/>
  <c r="M618" i="5"/>
  <c r="K618" i="5"/>
  <c r="L618" i="5"/>
  <c r="N617" i="5"/>
  <c r="H617" i="5"/>
  <c r="M617" i="5"/>
  <c r="K617" i="5"/>
  <c r="L617" i="5"/>
  <c r="N616" i="5"/>
  <c r="H616" i="5"/>
  <c r="M616" i="5"/>
  <c r="K616" i="5"/>
  <c r="L616" i="5"/>
  <c r="N615" i="5"/>
  <c r="H615" i="5"/>
  <c r="M615" i="5"/>
  <c r="K615" i="5"/>
  <c r="L615" i="5"/>
  <c r="N614" i="5"/>
  <c r="H614" i="5"/>
  <c r="M614" i="5"/>
  <c r="K614" i="5"/>
  <c r="L614" i="5"/>
  <c r="N613" i="5"/>
  <c r="H613" i="5"/>
  <c r="M613" i="5"/>
  <c r="K613" i="5"/>
  <c r="L613" i="5"/>
  <c r="N612" i="5"/>
  <c r="H612" i="5"/>
  <c r="M612" i="5"/>
  <c r="K612" i="5"/>
  <c r="L612" i="5"/>
  <c r="N611" i="5"/>
  <c r="H611" i="5"/>
  <c r="M611" i="5"/>
  <c r="K611" i="5"/>
  <c r="L611" i="5"/>
  <c r="N610" i="5"/>
  <c r="H610" i="5"/>
  <c r="M610" i="5"/>
  <c r="K610" i="5"/>
  <c r="L610" i="5"/>
  <c r="N609" i="5"/>
  <c r="H609" i="5"/>
  <c r="M609" i="5"/>
  <c r="K609" i="5"/>
  <c r="L609" i="5"/>
  <c r="N608" i="5"/>
  <c r="H608" i="5"/>
  <c r="M608" i="5"/>
  <c r="K608" i="5"/>
  <c r="L608" i="5"/>
  <c r="N607" i="5"/>
  <c r="H607" i="5"/>
  <c r="M607" i="5"/>
  <c r="K607" i="5"/>
  <c r="L607" i="5"/>
  <c r="N606" i="5"/>
  <c r="H606" i="5"/>
  <c r="M606" i="5"/>
  <c r="K606" i="5"/>
  <c r="L606" i="5"/>
  <c r="N605" i="5"/>
  <c r="H605" i="5"/>
  <c r="M605" i="5"/>
  <c r="K605" i="5"/>
  <c r="L605" i="5"/>
  <c r="N604" i="5"/>
  <c r="H604" i="5"/>
  <c r="M604" i="5"/>
  <c r="K604" i="5"/>
  <c r="L604" i="5"/>
  <c r="N603" i="5"/>
  <c r="H603" i="5"/>
  <c r="M603" i="5"/>
  <c r="K603" i="5"/>
  <c r="L603" i="5"/>
  <c r="N602" i="5"/>
  <c r="H602" i="5"/>
  <c r="M602" i="5"/>
  <c r="K602" i="5"/>
  <c r="L602" i="5"/>
  <c r="N601" i="5"/>
  <c r="H601" i="5"/>
  <c r="M601" i="5"/>
  <c r="K601" i="5"/>
  <c r="L601" i="5"/>
  <c r="N600" i="5"/>
  <c r="H600" i="5"/>
  <c r="M600" i="5"/>
  <c r="K600" i="5"/>
  <c r="L600" i="5"/>
  <c r="N599" i="5"/>
  <c r="H599" i="5"/>
  <c r="M599" i="5"/>
  <c r="K599" i="5"/>
  <c r="L599" i="5"/>
  <c r="N598" i="5"/>
  <c r="H598" i="5"/>
  <c r="M598" i="5"/>
  <c r="K598" i="5"/>
  <c r="L598" i="5"/>
  <c r="N597" i="5"/>
  <c r="H597" i="5"/>
  <c r="M597" i="5"/>
  <c r="K597" i="5"/>
  <c r="L597" i="5"/>
  <c r="N596" i="5"/>
  <c r="H596" i="5"/>
  <c r="M596" i="5"/>
  <c r="K596" i="5"/>
  <c r="L596" i="5"/>
  <c r="N595" i="5"/>
  <c r="H595" i="5"/>
  <c r="M595" i="5"/>
  <c r="K595" i="5"/>
  <c r="L595" i="5"/>
  <c r="N594" i="5"/>
  <c r="H594" i="5"/>
  <c r="M594" i="5"/>
  <c r="K594" i="5"/>
  <c r="L594" i="5"/>
  <c r="N593" i="5"/>
  <c r="H593" i="5"/>
  <c r="M593" i="5"/>
  <c r="K593" i="5"/>
  <c r="L593" i="5"/>
  <c r="N592" i="5"/>
  <c r="H592" i="5"/>
  <c r="M592" i="5"/>
  <c r="K592" i="5"/>
  <c r="L592" i="5"/>
  <c r="N591" i="5"/>
  <c r="H591" i="5"/>
  <c r="M591" i="5"/>
  <c r="K591" i="5"/>
  <c r="L591" i="5"/>
  <c r="N590" i="5"/>
  <c r="H590" i="5"/>
  <c r="M590" i="5"/>
  <c r="K590" i="5"/>
  <c r="L590" i="5"/>
  <c r="N589" i="5"/>
  <c r="H589" i="5"/>
  <c r="M589" i="5"/>
  <c r="K589" i="5"/>
  <c r="L589" i="5"/>
  <c r="N588" i="5"/>
  <c r="H588" i="5"/>
  <c r="M588" i="5"/>
  <c r="K588" i="5"/>
  <c r="L588" i="5"/>
  <c r="N587" i="5"/>
  <c r="H587" i="5"/>
  <c r="M587" i="5"/>
  <c r="K587" i="5"/>
  <c r="L587" i="5"/>
  <c r="N586" i="5"/>
  <c r="H586" i="5"/>
  <c r="M586" i="5"/>
  <c r="K586" i="5"/>
  <c r="L586" i="5"/>
  <c r="N585" i="5"/>
  <c r="H585" i="5"/>
  <c r="M585" i="5"/>
  <c r="K585" i="5"/>
  <c r="L585" i="5"/>
  <c r="N584" i="5"/>
  <c r="H584" i="5"/>
  <c r="M584" i="5"/>
  <c r="K584" i="5"/>
  <c r="L584" i="5"/>
  <c r="N583" i="5"/>
  <c r="H583" i="5"/>
  <c r="M583" i="5"/>
  <c r="K583" i="5"/>
  <c r="L583" i="5"/>
  <c r="N582" i="5"/>
  <c r="H582" i="5"/>
  <c r="M582" i="5"/>
  <c r="K582" i="5"/>
  <c r="L582" i="5"/>
  <c r="N581" i="5"/>
  <c r="H581" i="5"/>
  <c r="M581" i="5"/>
  <c r="K581" i="5"/>
  <c r="L581" i="5"/>
  <c r="N580" i="5"/>
  <c r="H580" i="5"/>
  <c r="M580" i="5"/>
  <c r="K580" i="5"/>
  <c r="L580" i="5"/>
  <c r="N579" i="5"/>
  <c r="H579" i="5"/>
  <c r="M579" i="5"/>
  <c r="K579" i="5"/>
  <c r="L579" i="5"/>
  <c r="N578" i="5"/>
  <c r="H578" i="5"/>
  <c r="M578" i="5"/>
  <c r="K578" i="5"/>
  <c r="L578" i="5"/>
  <c r="N577" i="5"/>
  <c r="H577" i="5"/>
  <c r="M577" i="5"/>
  <c r="K577" i="5"/>
  <c r="L577" i="5"/>
  <c r="N576" i="5"/>
  <c r="H576" i="5"/>
  <c r="M576" i="5"/>
  <c r="K576" i="5"/>
  <c r="L576" i="5"/>
  <c r="N575" i="5"/>
  <c r="H575" i="5"/>
  <c r="M575" i="5"/>
  <c r="K575" i="5"/>
  <c r="L575" i="5"/>
  <c r="N574" i="5"/>
  <c r="H574" i="5"/>
  <c r="M574" i="5"/>
  <c r="K574" i="5"/>
  <c r="L574" i="5"/>
  <c r="N573" i="5"/>
  <c r="H573" i="5"/>
  <c r="M573" i="5"/>
  <c r="K573" i="5"/>
  <c r="L573" i="5"/>
  <c r="N572" i="5"/>
  <c r="H572" i="5"/>
  <c r="M572" i="5"/>
  <c r="K572" i="5"/>
  <c r="L572" i="5"/>
  <c r="N571" i="5"/>
  <c r="H571" i="5"/>
  <c r="M571" i="5"/>
  <c r="K571" i="5"/>
  <c r="L571" i="5"/>
  <c r="N570" i="5"/>
  <c r="H570" i="5"/>
  <c r="M570" i="5"/>
  <c r="K570" i="5"/>
  <c r="L570" i="5"/>
  <c r="N569" i="5"/>
  <c r="H569" i="5"/>
  <c r="M569" i="5"/>
  <c r="K569" i="5"/>
  <c r="L569" i="5"/>
  <c r="N568" i="5"/>
  <c r="H568" i="5"/>
  <c r="M568" i="5"/>
  <c r="K568" i="5"/>
  <c r="L568" i="5"/>
  <c r="N567" i="5"/>
  <c r="H567" i="5"/>
  <c r="M567" i="5"/>
  <c r="K567" i="5"/>
  <c r="L567" i="5"/>
  <c r="N566" i="5"/>
  <c r="H566" i="5"/>
  <c r="M566" i="5"/>
  <c r="K566" i="5"/>
  <c r="L566" i="5"/>
  <c r="N565" i="5"/>
  <c r="H565" i="5"/>
  <c r="M565" i="5"/>
  <c r="K565" i="5"/>
  <c r="L565" i="5"/>
  <c r="N564" i="5"/>
  <c r="H564" i="5"/>
  <c r="M564" i="5"/>
  <c r="K564" i="5"/>
  <c r="L564" i="5"/>
  <c r="N563" i="5"/>
  <c r="H563" i="5"/>
  <c r="M563" i="5"/>
  <c r="K563" i="5"/>
  <c r="L563" i="5"/>
  <c r="N562" i="5"/>
  <c r="H562" i="5"/>
  <c r="M562" i="5"/>
  <c r="K562" i="5"/>
  <c r="L562" i="5"/>
  <c r="N561" i="5"/>
  <c r="H561" i="5"/>
  <c r="M561" i="5"/>
  <c r="K561" i="5"/>
  <c r="L561" i="5"/>
  <c r="N560" i="5"/>
  <c r="H560" i="5"/>
  <c r="M560" i="5"/>
  <c r="K560" i="5"/>
  <c r="L560" i="5"/>
  <c r="N559" i="5"/>
  <c r="H559" i="5"/>
  <c r="M559" i="5"/>
  <c r="K559" i="5"/>
  <c r="L559" i="5"/>
  <c r="N558" i="5"/>
  <c r="H558" i="5"/>
  <c r="M558" i="5"/>
  <c r="K558" i="5"/>
  <c r="L558" i="5"/>
  <c r="N557" i="5"/>
  <c r="H557" i="5"/>
  <c r="M557" i="5"/>
  <c r="K557" i="5"/>
  <c r="L557" i="5"/>
  <c r="N556" i="5"/>
  <c r="H556" i="5"/>
  <c r="M556" i="5"/>
  <c r="K556" i="5"/>
  <c r="L556" i="5"/>
  <c r="N555" i="5"/>
  <c r="H555" i="5"/>
  <c r="M555" i="5"/>
  <c r="K555" i="5"/>
  <c r="L555" i="5"/>
  <c r="N554" i="5"/>
  <c r="H554" i="5"/>
  <c r="M554" i="5"/>
  <c r="K554" i="5"/>
  <c r="L554" i="5"/>
  <c r="N553" i="5"/>
  <c r="H553" i="5"/>
  <c r="M553" i="5"/>
  <c r="K553" i="5"/>
  <c r="L553" i="5"/>
  <c r="N552" i="5"/>
  <c r="H552" i="5"/>
  <c r="M552" i="5"/>
  <c r="K552" i="5"/>
  <c r="L552" i="5"/>
  <c r="N551" i="5"/>
  <c r="H551" i="5"/>
  <c r="M551" i="5"/>
  <c r="K551" i="5"/>
  <c r="L551" i="5"/>
  <c r="N550" i="5"/>
  <c r="H550" i="5"/>
  <c r="M550" i="5"/>
  <c r="K550" i="5"/>
  <c r="L550" i="5"/>
  <c r="N549" i="5"/>
  <c r="H549" i="5"/>
  <c r="M549" i="5"/>
  <c r="K549" i="5"/>
  <c r="L549" i="5"/>
  <c r="N548" i="5"/>
  <c r="H548" i="5"/>
  <c r="M548" i="5"/>
  <c r="K548" i="5"/>
  <c r="L548" i="5"/>
  <c r="N547" i="5"/>
  <c r="H547" i="5"/>
  <c r="M547" i="5"/>
  <c r="K547" i="5"/>
  <c r="L547" i="5"/>
  <c r="N546" i="5"/>
  <c r="H546" i="5"/>
  <c r="M546" i="5"/>
  <c r="K546" i="5"/>
  <c r="L546" i="5"/>
  <c r="N545" i="5"/>
  <c r="H545" i="5"/>
  <c r="M545" i="5"/>
  <c r="K545" i="5"/>
  <c r="L545" i="5"/>
  <c r="N544" i="5"/>
  <c r="H544" i="5"/>
  <c r="M544" i="5"/>
  <c r="K544" i="5"/>
  <c r="L544" i="5"/>
  <c r="N543" i="5"/>
  <c r="H543" i="5"/>
  <c r="M543" i="5"/>
  <c r="K543" i="5"/>
  <c r="L543" i="5"/>
  <c r="N542" i="5"/>
  <c r="H542" i="5"/>
  <c r="M542" i="5"/>
  <c r="K542" i="5"/>
  <c r="L542" i="5"/>
  <c r="N541" i="5"/>
  <c r="H541" i="5"/>
  <c r="M541" i="5"/>
  <c r="K541" i="5"/>
  <c r="L541" i="5"/>
  <c r="N540" i="5"/>
  <c r="H540" i="5"/>
  <c r="M540" i="5"/>
  <c r="K540" i="5"/>
  <c r="L540" i="5"/>
  <c r="N539" i="5"/>
  <c r="H539" i="5"/>
  <c r="M539" i="5"/>
  <c r="K539" i="5"/>
  <c r="L539" i="5"/>
  <c r="N538" i="5"/>
  <c r="H538" i="5"/>
  <c r="M538" i="5"/>
  <c r="K538" i="5"/>
  <c r="L538" i="5"/>
  <c r="N537" i="5"/>
  <c r="H537" i="5"/>
  <c r="M537" i="5"/>
  <c r="K537" i="5"/>
  <c r="L537" i="5"/>
  <c r="N536" i="5"/>
  <c r="H536" i="5"/>
  <c r="M536" i="5"/>
  <c r="K536" i="5"/>
  <c r="L536" i="5"/>
  <c r="N535" i="5"/>
  <c r="H535" i="5"/>
  <c r="M535" i="5"/>
  <c r="K535" i="5"/>
  <c r="L535" i="5"/>
  <c r="N534" i="5"/>
  <c r="H534" i="5"/>
  <c r="M534" i="5"/>
  <c r="K534" i="5"/>
  <c r="L534" i="5"/>
  <c r="N533" i="5"/>
  <c r="H533" i="5"/>
  <c r="M533" i="5"/>
  <c r="K533" i="5"/>
  <c r="L533" i="5"/>
  <c r="N532" i="5"/>
  <c r="H532" i="5"/>
  <c r="M532" i="5"/>
  <c r="K532" i="5"/>
  <c r="L532" i="5"/>
  <c r="N531" i="5"/>
  <c r="H531" i="5"/>
  <c r="M531" i="5"/>
  <c r="K531" i="5"/>
  <c r="L531" i="5"/>
  <c r="N530" i="5"/>
  <c r="H530" i="5"/>
  <c r="M530" i="5"/>
  <c r="K530" i="5"/>
  <c r="L530" i="5"/>
  <c r="N529" i="5"/>
  <c r="H529" i="5"/>
  <c r="M529" i="5"/>
  <c r="K529" i="5"/>
  <c r="L529" i="5"/>
  <c r="N528" i="5"/>
  <c r="H528" i="5"/>
  <c r="M528" i="5"/>
  <c r="K528" i="5"/>
  <c r="L528" i="5"/>
  <c r="N527" i="5"/>
  <c r="H527" i="5"/>
  <c r="M527" i="5"/>
  <c r="K527" i="5"/>
  <c r="L527" i="5"/>
  <c r="N526" i="5"/>
  <c r="H526" i="5"/>
  <c r="M526" i="5"/>
  <c r="K526" i="5"/>
  <c r="L526" i="5"/>
  <c r="N525" i="5"/>
  <c r="H525" i="5"/>
  <c r="M525" i="5"/>
  <c r="K525" i="5"/>
  <c r="L525" i="5"/>
  <c r="N524" i="5"/>
  <c r="H524" i="5"/>
  <c r="M524" i="5"/>
  <c r="K524" i="5"/>
  <c r="L524" i="5"/>
  <c r="N523" i="5"/>
  <c r="H523" i="5"/>
  <c r="M523" i="5"/>
  <c r="K523" i="5"/>
  <c r="L523" i="5"/>
  <c r="N522" i="5"/>
  <c r="H522" i="5"/>
  <c r="M522" i="5"/>
  <c r="K522" i="5"/>
  <c r="L522" i="5"/>
  <c r="N521" i="5"/>
  <c r="H521" i="5"/>
  <c r="M521" i="5"/>
  <c r="K521" i="5"/>
  <c r="L521" i="5"/>
  <c r="N520" i="5"/>
  <c r="H520" i="5"/>
  <c r="M520" i="5"/>
  <c r="K520" i="5"/>
  <c r="L520" i="5"/>
  <c r="N519" i="5"/>
  <c r="H519" i="5"/>
  <c r="M519" i="5"/>
  <c r="K519" i="5"/>
  <c r="L519" i="5"/>
  <c r="N518" i="5"/>
  <c r="H518" i="5"/>
  <c r="M518" i="5"/>
  <c r="K518" i="5"/>
  <c r="L518" i="5"/>
  <c r="N517" i="5"/>
  <c r="H517" i="5"/>
  <c r="M517" i="5"/>
  <c r="K517" i="5"/>
  <c r="L517" i="5"/>
  <c r="N516" i="5"/>
  <c r="H516" i="5"/>
  <c r="M516" i="5"/>
  <c r="K516" i="5"/>
  <c r="L516" i="5"/>
  <c r="N515" i="5"/>
  <c r="H515" i="5"/>
  <c r="M515" i="5"/>
  <c r="K515" i="5"/>
  <c r="L515" i="5"/>
  <c r="N514" i="5"/>
  <c r="H514" i="5"/>
  <c r="M514" i="5"/>
  <c r="K514" i="5"/>
  <c r="L514" i="5"/>
  <c r="N513" i="5"/>
  <c r="H513" i="5"/>
  <c r="M513" i="5"/>
  <c r="K513" i="5"/>
  <c r="L513" i="5"/>
  <c r="N512" i="5"/>
  <c r="H512" i="5"/>
  <c r="M512" i="5"/>
  <c r="K512" i="5"/>
  <c r="L512" i="5"/>
  <c r="N511" i="5"/>
  <c r="H511" i="5"/>
  <c r="M511" i="5"/>
  <c r="K511" i="5"/>
  <c r="L511" i="5"/>
  <c r="N510" i="5"/>
  <c r="H510" i="5"/>
  <c r="M510" i="5"/>
  <c r="K510" i="5"/>
  <c r="L510" i="5"/>
  <c r="N509" i="5"/>
  <c r="H509" i="5"/>
  <c r="M509" i="5"/>
  <c r="K509" i="5"/>
  <c r="L509" i="5"/>
  <c r="N508" i="5"/>
  <c r="H508" i="5"/>
  <c r="M508" i="5"/>
  <c r="K508" i="5"/>
  <c r="L508" i="5"/>
  <c r="N507" i="5"/>
  <c r="H507" i="5"/>
  <c r="M507" i="5"/>
  <c r="K507" i="5"/>
  <c r="L507" i="5"/>
  <c r="N506" i="5"/>
  <c r="H506" i="5"/>
  <c r="M506" i="5"/>
  <c r="K506" i="5"/>
  <c r="L506" i="5"/>
  <c r="N505" i="5"/>
  <c r="H505" i="5"/>
  <c r="M505" i="5"/>
  <c r="K505" i="5"/>
  <c r="L505" i="5"/>
  <c r="N504" i="5"/>
  <c r="H504" i="5"/>
  <c r="M504" i="5"/>
  <c r="K504" i="5"/>
  <c r="L504" i="5"/>
  <c r="N503" i="5"/>
  <c r="H503" i="5"/>
  <c r="M503" i="5"/>
  <c r="K503" i="5"/>
  <c r="L503" i="5"/>
  <c r="N502" i="5"/>
  <c r="H502" i="5"/>
  <c r="M502" i="5"/>
  <c r="K502" i="5"/>
  <c r="L502" i="5"/>
  <c r="N501" i="5"/>
  <c r="H501" i="5"/>
  <c r="M501" i="5"/>
  <c r="K501" i="5"/>
  <c r="L501" i="5"/>
  <c r="N500" i="5"/>
  <c r="H500" i="5"/>
  <c r="M500" i="5"/>
  <c r="K500" i="5"/>
  <c r="L500" i="5"/>
  <c r="N499" i="5"/>
  <c r="H499" i="5"/>
  <c r="M499" i="5"/>
  <c r="K499" i="5"/>
  <c r="L499" i="5"/>
  <c r="N498" i="5"/>
  <c r="H498" i="5"/>
  <c r="M498" i="5"/>
  <c r="K498" i="5"/>
  <c r="L498" i="5"/>
  <c r="N497" i="5"/>
  <c r="H497" i="5"/>
  <c r="M497" i="5"/>
  <c r="K497" i="5"/>
  <c r="L497" i="5"/>
  <c r="N496" i="5"/>
  <c r="H496" i="5"/>
  <c r="M496" i="5"/>
  <c r="K496" i="5"/>
  <c r="L496" i="5"/>
  <c r="N495" i="5"/>
  <c r="H495" i="5"/>
  <c r="M495" i="5"/>
  <c r="K495" i="5"/>
  <c r="L495" i="5"/>
  <c r="N494" i="5"/>
  <c r="H494" i="5"/>
  <c r="M494" i="5"/>
  <c r="K494" i="5"/>
  <c r="L494" i="5"/>
  <c r="N493" i="5"/>
  <c r="H493" i="5"/>
  <c r="M493" i="5"/>
  <c r="K493" i="5"/>
  <c r="L493" i="5"/>
  <c r="N492" i="5"/>
  <c r="H492" i="5"/>
  <c r="M492" i="5"/>
  <c r="K492" i="5"/>
  <c r="L492" i="5"/>
  <c r="N491" i="5"/>
  <c r="H491" i="5"/>
  <c r="M491" i="5"/>
  <c r="K491" i="5"/>
  <c r="L491" i="5"/>
  <c r="N490" i="5"/>
  <c r="H490" i="5"/>
  <c r="M490" i="5"/>
  <c r="K490" i="5"/>
  <c r="L490" i="5"/>
  <c r="N489" i="5"/>
  <c r="H489" i="5"/>
  <c r="M489" i="5"/>
  <c r="K489" i="5"/>
  <c r="L489" i="5"/>
  <c r="N488" i="5"/>
  <c r="H488" i="5"/>
  <c r="M488" i="5"/>
  <c r="K488" i="5"/>
  <c r="L488" i="5"/>
  <c r="N487" i="5"/>
  <c r="H487" i="5"/>
  <c r="M487" i="5"/>
  <c r="K487" i="5"/>
  <c r="L487" i="5"/>
  <c r="N486" i="5"/>
  <c r="H486" i="5"/>
  <c r="M486" i="5"/>
  <c r="K486" i="5"/>
  <c r="L486" i="5"/>
  <c r="N485" i="5"/>
  <c r="H485" i="5"/>
  <c r="M485" i="5"/>
  <c r="K485" i="5"/>
  <c r="L485" i="5"/>
  <c r="N484" i="5"/>
  <c r="H484" i="5"/>
  <c r="M484" i="5"/>
  <c r="K484" i="5"/>
  <c r="L484" i="5"/>
  <c r="N483" i="5"/>
  <c r="H483" i="5"/>
  <c r="M483" i="5"/>
  <c r="K483" i="5"/>
  <c r="L483" i="5"/>
  <c r="N482" i="5"/>
  <c r="H482" i="5"/>
  <c r="M482" i="5"/>
  <c r="K482" i="5"/>
  <c r="L482" i="5"/>
  <c r="N481" i="5"/>
  <c r="H481" i="5"/>
  <c r="M481" i="5"/>
  <c r="K481" i="5"/>
  <c r="L481" i="5"/>
  <c r="N480" i="5"/>
  <c r="H480" i="5"/>
  <c r="M480" i="5"/>
  <c r="K480" i="5"/>
  <c r="L480" i="5"/>
  <c r="N479" i="5"/>
  <c r="H479" i="5"/>
  <c r="M479" i="5"/>
  <c r="K479" i="5"/>
  <c r="L479" i="5"/>
  <c r="N478" i="5"/>
  <c r="H478" i="5"/>
  <c r="M478" i="5"/>
  <c r="K478" i="5"/>
  <c r="L478" i="5"/>
  <c r="N477" i="5"/>
  <c r="H477" i="5"/>
  <c r="M477" i="5"/>
  <c r="K477" i="5"/>
  <c r="L477" i="5"/>
  <c r="N476" i="5"/>
  <c r="H476" i="5"/>
  <c r="M476" i="5"/>
  <c r="K476" i="5"/>
  <c r="L476" i="5"/>
  <c r="N475" i="5"/>
  <c r="H475" i="5"/>
  <c r="M475" i="5"/>
  <c r="K475" i="5"/>
  <c r="L475" i="5"/>
  <c r="N474" i="5"/>
  <c r="H474" i="5"/>
  <c r="M474" i="5"/>
  <c r="K474" i="5"/>
  <c r="L474" i="5"/>
  <c r="N473" i="5"/>
  <c r="H473" i="5"/>
  <c r="M473" i="5"/>
  <c r="K473" i="5"/>
  <c r="L473" i="5"/>
  <c r="N472" i="5"/>
  <c r="H472" i="5"/>
  <c r="M472" i="5"/>
  <c r="K472" i="5"/>
  <c r="L472" i="5"/>
  <c r="N471" i="5"/>
  <c r="H471" i="5"/>
  <c r="M471" i="5"/>
  <c r="K471" i="5"/>
  <c r="L471" i="5"/>
  <c r="N470" i="5"/>
  <c r="H470" i="5"/>
  <c r="M470" i="5"/>
  <c r="K470" i="5"/>
  <c r="L470" i="5"/>
  <c r="N469" i="5"/>
  <c r="H469" i="5"/>
  <c r="M469" i="5"/>
  <c r="K469" i="5"/>
  <c r="L469" i="5"/>
  <c r="N468" i="5"/>
  <c r="H468" i="5"/>
  <c r="M468" i="5"/>
  <c r="K468" i="5"/>
  <c r="L468" i="5"/>
  <c r="N467" i="5"/>
  <c r="H467" i="5"/>
  <c r="M467" i="5"/>
  <c r="K467" i="5"/>
  <c r="L467" i="5"/>
  <c r="N466" i="5"/>
  <c r="H466" i="5"/>
  <c r="M466" i="5"/>
  <c r="K466" i="5"/>
  <c r="L466" i="5"/>
  <c r="N465" i="5"/>
  <c r="H465" i="5"/>
  <c r="M465" i="5"/>
  <c r="K465" i="5"/>
  <c r="L465" i="5"/>
  <c r="N464" i="5"/>
  <c r="H464" i="5"/>
  <c r="M464" i="5"/>
  <c r="K464" i="5"/>
  <c r="L464" i="5"/>
  <c r="N463" i="5"/>
  <c r="H463" i="5"/>
  <c r="M463" i="5"/>
  <c r="K463" i="5"/>
  <c r="L463" i="5"/>
  <c r="N462" i="5"/>
  <c r="H462" i="5"/>
  <c r="M462" i="5"/>
  <c r="K462" i="5"/>
  <c r="L462" i="5"/>
  <c r="N461" i="5"/>
  <c r="H461" i="5"/>
  <c r="M461" i="5"/>
  <c r="K461" i="5"/>
  <c r="L461" i="5"/>
  <c r="N460" i="5"/>
  <c r="H460" i="5"/>
  <c r="M460" i="5"/>
  <c r="K460" i="5"/>
  <c r="L460" i="5"/>
  <c r="N459" i="5"/>
  <c r="H459" i="5"/>
  <c r="M459" i="5"/>
  <c r="K459" i="5"/>
  <c r="L459" i="5"/>
  <c r="N458" i="5"/>
  <c r="H458" i="5"/>
  <c r="M458" i="5"/>
  <c r="K458" i="5"/>
  <c r="L458" i="5"/>
  <c r="N457" i="5"/>
  <c r="H457" i="5"/>
  <c r="M457" i="5"/>
  <c r="K457" i="5"/>
  <c r="L457" i="5"/>
  <c r="N456" i="5"/>
  <c r="H456" i="5"/>
  <c r="M456" i="5"/>
  <c r="K456" i="5"/>
  <c r="L456" i="5"/>
  <c r="N455" i="5"/>
  <c r="H455" i="5"/>
  <c r="M455" i="5"/>
  <c r="K455" i="5"/>
  <c r="L455" i="5"/>
  <c r="N454" i="5"/>
  <c r="H454" i="5"/>
  <c r="M454" i="5"/>
  <c r="K454" i="5"/>
  <c r="L454" i="5"/>
  <c r="N453" i="5"/>
  <c r="H453" i="5"/>
  <c r="M453" i="5"/>
  <c r="K453" i="5"/>
  <c r="L453" i="5"/>
  <c r="N452" i="5"/>
  <c r="H452" i="5"/>
  <c r="M452" i="5"/>
  <c r="K452" i="5"/>
  <c r="L452" i="5"/>
  <c r="N451" i="5"/>
  <c r="H451" i="5"/>
  <c r="M451" i="5"/>
  <c r="K451" i="5"/>
  <c r="L451" i="5"/>
  <c r="N450" i="5"/>
  <c r="H450" i="5"/>
  <c r="M450" i="5"/>
  <c r="K450" i="5"/>
  <c r="L450" i="5"/>
  <c r="N449" i="5"/>
  <c r="H449" i="5"/>
  <c r="M449" i="5"/>
  <c r="K449" i="5"/>
  <c r="L449" i="5"/>
  <c r="N448" i="5"/>
  <c r="H448" i="5"/>
  <c r="M448" i="5"/>
  <c r="K448" i="5"/>
  <c r="L448" i="5"/>
  <c r="N447" i="5"/>
  <c r="H447" i="5"/>
  <c r="M447" i="5"/>
  <c r="K447" i="5"/>
  <c r="L447" i="5"/>
  <c r="N446" i="5"/>
  <c r="H446" i="5"/>
  <c r="M446" i="5"/>
  <c r="K446" i="5"/>
  <c r="L446" i="5"/>
  <c r="N445" i="5"/>
  <c r="H445" i="5"/>
  <c r="M445" i="5"/>
  <c r="K445" i="5"/>
  <c r="L445" i="5"/>
  <c r="N444" i="5"/>
  <c r="H444" i="5"/>
  <c r="M444" i="5"/>
  <c r="K444" i="5"/>
  <c r="L444" i="5"/>
  <c r="N443" i="5"/>
  <c r="H443" i="5"/>
  <c r="M443" i="5"/>
  <c r="K443" i="5"/>
  <c r="L443" i="5"/>
  <c r="N442" i="5"/>
  <c r="H442" i="5"/>
  <c r="M442" i="5"/>
  <c r="K442" i="5"/>
  <c r="L442" i="5"/>
  <c r="N441" i="5"/>
  <c r="H441" i="5"/>
  <c r="M441" i="5"/>
  <c r="K441" i="5"/>
  <c r="L441" i="5"/>
  <c r="N440" i="5"/>
  <c r="H440" i="5"/>
  <c r="M440" i="5"/>
  <c r="K440" i="5"/>
  <c r="L440" i="5"/>
  <c r="N439" i="5"/>
  <c r="H439" i="5"/>
  <c r="M439" i="5"/>
  <c r="K439" i="5"/>
  <c r="L439" i="5"/>
  <c r="N438" i="5"/>
  <c r="H438" i="5"/>
  <c r="M438" i="5"/>
  <c r="K438" i="5"/>
  <c r="L438" i="5"/>
  <c r="N437" i="5"/>
  <c r="H437" i="5"/>
  <c r="M437" i="5"/>
  <c r="K437" i="5"/>
  <c r="L437" i="5"/>
  <c r="N436" i="5"/>
  <c r="H436" i="5"/>
  <c r="M436" i="5"/>
  <c r="K436" i="5"/>
  <c r="L436" i="5"/>
  <c r="N435" i="5"/>
  <c r="H435" i="5"/>
  <c r="M435" i="5"/>
  <c r="K435" i="5"/>
  <c r="L435" i="5"/>
  <c r="N434" i="5"/>
  <c r="H434" i="5"/>
  <c r="M434" i="5"/>
  <c r="K434" i="5"/>
  <c r="L434" i="5"/>
  <c r="N433" i="5"/>
  <c r="H433" i="5"/>
  <c r="M433" i="5"/>
  <c r="K433" i="5"/>
  <c r="L433" i="5"/>
  <c r="N432" i="5"/>
  <c r="H432" i="5"/>
  <c r="M432" i="5"/>
  <c r="K432" i="5"/>
  <c r="L432" i="5"/>
  <c r="N431" i="5"/>
  <c r="H431" i="5"/>
  <c r="M431" i="5"/>
  <c r="K431" i="5"/>
  <c r="L431" i="5"/>
  <c r="N430" i="5"/>
  <c r="H430" i="5"/>
  <c r="M430" i="5"/>
  <c r="K430" i="5"/>
  <c r="L430" i="5"/>
  <c r="N429" i="5"/>
  <c r="H429" i="5"/>
  <c r="M429" i="5"/>
  <c r="K429" i="5"/>
  <c r="L429" i="5"/>
  <c r="N428" i="5"/>
  <c r="H428" i="5"/>
  <c r="M428" i="5"/>
  <c r="K428" i="5"/>
  <c r="L428" i="5"/>
  <c r="N427" i="5"/>
  <c r="H427" i="5"/>
  <c r="M427" i="5"/>
  <c r="K427" i="5"/>
  <c r="L427" i="5"/>
  <c r="N426" i="5"/>
  <c r="H426" i="5"/>
  <c r="M426" i="5"/>
  <c r="K426" i="5"/>
  <c r="L426" i="5"/>
  <c r="N425" i="5"/>
  <c r="H425" i="5"/>
  <c r="M425" i="5"/>
  <c r="K425" i="5"/>
  <c r="L425" i="5"/>
  <c r="N424" i="5"/>
  <c r="H424" i="5"/>
  <c r="M424" i="5"/>
  <c r="K424" i="5"/>
  <c r="L424" i="5"/>
  <c r="N423" i="5"/>
  <c r="H423" i="5"/>
  <c r="M423" i="5"/>
  <c r="K423" i="5"/>
  <c r="L423" i="5"/>
  <c r="N422" i="5"/>
  <c r="H422" i="5"/>
  <c r="M422" i="5"/>
  <c r="K422" i="5"/>
  <c r="L422" i="5"/>
  <c r="N421" i="5"/>
  <c r="H421" i="5"/>
  <c r="M421" i="5"/>
  <c r="K421" i="5"/>
  <c r="L421" i="5"/>
  <c r="N420" i="5"/>
  <c r="H420" i="5"/>
  <c r="M420" i="5"/>
  <c r="K420" i="5"/>
  <c r="L420" i="5"/>
  <c r="N419" i="5"/>
  <c r="H419" i="5"/>
  <c r="M419" i="5"/>
  <c r="K419" i="5"/>
  <c r="L419" i="5"/>
  <c r="N418" i="5"/>
  <c r="H418" i="5"/>
  <c r="M418" i="5"/>
  <c r="K418" i="5"/>
  <c r="L418" i="5"/>
  <c r="N417" i="5"/>
  <c r="H417" i="5"/>
  <c r="M417" i="5"/>
  <c r="K417" i="5"/>
  <c r="L417" i="5"/>
  <c r="N416" i="5"/>
  <c r="H416" i="5"/>
  <c r="M416" i="5"/>
  <c r="K416" i="5"/>
  <c r="L416" i="5"/>
  <c r="N415" i="5"/>
  <c r="H415" i="5"/>
  <c r="M415" i="5"/>
  <c r="K415" i="5"/>
  <c r="L415" i="5"/>
  <c r="N414" i="5"/>
  <c r="H414" i="5"/>
  <c r="M414" i="5"/>
  <c r="K414" i="5"/>
  <c r="L414" i="5"/>
  <c r="N413" i="5"/>
  <c r="H413" i="5"/>
  <c r="M413" i="5"/>
  <c r="K413" i="5"/>
  <c r="L413" i="5"/>
  <c r="N412" i="5"/>
  <c r="H412" i="5"/>
  <c r="M412" i="5"/>
  <c r="K412" i="5"/>
  <c r="L412" i="5"/>
  <c r="N411" i="5"/>
  <c r="H411" i="5"/>
  <c r="M411" i="5"/>
  <c r="K411" i="5"/>
  <c r="L411" i="5"/>
  <c r="N410" i="5"/>
  <c r="H410" i="5"/>
  <c r="M410" i="5"/>
  <c r="K410" i="5"/>
  <c r="L410" i="5"/>
  <c r="N409" i="5"/>
  <c r="H409" i="5"/>
  <c r="M409" i="5"/>
  <c r="K409" i="5"/>
  <c r="L409" i="5"/>
  <c r="N408" i="5"/>
  <c r="H408" i="5"/>
  <c r="M408" i="5"/>
  <c r="K408" i="5"/>
  <c r="L408" i="5"/>
  <c r="N407" i="5"/>
  <c r="H407" i="5"/>
  <c r="M407" i="5"/>
  <c r="K407" i="5"/>
  <c r="L407" i="5"/>
  <c r="N406" i="5"/>
  <c r="H406" i="5"/>
  <c r="M406" i="5"/>
  <c r="K406" i="5"/>
  <c r="L406" i="5"/>
  <c r="N405" i="5"/>
  <c r="H405" i="5"/>
  <c r="M405" i="5"/>
  <c r="K405" i="5"/>
  <c r="L405" i="5"/>
  <c r="N404" i="5"/>
  <c r="H404" i="5"/>
  <c r="M404" i="5"/>
  <c r="K404" i="5"/>
  <c r="L404" i="5"/>
  <c r="N403" i="5"/>
  <c r="H403" i="5"/>
  <c r="M403" i="5"/>
  <c r="K403" i="5"/>
  <c r="L403" i="5"/>
  <c r="N402" i="5"/>
  <c r="H402" i="5"/>
  <c r="M402" i="5"/>
  <c r="K402" i="5"/>
  <c r="L402" i="5"/>
  <c r="N401" i="5"/>
  <c r="H401" i="5"/>
  <c r="M401" i="5"/>
  <c r="K401" i="5"/>
  <c r="L401" i="5"/>
  <c r="N400" i="5"/>
  <c r="H400" i="5"/>
  <c r="M400" i="5"/>
  <c r="K400" i="5"/>
  <c r="L400" i="5"/>
  <c r="N399" i="5"/>
  <c r="H399" i="5"/>
  <c r="M399" i="5"/>
  <c r="K399" i="5"/>
  <c r="L399" i="5"/>
  <c r="N398" i="5"/>
  <c r="H398" i="5"/>
  <c r="M398" i="5"/>
  <c r="K398" i="5"/>
  <c r="L398" i="5"/>
  <c r="N397" i="5"/>
  <c r="H397" i="5"/>
  <c r="M397" i="5"/>
  <c r="K397" i="5"/>
  <c r="L397" i="5"/>
  <c r="N396" i="5"/>
  <c r="H396" i="5"/>
  <c r="M396" i="5"/>
  <c r="K396" i="5"/>
  <c r="L396" i="5"/>
  <c r="N395" i="5"/>
  <c r="H395" i="5"/>
  <c r="M395" i="5"/>
  <c r="K395" i="5"/>
  <c r="L395" i="5"/>
  <c r="N394" i="5"/>
  <c r="H394" i="5"/>
  <c r="M394" i="5"/>
  <c r="K394" i="5"/>
  <c r="L394" i="5"/>
  <c r="N393" i="5"/>
  <c r="H393" i="5"/>
  <c r="M393" i="5"/>
  <c r="K393" i="5"/>
  <c r="L393" i="5"/>
  <c r="N392" i="5"/>
  <c r="H392" i="5"/>
  <c r="M392" i="5"/>
  <c r="K392" i="5"/>
  <c r="L392" i="5"/>
  <c r="N391" i="5"/>
  <c r="H391" i="5"/>
  <c r="M391" i="5"/>
  <c r="K391" i="5"/>
  <c r="L391" i="5"/>
  <c r="N390" i="5"/>
  <c r="H390" i="5"/>
  <c r="M390" i="5"/>
  <c r="K390" i="5"/>
  <c r="L390" i="5"/>
  <c r="N389" i="5"/>
  <c r="H389" i="5"/>
  <c r="M389" i="5"/>
  <c r="K389" i="5"/>
  <c r="L389" i="5"/>
  <c r="N388" i="5"/>
  <c r="H388" i="5"/>
  <c r="M388" i="5"/>
  <c r="K388" i="5"/>
  <c r="L388" i="5"/>
  <c r="N387" i="5"/>
  <c r="H387" i="5"/>
  <c r="M387" i="5"/>
  <c r="K387" i="5"/>
  <c r="L387" i="5"/>
  <c r="N386" i="5"/>
  <c r="H386" i="5"/>
  <c r="M386" i="5"/>
  <c r="K386" i="5"/>
  <c r="L386" i="5"/>
  <c r="N385" i="5"/>
  <c r="H385" i="5"/>
  <c r="M385" i="5"/>
  <c r="K385" i="5"/>
  <c r="L385" i="5"/>
  <c r="N384" i="5"/>
  <c r="H384" i="5"/>
  <c r="M384" i="5"/>
  <c r="K384" i="5"/>
  <c r="L384" i="5"/>
  <c r="N383" i="5"/>
  <c r="H383" i="5"/>
  <c r="M383" i="5"/>
  <c r="K383" i="5"/>
  <c r="L383" i="5"/>
  <c r="N382" i="5"/>
  <c r="H382" i="5"/>
  <c r="M382" i="5"/>
  <c r="K382" i="5"/>
  <c r="L382" i="5"/>
  <c r="N381" i="5"/>
  <c r="H381" i="5"/>
  <c r="M381" i="5"/>
  <c r="K381" i="5"/>
  <c r="L381" i="5"/>
  <c r="N380" i="5"/>
  <c r="H380" i="5"/>
  <c r="M380" i="5"/>
  <c r="K380" i="5"/>
  <c r="L380" i="5"/>
  <c r="N379" i="5"/>
  <c r="H379" i="5"/>
  <c r="M379" i="5"/>
  <c r="K379" i="5"/>
  <c r="L379" i="5"/>
  <c r="N378" i="5"/>
  <c r="H378" i="5"/>
  <c r="M378" i="5"/>
  <c r="K378" i="5"/>
  <c r="L378" i="5"/>
  <c r="N377" i="5"/>
  <c r="H377" i="5"/>
  <c r="M377" i="5"/>
  <c r="K377" i="5"/>
  <c r="L377" i="5"/>
  <c r="N376" i="5"/>
  <c r="H376" i="5"/>
  <c r="M376" i="5"/>
  <c r="K376" i="5"/>
  <c r="L376" i="5"/>
  <c r="N375" i="5"/>
  <c r="H375" i="5"/>
  <c r="M375" i="5"/>
  <c r="K375" i="5"/>
  <c r="L375" i="5"/>
  <c r="N374" i="5"/>
  <c r="H374" i="5"/>
  <c r="M374" i="5"/>
  <c r="K374" i="5"/>
  <c r="L374" i="5"/>
  <c r="N373" i="5"/>
  <c r="H373" i="5"/>
  <c r="M373" i="5"/>
  <c r="K373" i="5"/>
  <c r="L373" i="5"/>
  <c r="N372" i="5"/>
  <c r="H372" i="5"/>
  <c r="M372" i="5"/>
  <c r="K372" i="5"/>
  <c r="L372" i="5"/>
  <c r="N371" i="5"/>
  <c r="H371" i="5"/>
  <c r="M371" i="5"/>
  <c r="K371" i="5"/>
  <c r="L371" i="5"/>
  <c r="N370" i="5"/>
  <c r="H370" i="5"/>
  <c r="M370" i="5"/>
  <c r="K370" i="5"/>
  <c r="L370" i="5"/>
  <c r="N369" i="5"/>
  <c r="H369" i="5"/>
  <c r="M369" i="5"/>
  <c r="K369" i="5"/>
  <c r="L369" i="5"/>
  <c r="N368" i="5"/>
  <c r="H368" i="5"/>
  <c r="M368" i="5"/>
  <c r="K368" i="5"/>
  <c r="L368" i="5"/>
  <c r="N367" i="5"/>
  <c r="H367" i="5"/>
  <c r="M367" i="5"/>
  <c r="K367" i="5"/>
  <c r="L367" i="5"/>
  <c r="N366" i="5"/>
  <c r="H366" i="5"/>
  <c r="M366" i="5"/>
  <c r="K366" i="5"/>
  <c r="L366" i="5"/>
  <c r="N365" i="5"/>
  <c r="H365" i="5"/>
  <c r="M365" i="5"/>
  <c r="K365" i="5"/>
  <c r="L365" i="5"/>
  <c r="N364" i="5"/>
  <c r="H364" i="5"/>
  <c r="M364" i="5"/>
  <c r="K364" i="5"/>
  <c r="L364" i="5"/>
  <c r="N363" i="5"/>
  <c r="H363" i="5"/>
  <c r="M363" i="5"/>
  <c r="K363" i="5"/>
  <c r="L363" i="5"/>
  <c r="N362" i="5"/>
  <c r="H362" i="5"/>
  <c r="M362" i="5"/>
  <c r="K362" i="5"/>
  <c r="L362" i="5"/>
  <c r="N361" i="5"/>
  <c r="H361" i="5"/>
  <c r="M361" i="5"/>
  <c r="K361" i="5"/>
  <c r="L361" i="5"/>
  <c r="N360" i="5"/>
  <c r="H360" i="5"/>
  <c r="M360" i="5"/>
  <c r="K360" i="5"/>
  <c r="L360" i="5"/>
  <c r="N359" i="5"/>
  <c r="H359" i="5"/>
  <c r="M359" i="5"/>
  <c r="K359" i="5"/>
  <c r="L359" i="5"/>
  <c r="N358" i="5"/>
  <c r="H358" i="5"/>
  <c r="M358" i="5"/>
  <c r="K358" i="5"/>
  <c r="L358" i="5"/>
  <c r="N357" i="5"/>
  <c r="H357" i="5"/>
  <c r="M357" i="5"/>
  <c r="K357" i="5"/>
  <c r="L357" i="5"/>
  <c r="N356" i="5"/>
  <c r="H356" i="5"/>
  <c r="M356" i="5"/>
  <c r="K356" i="5"/>
  <c r="L356" i="5"/>
  <c r="N355" i="5"/>
  <c r="H355" i="5"/>
  <c r="M355" i="5"/>
  <c r="K355" i="5"/>
  <c r="L355" i="5"/>
  <c r="N354" i="5"/>
  <c r="H354" i="5"/>
  <c r="M354" i="5"/>
  <c r="K354" i="5"/>
  <c r="L354" i="5"/>
  <c r="N353" i="5"/>
  <c r="H353" i="5"/>
  <c r="M353" i="5"/>
  <c r="K353" i="5"/>
  <c r="L353" i="5"/>
  <c r="N352" i="5"/>
  <c r="H352" i="5"/>
  <c r="M352" i="5"/>
  <c r="K352" i="5"/>
  <c r="L352" i="5"/>
  <c r="N351" i="5"/>
  <c r="H351" i="5"/>
  <c r="M351" i="5"/>
  <c r="K351" i="5"/>
  <c r="L351" i="5"/>
  <c r="N350" i="5"/>
  <c r="H350" i="5"/>
  <c r="M350" i="5"/>
  <c r="K350" i="5"/>
  <c r="L350" i="5"/>
  <c r="N349" i="5"/>
  <c r="H349" i="5"/>
  <c r="M349" i="5"/>
  <c r="K349" i="5"/>
  <c r="L349" i="5"/>
  <c r="N348" i="5"/>
  <c r="H348" i="5"/>
  <c r="M348" i="5"/>
  <c r="K348" i="5"/>
  <c r="L348" i="5"/>
  <c r="N347" i="5"/>
  <c r="H347" i="5"/>
  <c r="M347" i="5"/>
  <c r="K347" i="5"/>
  <c r="L347" i="5"/>
  <c r="N346" i="5"/>
  <c r="H346" i="5"/>
  <c r="M346" i="5"/>
  <c r="K346" i="5"/>
  <c r="L346" i="5"/>
  <c r="N345" i="5"/>
  <c r="H345" i="5"/>
  <c r="M345" i="5"/>
  <c r="K345" i="5"/>
  <c r="L345" i="5"/>
  <c r="N344" i="5"/>
  <c r="H344" i="5"/>
  <c r="M344" i="5"/>
  <c r="K344" i="5"/>
  <c r="L344" i="5"/>
  <c r="N343" i="5"/>
  <c r="H343" i="5"/>
  <c r="M343" i="5"/>
  <c r="K343" i="5"/>
  <c r="L343" i="5"/>
  <c r="N342" i="5"/>
  <c r="H342" i="5"/>
  <c r="M342" i="5"/>
  <c r="K342" i="5"/>
  <c r="L342" i="5"/>
  <c r="N341" i="5"/>
  <c r="H341" i="5"/>
  <c r="M341" i="5"/>
  <c r="K341" i="5"/>
  <c r="L341" i="5"/>
  <c r="N340" i="5"/>
  <c r="H340" i="5"/>
  <c r="M340" i="5"/>
  <c r="K340" i="5"/>
  <c r="L340" i="5"/>
  <c r="N339" i="5"/>
  <c r="H339" i="5"/>
  <c r="M339" i="5"/>
  <c r="K339" i="5"/>
  <c r="L339" i="5"/>
  <c r="N338" i="5"/>
  <c r="H338" i="5"/>
  <c r="M338" i="5"/>
  <c r="K338" i="5"/>
  <c r="L338" i="5"/>
  <c r="N337" i="5"/>
  <c r="H337" i="5"/>
  <c r="M337" i="5"/>
  <c r="K337" i="5"/>
  <c r="L337" i="5"/>
  <c r="N336" i="5"/>
  <c r="H336" i="5"/>
  <c r="M336" i="5"/>
  <c r="K336" i="5"/>
  <c r="L336" i="5"/>
  <c r="N335" i="5"/>
  <c r="H335" i="5"/>
  <c r="M335" i="5"/>
  <c r="K335" i="5"/>
  <c r="L335" i="5"/>
  <c r="N334" i="5"/>
  <c r="H334" i="5"/>
  <c r="M334" i="5"/>
  <c r="K334" i="5"/>
  <c r="L334" i="5"/>
  <c r="N333" i="5"/>
  <c r="H333" i="5"/>
  <c r="M333" i="5"/>
  <c r="K333" i="5"/>
  <c r="L333" i="5"/>
  <c r="N332" i="5"/>
  <c r="H332" i="5"/>
  <c r="M332" i="5"/>
  <c r="K332" i="5"/>
  <c r="L332" i="5"/>
  <c r="N331" i="5"/>
  <c r="H331" i="5"/>
  <c r="M331" i="5"/>
  <c r="K331" i="5"/>
  <c r="L331" i="5"/>
  <c r="N330" i="5"/>
  <c r="H330" i="5"/>
  <c r="M330" i="5"/>
  <c r="K330" i="5"/>
  <c r="L330" i="5"/>
  <c r="N329" i="5"/>
  <c r="H329" i="5"/>
  <c r="M329" i="5"/>
  <c r="K329" i="5"/>
  <c r="L329" i="5"/>
  <c r="N328" i="5"/>
  <c r="H328" i="5"/>
  <c r="M328" i="5"/>
  <c r="K328" i="5"/>
  <c r="L328" i="5"/>
  <c r="N327" i="5"/>
  <c r="H327" i="5"/>
  <c r="M327" i="5"/>
  <c r="K327" i="5"/>
  <c r="L327" i="5"/>
  <c r="N326" i="5"/>
  <c r="H326" i="5"/>
  <c r="M326" i="5"/>
  <c r="K326" i="5"/>
  <c r="L326" i="5"/>
  <c r="N325" i="5"/>
  <c r="H325" i="5"/>
  <c r="M325" i="5"/>
  <c r="K325" i="5"/>
  <c r="L325" i="5"/>
  <c r="N324" i="5"/>
  <c r="H324" i="5"/>
  <c r="M324" i="5"/>
  <c r="K324" i="5"/>
  <c r="L324" i="5"/>
  <c r="N323" i="5"/>
  <c r="H323" i="5"/>
  <c r="M323" i="5"/>
  <c r="K323" i="5"/>
  <c r="L323" i="5"/>
  <c r="N322" i="5"/>
  <c r="H322" i="5"/>
  <c r="M322" i="5"/>
  <c r="K322" i="5"/>
  <c r="L322" i="5"/>
  <c r="N321" i="5"/>
  <c r="H321" i="5"/>
  <c r="M321" i="5"/>
  <c r="K321" i="5"/>
  <c r="L321" i="5"/>
  <c r="N320" i="5"/>
  <c r="H320" i="5"/>
  <c r="M320" i="5"/>
  <c r="K320" i="5"/>
  <c r="L320" i="5"/>
  <c r="N319" i="5"/>
  <c r="H319" i="5"/>
  <c r="M319" i="5"/>
  <c r="K319" i="5"/>
  <c r="L319" i="5"/>
  <c r="N318" i="5"/>
  <c r="H318" i="5"/>
  <c r="M318" i="5"/>
  <c r="K318" i="5"/>
  <c r="L318" i="5"/>
  <c r="N317" i="5"/>
  <c r="H317" i="5"/>
  <c r="M317" i="5"/>
  <c r="K317" i="5"/>
  <c r="L317" i="5"/>
  <c r="N316" i="5"/>
  <c r="H316" i="5"/>
  <c r="M316" i="5"/>
  <c r="K316" i="5"/>
  <c r="L316" i="5"/>
  <c r="N315" i="5"/>
  <c r="H315" i="5"/>
  <c r="M315" i="5"/>
  <c r="K315" i="5"/>
  <c r="L315" i="5"/>
  <c r="N314" i="5"/>
  <c r="H314" i="5"/>
  <c r="M314" i="5"/>
  <c r="K314" i="5"/>
  <c r="L314" i="5"/>
  <c r="N313" i="5"/>
  <c r="H313" i="5"/>
  <c r="M313" i="5"/>
  <c r="K313" i="5"/>
  <c r="L313" i="5"/>
  <c r="N312" i="5"/>
  <c r="H312" i="5"/>
  <c r="M312" i="5"/>
  <c r="K312" i="5"/>
  <c r="L312" i="5"/>
  <c r="N311" i="5"/>
  <c r="H311" i="5"/>
  <c r="M311" i="5"/>
  <c r="K311" i="5"/>
  <c r="L311" i="5"/>
  <c r="N310" i="5"/>
  <c r="H310" i="5"/>
  <c r="M310" i="5"/>
  <c r="K310" i="5"/>
  <c r="L310" i="5"/>
  <c r="N309" i="5"/>
  <c r="H309" i="5"/>
  <c r="M309" i="5"/>
  <c r="K309" i="5"/>
  <c r="L309" i="5"/>
  <c r="N308" i="5"/>
  <c r="H308" i="5"/>
  <c r="M308" i="5"/>
  <c r="K308" i="5"/>
  <c r="L308" i="5"/>
  <c r="N307" i="5"/>
  <c r="H307" i="5"/>
  <c r="M307" i="5"/>
  <c r="K307" i="5"/>
  <c r="L307" i="5"/>
  <c r="N306" i="5"/>
  <c r="H306" i="5"/>
  <c r="M306" i="5"/>
  <c r="K306" i="5"/>
  <c r="L306" i="5"/>
  <c r="N305" i="5"/>
  <c r="H305" i="5"/>
  <c r="M305" i="5"/>
  <c r="K305" i="5"/>
  <c r="L305" i="5"/>
  <c r="N304" i="5"/>
  <c r="H304" i="5"/>
  <c r="M304" i="5"/>
  <c r="K304" i="5"/>
  <c r="L304" i="5"/>
  <c r="N303" i="5"/>
  <c r="H303" i="5"/>
  <c r="M303" i="5"/>
  <c r="K303" i="5"/>
  <c r="L303" i="5"/>
  <c r="N302" i="5"/>
  <c r="H302" i="5"/>
  <c r="M302" i="5"/>
  <c r="K302" i="5"/>
  <c r="L302" i="5"/>
  <c r="N301" i="5"/>
  <c r="H301" i="5"/>
  <c r="M301" i="5"/>
  <c r="K301" i="5"/>
  <c r="L301" i="5"/>
  <c r="N300" i="5"/>
  <c r="H300" i="5"/>
  <c r="M300" i="5"/>
  <c r="K300" i="5"/>
  <c r="L300" i="5"/>
  <c r="N299" i="5"/>
  <c r="H299" i="5"/>
  <c r="M299" i="5"/>
  <c r="K299" i="5"/>
  <c r="L299" i="5"/>
  <c r="N298" i="5"/>
  <c r="H298" i="5"/>
  <c r="M298" i="5"/>
  <c r="K298" i="5"/>
  <c r="L298" i="5"/>
  <c r="N297" i="5"/>
  <c r="H297" i="5"/>
  <c r="M297" i="5"/>
  <c r="K297" i="5"/>
  <c r="L297" i="5"/>
  <c r="N296" i="5"/>
  <c r="H296" i="5"/>
  <c r="M296" i="5"/>
  <c r="K296" i="5"/>
  <c r="L296" i="5"/>
  <c r="N295" i="5"/>
  <c r="H295" i="5"/>
  <c r="M295" i="5"/>
  <c r="K295" i="5"/>
  <c r="L295" i="5"/>
  <c r="N294" i="5"/>
  <c r="H294" i="5"/>
  <c r="M294" i="5"/>
  <c r="K294" i="5"/>
  <c r="L294" i="5"/>
  <c r="N293" i="5"/>
  <c r="H293" i="5"/>
  <c r="M293" i="5"/>
  <c r="K293" i="5"/>
  <c r="L293" i="5"/>
  <c r="N292" i="5"/>
  <c r="H292" i="5"/>
  <c r="M292" i="5"/>
  <c r="K292" i="5"/>
  <c r="L292" i="5"/>
  <c r="N291" i="5"/>
  <c r="H291" i="5"/>
  <c r="M291" i="5"/>
  <c r="K291" i="5"/>
  <c r="L291" i="5"/>
  <c r="N290" i="5"/>
  <c r="H290" i="5"/>
  <c r="M290" i="5"/>
  <c r="K290" i="5"/>
  <c r="L290" i="5"/>
  <c r="N289" i="5"/>
  <c r="H289" i="5"/>
  <c r="M289" i="5"/>
  <c r="K289" i="5"/>
  <c r="L289" i="5"/>
  <c r="N288" i="5"/>
  <c r="H288" i="5"/>
  <c r="M288" i="5"/>
  <c r="K288" i="5"/>
  <c r="L288" i="5"/>
  <c r="N287" i="5"/>
  <c r="H287" i="5"/>
  <c r="M287" i="5"/>
  <c r="K287" i="5"/>
  <c r="L287" i="5"/>
  <c r="N286" i="5"/>
  <c r="H286" i="5"/>
  <c r="M286" i="5"/>
  <c r="K286" i="5"/>
  <c r="L286" i="5"/>
  <c r="N285" i="5"/>
  <c r="H285" i="5"/>
  <c r="M285" i="5"/>
  <c r="K285" i="5"/>
  <c r="L285" i="5"/>
  <c r="N284" i="5"/>
  <c r="H284" i="5"/>
  <c r="M284" i="5"/>
  <c r="K284" i="5"/>
  <c r="L284" i="5"/>
  <c r="N283" i="5"/>
  <c r="H283" i="5"/>
  <c r="M283" i="5"/>
  <c r="K283" i="5"/>
  <c r="L283" i="5"/>
  <c r="N282" i="5"/>
  <c r="H282" i="5"/>
  <c r="M282" i="5"/>
  <c r="K282" i="5"/>
  <c r="L282" i="5"/>
  <c r="N281" i="5"/>
  <c r="H281" i="5"/>
  <c r="M281" i="5"/>
  <c r="K281" i="5"/>
  <c r="L281" i="5"/>
  <c r="N280" i="5"/>
  <c r="H280" i="5"/>
  <c r="M280" i="5"/>
  <c r="K280" i="5"/>
  <c r="L280" i="5"/>
  <c r="N279" i="5"/>
  <c r="H279" i="5"/>
  <c r="M279" i="5"/>
  <c r="K279" i="5"/>
  <c r="L279" i="5"/>
  <c r="N278" i="5"/>
  <c r="H278" i="5"/>
  <c r="M278" i="5"/>
  <c r="K278" i="5"/>
  <c r="L278" i="5"/>
  <c r="N277" i="5"/>
  <c r="H277" i="5"/>
  <c r="M277" i="5"/>
  <c r="K277" i="5"/>
  <c r="L277" i="5"/>
  <c r="N276" i="5"/>
  <c r="H276" i="5"/>
  <c r="M276" i="5"/>
  <c r="K276" i="5"/>
  <c r="L276" i="5"/>
  <c r="N275" i="5"/>
  <c r="H275" i="5"/>
  <c r="M275" i="5"/>
  <c r="K275" i="5"/>
  <c r="L275" i="5"/>
  <c r="N274" i="5"/>
  <c r="H274" i="5"/>
  <c r="M274" i="5"/>
  <c r="K274" i="5"/>
  <c r="L274" i="5"/>
  <c r="N273" i="5"/>
  <c r="H273" i="5"/>
  <c r="M273" i="5"/>
  <c r="K273" i="5"/>
  <c r="L273" i="5"/>
  <c r="N272" i="5"/>
  <c r="H272" i="5"/>
  <c r="M272" i="5"/>
  <c r="K272" i="5"/>
  <c r="L272" i="5"/>
  <c r="N271" i="5"/>
  <c r="H271" i="5"/>
  <c r="M271" i="5"/>
  <c r="K271" i="5"/>
  <c r="L271" i="5"/>
  <c r="N270" i="5"/>
  <c r="H270" i="5"/>
  <c r="M270" i="5"/>
  <c r="K270" i="5"/>
  <c r="L270" i="5"/>
  <c r="N269" i="5"/>
  <c r="H269" i="5"/>
  <c r="M269" i="5"/>
  <c r="K269" i="5"/>
  <c r="L269" i="5"/>
  <c r="N268" i="5"/>
  <c r="H268" i="5"/>
  <c r="M268" i="5"/>
  <c r="K268" i="5"/>
  <c r="L268" i="5"/>
  <c r="N267" i="5"/>
  <c r="H267" i="5"/>
  <c r="M267" i="5"/>
  <c r="K267" i="5"/>
  <c r="L267" i="5"/>
  <c r="N266" i="5"/>
  <c r="H266" i="5"/>
  <c r="M266" i="5"/>
  <c r="K266" i="5"/>
  <c r="L266" i="5"/>
  <c r="N265" i="5"/>
  <c r="H265" i="5"/>
  <c r="M265" i="5"/>
  <c r="K265" i="5"/>
  <c r="L265" i="5"/>
  <c r="N264" i="5"/>
  <c r="H264" i="5"/>
  <c r="M264" i="5"/>
  <c r="K264" i="5"/>
  <c r="L264" i="5"/>
  <c r="N263" i="5"/>
  <c r="H263" i="5"/>
  <c r="M263" i="5"/>
  <c r="K263" i="5"/>
  <c r="L263" i="5"/>
  <c r="N262" i="5"/>
  <c r="H262" i="5"/>
  <c r="M262" i="5"/>
  <c r="K262" i="5"/>
  <c r="L262" i="5"/>
  <c r="N261" i="5"/>
  <c r="H261" i="5"/>
  <c r="M261" i="5"/>
  <c r="K261" i="5"/>
  <c r="L261" i="5"/>
  <c r="N260" i="5"/>
  <c r="H260" i="5"/>
  <c r="M260" i="5"/>
  <c r="K260" i="5"/>
  <c r="L260" i="5"/>
  <c r="N259" i="5"/>
  <c r="H259" i="5"/>
  <c r="M259" i="5"/>
  <c r="K259" i="5"/>
  <c r="L259" i="5"/>
  <c r="N258" i="5"/>
  <c r="H258" i="5"/>
  <c r="M258" i="5"/>
  <c r="K258" i="5"/>
  <c r="L258" i="5"/>
  <c r="N257" i="5"/>
  <c r="H257" i="5"/>
  <c r="M257" i="5"/>
  <c r="K257" i="5"/>
  <c r="L257" i="5"/>
  <c r="N256" i="5"/>
  <c r="H256" i="5"/>
  <c r="M256" i="5"/>
  <c r="K256" i="5"/>
  <c r="L256" i="5"/>
  <c r="N255" i="5"/>
  <c r="H255" i="5"/>
  <c r="M255" i="5"/>
  <c r="K255" i="5"/>
  <c r="L255" i="5"/>
  <c r="N254" i="5"/>
  <c r="H254" i="5"/>
  <c r="M254" i="5"/>
  <c r="K254" i="5"/>
  <c r="L254" i="5"/>
  <c r="N253" i="5"/>
  <c r="H253" i="5"/>
  <c r="M253" i="5"/>
  <c r="K253" i="5"/>
  <c r="L253" i="5"/>
  <c r="N252" i="5"/>
  <c r="H252" i="5"/>
  <c r="M252" i="5"/>
  <c r="K252" i="5"/>
  <c r="L252" i="5"/>
  <c r="N251" i="5"/>
  <c r="H251" i="5"/>
  <c r="M251" i="5"/>
  <c r="K251" i="5"/>
  <c r="L251" i="5"/>
  <c r="N250" i="5"/>
  <c r="H250" i="5"/>
  <c r="M250" i="5"/>
  <c r="K250" i="5"/>
  <c r="L250" i="5"/>
  <c r="N249" i="5"/>
  <c r="H249" i="5"/>
  <c r="M249" i="5"/>
  <c r="K249" i="5"/>
  <c r="L249" i="5"/>
  <c r="N248" i="5"/>
  <c r="H248" i="5"/>
  <c r="M248" i="5"/>
  <c r="K248" i="5"/>
  <c r="L248" i="5"/>
  <c r="N247" i="5"/>
  <c r="H247" i="5"/>
  <c r="M247" i="5"/>
  <c r="K247" i="5"/>
  <c r="L247" i="5"/>
  <c r="N246" i="5"/>
  <c r="H246" i="5"/>
  <c r="M246" i="5"/>
  <c r="K246" i="5"/>
  <c r="L246" i="5"/>
  <c r="N245" i="5"/>
  <c r="H245" i="5"/>
  <c r="M245" i="5"/>
  <c r="K245" i="5"/>
  <c r="L245" i="5"/>
  <c r="N244" i="5"/>
  <c r="H244" i="5"/>
  <c r="M244" i="5"/>
  <c r="K244" i="5"/>
  <c r="L244" i="5"/>
  <c r="N243" i="5"/>
  <c r="H243" i="5"/>
  <c r="M243" i="5"/>
  <c r="K243" i="5"/>
  <c r="L243" i="5"/>
  <c r="N242" i="5"/>
  <c r="H242" i="5"/>
  <c r="M242" i="5"/>
  <c r="K242" i="5"/>
  <c r="L242" i="5"/>
  <c r="N241" i="5"/>
  <c r="H241" i="5"/>
  <c r="M241" i="5"/>
  <c r="K241" i="5"/>
  <c r="L241" i="5"/>
  <c r="N240" i="5"/>
  <c r="H240" i="5"/>
  <c r="M240" i="5"/>
  <c r="K240" i="5"/>
  <c r="L240" i="5"/>
  <c r="N239" i="5"/>
  <c r="H239" i="5"/>
  <c r="M239" i="5"/>
  <c r="K239" i="5"/>
  <c r="L239" i="5"/>
  <c r="N238" i="5"/>
  <c r="H238" i="5"/>
  <c r="M238" i="5"/>
  <c r="K238" i="5"/>
  <c r="L238" i="5"/>
  <c r="N237" i="5"/>
  <c r="H237" i="5"/>
  <c r="M237" i="5"/>
  <c r="K237" i="5"/>
  <c r="L237" i="5"/>
  <c r="N236" i="5"/>
  <c r="H236" i="5"/>
  <c r="M236" i="5"/>
  <c r="K236" i="5"/>
  <c r="L236" i="5"/>
  <c r="N235" i="5"/>
  <c r="H235" i="5"/>
  <c r="M235" i="5"/>
  <c r="K235" i="5"/>
  <c r="L235" i="5"/>
  <c r="N234" i="5"/>
  <c r="H234" i="5"/>
  <c r="M234" i="5"/>
  <c r="K234" i="5"/>
  <c r="L234" i="5"/>
  <c r="N233" i="5"/>
  <c r="H233" i="5"/>
  <c r="M233" i="5"/>
  <c r="K233" i="5"/>
  <c r="L233" i="5"/>
  <c r="N232" i="5"/>
  <c r="H232" i="5"/>
  <c r="M232" i="5"/>
  <c r="K232" i="5"/>
  <c r="L232" i="5"/>
  <c r="N231" i="5"/>
  <c r="H231" i="5"/>
  <c r="M231" i="5"/>
  <c r="K231" i="5"/>
  <c r="L231" i="5"/>
  <c r="N230" i="5"/>
  <c r="H230" i="5"/>
  <c r="M230" i="5"/>
  <c r="K230" i="5"/>
  <c r="L230" i="5"/>
  <c r="N229" i="5"/>
  <c r="H229" i="5"/>
  <c r="M229" i="5"/>
  <c r="K229" i="5"/>
  <c r="L229" i="5"/>
  <c r="N228" i="5"/>
  <c r="H228" i="5"/>
  <c r="M228" i="5"/>
  <c r="K228" i="5"/>
  <c r="L228" i="5"/>
  <c r="N227" i="5"/>
  <c r="H227" i="5"/>
  <c r="M227" i="5"/>
  <c r="K227" i="5"/>
  <c r="L227" i="5"/>
  <c r="N226" i="5"/>
  <c r="H226" i="5"/>
  <c r="M226" i="5"/>
  <c r="K226" i="5"/>
  <c r="L226" i="5"/>
  <c r="N225" i="5"/>
  <c r="H225" i="5"/>
  <c r="M225" i="5"/>
  <c r="K225" i="5"/>
  <c r="L225" i="5"/>
  <c r="N224" i="5"/>
  <c r="H224" i="5"/>
  <c r="M224" i="5"/>
  <c r="K224" i="5"/>
  <c r="L224" i="5"/>
  <c r="N223" i="5"/>
  <c r="H223" i="5"/>
  <c r="M223" i="5"/>
  <c r="K223" i="5"/>
  <c r="L223" i="5"/>
  <c r="N222" i="5"/>
  <c r="H222" i="5"/>
  <c r="M222" i="5"/>
  <c r="K222" i="5"/>
  <c r="L222" i="5"/>
  <c r="N221" i="5"/>
  <c r="H221" i="5"/>
  <c r="M221" i="5"/>
  <c r="K221" i="5"/>
  <c r="L221" i="5"/>
  <c r="N220" i="5"/>
  <c r="H220" i="5"/>
  <c r="M220" i="5"/>
  <c r="K220" i="5"/>
  <c r="L220" i="5"/>
  <c r="N219" i="5"/>
  <c r="H219" i="5"/>
  <c r="M219" i="5"/>
  <c r="K219" i="5"/>
  <c r="L219" i="5"/>
  <c r="N218" i="5"/>
  <c r="H218" i="5"/>
  <c r="M218" i="5"/>
  <c r="K218" i="5"/>
  <c r="L218" i="5"/>
  <c r="N217" i="5"/>
  <c r="H217" i="5"/>
  <c r="M217" i="5"/>
  <c r="K217" i="5"/>
  <c r="L217" i="5"/>
  <c r="N216" i="5"/>
  <c r="H216" i="5"/>
  <c r="M216" i="5"/>
  <c r="K216" i="5"/>
  <c r="L216" i="5"/>
  <c r="N215" i="5"/>
  <c r="H215" i="5"/>
  <c r="M215" i="5"/>
  <c r="K215" i="5"/>
  <c r="L215" i="5"/>
  <c r="N214" i="5"/>
  <c r="H214" i="5"/>
  <c r="M214" i="5"/>
  <c r="K214" i="5"/>
  <c r="L214" i="5"/>
  <c r="N213" i="5"/>
  <c r="H213" i="5"/>
  <c r="M213" i="5"/>
  <c r="K213" i="5"/>
  <c r="L213" i="5"/>
  <c r="N212" i="5"/>
  <c r="H212" i="5"/>
  <c r="M212" i="5"/>
  <c r="K212" i="5"/>
  <c r="L212" i="5"/>
  <c r="N211" i="5"/>
  <c r="H211" i="5"/>
  <c r="M211" i="5"/>
  <c r="K211" i="5"/>
  <c r="L211" i="5"/>
  <c r="N210" i="5"/>
  <c r="H210" i="5"/>
  <c r="M210" i="5"/>
  <c r="K210" i="5"/>
  <c r="L210" i="5"/>
  <c r="N209" i="5"/>
  <c r="H209" i="5"/>
  <c r="M209" i="5"/>
  <c r="K209" i="5"/>
  <c r="L209" i="5"/>
  <c r="N208" i="5"/>
  <c r="H208" i="5"/>
  <c r="M208" i="5"/>
  <c r="K208" i="5"/>
  <c r="L208" i="5"/>
  <c r="N207" i="5"/>
  <c r="H207" i="5"/>
  <c r="M207" i="5"/>
  <c r="K207" i="5"/>
  <c r="L207" i="5"/>
  <c r="N206" i="5"/>
  <c r="H206" i="5"/>
  <c r="M206" i="5"/>
  <c r="K206" i="5"/>
  <c r="L206" i="5"/>
  <c r="N205" i="5"/>
  <c r="H205" i="5"/>
  <c r="M205" i="5"/>
  <c r="K205" i="5"/>
  <c r="L205" i="5"/>
  <c r="N204" i="5"/>
  <c r="H204" i="5"/>
  <c r="M204" i="5"/>
  <c r="K204" i="5"/>
  <c r="L204" i="5"/>
  <c r="N203" i="5"/>
  <c r="H203" i="5"/>
  <c r="M203" i="5"/>
  <c r="K203" i="5"/>
  <c r="L203" i="5"/>
  <c r="N202" i="5"/>
  <c r="H202" i="5"/>
  <c r="M202" i="5"/>
  <c r="K202" i="5"/>
  <c r="L202" i="5"/>
  <c r="N201" i="5"/>
  <c r="H201" i="5"/>
  <c r="M201" i="5"/>
  <c r="K201" i="5"/>
  <c r="L201" i="5"/>
  <c r="N200" i="5"/>
  <c r="H200" i="5"/>
  <c r="M200" i="5"/>
  <c r="K200" i="5"/>
  <c r="L200" i="5"/>
  <c r="N199" i="5"/>
  <c r="H199" i="5"/>
  <c r="M199" i="5"/>
  <c r="K199" i="5"/>
  <c r="L199" i="5"/>
  <c r="N198" i="5"/>
  <c r="H198" i="5"/>
  <c r="M198" i="5"/>
  <c r="K198" i="5"/>
  <c r="L198" i="5"/>
  <c r="N197" i="5"/>
  <c r="H197" i="5"/>
  <c r="M197" i="5"/>
  <c r="K197" i="5"/>
  <c r="L197" i="5"/>
  <c r="N196" i="5"/>
  <c r="H196" i="5"/>
  <c r="M196" i="5"/>
  <c r="K196" i="5"/>
  <c r="L196" i="5"/>
  <c r="N195" i="5"/>
  <c r="H195" i="5"/>
  <c r="M195" i="5"/>
  <c r="K195" i="5"/>
  <c r="L195" i="5"/>
  <c r="N194" i="5"/>
  <c r="H194" i="5"/>
  <c r="M194" i="5"/>
  <c r="K194" i="5"/>
  <c r="L194" i="5"/>
  <c r="N193" i="5"/>
  <c r="H193" i="5"/>
  <c r="M193" i="5"/>
  <c r="K193" i="5"/>
  <c r="L193" i="5"/>
  <c r="N192" i="5"/>
  <c r="H192" i="5"/>
  <c r="M192" i="5"/>
  <c r="K192" i="5"/>
  <c r="L192" i="5"/>
  <c r="N191" i="5"/>
  <c r="H191" i="5"/>
  <c r="M191" i="5"/>
  <c r="K191" i="5"/>
  <c r="L191" i="5"/>
  <c r="N190" i="5"/>
  <c r="H190" i="5"/>
  <c r="M190" i="5"/>
  <c r="K190" i="5"/>
  <c r="L190" i="5"/>
  <c r="N189" i="5"/>
  <c r="H189" i="5"/>
  <c r="M189" i="5"/>
  <c r="K189" i="5"/>
  <c r="L189" i="5"/>
  <c r="N188" i="5"/>
  <c r="H188" i="5"/>
  <c r="M188" i="5"/>
  <c r="K188" i="5"/>
  <c r="L188" i="5"/>
  <c r="N187" i="5"/>
  <c r="H187" i="5"/>
  <c r="M187" i="5"/>
  <c r="K187" i="5"/>
  <c r="L187" i="5"/>
  <c r="N186" i="5"/>
  <c r="H186" i="5"/>
  <c r="M186" i="5"/>
  <c r="K186" i="5"/>
  <c r="L186" i="5"/>
  <c r="N185" i="5"/>
  <c r="H185" i="5"/>
  <c r="M185" i="5"/>
  <c r="K185" i="5"/>
  <c r="L185" i="5"/>
  <c r="N184" i="5"/>
  <c r="H184" i="5"/>
  <c r="M184" i="5"/>
  <c r="K184" i="5"/>
  <c r="L184" i="5"/>
  <c r="N183" i="5"/>
  <c r="H183" i="5"/>
  <c r="M183" i="5"/>
  <c r="K183" i="5"/>
  <c r="L183" i="5"/>
  <c r="N182" i="5"/>
  <c r="H182" i="5"/>
  <c r="M182" i="5"/>
  <c r="K182" i="5"/>
  <c r="L182" i="5"/>
  <c r="N181" i="5"/>
  <c r="H181" i="5"/>
  <c r="M181" i="5"/>
  <c r="K181" i="5"/>
  <c r="L181" i="5"/>
  <c r="N180" i="5"/>
  <c r="H180" i="5"/>
  <c r="M180" i="5"/>
  <c r="K180" i="5"/>
  <c r="L180" i="5"/>
  <c r="N179" i="5"/>
  <c r="H179" i="5"/>
  <c r="M179" i="5"/>
  <c r="K179" i="5"/>
  <c r="L179" i="5"/>
  <c r="N178" i="5"/>
  <c r="H178" i="5"/>
  <c r="M178" i="5"/>
  <c r="K178" i="5"/>
  <c r="L178" i="5"/>
  <c r="N177" i="5"/>
  <c r="H177" i="5"/>
  <c r="M177" i="5"/>
  <c r="K177" i="5"/>
  <c r="L177" i="5"/>
  <c r="N176" i="5"/>
  <c r="H176" i="5"/>
  <c r="M176" i="5"/>
  <c r="K176" i="5"/>
  <c r="L176" i="5"/>
  <c r="N175" i="5"/>
  <c r="H175" i="5"/>
  <c r="M175" i="5"/>
  <c r="K175" i="5"/>
  <c r="L175" i="5"/>
  <c r="N174" i="5"/>
  <c r="H174" i="5"/>
  <c r="M174" i="5"/>
  <c r="K174" i="5"/>
  <c r="L174" i="5"/>
  <c r="N173" i="5"/>
  <c r="H173" i="5"/>
  <c r="M173" i="5"/>
  <c r="K173" i="5"/>
  <c r="L173" i="5"/>
  <c r="N172" i="5"/>
  <c r="H172" i="5"/>
  <c r="M172" i="5"/>
  <c r="K172" i="5"/>
  <c r="L172" i="5"/>
  <c r="N171" i="5"/>
  <c r="H171" i="5"/>
  <c r="M171" i="5"/>
  <c r="K171" i="5"/>
  <c r="L171" i="5"/>
  <c r="N170" i="5"/>
  <c r="H170" i="5"/>
  <c r="M170" i="5"/>
  <c r="K170" i="5"/>
  <c r="L170" i="5"/>
  <c r="N169" i="5"/>
  <c r="H169" i="5"/>
  <c r="M169" i="5"/>
  <c r="K169" i="5"/>
  <c r="L169" i="5"/>
  <c r="N168" i="5"/>
  <c r="H168" i="5"/>
  <c r="M168" i="5"/>
  <c r="K168" i="5"/>
  <c r="L168" i="5"/>
  <c r="N167" i="5"/>
  <c r="H167" i="5"/>
  <c r="M167" i="5"/>
  <c r="K167" i="5"/>
  <c r="L167" i="5"/>
  <c r="N166" i="5"/>
  <c r="H166" i="5"/>
  <c r="M166" i="5"/>
  <c r="K166" i="5"/>
  <c r="L166" i="5"/>
  <c r="N165" i="5"/>
  <c r="H165" i="5"/>
  <c r="M165" i="5"/>
  <c r="K165" i="5"/>
  <c r="L165" i="5"/>
  <c r="N164" i="5"/>
  <c r="H164" i="5"/>
  <c r="M164" i="5"/>
  <c r="K164" i="5"/>
  <c r="L164" i="5"/>
  <c r="N163" i="5"/>
  <c r="H163" i="5"/>
  <c r="M163" i="5"/>
  <c r="K163" i="5"/>
  <c r="L163" i="5"/>
  <c r="N162" i="5"/>
  <c r="H162" i="5"/>
  <c r="M162" i="5"/>
  <c r="K162" i="5"/>
  <c r="L162" i="5"/>
  <c r="N161" i="5"/>
  <c r="H161" i="5"/>
  <c r="M161" i="5"/>
  <c r="K161" i="5"/>
  <c r="L161" i="5"/>
  <c r="N160" i="5"/>
  <c r="H160" i="5"/>
  <c r="M160" i="5"/>
  <c r="K160" i="5"/>
  <c r="L160" i="5"/>
  <c r="N159" i="5"/>
  <c r="H159" i="5"/>
  <c r="M159" i="5"/>
  <c r="K159" i="5"/>
  <c r="L159" i="5"/>
  <c r="N158" i="5"/>
  <c r="H158" i="5"/>
  <c r="M158" i="5"/>
  <c r="K158" i="5"/>
  <c r="L158" i="5"/>
  <c r="N157" i="5"/>
  <c r="H157" i="5"/>
  <c r="M157" i="5"/>
  <c r="K157" i="5"/>
  <c r="L157" i="5"/>
  <c r="N156" i="5"/>
  <c r="H156" i="5"/>
  <c r="M156" i="5"/>
  <c r="K156" i="5"/>
  <c r="L156" i="5"/>
  <c r="N155" i="5"/>
  <c r="H155" i="5"/>
  <c r="M155" i="5"/>
  <c r="K155" i="5"/>
  <c r="L155" i="5"/>
  <c r="N154" i="5"/>
  <c r="H154" i="5"/>
  <c r="M154" i="5"/>
  <c r="K154" i="5"/>
  <c r="L154" i="5"/>
  <c r="N153" i="5"/>
  <c r="H153" i="5"/>
  <c r="M153" i="5"/>
  <c r="K153" i="5"/>
  <c r="L153" i="5"/>
  <c r="N152" i="5"/>
  <c r="H152" i="5"/>
  <c r="M152" i="5"/>
  <c r="K152" i="5"/>
  <c r="L152" i="5"/>
  <c r="N151" i="5"/>
  <c r="H151" i="5"/>
  <c r="M151" i="5"/>
  <c r="K151" i="5"/>
  <c r="L151" i="5"/>
  <c r="N150" i="5"/>
  <c r="H150" i="5"/>
  <c r="M150" i="5"/>
  <c r="K150" i="5"/>
  <c r="L150" i="5"/>
  <c r="N149" i="5"/>
  <c r="H149" i="5"/>
  <c r="M149" i="5"/>
  <c r="K149" i="5"/>
  <c r="L149" i="5"/>
  <c r="N148" i="5"/>
  <c r="H148" i="5"/>
  <c r="M148" i="5"/>
  <c r="K148" i="5"/>
  <c r="L148" i="5"/>
  <c r="N147" i="5"/>
  <c r="H147" i="5"/>
  <c r="M147" i="5"/>
  <c r="K147" i="5"/>
  <c r="L147" i="5"/>
  <c r="N146" i="5"/>
  <c r="H146" i="5"/>
  <c r="M146" i="5"/>
  <c r="K146" i="5"/>
  <c r="L146" i="5"/>
  <c r="N145" i="5"/>
  <c r="H145" i="5"/>
  <c r="M145" i="5"/>
  <c r="K145" i="5"/>
  <c r="L145" i="5"/>
  <c r="N144" i="5"/>
  <c r="H144" i="5"/>
  <c r="M144" i="5"/>
  <c r="K144" i="5"/>
  <c r="L144" i="5"/>
  <c r="N143" i="5"/>
  <c r="H143" i="5"/>
  <c r="M143" i="5"/>
  <c r="K143" i="5"/>
  <c r="L143" i="5"/>
  <c r="N142" i="5"/>
  <c r="H142" i="5"/>
  <c r="M142" i="5"/>
  <c r="K142" i="5"/>
  <c r="L142" i="5"/>
  <c r="N141" i="5"/>
  <c r="H141" i="5"/>
  <c r="M141" i="5"/>
  <c r="K141" i="5"/>
  <c r="L141" i="5"/>
  <c r="N140" i="5"/>
  <c r="H140" i="5"/>
  <c r="M140" i="5"/>
  <c r="K140" i="5"/>
  <c r="L140" i="5"/>
  <c r="N139" i="5"/>
  <c r="H139" i="5"/>
  <c r="M139" i="5"/>
  <c r="K139" i="5"/>
  <c r="L139" i="5"/>
  <c r="N138" i="5"/>
  <c r="H138" i="5"/>
  <c r="M138" i="5"/>
  <c r="K138" i="5"/>
  <c r="L138" i="5"/>
  <c r="N137" i="5"/>
  <c r="H137" i="5"/>
  <c r="M137" i="5"/>
  <c r="K137" i="5"/>
  <c r="L137" i="5"/>
  <c r="N136" i="5"/>
  <c r="H136" i="5"/>
  <c r="M136" i="5"/>
  <c r="K136" i="5"/>
  <c r="L136" i="5"/>
  <c r="N135" i="5"/>
  <c r="H135" i="5"/>
  <c r="M135" i="5"/>
  <c r="K135" i="5"/>
  <c r="L135" i="5"/>
  <c r="N134" i="5"/>
  <c r="H134" i="5"/>
  <c r="M134" i="5"/>
  <c r="K134" i="5"/>
  <c r="L134" i="5"/>
  <c r="N133" i="5"/>
  <c r="H133" i="5"/>
  <c r="M133" i="5"/>
  <c r="K133" i="5"/>
  <c r="L133" i="5"/>
  <c r="N132" i="5"/>
  <c r="H132" i="5"/>
  <c r="M132" i="5"/>
  <c r="K132" i="5"/>
  <c r="L132" i="5"/>
  <c r="N131" i="5"/>
  <c r="H131" i="5"/>
  <c r="M131" i="5"/>
  <c r="K131" i="5"/>
  <c r="L131" i="5"/>
  <c r="N130" i="5"/>
  <c r="H130" i="5"/>
  <c r="M130" i="5"/>
  <c r="K130" i="5"/>
  <c r="L130" i="5"/>
  <c r="N129" i="5"/>
  <c r="H129" i="5"/>
  <c r="M129" i="5"/>
  <c r="K129" i="5"/>
  <c r="L129" i="5"/>
  <c r="N128" i="5"/>
  <c r="H128" i="5"/>
  <c r="M128" i="5"/>
  <c r="K128" i="5"/>
  <c r="L128" i="5"/>
  <c r="N127" i="5"/>
  <c r="H127" i="5"/>
  <c r="M127" i="5"/>
  <c r="K127" i="5"/>
  <c r="L127" i="5"/>
  <c r="N126" i="5"/>
  <c r="H126" i="5"/>
  <c r="M126" i="5"/>
  <c r="K126" i="5"/>
  <c r="L126" i="5"/>
  <c r="N125" i="5"/>
  <c r="H125" i="5"/>
  <c r="M125" i="5"/>
  <c r="K125" i="5"/>
  <c r="L125" i="5"/>
  <c r="N124" i="5"/>
  <c r="H124" i="5"/>
  <c r="M124" i="5"/>
  <c r="K124" i="5"/>
  <c r="L124" i="5"/>
  <c r="N123" i="5"/>
  <c r="H123" i="5"/>
  <c r="M123" i="5"/>
  <c r="K123" i="5"/>
  <c r="L123" i="5"/>
  <c r="N122" i="5"/>
  <c r="H122" i="5"/>
  <c r="M122" i="5"/>
  <c r="K122" i="5"/>
  <c r="L122" i="5"/>
  <c r="N121" i="5"/>
  <c r="H121" i="5"/>
  <c r="M121" i="5"/>
  <c r="K121" i="5"/>
  <c r="L121" i="5"/>
  <c r="N120" i="5"/>
  <c r="H120" i="5"/>
  <c r="M120" i="5"/>
  <c r="K120" i="5"/>
  <c r="L120" i="5"/>
  <c r="N119" i="5"/>
  <c r="H119" i="5"/>
  <c r="M119" i="5"/>
  <c r="K119" i="5"/>
  <c r="L119" i="5"/>
  <c r="N118" i="5"/>
  <c r="H118" i="5"/>
  <c r="M118" i="5"/>
  <c r="K118" i="5"/>
  <c r="L118" i="5"/>
  <c r="N117" i="5"/>
  <c r="H117" i="5"/>
  <c r="M117" i="5"/>
  <c r="K117" i="5"/>
  <c r="L117" i="5"/>
  <c r="N116" i="5"/>
  <c r="H116" i="5"/>
  <c r="M116" i="5"/>
  <c r="K116" i="5"/>
  <c r="L116" i="5"/>
  <c r="N115" i="5"/>
  <c r="H115" i="5"/>
  <c r="M115" i="5"/>
  <c r="K115" i="5"/>
  <c r="L115" i="5"/>
  <c r="N114" i="5"/>
  <c r="H114" i="5"/>
  <c r="M114" i="5"/>
  <c r="K114" i="5"/>
  <c r="L114" i="5"/>
  <c r="N113" i="5"/>
  <c r="H113" i="5"/>
  <c r="M113" i="5"/>
  <c r="K113" i="5"/>
  <c r="L113" i="5"/>
  <c r="N112" i="5"/>
  <c r="H112" i="5"/>
  <c r="M112" i="5"/>
  <c r="K112" i="5"/>
  <c r="L112" i="5"/>
  <c r="N111" i="5"/>
  <c r="H111" i="5"/>
  <c r="M111" i="5"/>
  <c r="K111" i="5"/>
  <c r="L111" i="5"/>
  <c r="N110" i="5"/>
  <c r="H110" i="5"/>
  <c r="M110" i="5"/>
  <c r="K110" i="5"/>
  <c r="L110" i="5"/>
  <c r="N109" i="5"/>
  <c r="H109" i="5"/>
  <c r="M109" i="5"/>
  <c r="K109" i="5"/>
  <c r="L109" i="5"/>
  <c r="N108" i="5"/>
  <c r="H108" i="5"/>
  <c r="M108" i="5"/>
  <c r="K108" i="5"/>
  <c r="L108" i="5"/>
  <c r="N107" i="5"/>
  <c r="H107" i="5"/>
  <c r="M107" i="5"/>
  <c r="K107" i="5"/>
  <c r="L107" i="5"/>
  <c r="N106" i="5"/>
  <c r="H106" i="5"/>
  <c r="M106" i="5"/>
  <c r="K106" i="5"/>
  <c r="L106" i="5"/>
  <c r="N105" i="5"/>
  <c r="H105" i="5"/>
  <c r="M105" i="5"/>
  <c r="K105" i="5"/>
  <c r="L105" i="5"/>
  <c r="N104" i="5"/>
  <c r="H104" i="5"/>
  <c r="M104" i="5"/>
  <c r="K104" i="5"/>
  <c r="L104" i="5"/>
  <c r="N103" i="5"/>
  <c r="H103" i="5"/>
  <c r="M103" i="5"/>
  <c r="K103" i="5"/>
  <c r="L103" i="5"/>
  <c r="N102" i="5"/>
  <c r="H102" i="5"/>
  <c r="M102" i="5"/>
  <c r="K102" i="5"/>
  <c r="L102" i="5"/>
  <c r="N101" i="5"/>
  <c r="H101" i="5"/>
  <c r="M101" i="5"/>
  <c r="K101" i="5"/>
  <c r="L101" i="5"/>
  <c r="N100" i="5"/>
  <c r="H100" i="5"/>
  <c r="M100" i="5"/>
  <c r="K100" i="5"/>
  <c r="L100" i="5"/>
  <c r="N99" i="5"/>
  <c r="H99" i="5"/>
  <c r="M99" i="5"/>
  <c r="K99" i="5"/>
  <c r="L99" i="5"/>
  <c r="N98" i="5"/>
  <c r="H98" i="5"/>
  <c r="M98" i="5"/>
  <c r="K98" i="5"/>
  <c r="L98" i="5"/>
  <c r="N97" i="5"/>
  <c r="H97" i="5"/>
  <c r="M97" i="5"/>
  <c r="K97" i="5"/>
  <c r="L97" i="5"/>
  <c r="N96" i="5"/>
  <c r="H96" i="5"/>
  <c r="M96" i="5"/>
  <c r="K96" i="5"/>
  <c r="L96" i="5"/>
  <c r="N95" i="5"/>
  <c r="H95" i="5"/>
  <c r="M95" i="5"/>
  <c r="K95" i="5"/>
  <c r="L95" i="5"/>
  <c r="N94" i="5"/>
  <c r="H94" i="5"/>
  <c r="M94" i="5"/>
  <c r="K94" i="5"/>
  <c r="L94" i="5"/>
  <c r="N93" i="5"/>
  <c r="H93" i="5"/>
  <c r="M93" i="5"/>
  <c r="K93" i="5"/>
  <c r="L93" i="5"/>
  <c r="N92" i="5"/>
  <c r="H92" i="5"/>
  <c r="M92" i="5"/>
  <c r="K92" i="5"/>
  <c r="L92" i="5"/>
  <c r="N91" i="5"/>
  <c r="H91" i="5"/>
  <c r="M91" i="5"/>
  <c r="K91" i="5"/>
  <c r="L91" i="5"/>
  <c r="N90" i="5"/>
  <c r="H90" i="5"/>
  <c r="M90" i="5"/>
  <c r="K90" i="5"/>
  <c r="L90" i="5"/>
  <c r="N89" i="5"/>
  <c r="H89" i="5"/>
  <c r="M89" i="5"/>
  <c r="K89" i="5"/>
  <c r="L89" i="5"/>
  <c r="N88" i="5"/>
  <c r="H88" i="5"/>
  <c r="M88" i="5"/>
  <c r="K88" i="5"/>
  <c r="L88" i="5"/>
  <c r="N87" i="5"/>
  <c r="H87" i="5"/>
  <c r="M87" i="5"/>
  <c r="K87" i="5"/>
  <c r="L87" i="5"/>
  <c r="N86" i="5"/>
  <c r="H86" i="5"/>
  <c r="M86" i="5"/>
  <c r="K86" i="5"/>
  <c r="L86" i="5"/>
  <c r="N85" i="5"/>
  <c r="H85" i="5"/>
  <c r="M85" i="5"/>
  <c r="K85" i="5"/>
  <c r="L85" i="5"/>
  <c r="N84" i="5"/>
  <c r="H84" i="5"/>
  <c r="M84" i="5"/>
  <c r="K84" i="5"/>
  <c r="L84" i="5"/>
  <c r="N83" i="5"/>
  <c r="H83" i="5"/>
  <c r="M83" i="5"/>
  <c r="K83" i="5"/>
  <c r="L83" i="5"/>
  <c r="N82" i="5"/>
  <c r="H82" i="5"/>
  <c r="M82" i="5"/>
  <c r="K82" i="5"/>
  <c r="L82" i="5"/>
  <c r="N81" i="5"/>
  <c r="H81" i="5"/>
  <c r="M81" i="5"/>
  <c r="K81" i="5"/>
  <c r="L81" i="5"/>
  <c r="N80" i="5"/>
  <c r="H80" i="5"/>
  <c r="M80" i="5"/>
  <c r="K80" i="5"/>
  <c r="L80" i="5"/>
  <c r="N79" i="5"/>
  <c r="H79" i="5"/>
  <c r="M79" i="5"/>
  <c r="K79" i="5"/>
  <c r="L79" i="5"/>
  <c r="N78" i="5"/>
  <c r="H78" i="5"/>
  <c r="M78" i="5"/>
  <c r="K78" i="5"/>
  <c r="L78" i="5"/>
  <c r="N77" i="5"/>
  <c r="H77" i="5"/>
  <c r="M77" i="5"/>
  <c r="K77" i="5"/>
  <c r="L77" i="5"/>
  <c r="N76" i="5"/>
  <c r="H76" i="5"/>
  <c r="M76" i="5"/>
  <c r="K76" i="5"/>
  <c r="L76" i="5"/>
  <c r="N75" i="5"/>
  <c r="H75" i="5"/>
  <c r="M75" i="5"/>
  <c r="K75" i="5"/>
  <c r="L75" i="5"/>
  <c r="N74" i="5"/>
  <c r="H74" i="5"/>
  <c r="M74" i="5"/>
  <c r="K74" i="5"/>
  <c r="L74" i="5"/>
  <c r="N73" i="5"/>
  <c r="H73" i="5"/>
  <c r="M73" i="5"/>
  <c r="K73" i="5"/>
  <c r="L73" i="5"/>
  <c r="N72" i="5"/>
  <c r="H72" i="5"/>
  <c r="M72" i="5"/>
  <c r="K72" i="5"/>
  <c r="L72" i="5"/>
  <c r="N71" i="5"/>
  <c r="H71" i="5"/>
  <c r="M71" i="5"/>
  <c r="K71" i="5"/>
  <c r="L71" i="5"/>
  <c r="N70" i="5"/>
  <c r="H70" i="5"/>
  <c r="M70" i="5"/>
  <c r="K70" i="5"/>
  <c r="L70" i="5"/>
  <c r="N69" i="5"/>
  <c r="H69" i="5"/>
  <c r="M69" i="5"/>
  <c r="K69" i="5"/>
  <c r="L69" i="5"/>
  <c r="N68" i="5"/>
  <c r="H68" i="5"/>
  <c r="M68" i="5"/>
  <c r="K68" i="5"/>
  <c r="L68" i="5"/>
  <c r="N67" i="5"/>
  <c r="H67" i="5"/>
  <c r="M67" i="5"/>
  <c r="K67" i="5"/>
  <c r="L67" i="5"/>
  <c r="N66" i="5"/>
  <c r="H66" i="5"/>
  <c r="M66" i="5"/>
  <c r="K66" i="5"/>
  <c r="L66" i="5"/>
  <c r="N65" i="5"/>
  <c r="H65" i="5"/>
  <c r="M65" i="5"/>
  <c r="K65" i="5"/>
  <c r="L65" i="5"/>
  <c r="N64" i="5"/>
  <c r="H64" i="5"/>
  <c r="M64" i="5"/>
  <c r="K64" i="5"/>
  <c r="L64" i="5"/>
  <c r="N63" i="5"/>
  <c r="H63" i="5"/>
  <c r="M63" i="5"/>
  <c r="K63" i="5"/>
  <c r="L63" i="5"/>
  <c r="N62" i="5"/>
  <c r="H62" i="5"/>
  <c r="M62" i="5"/>
  <c r="K62" i="5"/>
  <c r="L62" i="5"/>
  <c r="N61" i="5"/>
  <c r="H61" i="5"/>
  <c r="M61" i="5"/>
  <c r="K61" i="5"/>
  <c r="L61" i="5"/>
  <c r="N60" i="5"/>
  <c r="H60" i="5"/>
  <c r="M60" i="5"/>
  <c r="K60" i="5"/>
  <c r="L60" i="5"/>
  <c r="N59" i="5"/>
  <c r="H59" i="5"/>
  <c r="M59" i="5"/>
  <c r="K59" i="5"/>
  <c r="L59" i="5"/>
  <c r="N58" i="5"/>
  <c r="H58" i="5"/>
  <c r="M58" i="5"/>
  <c r="K58" i="5"/>
  <c r="L58" i="5"/>
  <c r="N57" i="5"/>
  <c r="H57" i="5"/>
  <c r="M57" i="5"/>
  <c r="K57" i="5"/>
  <c r="L57" i="5"/>
  <c r="N56" i="5"/>
  <c r="H56" i="5"/>
  <c r="M56" i="5"/>
  <c r="K56" i="5"/>
  <c r="L56" i="5"/>
  <c r="N55" i="5"/>
  <c r="H55" i="5"/>
  <c r="M55" i="5"/>
  <c r="K55" i="5"/>
  <c r="L55" i="5"/>
  <c r="N54" i="5"/>
  <c r="H54" i="5"/>
  <c r="M54" i="5"/>
  <c r="K54" i="5"/>
  <c r="L54" i="5"/>
  <c r="N53" i="5"/>
  <c r="H53" i="5"/>
  <c r="M53" i="5"/>
  <c r="K53" i="5"/>
  <c r="L53" i="5"/>
  <c r="N52" i="5"/>
  <c r="H52" i="5"/>
  <c r="M52" i="5"/>
  <c r="K52" i="5"/>
  <c r="L52" i="5"/>
  <c r="N51" i="5"/>
  <c r="H51" i="5"/>
  <c r="M51" i="5"/>
  <c r="K51" i="5"/>
  <c r="L51" i="5"/>
  <c r="N50" i="5"/>
  <c r="H50" i="5"/>
  <c r="M50" i="5"/>
  <c r="K50" i="5"/>
  <c r="L50" i="5"/>
  <c r="N49" i="5"/>
  <c r="H49" i="5"/>
  <c r="M49" i="5"/>
  <c r="K49" i="5"/>
  <c r="L49" i="5"/>
  <c r="N48" i="5"/>
  <c r="H48" i="5"/>
  <c r="M48" i="5"/>
  <c r="K48" i="5"/>
  <c r="L48" i="5"/>
  <c r="N47" i="5"/>
  <c r="H47" i="5"/>
  <c r="M47" i="5"/>
  <c r="K47" i="5"/>
  <c r="L47" i="5"/>
  <c r="N46" i="5"/>
  <c r="H46" i="5"/>
  <c r="M46" i="5"/>
  <c r="K46" i="5"/>
  <c r="L46" i="5"/>
  <c r="N45" i="5"/>
  <c r="H45" i="5"/>
  <c r="M45" i="5"/>
  <c r="K45" i="5"/>
  <c r="L45" i="5"/>
  <c r="N44" i="5"/>
  <c r="H44" i="5"/>
  <c r="M44" i="5"/>
  <c r="K44" i="5"/>
  <c r="L44" i="5"/>
  <c r="N43" i="5"/>
  <c r="H43" i="5"/>
  <c r="M43" i="5"/>
  <c r="K43" i="5"/>
  <c r="L43" i="5"/>
  <c r="N42" i="5"/>
  <c r="H42" i="5"/>
  <c r="M42" i="5"/>
  <c r="K42" i="5"/>
  <c r="L42" i="5"/>
  <c r="N41" i="5"/>
  <c r="H41" i="5"/>
  <c r="M41" i="5"/>
  <c r="K41" i="5"/>
  <c r="L41" i="5"/>
  <c r="N40" i="5"/>
  <c r="H40" i="5"/>
  <c r="M40" i="5"/>
  <c r="K40" i="5"/>
  <c r="L40" i="5"/>
  <c r="N39" i="5"/>
  <c r="H39" i="5"/>
  <c r="M39" i="5"/>
  <c r="K39" i="5"/>
  <c r="L39" i="5"/>
  <c r="N38" i="5"/>
  <c r="H38" i="5"/>
  <c r="M38" i="5"/>
  <c r="K38" i="5"/>
  <c r="L38" i="5"/>
  <c r="N37" i="5"/>
  <c r="H37" i="5"/>
  <c r="M37" i="5"/>
  <c r="K37" i="5"/>
  <c r="L37" i="5"/>
  <c r="N36" i="5"/>
  <c r="H36" i="5"/>
  <c r="M36" i="5"/>
  <c r="K36" i="5"/>
  <c r="L36" i="5"/>
  <c r="N35" i="5"/>
  <c r="H35" i="5"/>
  <c r="M35" i="5"/>
  <c r="K35" i="5"/>
  <c r="L35" i="5"/>
  <c r="K34" i="5"/>
  <c r="L34" i="5"/>
  <c r="K33" i="5"/>
  <c r="L33" i="5"/>
  <c r="K32" i="5"/>
  <c r="L32" i="5"/>
  <c r="K31" i="5"/>
  <c r="L31" i="5"/>
  <c r="K30" i="5"/>
  <c r="L30" i="5"/>
  <c r="K29" i="5"/>
  <c r="L29" i="5"/>
  <c r="K28" i="5"/>
  <c r="L28" i="5"/>
  <c r="K27" i="5"/>
  <c r="L27" i="5"/>
  <c r="K26" i="5"/>
  <c r="L26" i="5"/>
  <c r="K25" i="5"/>
  <c r="L25" i="5"/>
  <c r="K24" i="5"/>
  <c r="L24" i="5"/>
  <c r="K23" i="5"/>
  <c r="L23" i="5"/>
  <c r="K22" i="5"/>
  <c r="L22" i="5"/>
  <c r="K21" i="5"/>
  <c r="L21" i="5"/>
  <c r="K20" i="5"/>
  <c r="L20" i="5"/>
  <c r="K19" i="5"/>
  <c r="L19" i="5"/>
  <c r="K18" i="5"/>
  <c r="L18" i="5"/>
  <c r="K17" i="5"/>
  <c r="L17" i="5"/>
  <c r="K16" i="5"/>
  <c r="L16" i="5"/>
  <c r="K15" i="5"/>
  <c r="L15" i="5"/>
  <c r="K14" i="5"/>
  <c r="L14" i="5"/>
  <c r="K13" i="5"/>
  <c r="L13" i="5"/>
  <c r="K12" i="5"/>
  <c r="L12" i="5"/>
  <c r="K11" i="5"/>
  <c r="L11" i="5"/>
  <c r="K10" i="5"/>
  <c r="L10" i="5"/>
  <c r="K9" i="5"/>
  <c r="L9" i="5"/>
  <c r="K8" i="5"/>
  <c r="L8" i="5"/>
  <c r="K7" i="5"/>
  <c r="L7" i="5"/>
  <c r="K6" i="5"/>
  <c r="L6" i="5"/>
  <c r="K5" i="5"/>
  <c r="L5" i="5"/>
  <c r="K4" i="5"/>
  <c r="L4" i="5"/>
  <c r="K3" i="5"/>
  <c r="L3" i="5"/>
  <c r="K2" i="5"/>
  <c r="L2" i="5"/>
  <c r="E762" i="5"/>
  <c r="E761" i="5"/>
  <c r="E760" i="5"/>
  <c r="E759" i="5"/>
  <c r="E756" i="5"/>
  <c r="E757" i="5"/>
  <c r="E758" i="5"/>
  <c r="E755" i="5"/>
  <c r="E754" i="5"/>
  <c r="E753" i="5"/>
  <c r="E752" i="5"/>
  <c r="E749" i="5"/>
  <c r="E750" i="5"/>
  <c r="E751" i="5"/>
  <c r="E748" i="5"/>
  <c r="E747" i="5"/>
  <c r="E746" i="5"/>
  <c r="E742" i="5"/>
  <c r="E743" i="5"/>
  <c r="E744" i="5"/>
  <c r="E745" i="5"/>
  <c r="E741" i="5"/>
  <c r="E740" i="5"/>
  <c r="E739" i="5"/>
  <c r="E738" i="5"/>
  <c r="E735" i="5"/>
  <c r="E736" i="5"/>
  <c r="E737" i="5"/>
  <c r="E734" i="5"/>
  <c r="E733" i="5"/>
  <c r="E732" i="5"/>
  <c r="E731" i="5"/>
  <c r="E728" i="5"/>
  <c r="E729" i="5"/>
  <c r="E730" i="5"/>
  <c r="E727" i="5"/>
  <c r="E726" i="5"/>
  <c r="E725" i="5"/>
  <c r="E724" i="5"/>
  <c r="E721" i="5"/>
  <c r="E722" i="5"/>
  <c r="E723" i="5"/>
  <c r="E720" i="5"/>
  <c r="E719" i="5"/>
  <c r="E718" i="5"/>
  <c r="E717" i="5"/>
  <c r="E714" i="5"/>
  <c r="E715" i="5"/>
  <c r="E716" i="5"/>
  <c r="E713" i="5"/>
  <c r="E712" i="5"/>
  <c r="E711" i="5"/>
  <c r="E710" i="5"/>
  <c r="E707" i="5"/>
  <c r="E708" i="5"/>
  <c r="E709" i="5"/>
  <c r="E706" i="5"/>
  <c r="E705" i="5"/>
  <c r="E704" i="5"/>
  <c r="E703" i="5"/>
  <c r="E700" i="5"/>
  <c r="E701" i="5"/>
  <c r="E702" i="5"/>
  <c r="E699" i="5"/>
  <c r="E698" i="5"/>
  <c r="E697" i="5"/>
  <c r="E696" i="5"/>
  <c r="E693" i="5"/>
  <c r="E694" i="5"/>
  <c r="E695" i="5"/>
  <c r="E692" i="5"/>
  <c r="E691" i="5"/>
  <c r="E690" i="5"/>
  <c r="E689" i="5"/>
  <c r="E685" i="5"/>
  <c r="E686" i="5"/>
  <c r="E687" i="5"/>
  <c r="E688" i="5"/>
  <c r="E684" i="5"/>
  <c r="E683" i="5"/>
  <c r="E682" i="5"/>
  <c r="E679" i="5"/>
  <c r="E680" i="5"/>
  <c r="E681" i="5"/>
  <c r="E678" i="5"/>
  <c r="E677" i="5"/>
  <c r="E676" i="5"/>
  <c r="E675" i="5"/>
  <c r="E672" i="5"/>
  <c r="E673" i="5"/>
  <c r="E674" i="5"/>
  <c r="E671" i="5"/>
  <c r="E670" i="5"/>
  <c r="E669" i="5"/>
  <c r="E668" i="5"/>
  <c r="E665" i="5"/>
  <c r="E666" i="5"/>
  <c r="E667" i="5"/>
  <c r="E664" i="5"/>
  <c r="E663" i="5"/>
  <c r="E662" i="5"/>
  <c r="E661" i="5"/>
  <c r="E658" i="5"/>
  <c r="E659" i="5"/>
  <c r="E660" i="5"/>
  <c r="E657" i="5"/>
  <c r="E656" i="5"/>
  <c r="E655" i="5"/>
  <c r="E654" i="5"/>
  <c r="E651" i="5"/>
  <c r="E652" i="5"/>
  <c r="E653" i="5"/>
  <c r="E650" i="5"/>
  <c r="E649" i="5"/>
  <c r="E648" i="5"/>
  <c r="E647" i="5"/>
  <c r="E644" i="5"/>
  <c r="E645" i="5"/>
  <c r="E646" i="5"/>
  <c r="E643" i="5"/>
  <c r="E642" i="5"/>
  <c r="E641" i="5"/>
  <c r="E637" i="5"/>
  <c r="E638" i="5"/>
  <c r="E639" i="5"/>
  <c r="E640" i="5"/>
  <c r="E636" i="5"/>
  <c r="E635" i="5"/>
  <c r="E634" i="5"/>
  <c r="E633" i="5"/>
  <c r="E630" i="5"/>
  <c r="E631" i="5"/>
  <c r="E632" i="5"/>
  <c r="E629" i="5"/>
  <c r="E628" i="5"/>
  <c r="E627" i="5"/>
  <c r="E626" i="5"/>
  <c r="E623" i="5"/>
  <c r="E624" i="5"/>
  <c r="E625" i="5"/>
  <c r="E622" i="5"/>
  <c r="E621" i="5"/>
  <c r="E620" i="5"/>
  <c r="E619" i="5"/>
  <c r="E616" i="5"/>
  <c r="E617" i="5"/>
  <c r="E618" i="5"/>
  <c r="E615" i="5"/>
  <c r="E614" i="5"/>
  <c r="E613" i="5"/>
  <c r="E609" i="5"/>
  <c r="E610" i="5"/>
  <c r="E611" i="5"/>
  <c r="E612" i="5"/>
  <c r="E608" i="5"/>
  <c r="E607" i="5"/>
  <c r="E606" i="5"/>
  <c r="E605" i="5"/>
  <c r="E602" i="5"/>
  <c r="E603" i="5"/>
  <c r="E604" i="5"/>
  <c r="E601" i="5"/>
  <c r="E600" i="5"/>
  <c r="E599" i="5"/>
  <c r="E598" i="5"/>
  <c r="E594" i="5"/>
  <c r="E595" i="5"/>
  <c r="E596" i="5"/>
  <c r="E597" i="5"/>
  <c r="E593" i="5"/>
  <c r="E592" i="5"/>
  <c r="E591" i="5"/>
  <c r="E587" i="5"/>
  <c r="E588" i="5"/>
  <c r="E589" i="5"/>
  <c r="E590" i="5"/>
  <c r="E586" i="5"/>
  <c r="E585" i="5"/>
  <c r="E584" i="5"/>
  <c r="E581" i="5"/>
  <c r="E582" i="5"/>
  <c r="E583" i="5"/>
  <c r="E580" i="5"/>
  <c r="E579" i="5"/>
  <c r="E578" i="5"/>
  <c r="E577" i="5"/>
  <c r="E574" i="5"/>
  <c r="E575" i="5"/>
  <c r="E576" i="5"/>
  <c r="E573" i="5"/>
  <c r="E572" i="5"/>
  <c r="E571" i="5"/>
  <c r="E570" i="5"/>
  <c r="E567" i="5"/>
  <c r="E568" i="5"/>
  <c r="E569" i="5"/>
  <c r="E566" i="5"/>
  <c r="E565" i="5"/>
  <c r="E564" i="5"/>
  <c r="E563" i="5"/>
  <c r="E560" i="5"/>
  <c r="E561" i="5"/>
  <c r="E562" i="5"/>
  <c r="E558" i="5"/>
  <c r="E559" i="5"/>
  <c r="E557" i="5"/>
  <c r="E556" i="5"/>
  <c r="E553" i="5"/>
  <c r="E554" i="5"/>
  <c r="E555" i="5"/>
  <c r="E552" i="5"/>
  <c r="E551" i="5"/>
  <c r="E550" i="5"/>
  <c r="E549" i="5"/>
  <c r="E546" i="5"/>
  <c r="E547" i="5"/>
  <c r="E548" i="5"/>
  <c r="E545" i="5"/>
  <c r="E544" i="5"/>
  <c r="E543" i="5"/>
  <c r="E542" i="5"/>
  <c r="E539" i="5"/>
  <c r="E540" i="5"/>
  <c r="E541" i="5"/>
  <c r="E538" i="5"/>
  <c r="E537" i="5"/>
  <c r="E536" i="5"/>
  <c r="E535" i="5"/>
  <c r="E532" i="5"/>
  <c r="E533" i="5"/>
  <c r="E534" i="5"/>
  <c r="E531" i="5"/>
  <c r="E530" i="5"/>
  <c r="E529" i="5"/>
  <c r="E528" i="5"/>
  <c r="E525" i="5"/>
  <c r="E526" i="5"/>
  <c r="E527" i="5"/>
  <c r="E524" i="5"/>
  <c r="E523" i="5"/>
  <c r="E522" i="5"/>
  <c r="E521" i="5"/>
  <c r="E518" i="5"/>
  <c r="E519" i="5"/>
  <c r="E520" i="5"/>
  <c r="E517" i="5"/>
  <c r="E516" i="5"/>
  <c r="E515" i="5"/>
  <c r="E514" i="5"/>
  <c r="E511" i="5"/>
  <c r="E512" i="5"/>
  <c r="E513" i="5"/>
  <c r="E510" i="5"/>
  <c r="E509" i="5"/>
  <c r="E508" i="5"/>
  <c r="E507" i="5"/>
  <c r="E504" i="5"/>
  <c r="E505" i="5"/>
  <c r="E506" i="5"/>
  <c r="E503" i="5"/>
  <c r="E502" i="5"/>
  <c r="E501" i="5"/>
  <c r="E500" i="5"/>
  <c r="E497" i="5"/>
  <c r="E498" i="5"/>
  <c r="E499" i="5"/>
  <c r="E496" i="5"/>
  <c r="E495" i="5"/>
  <c r="E494" i="5"/>
  <c r="E493" i="5"/>
  <c r="E490" i="5"/>
  <c r="E491" i="5"/>
  <c r="E492" i="5"/>
  <c r="E489" i="5"/>
  <c r="E488" i="5"/>
  <c r="E487" i="5"/>
  <c r="E486" i="5"/>
  <c r="E483" i="5"/>
  <c r="E484" i="5"/>
  <c r="E485" i="5"/>
  <c r="E482" i="5"/>
  <c r="E481" i="5"/>
  <c r="E480" i="5"/>
  <c r="E476" i="5"/>
  <c r="E477" i="5"/>
  <c r="E478" i="5"/>
  <c r="E479" i="5"/>
  <c r="E475" i="5"/>
  <c r="E474" i="5"/>
  <c r="E473" i="5"/>
  <c r="E472" i="5"/>
  <c r="E469" i="5"/>
  <c r="E470" i="5"/>
  <c r="E471" i="5"/>
  <c r="E468" i="5"/>
  <c r="E467" i="5"/>
  <c r="E466" i="5"/>
  <c r="E465" i="5"/>
  <c r="E462" i="5"/>
  <c r="E463" i="5"/>
  <c r="E464" i="5"/>
  <c r="E461" i="5"/>
  <c r="E460" i="5"/>
  <c r="E459" i="5"/>
  <c r="E458" i="5"/>
  <c r="E456" i="5"/>
  <c r="E457" i="5"/>
  <c r="E455" i="5"/>
  <c r="E454" i="5"/>
  <c r="E453" i="5"/>
  <c r="E452" i="5"/>
  <c r="E449" i="5"/>
  <c r="E450" i="5"/>
  <c r="E451" i="5"/>
  <c r="E448" i="5"/>
  <c r="E447" i="5"/>
  <c r="E446" i="5"/>
  <c r="E445" i="5"/>
  <c r="E442" i="5"/>
  <c r="E443" i="5"/>
  <c r="E444" i="5"/>
  <c r="E441" i="5"/>
  <c r="E440" i="5"/>
  <c r="E439" i="5"/>
  <c r="E438" i="5"/>
  <c r="E435" i="5"/>
  <c r="E436" i="5"/>
  <c r="E437" i="5"/>
  <c r="E434" i="5"/>
  <c r="E433" i="5"/>
  <c r="E432" i="5"/>
  <c r="E431" i="5"/>
  <c r="E428" i="5"/>
  <c r="E429" i="5"/>
  <c r="E430" i="5"/>
  <c r="E427" i="5"/>
  <c r="E426" i="5"/>
  <c r="E425" i="5"/>
  <c r="E424" i="5"/>
  <c r="E421" i="5"/>
  <c r="E422" i="5"/>
  <c r="E423" i="5"/>
  <c r="E420" i="5"/>
  <c r="E419" i="5"/>
  <c r="E418" i="5"/>
  <c r="E417" i="5"/>
  <c r="E413" i="5"/>
  <c r="E414" i="5"/>
  <c r="E415" i="5"/>
  <c r="E416" i="5"/>
  <c r="E412" i="5"/>
  <c r="E411" i="5"/>
  <c r="E410" i="5"/>
  <c r="E407" i="5"/>
  <c r="E408" i="5"/>
  <c r="E409" i="5"/>
  <c r="E406" i="5"/>
  <c r="E405" i="5"/>
  <c r="E404" i="5"/>
  <c r="E403" i="5"/>
  <c r="E400" i="5"/>
  <c r="E401" i="5"/>
  <c r="E402" i="5"/>
  <c r="E399" i="5"/>
  <c r="E398" i="5"/>
  <c r="E397" i="5"/>
  <c r="E396" i="5"/>
  <c r="E393" i="5"/>
  <c r="E394" i="5"/>
  <c r="E395" i="5"/>
  <c r="E392" i="5"/>
  <c r="E391" i="5"/>
  <c r="E390" i="5"/>
  <c r="E389" i="5"/>
  <c r="E386" i="5"/>
  <c r="E387" i="5"/>
  <c r="E388" i="5"/>
  <c r="E385" i="5"/>
  <c r="E384" i="5"/>
  <c r="E383" i="5"/>
  <c r="E382" i="5"/>
  <c r="E379" i="5"/>
  <c r="E380" i="5"/>
  <c r="E381" i="5"/>
  <c r="E378" i="5"/>
  <c r="E377" i="5"/>
  <c r="E376" i="5"/>
  <c r="E372" i="5"/>
  <c r="E373" i="5"/>
  <c r="E374" i="5"/>
  <c r="E375" i="5"/>
  <c r="E371" i="5"/>
  <c r="E370" i="5"/>
  <c r="E369" i="5"/>
  <c r="E368" i="5"/>
  <c r="E365" i="5"/>
  <c r="E366" i="5"/>
  <c r="E367" i="5"/>
  <c r="E364" i="5"/>
  <c r="E363" i="5"/>
  <c r="E362" i="5"/>
  <c r="E361" i="5"/>
  <c r="E358" i="5"/>
  <c r="E359" i="5"/>
  <c r="E360" i="5"/>
  <c r="E357" i="5"/>
  <c r="E356" i="5"/>
  <c r="E355" i="5"/>
  <c r="E354" i="5"/>
  <c r="E351" i="5"/>
  <c r="E352" i="5"/>
  <c r="E353" i="5"/>
  <c r="E350" i="5"/>
  <c r="E349" i="5"/>
  <c r="E348" i="5"/>
  <c r="E347" i="5"/>
  <c r="E344" i="5"/>
  <c r="E345" i="5"/>
  <c r="E346" i="5"/>
  <c r="E343" i="5"/>
  <c r="E342" i="5"/>
  <c r="E341" i="5"/>
  <c r="E340" i="5"/>
  <c r="E337" i="5"/>
  <c r="E338" i="5"/>
  <c r="E339" i="5"/>
  <c r="E336" i="5"/>
  <c r="E335" i="5"/>
  <c r="E334" i="5"/>
  <c r="E333" i="5"/>
  <c r="E329" i="5"/>
  <c r="E330" i="5"/>
  <c r="E331" i="5"/>
  <c r="E332" i="5"/>
  <c r="E328" i="5"/>
  <c r="E327" i="5"/>
  <c r="E326" i="5"/>
  <c r="E323" i="5"/>
  <c r="E324" i="5"/>
  <c r="E325" i="5"/>
  <c r="E322" i="5"/>
  <c r="E321" i="5"/>
  <c r="E320" i="5"/>
  <c r="E319" i="5"/>
  <c r="E316" i="5"/>
  <c r="E317" i="5"/>
  <c r="E318" i="5"/>
  <c r="E315" i="5"/>
  <c r="E314" i="5"/>
  <c r="E313" i="5"/>
  <c r="E312" i="5"/>
  <c r="E309" i="5"/>
  <c r="E310" i="5"/>
  <c r="E311" i="5"/>
  <c r="E308" i="5"/>
  <c r="E307" i="5"/>
  <c r="E306" i="5"/>
  <c r="E305" i="5"/>
  <c r="E302" i="5"/>
  <c r="E303" i="5"/>
  <c r="E304" i="5"/>
  <c r="E301" i="5"/>
  <c r="E300" i="5"/>
  <c r="E299" i="5"/>
  <c r="E298" i="5"/>
  <c r="E295" i="5"/>
  <c r="E296" i="5"/>
  <c r="E297" i="5"/>
  <c r="E294" i="5"/>
  <c r="E293" i="5"/>
  <c r="E292" i="5"/>
  <c r="E291" i="5"/>
  <c r="E288" i="5"/>
  <c r="E289" i="5"/>
  <c r="E290" i="5"/>
  <c r="E287" i="5"/>
  <c r="E286" i="5"/>
  <c r="E285" i="5"/>
  <c r="E284" i="5"/>
  <c r="E281" i="5"/>
  <c r="E282" i="5"/>
  <c r="E283" i="5"/>
  <c r="E280" i="5"/>
  <c r="E279" i="5"/>
  <c r="E278" i="5"/>
  <c r="E274" i="5"/>
  <c r="E275" i="5"/>
  <c r="E276" i="5"/>
  <c r="E277" i="5"/>
  <c r="E273" i="5"/>
  <c r="E272" i="5"/>
  <c r="E271" i="5"/>
  <c r="E270" i="5"/>
  <c r="E267" i="5"/>
  <c r="E268" i="5"/>
  <c r="E269" i="5"/>
  <c r="E266" i="5"/>
  <c r="E265" i="5"/>
  <c r="E264" i="5"/>
  <c r="E263" i="5"/>
  <c r="E260" i="5"/>
  <c r="E261" i="5"/>
  <c r="E262" i="5"/>
  <c r="E259" i="5"/>
  <c r="E258" i="5"/>
  <c r="E257" i="5"/>
  <c r="E256" i="5"/>
  <c r="E253" i="5"/>
  <c r="E254" i="5"/>
  <c r="E255" i="5"/>
  <c r="E252" i="5"/>
  <c r="E251" i="5"/>
  <c r="E250" i="5"/>
  <c r="E246" i="5"/>
  <c r="E247" i="5"/>
  <c r="E248" i="5"/>
  <c r="E249" i="5"/>
  <c r="E245" i="5"/>
  <c r="E244" i="5"/>
  <c r="E243" i="5"/>
  <c r="E242" i="5"/>
  <c r="E239" i="5"/>
  <c r="E240" i="5"/>
  <c r="E241" i="5"/>
  <c r="E238" i="5"/>
  <c r="E237" i="5"/>
  <c r="E236" i="5"/>
  <c r="E235" i="5"/>
  <c r="E232" i="5"/>
  <c r="E233" i="5"/>
  <c r="E234" i="5"/>
  <c r="E230" i="5"/>
  <c r="E231" i="5"/>
  <c r="E229" i="5"/>
  <c r="E228" i="5"/>
  <c r="E225" i="5"/>
  <c r="E226" i="5"/>
  <c r="E227" i="5"/>
  <c r="E223" i="5"/>
  <c r="E224" i="5"/>
  <c r="E222" i="5"/>
  <c r="E221" i="5"/>
  <c r="E218" i="5"/>
  <c r="E219" i="5"/>
  <c r="E220" i="5"/>
  <c r="E217" i="5"/>
  <c r="E216" i="5"/>
  <c r="E215" i="5"/>
  <c r="E214" i="5"/>
  <c r="E211" i="5"/>
  <c r="E212" i="5"/>
  <c r="E213" i="5"/>
  <c r="E210" i="5"/>
  <c r="E209" i="5"/>
  <c r="E208" i="5"/>
  <c r="E207" i="5"/>
  <c r="E204" i="5"/>
  <c r="E205" i="5"/>
  <c r="E206" i="5"/>
  <c r="E203" i="5"/>
  <c r="E202" i="5"/>
  <c r="E201" i="5"/>
  <c r="E200" i="5"/>
  <c r="E197" i="5"/>
  <c r="E198" i="5"/>
  <c r="E199" i="5"/>
  <c r="E195" i="5"/>
  <c r="E196" i="5"/>
  <c r="E194" i="5"/>
  <c r="E193" i="5"/>
  <c r="E190" i="5"/>
  <c r="E191" i="5"/>
  <c r="E192" i="5"/>
  <c r="E189" i="5"/>
  <c r="E188" i="5"/>
  <c r="E187" i="5"/>
  <c r="E186" i="5"/>
  <c r="E183" i="5"/>
  <c r="E184" i="5"/>
  <c r="E185" i="5"/>
  <c r="E182" i="5"/>
  <c r="E181" i="5"/>
  <c r="E180" i="5"/>
  <c r="E179" i="5"/>
  <c r="E176" i="5"/>
  <c r="E177" i="5"/>
  <c r="E178" i="5"/>
  <c r="E175" i="5"/>
  <c r="E174" i="5"/>
  <c r="E173" i="5"/>
  <c r="E172" i="5"/>
  <c r="E169" i="5"/>
  <c r="E170" i="5"/>
  <c r="E171" i="5"/>
  <c r="E168" i="5"/>
  <c r="E167" i="5"/>
  <c r="E166" i="5"/>
  <c r="E165" i="5"/>
  <c r="E162" i="5"/>
  <c r="E163" i="5"/>
  <c r="E164" i="5"/>
  <c r="E161" i="5"/>
  <c r="E160" i="5"/>
  <c r="E159" i="5"/>
  <c r="E158" i="5"/>
  <c r="E155" i="5"/>
  <c r="E156" i="5"/>
  <c r="E157" i="5"/>
  <c r="E154" i="5"/>
  <c r="E153" i="5"/>
  <c r="E152" i="5"/>
  <c r="E151" i="5"/>
  <c r="E148" i="5"/>
  <c r="E149" i="5"/>
  <c r="E150" i="5"/>
  <c r="E147" i="5"/>
  <c r="E146" i="5"/>
  <c r="E145" i="5"/>
  <c r="E144" i="5"/>
  <c r="E141" i="5"/>
  <c r="E142" i="5"/>
  <c r="E143" i="5"/>
  <c r="E140" i="5"/>
  <c r="E139" i="5"/>
  <c r="E138" i="5"/>
  <c r="E137" i="5"/>
  <c r="E134" i="5"/>
  <c r="E135" i="5"/>
  <c r="E136" i="5"/>
  <c r="E133" i="5"/>
  <c r="E132" i="5"/>
  <c r="E131" i="5"/>
  <c r="E130" i="5"/>
  <c r="E127" i="5"/>
  <c r="E128" i="5"/>
  <c r="E129" i="5"/>
  <c r="E126" i="5"/>
  <c r="E125" i="5"/>
  <c r="E124" i="5"/>
  <c r="E123" i="5"/>
  <c r="E120" i="5"/>
  <c r="E121" i="5"/>
  <c r="E122" i="5"/>
  <c r="E119" i="5"/>
  <c r="E118" i="5"/>
  <c r="E117" i="5"/>
  <c r="E116" i="5"/>
  <c r="E113" i="5"/>
  <c r="E114" i="5"/>
  <c r="E115" i="5"/>
  <c r="E112" i="5"/>
  <c r="E111" i="5"/>
  <c r="E110" i="5"/>
  <c r="E106" i="5"/>
  <c r="E107" i="5"/>
  <c r="E108" i="5"/>
  <c r="E109" i="5"/>
  <c r="E105" i="5"/>
  <c r="E104" i="5"/>
  <c r="E103" i="5"/>
  <c r="E102" i="5"/>
  <c r="E99" i="5"/>
  <c r="E100" i="5"/>
  <c r="E101" i="5"/>
  <c r="E98" i="5"/>
  <c r="E97" i="5"/>
  <c r="E96" i="5"/>
  <c r="E95" i="5"/>
  <c r="E92" i="5"/>
  <c r="E93" i="5"/>
  <c r="E94" i="5"/>
  <c r="E91" i="5"/>
  <c r="E90" i="5"/>
  <c r="E89" i="5"/>
  <c r="E88" i="5"/>
  <c r="E85" i="5"/>
  <c r="E86" i="5"/>
  <c r="E87" i="5"/>
  <c r="E84" i="5"/>
  <c r="E83" i="5"/>
  <c r="E82" i="5"/>
  <c r="E81" i="5"/>
  <c r="E78" i="5"/>
  <c r="E79" i="5"/>
  <c r="E80" i="5"/>
  <c r="E77" i="5"/>
  <c r="E76" i="5"/>
  <c r="E75" i="5"/>
  <c r="E74" i="5"/>
  <c r="E71" i="5"/>
  <c r="E72" i="5"/>
  <c r="E73" i="5"/>
  <c r="E70" i="5"/>
  <c r="E69" i="5"/>
  <c r="E68" i="5"/>
  <c r="E67" i="5"/>
  <c r="E64" i="5"/>
  <c r="E65" i="5"/>
  <c r="E66" i="5"/>
  <c r="E63" i="5"/>
  <c r="E62" i="5"/>
  <c r="E61" i="5"/>
  <c r="E60" i="5"/>
  <c r="E57" i="5"/>
  <c r="E58" i="5"/>
  <c r="E59" i="5"/>
  <c r="E56" i="5"/>
  <c r="E55" i="5"/>
  <c r="E54" i="5"/>
  <c r="E53" i="5"/>
  <c r="E49" i="5"/>
  <c r="E50" i="5"/>
  <c r="E51" i="5"/>
  <c r="E52" i="5"/>
  <c r="E48" i="5"/>
  <c r="E47" i="5"/>
  <c r="E46" i="5"/>
  <c r="E43" i="5"/>
  <c r="E44" i="5"/>
  <c r="E45" i="5"/>
  <c r="E42" i="5"/>
  <c r="E41" i="5"/>
  <c r="E40" i="5"/>
  <c r="E39" i="5"/>
  <c r="E36" i="5"/>
  <c r="E37" i="5"/>
  <c r="E38" i="5"/>
  <c r="E35" i="5"/>
  <c r="E34" i="5"/>
  <c r="E33" i="5"/>
  <c r="E32" i="5"/>
  <c r="E29" i="5"/>
  <c r="E30" i="5"/>
  <c r="E31" i="5"/>
  <c r="E28" i="5"/>
  <c r="E27" i="5"/>
  <c r="E26" i="5"/>
  <c r="E25" i="5"/>
  <c r="E22" i="5"/>
  <c r="E23" i="5"/>
  <c r="E24" i="5"/>
  <c r="E21" i="5"/>
  <c r="E20" i="5"/>
  <c r="E19" i="5"/>
  <c r="E18" i="5"/>
  <c r="E15" i="5"/>
  <c r="E16" i="5"/>
  <c r="E17" i="5"/>
  <c r="E14" i="5"/>
  <c r="E13" i="5"/>
  <c r="E12" i="5"/>
  <c r="E8" i="5"/>
  <c r="E9" i="5"/>
  <c r="E10" i="5"/>
  <c r="E11" i="5"/>
  <c r="E7" i="5"/>
  <c r="E6" i="5"/>
  <c r="E5" i="5"/>
  <c r="E4" i="5"/>
  <c r="E2" i="5"/>
  <c r="E3" i="5"/>
  <c r="D762" i="5"/>
  <c r="D761" i="5"/>
  <c r="D760" i="5"/>
  <c r="D759" i="5"/>
  <c r="D756" i="5"/>
  <c r="D757" i="5"/>
  <c r="D758" i="5"/>
  <c r="D755" i="5"/>
  <c r="D754" i="5"/>
  <c r="D753" i="5"/>
  <c r="D752" i="5"/>
  <c r="D749" i="5"/>
  <c r="D750" i="5"/>
  <c r="D751" i="5"/>
  <c r="D748" i="5"/>
  <c r="D747" i="5"/>
  <c r="D746" i="5"/>
  <c r="D742" i="5"/>
  <c r="D743" i="5"/>
  <c r="D744" i="5"/>
  <c r="D745" i="5"/>
  <c r="D741" i="5"/>
  <c r="D740" i="5"/>
  <c r="D739" i="5"/>
  <c r="D738" i="5"/>
  <c r="D735" i="5"/>
  <c r="D736" i="5"/>
  <c r="D737" i="5"/>
  <c r="D734" i="5"/>
  <c r="D733" i="5"/>
  <c r="D732" i="5"/>
  <c r="D731" i="5"/>
  <c r="D728" i="5"/>
  <c r="D729" i="5"/>
  <c r="D730" i="5"/>
  <c r="D727" i="5"/>
  <c r="D726" i="5"/>
  <c r="D725" i="5"/>
  <c r="D724" i="5"/>
  <c r="D721" i="5"/>
  <c r="D722" i="5"/>
  <c r="D723" i="5"/>
  <c r="D720" i="5"/>
  <c r="D719" i="5"/>
  <c r="D718" i="5"/>
  <c r="D717" i="5"/>
  <c r="D714" i="5"/>
  <c r="D715" i="5"/>
  <c r="D716" i="5"/>
  <c r="D713" i="5"/>
  <c r="D712" i="5"/>
  <c r="D711" i="5"/>
  <c r="D710" i="5"/>
  <c r="D707" i="5"/>
  <c r="D708" i="5"/>
  <c r="D709" i="5"/>
  <c r="D706" i="5"/>
  <c r="D705" i="5"/>
  <c r="D704" i="5"/>
  <c r="D703" i="5"/>
  <c r="D700" i="5"/>
  <c r="D701" i="5"/>
  <c r="D702" i="5"/>
  <c r="D699" i="5"/>
  <c r="D698" i="5"/>
  <c r="D697" i="5"/>
  <c r="D696" i="5"/>
  <c r="D693" i="5"/>
  <c r="D694" i="5"/>
  <c r="D695" i="5"/>
  <c r="D692" i="5"/>
  <c r="D691" i="5"/>
  <c r="D690" i="5"/>
  <c r="D689" i="5"/>
  <c r="D685" i="5"/>
  <c r="D686" i="5"/>
  <c r="D687" i="5"/>
  <c r="D688" i="5"/>
  <c r="D684" i="5"/>
  <c r="D683" i="5"/>
  <c r="D682" i="5"/>
  <c r="D679" i="5"/>
  <c r="D680" i="5"/>
  <c r="D681" i="5"/>
  <c r="D678" i="5"/>
  <c r="D677" i="5"/>
  <c r="D676" i="5"/>
  <c r="D675" i="5"/>
  <c r="D672" i="5"/>
  <c r="D673" i="5"/>
  <c r="D674" i="5"/>
  <c r="D671" i="5"/>
  <c r="D670" i="5"/>
  <c r="D669" i="5"/>
  <c r="D668" i="5"/>
  <c r="D665" i="5"/>
  <c r="D666" i="5"/>
  <c r="D667" i="5"/>
  <c r="D664" i="5"/>
  <c r="D663" i="5"/>
  <c r="D662" i="5"/>
  <c r="D661" i="5"/>
  <c r="D658" i="5"/>
  <c r="D659" i="5"/>
  <c r="D660" i="5"/>
  <c r="D657" i="5"/>
  <c r="D656" i="5"/>
  <c r="D655" i="5"/>
  <c r="D654" i="5"/>
  <c r="D651" i="5"/>
  <c r="D652" i="5"/>
  <c r="D653" i="5"/>
  <c r="D650" i="5"/>
  <c r="D649" i="5"/>
  <c r="D648" i="5"/>
  <c r="D647" i="5"/>
  <c r="D644" i="5"/>
  <c r="D645" i="5"/>
  <c r="D646" i="5"/>
  <c r="D643" i="5"/>
  <c r="D642" i="5"/>
  <c r="D641" i="5"/>
  <c r="D637" i="5"/>
  <c r="D638" i="5"/>
  <c r="D639" i="5"/>
  <c r="D640" i="5"/>
  <c r="D636" i="5"/>
  <c r="D635" i="5"/>
  <c r="D634" i="5"/>
  <c r="D633" i="5"/>
  <c r="D630" i="5"/>
  <c r="D631" i="5"/>
  <c r="D632" i="5"/>
  <c r="D629" i="5"/>
  <c r="D628" i="5"/>
  <c r="D627" i="5"/>
  <c r="D626" i="5"/>
  <c r="D623" i="5"/>
  <c r="D624" i="5"/>
  <c r="D625" i="5"/>
  <c r="D622" i="5"/>
  <c r="D621" i="5"/>
  <c r="D620" i="5"/>
  <c r="D619" i="5"/>
  <c r="D616" i="5"/>
  <c r="D617" i="5"/>
  <c r="D618" i="5"/>
  <c r="D615" i="5"/>
  <c r="D614" i="5"/>
  <c r="D613" i="5"/>
  <c r="D609" i="5"/>
  <c r="D610" i="5"/>
  <c r="D611" i="5"/>
  <c r="D612" i="5"/>
  <c r="D608" i="5"/>
  <c r="D607" i="5"/>
  <c r="D606" i="5"/>
  <c r="D605" i="5"/>
  <c r="D602" i="5"/>
  <c r="D603" i="5"/>
  <c r="D604" i="5"/>
  <c r="D601" i="5"/>
  <c r="D600" i="5"/>
  <c r="D599" i="5"/>
  <c r="D598" i="5"/>
  <c r="D594" i="5"/>
  <c r="D595" i="5"/>
  <c r="D596" i="5"/>
  <c r="D597" i="5"/>
  <c r="D593" i="5"/>
  <c r="D592" i="5"/>
  <c r="D591" i="5"/>
  <c r="D587" i="5"/>
  <c r="D588" i="5"/>
  <c r="D589" i="5"/>
  <c r="D590" i="5"/>
  <c r="D586" i="5"/>
  <c r="D585" i="5"/>
  <c r="D584" i="5"/>
  <c r="D581" i="5"/>
  <c r="D582" i="5"/>
  <c r="D583" i="5"/>
  <c r="D580" i="5"/>
  <c r="D579" i="5"/>
  <c r="D578" i="5"/>
  <c r="D577" i="5"/>
  <c r="D574" i="5"/>
  <c r="D575" i="5"/>
  <c r="D576" i="5"/>
  <c r="D573" i="5"/>
  <c r="D572" i="5"/>
  <c r="D571" i="5"/>
  <c r="D570" i="5"/>
  <c r="D567" i="5"/>
  <c r="D568" i="5"/>
  <c r="D569" i="5"/>
  <c r="D566" i="5"/>
  <c r="D565" i="5"/>
  <c r="D564" i="5"/>
  <c r="D563" i="5"/>
  <c r="D560" i="5"/>
  <c r="D561" i="5"/>
  <c r="D562" i="5"/>
  <c r="D558" i="5"/>
  <c r="D559" i="5"/>
  <c r="D557" i="5"/>
  <c r="D556" i="5"/>
  <c r="D553" i="5"/>
  <c r="D554" i="5"/>
  <c r="D555" i="5"/>
  <c r="D552" i="5"/>
  <c r="D551" i="5"/>
  <c r="D550" i="5"/>
  <c r="D549" i="5"/>
  <c r="D546" i="5"/>
  <c r="D547" i="5"/>
  <c r="D548" i="5"/>
  <c r="D545" i="5"/>
  <c r="D544" i="5"/>
  <c r="D543" i="5"/>
  <c r="D542" i="5"/>
  <c r="D539" i="5"/>
  <c r="D540" i="5"/>
  <c r="D541" i="5"/>
  <c r="D538" i="5"/>
  <c r="D537" i="5"/>
  <c r="D536" i="5"/>
  <c r="D535" i="5"/>
  <c r="D532" i="5"/>
  <c r="D533" i="5"/>
  <c r="D534" i="5"/>
  <c r="D531" i="5"/>
  <c r="D530" i="5"/>
  <c r="D529" i="5"/>
  <c r="D528" i="5"/>
  <c r="D525" i="5"/>
  <c r="D526" i="5"/>
  <c r="D527" i="5"/>
  <c r="D524" i="5"/>
  <c r="D523" i="5"/>
  <c r="D522" i="5"/>
  <c r="D521" i="5"/>
  <c r="D518" i="5"/>
  <c r="D519" i="5"/>
  <c r="D520" i="5"/>
  <c r="D517" i="5"/>
  <c r="D516" i="5"/>
  <c r="D515" i="5"/>
  <c r="D514" i="5"/>
  <c r="D511" i="5"/>
  <c r="D512" i="5"/>
  <c r="D513" i="5"/>
  <c r="D510" i="5"/>
  <c r="D509" i="5"/>
  <c r="D508" i="5"/>
  <c r="D507" i="5"/>
  <c r="D504" i="5"/>
  <c r="D505" i="5"/>
  <c r="D506" i="5"/>
  <c r="D503" i="5"/>
  <c r="D502" i="5"/>
  <c r="D501" i="5"/>
  <c r="D500" i="5"/>
  <c r="D497" i="5"/>
  <c r="D498" i="5"/>
  <c r="D499" i="5"/>
  <c r="D496" i="5"/>
  <c r="D495" i="5"/>
  <c r="D494" i="5"/>
  <c r="D493" i="5"/>
  <c r="D490" i="5"/>
  <c r="D491" i="5"/>
  <c r="D492" i="5"/>
  <c r="D489" i="5"/>
  <c r="D488" i="5"/>
  <c r="D487" i="5"/>
  <c r="D486" i="5"/>
  <c r="D483" i="5"/>
  <c r="D484" i="5"/>
  <c r="D485" i="5"/>
  <c r="D482" i="5"/>
  <c r="D481" i="5"/>
  <c r="D480" i="5"/>
  <c r="D476" i="5"/>
  <c r="D477" i="5"/>
  <c r="D478" i="5"/>
  <c r="D479" i="5"/>
  <c r="D475" i="5"/>
  <c r="D474" i="5"/>
  <c r="D473" i="5"/>
  <c r="D472" i="5"/>
  <c r="D469" i="5"/>
  <c r="D470" i="5"/>
  <c r="D471" i="5"/>
  <c r="D468" i="5"/>
  <c r="D467" i="5"/>
  <c r="D466" i="5"/>
  <c r="D465" i="5"/>
  <c r="D462" i="5"/>
  <c r="D463" i="5"/>
  <c r="D464" i="5"/>
  <c r="D461" i="5"/>
  <c r="D460" i="5"/>
  <c r="D459" i="5"/>
  <c r="D458" i="5"/>
  <c r="D456" i="5"/>
  <c r="D457" i="5"/>
  <c r="D455" i="5"/>
  <c r="D454" i="5"/>
  <c r="D453" i="5"/>
  <c r="D452" i="5"/>
  <c r="D449" i="5"/>
  <c r="D450" i="5"/>
  <c r="D451" i="5"/>
  <c r="D448" i="5"/>
  <c r="D447" i="5"/>
  <c r="D446" i="5"/>
  <c r="D445" i="5"/>
  <c r="D442" i="5"/>
  <c r="D443" i="5"/>
  <c r="D444" i="5"/>
  <c r="D441" i="5"/>
  <c r="D440" i="5"/>
  <c r="D439" i="5"/>
  <c r="D438" i="5"/>
  <c r="D435" i="5"/>
  <c r="D436" i="5"/>
  <c r="D437" i="5"/>
  <c r="D434" i="5"/>
  <c r="D433" i="5"/>
  <c r="D432" i="5"/>
  <c r="D431" i="5"/>
  <c r="D428" i="5"/>
  <c r="D429" i="5"/>
  <c r="D430" i="5"/>
  <c r="D427" i="5"/>
  <c r="D426" i="5"/>
  <c r="D425" i="5"/>
  <c r="D424" i="5"/>
  <c r="D421" i="5"/>
  <c r="D422" i="5"/>
  <c r="D423" i="5"/>
  <c r="D420" i="5"/>
  <c r="D419" i="5"/>
  <c r="D418" i="5"/>
  <c r="D417" i="5"/>
  <c r="D413" i="5"/>
  <c r="D414" i="5"/>
  <c r="D415" i="5"/>
  <c r="D416" i="5"/>
  <c r="D412" i="5"/>
  <c r="D411" i="5"/>
  <c r="D410" i="5"/>
  <c r="D407" i="5"/>
  <c r="D408" i="5"/>
  <c r="D409" i="5"/>
  <c r="D406" i="5"/>
  <c r="D405" i="5"/>
  <c r="D404" i="5"/>
  <c r="D403" i="5"/>
  <c r="D400" i="5"/>
  <c r="D401" i="5"/>
  <c r="D402" i="5"/>
  <c r="D399" i="5"/>
  <c r="D398" i="5"/>
  <c r="D397" i="5"/>
  <c r="D396" i="5"/>
  <c r="D393" i="5"/>
  <c r="D394" i="5"/>
  <c r="D395" i="5"/>
  <c r="D392" i="5"/>
  <c r="D391" i="5"/>
  <c r="D390" i="5"/>
  <c r="D389" i="5"/>
  <c r="D386" i="5"/>
  <c r="D387" i="5"/>
  <c r="D388" i="5"/>
  <c r="D385" i="5"/>
  <c r="D384" i="5"/>
  <c r="D383" i="5"/>
  <c r="D382" i="5"/>
  <c r="D379" i="5"/>
  <c r="D380" i="5"/>
  <c r="D381" i="5"/>
  <c r="D378" i="5"/>
  <c r="D377" i="5"/>
  <c r="D376" i="5"/>
  <c r="D372" i="5"/>
  <c r="D373" i="5"/>
  <c r="D374" i="5"/>
  <c r="D375" i="5"/>
  <c r="D371" i="5"/>
  <c r="D370" i="5"/>
  <c r="D369" i="5"/>
  <c r="D368" i="5"/>
  <c r="D365" i="5"/>
  <c r="D366" i="5"/>
  <c r="D367" i="5"/>
  <c r="D364" i="5"/>
  <c r="D363" i="5"/>
  <c r="D362" i="5"/>
  <c r="D361" i="5"/>
  <c r="D358" i="5"/>
  <c r="D359" i="5"/>
  <c r="D360" i="5"/>
  <c r="D357" i="5"/>
  <c r="D356" i="5"/>
  <c r="D355" i="5"/>
  <c r="D354" i="5"/>
  <c r="D351" i="5"/>
  <c r="D352" i="5"/>
  <c r="D353" i="5"/>
  <c r="D350" i="5"/>
  <c r="D349" i="5"/>
  <c r="D348" i="5"/>
  <c r="D347" i="5"/>
  <c r="D344" i="5"/>
  <c r="D345" i="5"/>
  <c r="D346" i="5"/>
  <c r="D343" i="5"/>
  <c r="D342" i="5"/>
  <c r="D341" i="5"/>
  <c r="D340" i="5"/>
  <c r="D337" i="5"/>
  <c r="D338" i="5"/>
  <c r="D339" i="5"/>
  <c r="D336" i="5"/>
  <c r="D335" i="5"/>
  <c r="D334" i="5"/>
  <c r="D333" i="5"/>
  <c r="D329" i="5"/>
  <c r="D330" i="5"/>
  <c r="D331" i="5"/>
  <c r="D332" i="5"/>
  <c r="D328" i="5"/>
  <c r="D327" i="5"/>
  <c r="D326" i="5"/>
  <c r="D323" i="5"/>
  <c r="D324" i="5"/>
  <c r="D325" i="5"/>
  <c r="D322" i="5"/>
  <c r="D321" i="5"/>
  <c r="D320" i="5"/>
  <c r="D319" i="5"/>
  <c r="D316" i="5"/>
  <c r="D317" i="5"/>
  <c r="D318" i="5"/>
  <c r="D315" i="5"/>
  <c r="D314" i="5"/>
  <c r="D313" i="5"/>
  <c r="D312" i="5"/>
  <c r="D309" i="5"/>
  <c r="D310" i="5"/>
  <c r="D311" i="5"/>
  <c r="D308" i="5"/>
  <c r="D307" i="5"/>
  <c r="D306" i="5"/>
  <c r="D305" i="5"/>
  <c r="D302" i="5"/>
  <c r="D303" i="5"/>
  <c r="D304" i="5"/>
  <c r="D301" i="5"/>
  <c r="D300" i="5"/>
  <c r="D299" i="5"/>
  <c r="D298" i="5"/>
  <c r="D295" i="5"/>
  <c r="D296" i="5"/>
  <c r="D297" i="5"/>
  <c r="D294" i="5"/>
  <c r="D293" i="5"/>
  <c r="D292" i="5"/>
  <c r="D291" i="5"/>
  <c r="D288" i="5"/>
  <c r="D289" i="5"/>
  <c r="D290" i="5"/>
  <c r="D287" i="5"/>
  <c r="D286" i="5"/>
  <c r="D285" i="5"/>
  <c r="D284" i="5"/>
  <c r="D281" i="5"/>
  <c r="D282" i="5"/>
  <c r="D283" i="5"/>
  <c r="D280" i="5"/>
  <c r="D279" i="5"/>
  <c r="D278" i="5"/>
  <c r="D274" i="5"/>
  <c r="D275" i="5"/>
  <c r="D276" i="5"/>
  <c r="D277" i="5"/>
  <c r="D273" i="5"/>
  <c r="D272" i="5"/>
  <c r="D271" i="5"/>
  <c r="D270" i="5"/>
  <c r="D267" i="5"/>
  <c r="D268" i="5"/>
  <c r="D269" i="5"/>
  <c r="D266" i="5"/>
  <c r="D265" i="5"/>
  <c r="D264" i="5"/>
  <c r="D263" i="5"/>
  <c r="D260" i="5"/>
  <c r="D261" i="5"/>
  <c r="D262" i="5"/>
  <c r="D259" i="5"/>
  <c r="D258" i="5"/>
  <c r="D257" i="5"/>
  <c r="D256" i="5"/>
  <c r="D253" i="5"/>
  <c r="D254" i="5"/>
  <c r="D255" i="5"/>
  <c r="D252" i="5"/>
  <c r="D251" i="5"/>
  <c r="D250" i="5"/>
  <c r="D246" i="5"/>
  <c r="D247" i="5"/>
  <c r="D248" i="5"/>
  <c r="D249" i="5"/>
  <c r="D245" i="5"/>
  <c r="D244" i="5"/>
  <c r="D243" i="5"/>
  <c r="D242" i="5"/>
  <c r="D239" i="5"/>
  <c r="D240" i="5"/>
  <c r="D241" i="5"/>
  <c r="D238" i="5"/>
  <c r="D237" i="5"/>
  <c r="D236" i="5"/>
  <c r="D235" i="5"/>
  <c r="D232" i="5"/>
  <c r="D233" i="5"/>
  <c r="D234" i="5"/>
  <c r="D230" i="5"/>
  <c r="D231" i="5"/>
  <c r="D229" i="5"/>
  <c r="D228" i="5"/>
  <c r="D225" i="5"/>
  <c r="D226" i="5"/>
  <c r="D227" i="5"/>
  <c r="D223" i="5"/>
  <c r="D224" i="5"/>
  <c r="D222" i="5"/>
  <c r="D221" i="5"/>
  <c r="D218" i="5"/>
  <c r="D219" i="5"/>
  <c r="D220" i="5"/>
  <c r="D217" i="5"/>
  <c r="D216" i="5"/>
  <c r="D215" i="5"/>
  <c r="D214" i="5"/>
  <c r="D211" i="5"/>
  <c r="D212" i="5"/>
  <c r="D213" i="5"/>
  <c r="D210" i="5"/>
  <c r="D209" i="5"/>
  <c r="D208" i="5"/>
  <c r="D207" i="5"/>
  <c r="D204" i="5"/>
  <c r="D205" i="5"/>
  <c r="D206" i="5"/>
  <c r="D203" i="5"/>
  <c r="D202" i="5"/>
  <c r="D201" i="5"/>
  <c r="D200" i="5"/>
  <c r="D197" i="5"/>
  <c r="D198" i="5"/>
  <c r="D199" i="5"/>
  <c r="D195" i="5"/>
  <c r="D196" i="5"/>
  <c r="D194" i="5"/>
  <c r="D193" i="5"/>
  <c r="D190" i="5"/>
  <c r="D191" i="5"/>
  <c r="D192" i="5"/>
  <c r="D189" i="5"/>
  <c r="D188" i="5"/>
  <c r="D187" i="5"/>
  <c r="D186" i="5"/>
  <c r="D183" i="5"/>
  <c r="D184" i="5"/>
  <c r="D185" i="5"/>
  <c r="D182" i="5"/>
  <c r="D181" i="5"/>
  <c r="D180" i="5"/>
  <c r="D179" i="5"/>
  <c r="D176" i="5"/>
  <c r="D177" i="5"/>
  <c r="D178" i="5"/>
  <c r="D175" i="5"/>
  <c r="D174" i="5"/>
  <c r="D173" i="5"/>
  <c r="D172" i="5"/>
  <c r="D169" i="5"/>
  <c r="D170" i="5"/>
  <c r="D171" i="5"/>
  <c r="D168" i="5"/>
  <c r="D167" i="5"/>
  <c r="D166" i="5"/>
  <c r="D165" i="5"/>
  <c r="D162" i="5"/>
  <c r="D163" i="5"/>
  <c r="D164" i="5"/>
  <c r="D161" i="5"/>
  <c r="D160" i="5"/>
  <c r="D159" i="5"/>
  <c r="D158" i="5"/>
  <c r="D155" i="5"/>
  <c r="D156" i="5"/>
  <c r="D157" i="5"/>
  <c r="D154" i="5"/>
  <c r="D153" i="5"/>
  <c r="D152" i="5"/>
  <c r="D151" i="5"/>
  <c r="D148" i="5"/>
  <c r="D149" i="5"/>
  <c r="D150" i="5"/>
  <c r="D147" i="5"/>
  <c r="D146" i="5"/>
  <c r="D145" i="5"/>
  <c r="D144" i="5"/>
  <c r="D141" i="5"/>
  <c r="D142" i="5"/>
  <c r="D143" i="5"/>
  <c r="D140" i="5"/>
  <c r="D139" i="5"/>
  <c r="D138" i="5"/>
  <c r="D137" i="5"/>
  <c r="D134" i="5"/>
  <c r="D135" i="5"/>
  <c r="D136" i="5"/>
  <c r="D133" i="5"/>
  <c r="D132" i="5"/>
  <c r="D131" i="5"/>
  <c r="D130" i="5"/>
  <c r="D127" i="5"/>
  <c r="D128" i="5"/>
  <c r="D129" i="5"/>
  <c r="D126" i="5"/>
  <c r="D125" i="5"/>
  <c r="D124" i="5"/>
  <c r="D123" i="5"/>
  <c r="D120" i="5"/>
  <c r="D121" i="5"/>
  <c r="D122" i="5"/>
  <c r="D119" i="5"/>
  <c r="D118" i="5"/>
  <c r="D117" i="5"/>
  <c r="D116" i="5"/>
  <c r="D113" i="5"/>
  <c r="D114" i="5"/>
  <c r="D115" i="5"/>
  <c r="D112" i="5"/>
  <c r="D111" i="5"/>
  <c r="D110" i="5"/>
  <c r="D106" i="5"/>
  <c r="D107" i="5"/>
  <c r="D108" i="5"/>
  <c r="D109" i="5"/>
  <c r="D105" i="5"/>
  <c r="D104" i="5"/>
  <c r="D103" i="5"/>
  <c r="D102" i="5"/>
  <c r="D99" i="5"/>
  <c r="D100" i="5"/>
  <c r="D101" i="5"/>
  <c r="D98" i="5"/>
  <c r="D97" i="5"/>
  <c r="D96" i="5"/>
  <c r="D95" i="5"/>
  <c r="D92" i="5"/>
  <c r="D93" i="5"/>
  <c r="D94" i="5"/>
  <c r="D91" i="5"/>
  <c r="D90" i="5"/>
  <c r="D89" i="5"/>
  <c r="D88" i="5"/>
  <c r="D85" i="5"/>
  <c r="D86" i="5"/>
  <c r="D87" i="5"/>
  <c r="D84" i="5"/>
  <c r="D83" i="5"/>
  <c r="D82" i="5"/>
  <c r="D81" i="5"/>
  <c r="D78" i="5"/>
  <c r="D79" i="5"/>
  <c r="D80" i="5"/>
  <c r="D77" i="5"/>
  <c r="D76" i="5"/>
  <c r="D75" i="5"/>
  <c r="D74" i="5"/>
  <c r="D71" i="5"/>
  <c r="D72" i="5"/>
  <c r="D73" i="5"/>
  <c r="D70" i="5"/>
  <c r="D69" i="5"/>
  <c r="D68" i="5"/>
  <c r="D67" i="5"/>
  <c r="D64" i="5"/>
  <c r="D65" i="5"/>
  <c r="D66" i="5"/>
  <c r="D63" i="5"/>
  <c r="D62" i="5"/>
  <c r="D61" i="5"/>
  <c r="D60" i="5"/>
  <c r="D57" i="5"/>
  <c r="D58" i="5"/>
  <c r="D59" i="5"/>
  <c r="D56" i="5"/>
  <c r="D55" i="5"/>
  <c r="D54" i="5"/>
  <c r="D53" i="5"/>
  <c r="D49" i="5"/>
  <c r="D50" i="5"/>
  <c r="D51" i="5"/>
  <c r="D52" i="5"/>
  <c r="D48" i="5"/>
  <c r="D47" i="5"/>
  <c r="D46" i="5"/>
  <c r="D43" i="5"/>
  <c r="D44" i="5"/>
  <c r="D45" i="5"/>
  <c r="D42" i="5"/>
  <c r="D41" i="5"/>
  <c r="D40" i="5"/>
  <c r="D39" i="5"/>
  <c r="D36" i="5"/>
  <c r="D37" i="5"/>
  <c r="D38" i="5"/>
  <c r="D35" i="5"/>
  <c r="D34" i="5"/>
  <c r="D33" i="5"/>
  <c r="D32" i="5"/>
  <c r="D29" i="5"/>
  <c r="D30" i="5"/>
  <c r="D31" i="5"/>
  <c r="D28" i="5"/>
  <c r="D27" i="5"/>
  <c r="D26" i="5"/>
  <c r="D25" i="5"/>
  <c r="D22" i="5"/>
  <c r="D23" i="5"/>
  <c r="D24" i="5"/>
  <c r="D21" i="5"/>
  <c r="D20" i="5"/>
  <c r="D19" i="5"/>
  <c r="D18" i="5"/>
  <c r="D15" i="5"/>
  <c r="D16" i="5"/>
  <c r="D17" i="5"/>
  <c r="D14" i="5"/>
  <c r="D13" i="5"/>
  <c r="D12" i="5"/>
  <c r="D8" i="5"/>
  <c r="D9" i="5"/>
  <c r="D10" i="5"/>
  <c r="D11" i="5"/>
  <c r="D7" i="5"/>
  <c r="D6" i="5"/>
  <c r="D5" i="5"/>
  <c r="D4" i="5"/>
  <c r="D2" i="5"/>
  <c r="D3" i="5"/>
  <c r="J325" i="3"/>
  <c r="I325" i="3"/>
  <c r="I35" i="3"/>
  <c r="H35" i="3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2" i="4"/>
  <c r="I36" i="3"/>
  <c r="N36" i="3"/>
  <c r="I37" i="3"/>
  <c r="N37" i="3"/>
  <c r="I38" i="3"/>
  <c r="N38" i="3"/>
  <c r="I39" i="3"/>
  <c r="N39" i="3"/>
  <c r="I40" i="3"/>
  <c r="N40" i="3"/>
  <c r="I41" i="3"/>
  <c r="N41" i="3"/>
  <c r="I42" i="3"/>
  <c r="N42" i="3"/>
  <c r="I43" i="3"/>
  <c r="N43" i="3"/>
  <c r="I44" i="3"/>
  <c r="N44" i="3"/>
  <c r="I45" i="3"/>
  <c r="N45" i="3"/>
  <c r="I46" i="3"/>
  <c r="N46" i="3"/>
  <c r="I47" i="3"/>
  <c r="N47" i="3"/>
  <c r="I48" i="3"/>
  <c r="N48" i="3"/>
  <c r="I49" i="3"/>
  <c r="N49" i="3"/>
  <c r="I50" i="3"/>
  <c r="N50" i="3"/>
  <c r="I51" i="3"/>
  <c r="N51" i="3"/>
  <c r="I52" i="3"/>
  <c r="N52" i="3"/>
  <c r="I53" i="3"/>
  <c r="N53" i="3"/>
  <c r="I54" i="3"/>
  <c r="N54" i="3"/>
  <c r="I55" i="3"/>
  <c r="N55" i="3"/>
  <c r="I56" i="3"/>
  <c r="N56" i="3"/>
  <c r="I57" i="3"/>
  <c r="N57" i="3"/>
  <c r="I58" i="3"/>
  <c r="N58" i="3"/>
  <c r="I59" i="3"/>
  <c r="N59" i="3"/>
  <c r="I60" i="3"/>
  <c r="N60" i="3"/>
  <c r="I61" i="3"/>
  <c r="N61" i="3"/>
  <c r="I62" i="3"/>
  <c r="N62" i="3"/>
  <c r="I63" i="3"/>
  <c r="N63" i="3"/>
  <c r="I64" i="3"/>
  <c r="N64" i="3"/>
  <c r="I65" i="3"/>
  <c r="N65" i="3"/>
  <c r="I66" i="3"/>
  <c r="N66" i="3"/>
  <c r="I67" i="3"/>
  <c r="N67" i="3"/>
  <c r="I68" i="3"/>
  <c r="N68" i="3"/>
  <c r="I69" i="3"/>
  <c r="N69" i="3"/>
  <c r="I70" i="3"/>
  <c r="N70" i="3"/>
  <c r="I71" i="3"/>
  <c r="N71" i="3"/>
  <c r="I72" i="3"/>
  <c r="N72" i="3"/>
  <c r="I73" i="3"/>
  <c r="N73" i="3"/>
  <c r="I74" i="3"/>
  <c r="N74" i="3"/>
  <c r="I75" i="3"/>
  <c r="N75" i="3"/>
  <c r="I76" i="3"/>
  <c r="N76" i="3"/>
  <c r="I77" i="3"/>
  <c r="N77" i="3"/>
  <c r="I78" i="3"/>
  <c r="N78" i="3"/>
  <c r="I79" i="3"/>
  <c r="N79" i="3"/>
  <c r="I80" i="3"/>
  <c r="N80" i="3"/>
  <c r="I81" i="3"/>
  <c r="N81" i="3"/>
  <c r="I82" i="3"/>
  <c r="N82" i="3"/>
  <c r="I83" i="3"/>
  <c r="N83" i="3"/>
  <c r="I84" i="3"/>
  <c r="N84" i="3"/>
  <c r="I85" i="3"/>
  <c r="N85" i="3"/>
  <c r="I86" i="3"/>
  <c r="N86" i="3"/>
  <c r="I87" i="3"/>
  <c r="N87" i="3"/>
  <c r="I88" i="3"/>
  <c r="N88" i="3"/>
  <c r="I89" i="3"/>
  <c r="N89" i="3"/>
  <c r="I90" i="3"/>
  <c r="N90" i="3"/>
  <c r="I91" i="3"/>
  <c r="N91" i="3"/>
  <c r="I92" i="3"/>
  <c r="N92" i="3"/>
  <c r="I93" i="3"/>
  <c r="N93" i="3"/>
  <c r="I94" i="3"/>
  <c r="N94" i="3"/>
  <c r="I95" i="3"/>
  <c r="N95" i="3"/>
  <c r="I96" i="3"/>
  <c r="N96" i="3"/>
  <c r="I97" i="3"/>
  <c r="N97" i="3"/>
  <c r="I98" i="3"/>
  <c r="N98" i="3"/>
  <c r="I99" i="3"/>
  <c r="N99" i="3"/>
  <c r="I100" i="3"/>
  <c r="N100" i="3"/>
  <c r="I101" i="3"/>
  <c r="N101" i="3"/>
  <c r="I102" i="3"/>
  <c r="N102" i="3"/>
  <c r="I103" i="3"/>
  <c r="N103" i="3"/>
  <c r="I104" i="3"/>
  <c r="N104" i="3"/>
  <c r="I105" i="3"/>
  <c r="N105" i="3"/>
  <c r="I106" i="3"/>
  <c r="N106" i="3"/>
  <c r="I107" i="3"/>
  <c r="N107" i="3"/>
  <c r="I108" i="3"/>
  <c r="N108" i="3"/>
  <c r="I109" i="3"/>
  <c r="N109" i="3"/>
  <c r="I110" i="3"/>
  <c r="N110" i="3"/>
  <c r="I111" i="3"/>
  <c r="N111" i="3"/>
  <c r="I112" i="3"/>
  <c r="N112" i="3"/>
  <c r="I113" i="3"/>
  <c r="N113" i="3"/>
  <c r="I114" i="3"/>
  <c r="N114" i="3"/>
  <c r="I115" i="3"/>
  <c r="N115" i="3"/>
  <c r="I116" i="3"/>
  <c r="N116" i="3"/>
  <c r="I117" i="3"/>
  <c r="N117" i="3"/>
  <c r="I118" i="3"/>
  <c r="N118" i="3"/>
  <c r="I119" i="3"/>
  <c r="N119" i="3"/>
  <c r="I120" i="3"/>
  <c r="N120" i="3"/>
  <c r="I121" i="3"/>
  <c r="N121" i="3"/>
  <c r="I122" i="3"/>
  <c r="N122" i="3"/>
  <c r="I123" i="3"/>
  <c r="N123" i="3"/>
  <c r="I124" i="3"/>
  <c r="N124" i="3"/>
  <c r="I125" i="3"/>
  <c r="N125" i="3"/>
  <c r="I126" i="3"/>
  <c r="N126" i="3"/>
  <c r="I127" i="3"/>
  <c r="N127" i="3"/>
  <c r="I128" i="3"/>
  <c r="N128" i="3"/>
  <c r="I129" i="3"/>
  <c r="N129" i="3"/>
  <c r="I130" i="3"/>
  <c r="N130" i="3"/>
  <c r="I131" i="3"/>
  <c r="N131" i="3"/>
  <c r="I132" i="3"/>
  <c r="N132" i="3"/>
  <c r="I133" i="3"/>
  <c r="N133" i="3"/>
  <c r="I134" i="3"/>
  <c r="N134" i="3"/>
  <c r="I135" i="3"/>
  <c r="N135" i="3"/>
  <c r="I136" i="3"/>
  <c r="N136" i="3"/>
  <c r="I137" i="3"/>
  <c r="N137" i="3"/>
  <c r="I138" i="3"/>
  <c r="N138" i="3"/>
  <c r="I139" i="3"/>
  <c r="N139" i="3"/>
  <c r="I140" i="3"/>
  <c r="N140" i="3"/>
  <c r="I141" i="3"/>
  <c r="N141" i="3"/>
  <c r="I142" i="3"/>
  <c r="N142" i="3"/>
  <c r="I143" i="3"/>
  <c r="N143" i="3"/>
  <c r="I144" i="3"/>
  <c r="N144" i="3"/>
  <c r="I145" i="3"/>
  <c r="N145" i="3"/>
  <c r="I146" i="3"/>
  <c r="N146" i="3"/>
  <c r="I147" i="3"/>
  <c r="N147" i="3"/>
  <c r="I148" i="3"/>
  <c r="N148" i="3"/>
  <c r="I149" i="3"/>
  <c r="N149" i="3"/>
  <c r="I150" i="3"/>
  <c r="N150" i="3"/>
  <c r="I151" i="3"/>
  <c r="N151" i="3"/>
  <c r="I152" i="3"/>
  <c r="N152" i="3"/>
  <c r="I153" i="3"/>
  <c r="N153" i="3"/>
  <c r="I154" i="3"/>
  <c r="N154" i="3"/>
  <c r="I155" i="3"/>
  <c r="N155" i="3"/>
  <c r="I156" i="3"/>
  <c r="N156" i="3"/>
  <c r="I157" i="3"/>
  <c r="N157" i="3"/>
  <c r="I158" i="3"/>
  <c r="N158" i="3"/>
  <c r="I159" i="3"/>
  <c r="N159" i="3"/>
  <c r="I160" i="3"/>
  <c r="N160" i="3"/>
  <c r="I161" i="3"/>
  <c r="N161" i="3"/>
  <c r="I162" i="3"/>
  <c r="N162" i="3"/>
  <c r="I163" i="3"/>
  <c r="N163" i="3"/>
  <c r="I164" i="3"/>
  <c r="N164" i="3"/>
  <c r="I165" i="3"/>
  <c r="N165" i="3"/>
  <c r="I166" i="3"/>
  <c r="N166" i="3"/>
  <c r="I167" i="3"/>
  <c r="N167" i="3"/>
  <c r="I168" i="3"/>
  <c r="N168" i="3"/>
  <c r="I169" i="3"/>
  <c r="N169" i="3"/>
  <c r="I170" i="3"/>
  <c r="N170" i="3"/>
  <c r="I171" i="3"/>
  <c r="N171" i="3"/>
  <c r="I172" i="3"/>
  <c r="N172" i="3"/>
  <c r="I173" i="3"/>
  <c r="N173" i="3"/>
  <c r="I174" i="3"/>
  <c r="N174" i="3"/>
  <c r="I175" i="3"/>
  <c r="N175" i="3"/>
  <c r="I176" i="3"/>
  <c r="N176" i="3"/>
  <c r="I177" i="3"/>
  <c r="N177" i="3"/>
  <c r="I178" i="3"/>
  <c r="N178" i="3"/>
  <c r="I179" i="3"/>
  <c r="N179" i="3"/>
  <c r="I180" i="3"/>
  <c r="N180" i="3"/>
  <c r="I181" i="3"/>
  <c r="N181" i="3"/>
  <c r="I182" i="3"/>
  <c r="N182" i="3"/>
  <c r="I183" i="3"/>
  <c r="N183" i="3"/>
  <c r="I184" i="3"/>
  <c r="N184" i="3"/>
  <c r="I185" i="3"/>
  <c r="N185" i="3"/>
  <c r="I186" i="3"/>
  <c r="N186" i="3"/>
  <c r="I187" i="3"/>
  <c r="N187" i="3"/>
  <c r="I188" i="3"/>
  <c r="N188" i="3"/>
  <c r="I189" i="3"/>
  <c r="N189" i="3"/>
  <c r="I190" i="3"/>
  <c r="N190" i="3"/>
  <c r="I191" i="3"/>
  <c r="N191" i="3"/>
  <c r="I192" i="3"/>
  <c r="N192" i="3"/>
  <c r="I193" i="3"/>
  <c r="N193" i="3"/>
  <c r="I194" i="3"/>
  <c r="N194" i="3"/>
  <c r="I195" i="3"/>
  <c r="N195" i="3"/>
  <c r="I196" i="3"/>
  <c r="N196" i="3"/>
  <c r="I197" i="3"/>
  <c r="N197" i="3"/>
  <c r="I198" i="3"/>
  <c r="N198" i="3"/>
  <c r="I199" i="3"/>
  <c r="N199" i="3"/>
  <c r="I200" i="3"/>
  <c r="N200" i="3"/>
  <c r="I201" i="3"/>
  <c r="N201" i="3"/>
  <c r="I202" i="3"/>
  <c r="N202" i="3"/>
  <c r="I203" i="3"/>
  <c r="N203" i="3"/>
  <c r="I204" i="3"/>
  <c r="N204" i="3"/>
  <c r="I205" i="3"/>
  <c r="N205" i="3"/>
  <c r="I206" i="3"/>
  <c r="N206" i="3"/>
  <c r="I207" i="3"/>
  <c r="N207" i="3"/>
  <c r="I208" i="3"/>
  <c r="N208" i="3"/>
  <c r="I209" i="3"/>
  <c r="N209" i="3"/>
  <c r="I210" i="3"/>
  <c r="N210" i="3"/>
  <c r="I211" i="3"/>
  <c r="N211" i="3"/>
  <c r="I212" i="3"/>
  <c r="N212" i="3"/>
  <c r="I213" i="3"/>
  <c r="N213" i="3"/>
  <c r="I214" i="3"/>
  <c r="N214" i="3"/>
  <c r="I215" i="3"/>
  <c r="N215" i="3"/>
  <c r="I216" i="3"/>
  <c r="N216" i="3"/>
  <c r="I217" i="3"/>
  <c r="N217" i="3"/>
  <c r="I218" i="3"/>
  <c r="N218" i="3"/>
  <c r="I219" i="3"/>
  <c r="N219" i="3"/>
  <c r="I220" i="3"/>
  <c r="N220" i="3"/>
  <c r="I221" i="3"/>
  <c r="N221" i="3"/>
  <c r="I222" i="3"/>
  <c r="N222" i="3"/>
  <c r="I223" i="3"/>
  <c r="N223" i="3"/>
  <c r="I224" i="3"/>
  <c r="N224" i="3"/>
  <c r="I225" i="3"/>
  <c r="N225" i="3"/>
  <c r="I226" i="3"/>
  <c r="N226" i="3"/>
  <c r="I227" i="3"/>
  <c r="N227" i="3"/>
  <c r="I228" i="3"/>
  <c r="N228" i="3"/>
  <c r="I229" i="3"/>
  <c r="N229" i="3"/>
  <c r="I230" i="3"/>
  <c r="N230" i="3"/>
  <c r="I231" i="3"/>
  <c r="N231" i="3"/>
  <c r="I232" i="3"/>
  <c r="N232" i="3"/>
  <c r="I233" i="3"/>
  <c r="N233" i="3"/>
  <c r="I234" i="3"/>
  <c r="N234" i="3"/>
  <c r="I235" i="3"/>
  <c r="N235" i="3"/>
  <c r="I236" i="3"/>
  <c r="N236" i="3"/>
  <c r="I237" i="3"/>
  <c r="N237" i="3"/>
  <c r="I238" i="3"/>
  <c r="N238" i="3"/>
  <c r="I239" i="3"/>
  <c r="N239" i="3"/>
  <c r="I240" i="3"/>
  <c r="N240" i="3"/>
  <c r="I241" i="3"/>
  <c r="N241" i="3"/>
  <c r="I242" i="3"/>
  <c r="N242" i="3"/>
  <c r="I243" i="3"/>
  <c r="N243" i="3"/>
  <c r="I244" i="3"/>
  <c r="N244" i="3"/>
  <c r="I245" i="3"/>
  <c r="N245" i="3"/>
  <c r="I246" i="3"/>
  <c r="N246" i="3"/>
  <c r="I247" i="3"/>
  <c r="N247" i="3"/>
  <c r="I248" i="3"/>
  <c r="N248" i="3"/>
  <c r="I249" i="3"/>
  <c r="N249" i="3"/>
  <c r="I250" i="3"/>
  <c r="N250" i="3"/>
  <c r="I251" i="3"/>
  <c r="N251" i="3"/>
  <c r="I252" i="3"/>
  <c r="N252" i="3"/>
  <c r="I253" i="3"/>
  <c r="N253" i="3"/>
  <c r="I254" i="3"/>
  <c r="N254" i="3"/>
  <c r="I255" i="3"/>
  <c r="N255" i="3"/>
  <c r="I256" i="3"/>
  <c r="N256" i="3"/>
  <c r="I257" i="3"/>
  <c r="N257" i="3"/>
  <c r="I258" i="3"/>
  <c r="N258" i="3"/>
  <c r="I259" i="3"/>
  <c r="N259" i="3"/>
  <c r="I260" i="3"/>
  <c r="N260" i="3"/>
  <c r="I261" i="3"/>
  <c r="N261" i="3"/>
  <c r="I262" i="3"/>
  <c r="N262" i="3"/>
  <c r="I263" i="3"/>
  <c r="N263" i="3"/>
  <c r="I264" i="3"/>
  <c r="N264" i="3"/>
  <c r="I265" i="3"/>
  <c r="N265" i="3"/>
  <c r="I266" i="3"/>
  <c r="N266" i="3"/>
  <c r="I267" i="3"/>
  <c r="N267" i="3"/>
  <c r="I268" i="3"/>
  <c r="N268" i="3"/>
  <c r="I269" i="3"/>
  <c r="N269" i="3"/>
  <c r="I270" i="3"/>
  <c r="N270" i="3"/>
  <c r="I271" i="3"/>
  <c r="N271" i="3"/>
  <c r="I272" i="3"/>
  <c r="N272" i="3"/>
  <c r="I273" i="3"/>
  <c r="N273" i="3"/>
  <c r="I274" i="3"/>
  <c r="N274" i="3"/>
  <c r="I275" i="3"/>
  <c r="N275" i="3"/>
  <c r="I276" i="3"/>
  <c r="N276" i="3"/>
  <c r="I277" i="3"/>
  <c r="N277" i="3"/>
  <c r="I278" i="3"/>
  <c r="N278" i="3"/>
  <c r="I279" i="3"/>
  <c r="N279" i="3"/>
  <c r="I280" i="3"/>
  <c r="N280" i="3"/>
  <c r="I281" i="3"/>
  <c r="N281" i="3"/>
  <c r="I282" i="3"/>
  <c r="N282" i="3"/>
  <c r="I283" i="3"/>
  <c r="N283" i="3"/>
  <c r="I284" i="3"/>
  <c r="N284" i="3"/>
  <c r="I285" i="3"/>
  <c r="N285" i="3"/>
  <c r="I286" i="3"/>
  <c r="N286" i="3"/>
  <c r="I287" i="3"/>
  <c r="N287" i="3"/>
  <c r="I288" i="3"/>
  <c r="N288" i="3"/>
  <c r="I289" i="3"/>
  <c r="N289" i="3"/>
  <c r="I290" i="3"/>
  <c r="N290" i="3"/>
  <c r="I291" i="3"/>
  <c r="N291" i="3"/>
  <c r="I292" i="3"/>
  <c r="N292" i="3"/>
  <c r="I293" i="3"/>
  <c r="N293" i="3"/>
  <c r="I294" i="3"/>
  <c r="N294" i="3"/>
  <c r="I295" i="3"/>
  <c r="N295" i="3"/>
  <c r="I296" i="3"/>
  <c r="N296" i="3"/>
  <c r="I297" i="3"/>
  <c r="N297" i="3"/>
  <c r="I298" i="3"/>
  <c r="N298" i="3"/>
  <c r="I299" i="3"/>
  <c r="N299" i="3"/>
  <c r="I300" i="3"/>
  <c r="N300" i="3"/>
  <c r="I301" i="3"/>
  <c r="N301" i="3"/>
  <c r="I302" i="3"/>
  <c r="N302" i="3"/>
  <c r="I303" i="3"/>
  <c r="N303" i="3"/>
  <c r="I304" i="3"/>
  <c r="N304" i="3"/>
  <c r="I305" i="3"/>
  <c r="N305" i="3"/>
  <c r="I306" i="3"/>
  <c r="N306" i="3"/>
  <c r="I307" i="3"/>
  <c r="N307" i="3"/>
  <c r="I308" i="3"/>
  <c r="N308" i="3"/>
  <c r="I309" i="3"/>
  <c r="N309" i="3"/>
  <c r="I310" i="3"/>
  <c r="N310" i="3"/>
  <c r="I311" i="3"/>
  <c r="N311" i="3"/>
  <c r="I312" i="3"/>
  <c r="N312" i="3"/>
  <c r="I313" i="3"/>
  <c r="N313" i="3"/>
  <c r="I314" i="3"/>
  <c r="N314" i="3"/>
  <c r="I315" i="3"/>
  <c r="N315" i="3"/>
  <c r="I316" i="3"/>
  <c r="N316" i="3"/>
  <c r="I317" i="3"/>
  <c r="N317" i="3"/>
  <c r="I318" i="3"/>
  <c r="N318" i="3"/>
  <c r="I319" i="3"/>
  <c r="N319" i="3"/>
  <c r="I320" i="3"/>
  <c r="N320" i="3"/>
  <c r="I321" i="3"/>
  <c r="N321" i="3"/>
  <c r="I322" i="3"/>
  <c r="N322" i="3"/>
  <c r="I323" i="3"/>
  <c r="N323" i="3"/>
  <c r="I324" i="3"/>
  <c r="N324" i="3"/>
  <c r="N325" i="3"/>
  <c r="I326" i="3"/>
  <c r="N326" i="3"/>
  <c r="I327" i="3"/>
  <c r="N327" i="3"/>
  <c r="I328" i="3"/>
  <c r="N328" i="3"/>
  <c r="I329" i="3"/>
  <c r="N329" i="3"/>
  <c r="I330" i="3"/>
  <c r="N330" i="3"/>
  <c r="I331" i="3"/>
  <c r="N331" i="3"/>
  <c r="I332" i="3"/>
  <c r="N332" i="3"/>
  <c r="I333" i="3"/>
  <c r="N333" i="3"/>
  <c r="I334" i="3"/>
  <c r="N334" i="3"/>
  <c r="I335" i="3"/>
  <c r="N335" i="3"/>
  <c r="I336" i="3"/>
  <c r="N336" i="3"/>
  <c r="I337" i="3"/>
  <c r="N337" i="3"/>
  <c r="I338" i="3"/>
  <c r="N338" i="3"/>
  <c r="I339" i="3"/>
  <c r="N339" i="3"/>
  <c r="I340" i="3"/>
  <c r="N340" i="3"/>
  <c r="I341" i="3"/>
  <c r="N341" i="3"/>
  <c r="I342" i="3"/>
  <c r="N342" i="3"/>
  <c r="I343" i="3"/>
  <c r="N343" i="3"/>
  <c r="I344" i="3"/>
  <c r="N344" i="3"/>
  <c r="I345" i="3"/>
  <c r="N345" i="3"/>
  <c r="I346" i="3"/>
  <c r="N346" i="3"/>
  <c r="I347" i="3"/>
  <c r="N347" i="3"/>
  <c r="I348" i="3"/>
  <c r="N348" i="3"/>
  <c r="I349" i="3"/>
  <c r="N349" i="3"/>
  <c r="I350" i="3"/>
  <c r="N350" i="3"/>
  <c r="I351" i="3"/>
  <c r="N351" i="3"/>
  <c r="I352" i="3"/>
  <c r="N352" i="3"/>
  <c r="I353" i="3"/>
  <c r="N353" i="3"/>
  <c r="I354" i="3"/>
  <c r="N354" i="3"/>
  <c r="I355" i="3"/>
  <c r="N355" i="3"/>
  <c r="I356" i="3"/>
  <c r="N356" i="3"/>
  <c r="I357" i="3"/>
  <c r="N357" i="3"/>
  <c r="I358" i="3"/>
  <c r="N358" i="3"/>
  <c r="I359" i="3"/>
  <c r="N359" i="3"/>
  <c r="I360" i="3"/>
  <c r="N360" i="3"/>
  <c r="I361" i="3"/>
  <c r="N361" i="3"/>
  <c r="I362" i="3"/>
  <c r="N362" i="3"/>
  <c r="I363" i="3"/>
  <c r="N363" i="3"/>
  <c r="I364" i="3"/>
  <c r="N364" i="3"/>
  <c r="I365" i="3"/>
  <c r="N365" i="3"/>
  <c r="I366" i="3"/>
  <c r="N366" i="3"/>
  <c r="I367" i="3"/>
  <c r="N367" i="3"/>
  <c r="I368" i="3"/>
  <c r="N368" i="3"/>
  <c r="I369" i="3"/>
  <c r="N369" i="3"/>
  <c r="I370" i="3"/>
  <c r="N370" i="3"/>
  <c r="I371" i="3"/>
  <c r="N371" i="3"/>
  <c r="I372" i="3"/>
  <c r="N372" i="3"/>
  <c r="I373" i="3"/>
  <c r="N373" i="3"/>
  <c r="I374" i="3"/>
  <c r="N374" i="3"/>
  <c r="I375" i="3"/>
  <c r="N375" i="3"/>
  <c r="I376" i="3"/>
  <c r="N376" i="3"/>
  <c r="I377" i="3"/>
  <c r="N377" i="3"/>
  <c r="I378" i="3"/>
  <c r="N378" i="3"/>
  <c r="I379" i="3"/>
  <c r="N379" i="3"/>
  <c r="I380" i="3"/>
  <c r="N380" i="3"/>
  <c r="I381" i="3"/>
  <c r="N381" i="3"/>
  <c r="I382" i="3"/>
  <c r="N382" i="3"/>
  <c r="I383" i="3"/>
  <c r="N383" i="3"/>
  <c r="I384" i="3"/>
  <c r="N384" i="3"/>
  <c r="I385" i="3"/>
  <c r="N385" i="3"/>
  <c r="I386" i="3"/>
  <c r="N386" i="3"/>
  <c r="I387" i="3"/>
  <c r="N387" i="3"/>
  <c r="I388" i="3"/>
  <c r="N388" i="3"/>
  <c r="I389" i="3"/>
  <c r="N389" i="3"/>
  <c r="I390" i="3"/>
  <c r="N390" i="3"/>
  <c r="I391" i="3"/>
  <c r="N391" i="3"/>
  <c r="I392" i="3"/>
  <c r="N392" i="3"/>
  <c r="I393" i="3"/>
  <c r="N393" i="3"/>
  <c r="I394" i="3"/>
  <c r="N394" i="3"/>
  <c r="I395" i="3"/>
  <c r="N395" i="3"/>
  <c r="I396" i="3"/>
  <c r="N396" i="3"/>
  <c r="I397" i="3"/>
  <c r="N397" i="3"/>
  <c r="I398" i="3"/>
  <c r="N398" i="3"/>
  <c r="I399" i="3"/>
  <c r="N399" i="3"/>
  <c r="I400" i="3"/>
  <c r="N400" i="3"/>
  <c r="I401" i="3"/>
  <c r="N401" i="3"/>
  <c r="I402" i="3"/>
  <c r="N402" i="3"/>
  <c r="I403" i="3"/>
  <c r="N403" i="3"/>
  <c r="I404" i="3"/>
  <c r="N404" i="3"/>
  <c r="I405" i="3"/>
  <c r="N405" i="3"/>
  <c r="I406" i="3"/>
  <c r="N406" i="3"/>
  <c r="I407" i="3"/>
  <c r="N407" i="3"/>
  <c r="I408" i="3"/>
  <c r="N408" i="3"/>
  <c r="I409" i="3"/>
  <c r="N409" i="3"/>
  <c r="I410" i="3"/>
  <c r="N410" i="3"/>
  <c r="I411" i="3"/>
  <c r="N411" i="3"/>
  <c r="I412" i="3"/>
  <c r="N412" i="3"/>
  <c r="I413" i="3"/>
  <c r="N413" i="3"/>
  <c r="I414" i="3"/>
  <c r="N414" i="3"/>
  <c r="I415" i="3"/>
  <c r="N415" i="3"/>
  <c r="I416" i="3"/>
  <c r="N416" i="3"/>
  <c r="I417" i="3"/>
  <c r="N417" i="3"/>
  <c r="I418" i="3"/>
  <c r="N418" i="3"/>
  <c r="I419" i="3"/>
  <c r="N419" i="3"/>
  <c r="I420" i="3"/>
  <c r="N420" i="3"/>
  <c r="I421" i="3"/>
  <c r="N421" i="3"/>
  <c r="I422" i="3"/>
  <c r="N422" i="3"/>
  <c r="I423" i="3"/>
  <c r="N423" i="3"/>
  <c r="I424" i="3"/>
  <c r="N424" i="3"/>
  <c r="I425" i="3"/>
  <c r="N425" i="3"/>
  <c r="I426" i="3"/>
  <c r="N426" i="3"/>
  <c r="I427" i="3"/>
  <c r="N427" i="3"/>
  <c r="I428" i="3"/>
  <c r="N428" i="3"/>
  <c r="I429" i="3"/>
  <c r="N429" i="3"/>
  <c r="I430" i="3"/>
  <c r="N430" i="3"/>
  <c r="I431" i="3"/>
  <c r="N431" i="3"/>
  <c r="I432" i="3"/>
  <c r="N432" i="3"/>
  <c r="I433" i="3"/>
  <c r="N433" i="3"/>
  <c r="I434" i="3"/>
  <c r="N434" i="3"/>
  <c r="I435" i="3"/>
  <c r="N435" i="3"/>
  <c r="I436" i="3"/>
  <c r="N436" i="3"/>
  <c r="I437" i="3"/>
  <c r="N437" i="3"/>
  <c r="I438" i="3"/>
  <c r="N438" i="3"/>
  <c r="I439" i="3"/>
  <c r="N439" i="3"/>
  <c r="I440" i="3"/>
  <c r="N440" i="3"/>
  <c r="I441" i="3"/>
  <c r="N441" i="3"/>
  <c r="I442" i="3"/>
  <c r="N442" i="3"/>
  <c r="I443" i="3"/>
  <c r="N443" i="3"/>
  <c r="I444" i="3"/>
  <c r="N444" i="3"/>
  <c r="I445" i="3"/>
  <c r="N445" i="3"/>
  <c r="I446" i="3"/>
  <c r="N446" i="3"/>
  <c r="I447" i="3"/>
  <c r="N447" i="3"/>
  <c r="I448" i="3"/>
  <c r="N448" i="3"/>
  <c r="I449" i="3"/>
  <c r="N449" i="3"/>
  <c r="I450" i="3"/>
  <c r="N450" i="3"/>
  <c r="I451" i="3"/>
  <c r="N451" i="3"/>
  <c r="I452" i="3"/>
  <c r="N452" i="3"/>
  <c r="I453" i="3"/>
  <c r="N453" i="3"/>
  <c r="I454" i="3"/>
  <c r="N454" i="3"/>
  <c r="I455" i="3"/>
  <c r="N455" i="3"/>
  <c r="I456" i="3"/>
  <c r="N456" i="3"/>
  <c r="I457" i="3"/>
  <c r="N457" i="3"/>
  <c r="I458" i="3"/>
  <c r="N458" i="3"/>
  <c r="I459" i="3"/>
  <c r="N459" i="3"/>
  <c r="I460" i="3"/>
  <c r="N460" i="3"/>
  <c r="I461" i="3"/>
  <c r="N461" i="3"/>
  <c r="I462" i="3"/>
  <c r="N462" i="3"/>
  <c r="I463" i="3"/>
  <c r="N463" i="3"/>
  <c r="I464" i="3"/>
  <c r="N464" i="3"/>
  <c r="I465" i="3"/>
  <c r="N465" i="3"/>
  <c r="I466" i="3"/>
  <c r="N466" i="3"/>
  <c r="I467" i="3"/>
  <c r="N467" i="3"/>
  <c r="I468" i="3"/>
  <c r="N468" i="3"/>
  <c r="I469" i="3"/>
  <c r="N469" i="3"/>
  <c r="I470" i="3"/>
  <c r="N470" i="3"/>
  <c r="I471" i="3"/>
  <c r="N471" i="3"/>
  <c r="I472" i="3"/>
  <c r="N472" i="3"/>
  <c r="I473" i="3"/>
  <c r="N473" i="3"/>
  <c r="I474" i="3"/>
  <c r="N474" i="3"/>
  <c r="I475" i="3"/>
  <c r="N475" i="3"/>
  <c r="I476" i="3"/>
  <c r="N476" i="3"/>
  <c r="I477" i="3"/>
  <c r="N477" i="3"/>
  <c r="I478" i="3"/>
  <c r="N478" i="3"/>
  <c r="I479" i="3"/>
  <c r="N479" i="3"/>
  <c r="I480" i="3"/>
  <c r="N480" i="3"/>
  <c r="I481" i="3"/>
  <c r="N481" i="3"/>
  <c r="I482" i="3"/>
  <c r="N482" i="3"/>
  <c r="I483" i="3"/>
  <c r="N483" i="3"/>
  <c r="I484" i="3"/>
  <c r="N484" i="3"/>
  <c r="I485" i="3"/>
  <c r="N485" i="3"/>
  <c r="I486" i="3"/>
  <c r="N486" i="3"/>
  <c r="I487" i="3"/>
  <c r="N487" i="3"/>
  <c r="I488" i="3"/>
  <c r="N488" i="3"/>
  <c r="I489" i="3"/>
  <c r="N489" i="3"/>
  <c r="I490" i="3"/>
  <c r="N490" i="3"/>
  <c r="I491" i="3"/>
  <c r="N491" i="3"/>
  <c r="I492" i="3"/>
  <c r="N492" i="3"/>
  <c r="I493" i="3"/>
  <c r="N493" i="3"/>
  <c r="I494" i="3"/>
  <c r="N494" i="3"/>
  <c r="I495" i="3"/>
  <c r="N495" i="3"/>
  <c r="I496" i="3"/>
  <c r="N496" i="3"/>
  <c r="I497" i="3"/>
  <c r="N497" i="3"/>
  <c r="I498" i="3"/>
  <c r="N498" i="3"/>
  <c r="I499" i="3"/>
  <c r="N499" i="3"/>
  <c r="I500" i="3"/>
  <c r="N500" i="3"/>
  <c r="I501" i="3"/>
  <c r="N501" i="3"/>
  <c r="I502" i="3"/>
  <c r="N502" i="3"/>
  <c r="I503" i="3"/>
  <c r="N503" i="3"/>
  <c r="I504" i="3"/>
  <c r="N504" i="3"/>
  <c r="I505" i="3"/>
  <c r="N505" i="3"/>
  <c r="I506" i="3"/>
  <c r="N506" i="3"/>
  <c r="I507" i="3"/>
  <c r="N507" i="3"/>
  <c r="I508" i="3"/>
  <c r="N508" i="3"/>
  <c r="I509" i="3"/>
  <c r="N509" i="3"/>
  <c r="I510" i="3"/>
  <c r="N510" i="3"/>
  <c r="I511" i="3"/>
  <c r="N511" i="3"/>
  <c r="I512" i="3"/>
  <c r="N512" i="3"/>
  <c r="I513" i="3"/>
  <c r="N513" i="3"/>
  <c r="I514" i="3"/>
  <c r="N514" i="3"/>
  <c r="I515" i="3"/>
  <c r="N515" i="3"/>
  <c r="I516" i="3"/>
  <c r="N516" i="3"/>
  <c r="I517" i="3"/>
  <c r="N517" i="3"/>
  <c r="I518" i="3"/>
  <c r="N518" i="3"/>
  <c r="I519" i="3"/>
  <c r="N519" i="3"/>
  <c r="I520" i="3"/>
  <c r="N520" i="3"/>
  <c r="I521" i="3"/>
  <c r="N521" i="3"/>
  <c r="I522" i="3"/>
  <c r="N522" i="3"/>
  <c r="I523" i="3"/>
  <c r="N523" i="3"/>
  <c r="I524" i="3"/>
  <c r="N524" i="3"/>
  <c r="I525" i="3"/>
  <c r="N525" i="3"/>
  <c r="I526" i="3"/>
  <c r="N526" i="3"/>
  <c r="I527" i="3"/>
  <c r="N527" i="3"/>
  <c r="I528" i="3"/>
  <c r="N528" i="3"/>
  <c r="I529" i="3"/>
  <c r="N529" i="3"/>
  <c r="I530" i="3"/>
  <c r="N530" i="3"/>
  <c r="I531" i="3"/>
  <c r="N531" i="3"/>
  <c r="I532" i="3"/>
  <c r="N532" i="3"/>
  <c r="I533" i="3"/>
  <c r="N533" i="3"/>
  <c r="I534" i="3"/>
  <c r="N534" i="3"/>
  <c r="I535" i="3"/>
  <c r="N535" i="3"/>
  <c r="I536" i="3"/>
  <c r="N536" i="3"/>
  <c r="I537" i="3"/>
  <c r="N537" i="3"/>
  <c r="I538" i="3"/>
  <c r="N538" i="3"/>
  <c r="I539" i="3"/>
  <c r="N539" i="3"/>
  <c r="I540" i="3"/>
  <c r="N540" i="3"/>
  <c r="I541" i="3"/>
  <c r="N541" i="3"/>
  <c r="I542" i="3"/>
  <c r="N542" i="3"/>
  <c r="I543" i="3"/>
  <c r="N543" i="3"/>
  <c r="I544" i="3"/>
  <c r="N544" i="3"/>
  <c r="I545" i="3"/>
  <c r="N545" i="3"/>
  <c r="I546" i="3"/>
  <c r="N546" i="3"/>
  <c r="I547" i="3"/>
  <c r="N547" i="3"/>
  <c r="I548" i="3"/>
  <c r="N548" i="3"/>
  <c r="I549" i="3"/>
  <c r="N549" i="3"/>
  <c r="I550" i="3"/>
  <c r="N550" i="3"/>
  <c r="I551" i="3"/>
  <c r="N551" i="3"/>
  <c r="I552" i="3"/>
  <c r="N552" i="3"/>
  <c r="I553" i="3"/>
  <c r="N553" i="3"/>
  <c r="I554" i="3"/>
  <c r="N554" i="3"/>
  <c r="I555" i="3"/>
  <c r="N555" i="3"/>
  <c r="I556" i="3"/>
  <c r="N556" i="3"/>
  <c r="I557" i="3"/>
  <c r="N557" i="3"/>
  <c r="I558" i="3"/>
  <c r="N558" i="3"/>
  <c r="I559" i="3"/>
  <c r="N559" i="3"/>
  <c r="I560" i="3"/>
  <c r="N560" i="3"/>
  <c r="I561" i="3"/>
  <c r="N561" i="3"/>
  <c r="I562" i="3"/>
  <c r="N562" i="3"/>
  <c r="I563" i="3"/>
  <c r="N563" i="3"/>
  <c r="I564" i="3"/>
  <c r="N564" i="3"/>
  <c r="I565" i="3"/>
  <c r="N565" i="3"/>
  <c r="I566" i="3"/>
  <c r="N566" i="3"/>
  <c r="I567" i="3"/>
  <c r="N567" i="3"/>
  <c r="I568" i="3"/>
  <c r="N568" i="3"/>
  <c r="I569" i="3"/>
  <c r="N569" i="3"/>
  <c r="I570" i="3"/>
  <c r="N570" i="3"/>
  <c r="I571" i="3"/>
  <c r="N571" i="3"/>
  <c r="I572" i="3"/>
  <c r="N572" i="3"/>
  <c r="I573" i="3"/>
  <c r="N573" i="3"/>
  <c r="I574" i="3"/>
  <c r="N574" i="3"/>
  <c r="I575" i="3"/>
  <c r="N575" i="3"/>
  <c r="I576" i="3"/>
  <c r="N576" i="3"/>
  <c r="I577" i="3"/>
  <c r="N577" i="3"/>
  <c r="I578" i="3"/>
  <c r="N578" i="3"/>
  <c r="I579" i="3"/>
  <c r="N579" i="3"/>
  <c r="I580" i="3"/>
  <c r="N580" i="3"/>
  <c r="I581" i="3"/>
  <c r="N581" i="3"/>
  <c r="I582" i="3"/>
  <c r="N582" i="3"/>
  <c r="I583" i="3"/>
  <c r="N583" i="3"/>
  <c r="I584" i="3"/>
  <c r="N584" i="3"/>
  <c r="I585" i="3"/>
  <c r="N585" i="3"/>
  <c r="I586" i="3"/>
  <c r="N586" i="3"/>
  <c r="I587" i="3"/>
  <c r="N587" i="3"/>
  <c r="I588" i="3"/>
  <c r="N588" i="3"/>
  <c r="I589" i="3"/>
  <c r="N589" i="3"/>
  <c r="I590" i="3"/>
  <c r="N590" i="3"/>
  <c r="I591" i="3"/>
  <c r="N591" i="3"/>
  <c r="I592" i="3"/>
  <c r="N592" i="3"/>
  <c r="I593" i="3"/>
  <c r="N593" i="3"/>
  <c r="I594" i="3"/>
  <c r="N594" i="3"/>
  <c r="I595" i="3"/>
  <c r="N595" i="3"/>
  <c r="I596" i="3"/>
  <c r="N596" i="3"/>
  <c r="I597" i="3"/>
  <c r="N597" i="3"/>
  <c r="I598" i="3"/>
  <c r="N598" i="3"/>
  <c r="I599" i="3"/>
  <c r="N599" i="3"/>
  <c r="I600" i="3"/>
  <c r="N600" i="3"/>
  <c r="I601" i="3"/>
  <c r="N601" i="3"/>
  <c r="I602" i="3"/>
  <c r="N602" i="3"/>
  <c r="I603" i="3"/>
  <c r="N603" i="3"/>
  <c r="I604" i="3"/>
  <c r="N604" i="3"/>
  <c r="I605" i="3"/>
  <c r="N605" i="3"/>
  <c r="I606" i="3"/>
  <c r="N606" i="3"/>
  <c r="I607" i="3"/>
  <c r="N607" i="3"/>
  <c r="I608" i="3"/>
  <c r="N608" i="3"/>
  <c r="I609" i="3"/>
  <c r="N609" i="3"/>
  <c r="I610" i="3"/>
  <c r="N610" i="3"/>
  <c r="I611" i="3"/>
  <c r="N611" i="3"/>
  <c r="I612" i="3"/>
  <c r="N612" i="3"/>
  <c r="I613" i="3"/>
  <c r="N613" i="3"/>
  <c r="I614" i="3"/>
  <c r="N614" i="3"/>
  <c r="I615" i="3"/>
  <c r="N615" i="3"/>
  <c r="I616" i="3"/>
  <c r="N616" i="3"/>
  <c r="I617" i="3"/>
  <c r="N617" i="3"/>
  <c r="I618" i="3"/>
  <c r="N618" i="3"/>
  <c r="I619" i="3"/>
  <c r="N619" i="3"/>
  <c r="I620" i="3"/>
  <c r="N620" i="3"/>
  <c r="I621" i="3"/>
  <c r="N621" i="3"/>
  <c r="I622" i="3"/>
  <c r="N622" i="3"/>
  <c r="I623" i="3"/>
  <c r="N623" i="3"/>
  <c r="I624" i="3"/>
  <c r="N624" i="3"/>
  <c r="I625" i="3"/>
  <c r="N625" i="3"/>
  <c r="I626" i="3"/>
  <c r="N626" i="3"/>
  <c r="I627" i="3"/>
  <c r="N627" i="3"/>
  <c r="I628" i="3"/>
  <c r="N628" i="3"/>
  <c r="I629" i="3"/>
  <c r="N629" i="3"/>
  <c r="I630" i="3"/>
  <c r="N630" i="3"/>
  <c r="I631" i="3"/>
  <c r="N631" i="3"/>
  <c r="I632" i="3"/>
  <c r="N632" i="3"/>
  <c r="I633" i="3"/>
  <c r="N633" i="3"/>
  <c r="I634" i="3"/>
  <c r="N634" i="3"/>
  <c r="I635" i="3"/>
  <c r="N635" i="3"/>
  <c r="I636" i="3"/>
  <c r="N636" i="3"/>
  <c r="I637" i="3"/>
  <c r="N637" i="3"/>
  <c r="I638" i="3"/>
  <c r="N638" i="3"/>
  <c r="I639" i="3"/>
  <c r="N639" i="3"/>
  <c r="I640" i="3"/>
  <c r="N640" i="3"/>
  <c r="I641" i="3"/>
  <c r="N641" i="3"/>
  <c r="I642" i="3"/>
  <c r="N642" i="3"/>
  <c r="I643" i="3"/>
  <c r="N643" i="3"/>
  <c r="I644" i="3"/>
  <c r="N644" i="3"/>
  <c r="I645" i="3"/>
  <c r="N645" i="3"/>
  <c r="I646" i="3"/>
  <c r="N646" i="3"/>
  <c r="I647" i="3"/>
  <c r="N647" i="3"/>
  <c r="I648" i="3"/>
  <c r="N648" i="3"/>
  <c r="I649" i="3"/>
  <c r="N649" i="3"/>
  <c r="I650" i="3"/>
  <c r="N650" i="3"/>
  <c r="I651" i="3"/>
  <c r="N651" i="3"/>
  <c r="I652" i="3"/>
  <c r="N652" i="3"/>
  <c r="I653" i="3"/>
  <c r="N653" i="3"/>
  <c r="I654" i="3"/>
  <c r="N654" i="3"/>
  <c r="I655" i="3"/>
  <c r="N655" i="3"/>
  <c r="I656" i="3"/>
  <c r="N656" i="3"/>
  <c r="I657" i="3"/>
  <c r="N657" i="3"/>
  <c r="I658" i="3"/>
  <c r="N658" i="3"/>
  <c r="I659" i="3"/>
  <c r="N659" i="3"/>
  <c r="I660" i="3"/>
  <c r="N660" i="3"/>
  <c r="I661" i="3"/>
  <c r="N661" i="3"/>
  <c r="I662" i="3"/>
  <c r="N662" i="3"/>
  <c r="I663" i="3"/>
  <c r="N663" i="3"/>
  <c r="I664" i="3"/>
  <c r="N664" i="3"/>
  <c r="I665" i="3"/>
  <c r="N665" i="3"/>
  <c r="I666" i="3"/>
  <c r="N666" i="3"/>
  <c r="I667" i="3"/>
  <c r="N667" i="3"/>
  <c r="I668" i="3"/>
  <c r="N668" i="3"/>
  <c r="I669" i="3"/>
  <c r="N669" i="3"/>
  <c r="I670" i="3"/>
  <c r="N670" i="3"/>
  <c r="I671" i="3"/>
  <c r="N671" i="3"/>
  <c r="I672" i="3"/>
  <c r="N672" i="3"/>
  <c r="I673" i="3"/>
  <c r="N673" i="3"/>
  <c r="I674" i="3"/>
  <c r="N674" i="3"/>
  <c r="I675" i="3"/>
  <c r="N675" i="3"/>
  <c r="I676" i="3"/>
  <c r="N676" i="3"/>
  <c r="I677" i="3"/>
  <c r="N677" i="3"/>
  <c r="I678" i="3"/>
  <c r="N678" i="3"/>
  <c r="I679" i="3"/>
  <c r="N679" i="3"/>
  <c r="I680" i="3"/>
  <c r="N680" i="3"/>
  <c r="I681" i="3"/>
  <c r="N681" i="3"/>
  <c r="I682" i="3"/>
  <c r="N682" i="3"/>
  <c r="I683" i="3"/>
  <c r="N683" i="3"/>
  <c r="I684" i="3"/>
  <c r="N684" i="3"/>
  <c r="I685" i="3"/>
  <c r="N685" i="3"/>
  <c r="I686" i="3"/>
  <c r="N686" i="3"/>
  <c r="I687" i="3"/>
  <c r="N687" i="3"/>
  <c r="I688" i="3"/>
  <c r="N688" i="3"/>
  <c r="I689" i="3"/>
  <c r="N689" i="3"/>
  <c r="I690" i="3"/>
  <c r="N690" i="3"/>
  <c r="I691" i="3"/>
  <c r="N691" i="3"/>
  <c r="I692" i="3"/>
  <c r="N692" i="3"/>
  <c r="I693" i="3"/>
  <c r="N693" i="3"/>
  <c r="I694" i="3"/>
  <c r="N694" i="3"/>
  <c r="I695" i="3"/>
  <c r="N695" i="3"/>
  <c r="I696" i="3"/>
  <c r="N696" i="3"/>
  <c r="I697" i="3"/>
  <c r="N697" i="3"/>
  <c r="I698" i="3"/>
  <c r="N698" i="3"/>
  <c r="I699" i="3"/>
  <c r="N699" i="3"/>
  <c r="I700" i="3"/>
  <c r="N700" i="3"/>
  <c r="I701" i="3"/>
  <c r="N701" i="3"/>
  <c r="I702" i="3"/>
  <c r="N702" i="3"/>
  <c r="I703" i="3"/>
  <c r="N703" i="3"/>
  <c r="I704" i="3"/>
  <c r="N704" i="3"/>
  <c r="I705" i="3"/>
  <c r="N705" i="3"/>
  <c r="I706" i="3"/>
  <c r="N706" i="3"/>
  <c r="I707" i="3"/>
  <c r="N707" i="3"/>
  <c r="I708" i="3"/>
  <c r="N708" i="3"/>
  <c r="I709" i="3"/>
  <c r="N709" i="3"/>
  <c r="I710" i="3"/>
  <c r="N710" i="3"/>
  <c r="I711" i="3"/>
  <c r="N711" i="3"/>
  <c r="I712" i="3"/>
  <c r="N712" i="3"/>
  <c r="I713" i="3"/>
  <c r="N713" i="3"/>
  <c r="I714" i="3"/>
  <c r="N714" i="3"/>
  <c r="I715" i="3"/>
  <c r="N715" i="3"/>
  <c r="I716" i="3"/>
  <c r="N716" i="3"/>
  <c r="I717" i="3"/>
  <c r="N717" i="3"/>
  <c r="I718" i="3"/>
  <c r="N718" i="3"/>
  <c r="I719" i="3"/>
  <c r="N719" i="3"/>
  <c r="I720" i="3"/>
  <c r="N720" i="3"/>
  <c r="I721" i="3"/>
  <c r="N721" i="3"/>
  <c r="I722" i="3"/>
  <c r="N722" i="3"/>
  <c r="I723" i="3"/>
  <c r="N723" i="3"/>
  <c r="I724" i="3"/>
  <c r="N724" i="3"/>
  <c r="I725" i="3"/>
  <c r="N725" i="3"/>
  <c r="I726" i="3"/>
  <c r="N726" i="3"/>
  <c r="I727" i="3"/>
  <c r="N727" i="3"/>
  <c r="I728" i="3"/>
  <c r="N728" i="3"/>
  <c r="I729" i="3"/>
  <c r="N729" i="3"/>
  <c r="N35" i="3"/>
  <c r="E246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J35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H36" i="3"/>
  <c r="K36" i="3"/>
  <c r="H37" i="3"/>
  <c r="K37" i="3"/>
  <c r="H38" i="3"/>
  <c r="K38" i="3"/>
  <c r="H39" i="3"/>
  <c r="K39" i="3"/>
  <c r="H40" i="3"/>
  <c r="K40" i="3"/>
  <c r="H41" i="3"/>
  <c r="K41" i="3"/>
  <c r="H42" i="3"/>
  <c r="K42" i="3"/>
  <c r="H43" i="3"/>
  <c r="K43" i="3"/>
  <c r="H44" i="3"/>
  <c r="K44" i="3"/>
  <c r="H45" i="3"/>
  <c r="K45" i="3"/>
  <c r="H46" i="3"/>
  <c r="K46" i="3"/>
  <c r="H47" i="3"/>
  <c r="K47" i="3"/>
  <c r="H48" i="3"/>
  <c r="K48" i="3"/>
  <c r="H49" i="3"/>
  <c r="K49" i="3"/>
  <c r="H50" i="3"/>
  <c r="K50" i="3"/>
  <c r="H51" i="3"/>
  <c r="K51" i="3"/>
  <c r="H52" i="3"/>
  <c r="K52" i="3"/>
  <c r="H53" i="3"/>
  <c r="K53" i="3"/>
  <c r="H54" i="3"/>
  <c r="K54" i="3"/>
  <c r="H55" i="3"/>
  <c r="K55" i="3"/>
  <c r="H56" i="3"/>
  <c r="K56" i="3"/>
  <c r="H57" i="3"/>
  <c r="K57" i="3"/>
  <c r="H58" i="3"/>
  <c r="K58" i="3"/>
  <c r="H59" i="3"/>
  <c r="K59" i="3"/>
  <c r="H60" i="3"/>
  <c r="K60" i="3"/>
  <c r="H61" i="3"/>
  <c r="K61" i="3"/>
  <c r="H62" i="3"/>
  <c r="K62" i="3"/>
  <c r="H63" i="3"/>
  <c r="K63" i="3"/>
  <c r="H64" i="3"/>
  <c r="K64" i="3"/>
  <c r="H65" i="3"/>
  <c r="K65" i="3"/>
  <c r="H66" i="3"/>
  <c r="K66" i="3"/>
  <c r="H67" i="3"/>
  <c r="K67" i="3"/>
  <c r="H68" i="3"/>
  <c r="K68" i="3"/>
  <c r="H69" i="3"/>
  <c r="K69" i="3"/>
  <c r="H70" i="3"/>
  <c r="K70" i="3"/>
  <c r="H71" i="3"/>
  <c r="K71" i="3"/>
  <c r="H72" i="3"/>
  <c r="K72" i="3"/>
  <c r="H73" i="3"/>
  <c r="K73" i="3"/>
  <c r="H74" i="3"/>
  <c r="K74" i="3"/>
  <c r="H75" i="3"/>
  <c r="K75" i="3"/>
  <c r="H76" i="3"/>
  <c r="K76" i="3"/>
  <c r="H77" i="3"/>
  <c r="K77" i="3"/>
  <c r="H78" i="3"/>
  <c r="K78" i="3"/>
  <c r="H79" i="3"/>
  <c r="K79" i="3"/>
  <c r="H80" i="3"/>
  <c r="K80" i="3"/>
  <c r="H81" i="3"/>
  <c r="K81" i="3"/>
  <c r="H82" i="3"/>
  <c r="K82" i="3"/>
  <c r="H83" i="3"/>
  <c r="K83" i="3"/>
  <c r="H84" i="3"/>
  <c r="K84" i="3"/>
  <c r="H85" i="3"/>
  <c r="K85" i="3"/>
  <c r="H86" i="3"/>
  <c r="K86" i="3"/>
  <c r="H87" i="3"/>
  <c r="K87" i="3"/>
  <c r="H88" i="3"/>
  <c r="K88" i="3"/>
  <c r="H89" i="3"/>
  <c r="K89" i="3"/>
  <c r="H90" i="3"/>
  <c r="K90" i="3"/>
  <c r="H91" i="3"/>
  <c r="K91" i="3"/>
  <c r="H92" i="3"/>
  <c r="K92" i="3"/>
  <c r="H93" i="3"/>
  <c r="K93" i="3"/>
  <c r="H94" i="3"/>
  <c r="K94" i="3"/>
  <c r="H95" i="3"/>
  <c r="K95" i="3"/>
  <c r="H96" i="3"/>
  <c r="K96" i="3"/>
  <c r="H97" i="3"/>
  <c r="K97" i="3"/>
  <c r="H98" i="3"/>
  <c r="K98" i="3"/>
  <c r="H99" i="3"/>
  <c r="K99" i="3"/>
  <c r="H100" i="3"/>
  <c r="K100" i="3"/>
  <c r="H101" i="3"/>
  <c r="K101" i="3"/>
  <c r="H102" i="3"/>
  <c r="K102" i="3"/>
  <c r="H103" i="3"/>
  <c r="K103" i="3"/>
  <c r="H104" i="3"/>
  <c r="K104" i="3"/>
  <c r="H105" i="3"/>
  <c r="K105" i="3"/>
  <c r="H106" i="3"/>
  <c r="K106" i="3"/>
  <c r="H107" i="3"/>
  <c r="K107" i="3"/>
  <c r="H108" i="3"/>
  <c r="K108" i="3"/>
  <c r="H109" i="3"/>
  <c r="K109" i="3"/>
  <c r="H110" i="3"/>
  <c r="K110" i="3"/>
  <c r="H111" i="3"/>
  <c r="K111" i="3"/>
  <c r="H112" i="3"/>
  <c r="K112" i="3"/>
  <c r="H113" i="3"/>
  <c r="K113" i="3"/>
  <c r="H114" i="3"/>
  <c r="K114" i="3"/>
  <c r="H115" i="3"/>
  <c r="K115" i="3"/>
  <c r="H116" i="3"/>
  <c r="K116" i="3"/>
  <c r="H117" i="3"/>
  <c r="K117" i="3"/>
  <c r="H118" i="3"/>
  <c r="K118" i="3"/>
  <c r="H119" i="3"/>
  <c r="K119" i="3"/>
  <c r="H120" i="3"/>
  <c r="K120" i="3"/>
  <c r="H121" i="3"/>
  <c r="K121" i="3"/>
  <c r="H122" i="3"/>
  <c r="K122" i="3"/>
  <c r="H123" i="3"/>
  <c r="K123" i="3"/>
  <c r="H124" i="3"/>
  <c r="K124" i="3"/>
  <c r="H125" i="3"/>
  <c r="K125" i="3"/>
  <c r="H126" i="3"/>
  <c r="K126" i="3"/>
  <c r="H127" i="3"/>
  <c r="K127" i="3"/>
  <c r="H128" i="3"/>
  <c r="K128" i="3"/>
  <c r="H129" i="3"/>
  <c r="K129" i="3"/>
  <c r="H130" i="3"/>
  <c r="K130" i="3"/>
  <c r="H131" i="3"/>
  <c r="K131" i="3"/>
  <c r="H132" i="3"/>
  <c r="K132" i="3"/>
  <c r="H133" i="3"/>
  <c r="K133" i="3"/>
  <c r="H134" i="3"/>
  <c r="K134" i="3"/>
  <c r="H135" i="3"/>
  <c r="K135" i="3"/>
  <c r="H136" i="3"/>
  <c r="K136" i="3"/>
  <c r="H137" i="3"/>
  <c r="K137" i="3"/>
  <c r="H138" i="3"/>
  <c r="K138" i="3"/>
  <c r="H139" i="3"/>
  <c r="K139" i="3"/>
  <c r="H140" i="3"/>
  <c r="K140" i="3"/>
  <c r="H141" i="3"/>
  <c r="K141" i="3"/>
  <c r="H142" i="3"/>
  <c r="K142" i="3"/>
  <c r="H143" i="3"/>
  <c r="K143" i="3"/>
  <c r="H144" i="3"/>
  <c r="K144" i="3"/>
  <c r="H145" i="3"/>
  <c r="K145" i="3"/>
  <c r="H146" i="3"/>
  <c r="K146" i="3"/>
  <c r="H147" i="3"/>
  <c r="K147" i="3"/>
  <c r="H148" i="3"/>
  <c r="K148" i="3"/>
  <c r="H149" i="3"/>
  <c r="K149" i="3"/>
  <c r="H150" i="3"/>
  <c r="K150" i="3"/>
  <c r="H151" i="3"/>
  <c r="K151" i="3"/>
  <c r="H152" i="3"/>
  <c r="K152" i="3"/>
  <c r="H153" i="3"/>
  <c r="K153" i="3"/>
  <c r="H154" i="3"/>
  <c r="K154" i="3"/>
  <c r="H155" i="3"/>
  <c r="K155" i="3"/>
  <c r="H156" i="3"/>
  <c r="K156" i="3"/>
  <c r="H157" i="3"/>
  <c r="K157" i="3"/>
  <c r="H158" i="3"/>
  <c r="K158" i="3"/>
  <c r="H159" i="3"/>
  <c r="K159" i="3"/>
  <c r="H160" i="3"/>
  <c r="K160" i="3"/>
  <c r="H161" i="3"/>
  <c r="K161" i="3"/>
  <c r="H162" i="3"/>
  <c r="K162" i="3"/>
  <c r="H163" i="3"/>
  <c r="K163" i="3"/>
  <c r="H164" i="3"/>
  <c r="K164" i="3"/>
  <c r="H165" i="3"/>
  <c r="K165" i="3"/>
  <c r="H166" i="3"/>
  <c r="K166" i="3"/>
  <c r="H167" i="3"/>
  <c r="K167" i="3"/>
  <c r="H168" i="3"/>
  <c r="K168" i="3"/>
  <c r="H169" i="3"/>
  <c r="K169" i="3"/>
  <c r="H170" i="3"/>
  <c r="K170" i="3"/>
  <c r="H171" i="3"/>
  <c r="K171" i="3"/>
  <c r="H172" i="3"/>
  <c r="K172" i="3"/>
  <c r="H173" i="3"/>
  <c r="K173" i="3"/>
  <c r="H174" i="3"/>
  <c r="K174" i="3"/>
  <c r="H175" i="3"/>
  <c r="K175" i="3"/>
  <c r="H176" i="3"/>
  <c r="K176" i="3"/>
  <c r="H177" i="3"/>
  <c r="K177" i="3"/>
  <c r="H178" i="3"/>
  <c r="K178" i="3"/>
  <c r="H179" i="3"/>
  <c r="K179" i="3"/>
  <c r="H180" i="3"/>
  <c r="K180" i="3"/>
  <c r="H181" i="3"/>
  <c r="K181" i="3"/>
  <c r="H182" i="3"/>
  <c r="K182" i="3"/>
  <c r="H183" i="3"/>
  <c r="K183" i="3"/>
  <c r="H184" i="3"/>
  <c r="K184" i="3"/>
  <c r="H185" i="3"/>
  <c r="K185" i="3"/>
  <c r="H186" i="3"/>
  <c r="K186" i="3"/>
  <c r="H187" i="3"/>
  <c r="K187" i="3"/>
  <c r="H188" i="3"/>
  <c r="K188" i="3"/>
  <c r="H189" i="3"/>
  <c r="K189" i="3"/>
  <c r="H190" i="3"/>
  <c r="K190" i="3"/>
  <c r="H191" i="3"/>
  <c r="K191" i="3"/>
  <c r="H192" i="3"/>
  <c r="K192" i="3"/>
  <c r="H193" i="3"/>
  <c r="K193" i="3"/>
  <c r="H194" i="3"/>
  <c r="K194" i="3"/>
  <c r="H195" i="3"/>
  <c r="K195" i="3"/>
  <c r="H196" i="3"/>
  <c r="K196" i="3"/>
  <c r="H197" i="3"/>
  <c r="K197" i="3"/>
  <c r="H198" i="3"/>
  <c r="K198" i="3"/>
  <c r="H199" i="3"/>
  <c r="K199" i="3"/>
  <c r="H200" i="3"/>
  <c r="K200" i="3"/>
  <c r="H201" i="3"/>
  <c r="K201" i="3"/>
  <c r="H202" i="3"/>
  <c r="K202" i="3"/>
  <c r="H203" i="3"/>
  <c r="K203" i="3"/>
  <c r="H204" i="3"/>
  <c r="K204" i="3"/>
  <c r="H205" i="3"/>
  <c r="K205" i="3"/>
  <c r="H206" i="3"/>
  <c r="K206" i="3"/>
  <c r="H207" i="3"/>
  <c r="K207" i="3"/>
  <c r="H208" i="3"/>
  <c r="K208" i="3"/>
  <c r="H209" i="3"/>
  <c r="K209" i="3"/>
  <c r="H210" i="3"/>
  <c r="K210" i="3"/>
  <c r="H211" i="3"/>
  <c r="K211" i="3"/>
  <c r="H212" i="3"/>
  <c r="K212" i="3"/>
  <c r="H213" i="3"/>
  <c r="K213" i="3"/>
  <c r="H214" i="3"/>
  <c r="K214" i="3"/>
  <c r="H215" i="3"/>
  <c r="K215" i="3"/>
  <c r="H216" i="3"/>
  <c r="K216" i="3"/>
  <c r="H217" i="3"/>
  <c r="K217" i="3"/>
  <c r="H218" i="3"/>
  <c r="K218" i="3"/>
  <c r="H219" i="3"/>
  <c r="K219" i="3"/>
  <c r="H220" i="3"/>
  <c r="K220" i="3"/>
  <c r="H221" i="3"/>
  <c r="K221" i="3"/>
  <c r="H222" i="3"/>
  <c r="K222" i="3"/>
  <c r="H223" i="3"/>
  <c r="K223" i="3"/>
  <c r="H224" i="3"/>
  <c r="K224" i="3"/>
  <c r="H225" i="3"/>
  <c r="K225" i="3"/>
  <c r="H226" i="3"/>
  <c r="K226" i="3"/>
  <c r="H227" i="3"/>
  <c r="K227" i="3"/>
  <c r="H228" i="3"/>
  <c r="K228" i="3"/>
  <c r="H229" i="3"/>
  <c r="K229" i="3"/>
  <c r="H230" i="3"/>
  <c r="K230" i="3"/>
  <c r="H231" i="3"/>
  <c r="K231" i="3"/>
  <c r="H232" i="3"/>
  <c r="K232" i="3"/>
  <c r="H233" i="3"/>
  <c r="K233" i="3"/>
  <c r="H234" i="3"/>
  <c r="K234" i="3"/>
  <c r="H235" i="3"/>
  <c r="K235" i="3"/>
  <c r="H236" i="3"/>
  <c r="K236" i="3"/>
  <c r="H237" i="3"/>
  <c r="K237" i="3"/>
  <c r="H238" i="3"/>
  <c r="K238" i="3"/>
  <c r="H239" i="3"/>
  <c r="K239" i="3"/>
  <c r="H240" i="3"/>
  <c r="K240" i="3"/>
  <c r="H241" i="3"/>
  <c r="K241" i="3"/>
  <c r="H242" i="3"/>
  <c r="K242" i="3"/>
  <c r="H243" i="3"/>
  <c r="K243" i="3"/>
  <c r="H244" i="3"/>
  <c r="K244" i="3"/>
  <c r="H245" i="3"/>
  <c r="K245" i="3"/>
  <c r="H246" i="3"/>
  <c r="K246" i="3"/>
  <c r="H247" i="3"/>
  <c r="K247" i="3"/>
  <c r="H248" i="3"/>
  <c r="K248" i="3"/>
  <c r="H249" i="3"/>
  <c r="K249" i="3"/>
  <c r="H250" i="3"/>
  <c r="K250" i="3"/>
  <c r="H251" i="3"/>
  <c r="K251" i="3"/>
  <c r="H252" i="3"/>
  <c r="K252" i="3"/>
  <c r="H253" i="3"/>
  <c r="K253" i="3"/>
  <c r="H254" i="3"/>
  <c r="K254" i="3"/>
  <c r="H255" i="3"/>
  <c r="K255" i="3"/>
  <c r="H256" i="3"/>
  <c r="K256" i="3"/>
  <c r="H257" i="3"/>
  <c r="K257" i="3"/>
  <c r="H258" i="3"/>
  <c r="K258" i="3"/>
  <c r="H259" i="3"/>
  <c r="K259" i="3"/>
  <c r="H260" i="3"/>
  <c r="K260" i="3"/>
  <c r="H261" i="3"/>
  <c r="K261" i="3"/>
  <c r="H262" i="3"/>
  <c r="K262" i="3"/>
  <c r="H263" i="3"/>
  <c r="K263" i="3"/>
  <c r="H264" i="3"/>
  <c r="K264" i="3"/>
  <c r="H265" i="3"/>
  <c r="K265" i="3"/>
  <c r="H266" i="3"/>
  <c r="K266" i="3"/>
  <c r="H267" i="3"/>
  <c r="K267" i="3"/>
  <c r="H268" i="3"/>
  <c r="K268" i="3"/>
  <c r="H269" i="3"/>
  <c r="K269" i="3"/>
  <c r="H270" i="3"/>
  <c r="K270" i="3"/>
  <c r="H271" i="3"/>
  <c r="K271" i="3"/>
  <c r="H272" i="3"/>
  <c r="K272" i="3"/>
  <c r="H273" i="3"/>
  <c r="K273" i="3"/>
  <c r="H274" i="3"/>
  <c r="K274" i="3"/>
  <c r="H275" i="3"/>
  <c r="K275" i="3"/>
  <c r="H276" i="3"/>
  <c r="K276" i="3"/>
  <c r="H277" i="3"/>
  <c r="K277" i="3"/>
  <c r="H278" i="3"/>
  <c r="K278" i="3"/>
  <c r="H279" i="3"/>
  <c r="K279" i="3"/>
  <c r="H280" i="3"/>
  <c r="K280" i="3"/>
  <c r="H281" i="3"/>
  <c r="K281" i="3"/>
  <c r="H282" i="3"/>
  <c r="K282" i="3"/>
  <c r="H283" i="3"/>
  <c r="K283" i="3"/>
  <c r="H284" i="3"/>
  <c r="K284" i="3"/>
  <c r="H285" i="3"/>
  <c r="K285" i="3"/>
  <c r="H286" i="3"/>
  <c r="K286" i="3"/>
  <c r="H287" i="3"/>
  <c r="K287" i="3"/>
  <c r="H288" i="3"/>
  <c r="K288" i="3"/>
  <c r="H289" i="3"/>
  <c r="K289" i="3"/>
  <c r="H290" i="3"/>
  <c r="K290" i="3"/>
  <c r="H291" i="3"/>
  <c r="K291" i="3"/>
  <c r="H292" i="3"/>
  <c r="K292" i="3"/>
  <c r="H293" i="3"/>
  <c r="K293" i="3"/>
  <c r="H294" i="3"/>
  <c r="K294" i="3"/>
  <c r="H295" i="3"/>
  <c r="K295" i="3"/>
  <c r="H296" i="3"/>
  <c r="K296" i="3"/>
  <c r="H297" i="3"/>
  <c r="K297" i="3"/>
  <c r="H298" i="3"/>
  <c r="K298" i="3"/>
  <c r="H299" i="3"/>
  <c r="K299" i="3"/>
  <c r="H300" i="3"/>
  <c r="K300" i="3"/>
  <c r="H301" i="3"/>
  <c r="K301" i="3"/>
  <c r="H302" i="3"/>
  <c r="K302" i="3"/>
  <c r="H303" i="3"/>
  <c r="K303" i="3"/>
  <c r="H304" i="3"/>
  <c r="K304" i="3"/>
  <c r="H305" i="3"/>
  <c r="K305" i="3"/>
  <c r="H306" i="3"/>
  <c r="K306" i="3"/>
  <c r="H307" i="3"/>
  <c r="K307" i="3"/>
  <c r="H308" i="3"/>
  <c r="K308" i="3"/>
  <c r="H309" i="3"/>
  <c r="K309" i="3"/>
  <c r="H310" i="3"/>
  <c r="K310" i="3"/>
  <c r="H311" i="3"/>
  <c r="K311" i="3"/>
  <c r="H312" i="3"/>
  <c r="K312" i="3"/>
  <c r="H313" i="3"/>
  <c r="K313" i="3"/>
  <c r="H314" i="3"/>
  <c r="K314" i="3"/>
  <c r="H315" i="3"/>
  <c r="K315" i="3"/>
  <c r="H316" i="3"/>
  <c r="K316" i="3"/>
  <c r="H317" i="3"/>
  <c r="K317" i="3"/>
  <c r="H318" i="3"/>
  <c r="K318" i="3"/>
  <c r="H319" i="3"/>
  <c r="K319" i="3"/>
  <c r="H320" i="3"/>
  <c r="K320" i="3"/>
  <c r="H321" i="3"/>
  <c r="K321" i="3"/>
  <c r="H322" i="3"/>
  <c r="K322" i="3"/>
  <c r="H323" i="3"/>
  <c r="K323" i="3"/>
  <c r="H324" i="3"/>
  <c r="K324" i="3"/>
  <c r="H325" i="3"/>
  <c r="K325" i="3"/>
  <c r="H326" i="3"/>
  <c r="K326" i="3"/>
  <c r="H327" i="3"/>
  <c r="K327" i="3"/>
  <c r="H328" i="3"/>
  <c r="K328" i="3"/>
  <c r="H329" i="3"/>
  <c r="K329" i="3"/>
  <c r="H330" i="3"/>
  <c r="K330" i="3"/>
  <c r="H331" i="3"/>
  <c r="K331" i="3"/>
  <c r="H332" i="3"/>
  <c r="K332" i="3"/>
  <c r="H333" i="3"/>
  <c r="K333" i="3"/>
  <c r="H334" i="3"/>
  <c r="K334" i="3"/>
  <c r="H335" i="3"/>
  <c r="K335" i="3"/>
  <c r="H336" i="3"/>
  <c r="K336" i="3"/>
  <c r="H337" i="3"/>
  <c r="K337" i="3"/>
  <c r="H338" i="3"/>
  <c r="K338" i="3"/>
  <c r="H339" i="3"/>
  <c r="K339" i="3"/>
  <c r="H340" i="3"/>
  <c r="K340" i="3"/>
  <c r="H341" i="3"/>
  <c r="K341" i="3"/>
  <c r="H342" i="3"/>
  <c r="K342" i="3"/>
  <c r="H343" i="3"/>
  <c r="K343" i="3"/>
  <c r="H344" i="3"/>
  <c r="K344" i="3"/>
  <c r="H345" i="3"/>
  <c r="K345" i="3"/>
  <c r="H346" i="3"/>
  <c r="K346" i="3"/>
  <c r="H347" i="3"/>
  <c r="K347" i="3"/>
  <c r="H348" i="3"/>
  <c r="K348" i="3"/>
  <c r="H349" i="3"/>
  <c r="K349" i="3"/>
  <c r="H350" i="3"/>
  <c r="K350" i="3"/>
  <c r="H351" i="3"/>
  <c r="K351" i="3"/>
  <c r="H352" i="3"/>
  <c r="K352" i="3"/>
  <c r="H353" i="3"/>
  <c r="K353" i="3"/>
  <c r="H354" i="3"/>
  <c r="K354" i="3"/>
  <c r="H355" i="3"/>
  <c r="K355" i="3"/>
  <c r="H356" i="3"/>
  <c r="K356" i="3"/>
  <c r="H357" i="3"/>
  <c r="K357" i="3"/>
  <c r="H358" i="3"/>
  <c r="K358" i="3"/>
  <c r="H359" i="3"/>
  <c r="K359" i="3"/>
  <c r="H360" i="3"/>
  <c r="K360" i="3"/>
  <c r="H361" i="3"/>
  <c r="K361" i="3"/>
  <c r="H362" i="3"/>
  <c r="K362" i="3"/>
  <c r="H363" i="3"/>
  <c r="K363" i="3"/>
  <c r="H364" i="3"/>
  <c r="K364" i="3"/>
  <c r="H365" i="3"/>
  <c r="K365" i="3"/>
  <c r="H366" i="3"/>
  <c r="K366" i="3"/>
  <c r="H367" i="3"/>
  <c r="K367" i="3"/>
  <c r="H368" i="3"/>
  <c r="K368" i="3"/>
  <c r="H369" i="3"/>
  <c r="K369" i="3"/>
  <c r="H370" i="3"/>
  <c r="K370" i="3"/>
  <c r="H371" i="3"/>
  <c r="K371" i="3"/>
  <c r="H372" i="3"/>
  <c r="K372" i="3"/>
  <c r="H373" i="3"/>
  <c r="K373" i="3"/>
  <c r="H374" i="3"/>
  <c r="K374" i="3"/>
  <c r="H375" i="3"/>
  <c r="K375" i="3"/>
  <c r="H376" i="3"/>
  <c r="K376" i="3"/>
  <c r="H377" i="3"/>
  <c r="K377" i="3"/>
  <c r="H378" i="3"/>
  <c r="K378" i="3"/>
  <c r="H379" i="3"/>
  <c r="K379" i="3"/>
  <c r="H380" i="3"/>
  <c r="K380" i="3"/>
  <c r="H381" i="3"/>
  <c r="K381" i="3"/>
  <c r="H382" i="3"/>
  <c r="K382" i="3"/>
  <c r="H383" i="3"/>
  <c r="K383" i="3"/>
  <c r="H384" i="3"/>
  <c r="K384" i="3"/>
  <c r="H385" i="3"/>
  <c r="K385" i="3"/>
  <c r="H386" i="3"/>
  <c r="K386" i="3"/>
  <c r="H387" i="3"/>
  <c r="K387" i="3"/>
  <c r="H388" i="3"/>
  <c r="K388" i="3"/>
  <c r="H389" i="3"/>
  <c r="K389" i="3"/>
  <c r="H390" i="3"/>
  <c r="K390" i="3"/>
  <c r="H391" i="3"/>
  <c r="K391" i="3"/>
  <c r="H392" i="3"/>
  <c r="K392" i="3"/>
  <c r="H393" i="3"/>
  <c r="K393" i="3"/>
  <c r="H394" i="3"/>
  <c r="K394" i="3"/>
  <c r="H395" i="3"/>
  <c r="K395" i="3"/>
  <c r="H396" i="3"/>
  <c r="K396" i="3"/>
  <c r="H397" i="3"/>
  <c r="K397" i="3"/>
  <c r="H398" i="3"/>
  <c r="K398" i="3"/>
  <c r="H399" i="3"/>
  <c r="K399" i="3"/>
  <c r="H400" i="3"/>
  <c r="K400" i="3"/>
  <c r="H401" i="3"/>
  <c r="K401" i="3"/>
  <c r="H402" i="3"/>
  <c r="K402" i="3"/>
  <c r="H403" i="3"/>
  <c r="K403" i="3"/>
  <c r="H404" i="3"/>
  <c r="K404" i="3"/>
  <c r="H405" i="3"/>
  <c r="K405" i="3"/>
  <c r="H406" i="3"/>
  <c r="K406" i="3"/>
  <c r="H407" i="3"/>
  <c r="K407" i="3"/>
  <c r="H408" i="3"/>
  <c r="K408" i="3"/>
  <c r="H409" i="3"/>
  <c r="K409" i="3"/>
  <c r="H410" i="3"/>
  <c r="K410" i="3"/>
  <c r="H411" i="3"/>
  <c r="K411" i="3"/>
  <c r="H412" i="3"/>
  <c r="K412" i="3"/>
  <c r="H413" i="3"/>
  <c r="K413" i="3"/>
  <c r="H414" i="3"/>
  <c r="K414" i="3"/>
  <c r="H415" i="3"/>
  <c r="K415" i="3"/>
  <c r="H416" i="3"/>
  <c r="K416" i="3"/>
  <c r="H417" i="3"/>
  <c r="K417" i="3"/>
  <c r="H418" i="3"/>
  <c r="K418" i="3"/>
  <c r="H419" i="3"/>
  <c r="K419" i="3"/>
  <c r="H420" i="3"/>
  <c r="K420" i="3"/>
  <c r="H421" i="3"/>
  <c r="K421" i="3"/>
  <c r="H422" i="3"/>
  <c r="K422" i="3"/>
  <c r="H423" i="3"/>
  <c r="K423" i="3"/>
  <c r="H424" i="3"/>
  <c r="K424" i="3"/>
  <c r="H425" i="3"/>
  <c r="K425" i="3"/>
  <c r="H426" i="3"/>
  <c r="K426" i="3"/>
  <c r="H427" i="3"/>
  <c r="K427" i="3"/>
  <c r="H428" i="3"/>
  <c r="K428" i="3"/>
  <c r="H429" i="3"/>
  <c r="K429" i="3"/>
  <c r="H430" i="3"/>
  <c r="K430" i="3"/>
  <c r="H431" i="3"/>
  <c r="K431" i="3"/>
  <c r="H432" i="3"/>
  <c r="K432" i="3"/>
  <c r="H433" i="3"/>
  <c r="K433" i="3"/>
  <c r="H434" i="3"/>
  <c r="K434" i="3"/>
  <c r="H435" i="3"/>
  <c r="K435" i="3"/>
  <c r="H436" i="3"/>
  <c r="K436" i="3"/>
  <c r="H437" i="3"/>
  <c r="K437" i="3"/>
  <c r="H438" i="3"/>
  <c r="K438" i="3"/>
  <c r="H439" i="3"/>
  <c r="K439" i="3"/>
  <c r="H440" i="3"/>
  <c r="K440" i="3"/>
  <c r="H441" i="3"/>
  <c r="K441" i="3"/>
  <c r="H442" i="3"/>
  <c r="K442" i="3"/>
  <c r="H443" i="3"/>
  <c r="K443" i="3"/>
  <c r="H444" i="3"/>
  <c r="K444" i="3"/>
  <c r="H445" i="3"/>
  <c r="K445" i="3"/>
  <c r="H446" i="3"/>
  <c r="K446" i="3"/>
  <c r="H447" i="3"/>
  <c r="K447" i="3"/>
  <c r="H448" i="3"/>
  <c r="K448" i="3"/>
  <c r="H449" i="3"/>
  <c r="K449" i="3"/>
  <c r="H450" i="3"/>
  <c r="K450" i="3"/>
  <c r="H451" i="3"/>
  <c r="K451" i="3"/>
  <c r="H452" i="3"/>
  <c r="K452" i="3"/>
  <c r="H453" i="3"/>
  <c r="K453" i="3"/>
  <c r="H454" i="3"/>
  <c r="K454" i="3"/>
  <c r="H455" i="3"/>
  <c r="K455" i="3"/>
  <c r="H456" i="3"/>
  <c r="K456" i="3"/>
  <c r="H457" i="3"/>
  <c r="K457" i="3"/>
  <c r="H458" i="3"/>
  <c r="K458" i="3"/>
  <c r="H459" i="3"/>
  <c r="K459" i="3"/>
  <c r="H460" i="3"/>
  <c r="K460" i="3"/>
  <c r="H461" i="3"/>
  <c r="K461" i="3"/>
  <c r="H462" i="3"/>
  <c r="K462" i="3"/>
  <c r="H463" i="3"/>
  <c r="K463" i="3"/>
  <c r="H464" i="3"/>
  <c r="K464" i="3"/>
  <c r="H465" i="3"/>
  <c r="K465" i="3"/>
  <c r="H466" i="3"/>
  <c r="K466" i="3"/>
  <c r="H467" i="3"/>
  <c r="K467" i="3"/>
  <c r="H468" i="3"/>
  <c r="K468" i="3"/>
  <c r="H469" i="3"/>
  <c r="K469" i="3"/>
  <c r="H470" i="3"/>
  <c r="K470" i="3"/>
  <c r="H471" i="3"/>
  <c r="K471" i="3"/>
  <c r="H472" i="3"/>
  <c r="K472" i="3"/>
  <c r="H473" i="3"/>
  <c r="K473" i="3"/>
  <c r="H474" i="3"/>
  <c r="K474" i="3"/>
  <c r="H475" i="3"/>
  <c r="K475" i="3"/>
  <c r="H476" i="3"/>
  <c r="K476" i="3"/>
  <c r="H477" i="3"/>
  <c r="K477" i="3"/>
  <c r="H478" i="3"/>
  <c r="K478" i="3"/>
  <c r="H479" i="3"/>
  <c r="K479" i="3"/>
  <c r="H480" i="3"/>
  <c r="K480" i="3"/>
  <c r="H481" i="3"/>
  <c r="K481" i="3"/>
  <c r="H482" i="3"/>
  <c r="K482" i="3"/>
  <c r="H483" i="3"/>
  <c r="K483" i="3"/>
  <c r="H484" i="3"/>
  <c r="K484" i="3"/>
  <c r="H485" i="3"/>
  <c r="K485" i="3"/>
  <c r="H486" i="3"/>
  <c r="K486" i="3"/>
  <c r="H487" i="3"/>
  <c r="K487" i="3"/>
  <c r="H488" i="3"/>
  <c r="K488" i="3"/>
  <c r="H489" i="3"/>
  <c r="K489" i="3"/>
  <c r="H490" i="3"/>
  <c r="K490" i="3"/>
  <c r="H491" i="3"/>
  <c r="K491" i="3"/>
  <c r="H492" i="3"/>
  <c r="K492" i="3"/>
  <c r="H493" i="3"/>
  <c r="K493" i="3"/>
  <c r="H494" i="3"/>
  <c r="K494" i="3"/>
  <c r="H495" i="3"/>
  <c r="K495" i="3"/>
  <c r="H496" i="3"/>
  <c r="K496" i="3"/>
  <c r="H497" i="3"/>
  <c r="K497" i="3"/>
  <c r="H498" i="3"/>
  <c r="K498" i="3"/>
  <c r="H499" i="3"/>
  <c r="K499" i="3"/>
  <c r="H500" i="3"/>
  <c r="K500" i="3"/>
  <c r="H501" i="3"/>
  <c r="K501" i="3"/>
  <c r="H502" i="3"/>
  <c r="K502" i="3"/>
  <c r="H503" i="3"/>
  <c r="K503" i="3"/>
  <c r="H504" i="3"/>
  <c r="K504" i="3"/>
  <c r="H505" i="3"/>
  <c r="K505" i="3"/>
  <c r="H506" i="3"/>
  <c r="K506" i="3"/>
  <c r="H507" i="3"/>
  <c r="K507" i="3"/>
  <c r="H508" i="3"/>
  <c r="K508" i="3"/>
  <c r="H509" i="3"/>
  <c r="K509" i="3"/>
  <c r="H510" i="3"/>
  <c r="K510" i="3"/>
  <c r="H511" i="3"/>
  <c r="K511" i="3"/>
  <c r="H512" i="3"/>
  <c r="K512" i="3"/>
  <c r="H513" i="3"/>
  <c r="K513" i="3"/>
  <c r="H514" i="3"/>
  <c r="K514" i="3"/>
  <c r="H515" i="3"/>
  <c r="K515" i="3"/>
  <c r="H516" i="3"/>
  <c r="K516" i="3"/>
  <c r="H517" i="3"/>
  <c r="K517" i="3"/>
  <c r="H518" i="3"/>
  <c r="K518" i="3"/>
  <c r="H519" i="3"/>
  <c r="K519" i="3"/>
  <c r="H520" i="3"/>
  <c r="K520" i="3"/>
  <c r="H521" i="3"/>
  <c r="K521" i="3"/>
  <c r="H522" i="3"/>
  <c r="K522" i="3"/>
  <c r="H523" i="3"/>
  <c r="K523" i="3"/>
  <c r="H524" i="3"/>
  <c r="K524" i="3"/>
  <c r="H525" i="3"/>
  <c r="K525" i="3"/>
  <c r="H526" i="3"/>
  <c r="K526" i="3"/>
  <c r="H527" i="3"/>
  <c r="K527" i="3"/>
  <c r="H528" i="3"/>
  <c r="K528" i="3"/>
  <c r="H529" i="3"/>
  <c r="K529" i="3"/>
  <c r="H530" i="3"/>
  <c r="K530" i="3"/>
  <c r="H531" i="3"/>
  <c r="K531" i="3"/>
  <c r="H532" i="3"/>
  <c r="K532" i="3"/>
  <c r="H533" i="3"/>
  <c r="K533" i="3"/>
  <c r="H534" i="3"/>
  <c r="K534" i="3"/>
  <c r="H535" i="3"/>
  <c r="K535" i="3"/>
  <c r="H536" i="3"/>
  <c r="K536" i="3"/>
  <c r="H537" i="3"/>
  <c r="K537" i="3"/>
  <c r="H538" i="3"/>
  <c r="K538" i="3"/>
  <c r="H539" i="3"/>
  <c r="K539" i="3"/>
  <c r="H540" i="3"/>
  <c r="K540" i="3"/>
  <c r="H541" i="3"/>
  <c r="K541" i="3"/>
  <c r="H542" i="3"/>
  <c r="K542" i="3"/>
  <c r="H543" i="3"/>
  <c r="K543" i="3"/>
  <c r="H544" i="3"/>
  <c r="K544" i="3"/>
  <c r="H545" i="3"/>
  <c r="K545" i="3"/>
  <c r="H546" i="3"/>
  <c r="K546" i="3"/>
  <c r="H547" i="3"/>
  <c r="K547" i="3"/>
  <c r="H548" i="3"/>
  <c r="K548" i="3"/>
  <c r="H549" i="3"/>
  <c r="K549" i="3"/>
  <c r="H550" i="3"/>
  <c r="K550" i="3"/>
  <c r="H551" i="3"/>
  <c r="K551" i="3"/>
  <c r="H552" i="3"/>
  <c r="K552" i="3"/>
  <c r="H553" i="3"/>
  <c r="K553" i="3"/>
  <c r="H554" i="3"/>
  <c r="K554" i="3"/>
  <c r="H555" i="3"/>
  <c r="K555" i="3"/>
  <c r="H556" i="3"/>
  <c r="K556" i="3"/>
  <c r="H557" i="3"/>
  <c r="K557" i="3"/>
  <c r="H558" i="3"/>
  <c r="K558" i="3"/>
  <c r="H559" i="3"/>
  <c r="K559" i="3"/>
  <c r="H560" i="3"/>
  <c r="K560" i="3"/>
  <c r="H561" i="3"/>
  <c r="K561" i="3"/>
  <c r="H562" i="3"/>
  <c r="K562" i="3"/>
  <c r="H563" i="3"/>
  <c r="K563" i="3"/>
  <c r="H564" i="3"/>
  <c r="K564" i="3"/>
  <c r="H565" i="3"/>
  <c r="K565" i="3"/>
  <c r="H566" i="3"/>
  <c r="K566" i="3"/>
  <c r="H567" i="3"/>
  <c r="K567" i="3"/>
  <c r="H568" i="3"/>
  <c r="K568" i="3"/>
  <c r="H569" i="3"/>
  <c r="K569" i="3"/>
  <c r="H570" i="3"/>
  <c r="K570" i="3"/>
  <c r="H571" i="3"/>
  <c r="K571" i="3"/>
  <c r="H572" i="3"/>
  <c r="K572" i="3"/>
  <c r="H573" i="3"/>
  <c r="K573" i="3"/>
  <c r="H574" i="3"/>
  <c r="K574" i="3"/>
  <c r="H575" i="3"/>
  <c r="K575" i="3"/>
  <c r="H576" i="3"/>
  <c r="K576" i="3"/>
  <c r="H577" i="3"/>
  <c r="K577" i="3"/>
  <c r="H578" i="3"/>
  <c r="K578" i="3"/>
  <c r="H579" i="3"/>
  <c r="K579" i="3"/>
  <c r="H580" i="3"/>
  <c r="K580" i="3"/>
  <c r="H581" i="3"/>
  <c r="K581" i="3"/>
  <c r="H582" i="3"/>
  <c r="K582" i="3"/>
  <c r="H583" i="3"/>
  <c r="K583" i="3"/>
  <c r="H584" i="3"/>
  <c r="K584" i="3"/>
  <c r="H585" i="3"/>
  <c r="K585" i="3"/>
  <c r="H586" i="3"/>
  <c r="K586" i="3"/>
  <c r="H587" i="3"/>
  <c r="K587" i="3"/>
  <c r="H588" i="3"/>
  <c r="K588" i="3"/>
  <c r="H589" i="3"/>
  <c r="K589" i="3"/>
  <c r="H590" i="3"/>
  <c r="K590" i="3"/>
  <c r="H591" i="3"/>
  <c r="K591" i="3"/>
  <c r="H592" i="3"/>
  <c r="K592" i="3"/>
  <c r="H593" i="3"/>
  <c r="K593" i="3"/>
  <c r="H594" i="3"/>
  <c r="K594" i="3"/>
  <c r="H595" i="3"/>
  <c r="K595" i="3"/>
  <c r="H596" i="3"/>
  <c r="K596" i="3"/>
  <c r="H597" i="3"/>
  <c r="K597" i="3"/>
  <c r="H598" i="3"/>
  <c r="K598" i="3"/>
  <c r="H599" i="3"/>
  <c r="K599" i="3"/>
  <c r="H600" i="3"/>
  <c r="K600" i="3"/>
  <c r="H601" i="3"/>
  <c r="K601" i="3"/>
  <c r="H602" i="3"/>
  <c r="K602" i="3"/>
  <c r="H603" i="3"/>
  <c r="K603" i="3"/>
  <c r="H604" i="3"/>
  <c r="K604" i="3"/>
  <c r="H605" i="3"/>
  <c r="K605" i="3"/>
  <c r="H606" i="3"/>
  <c r="K606" i="3"/>
  <c r="H607" i="3"/>
  <c r="K607" i="3"/>
  <c r="H608" i="3"/>
  <c r="K608" i="3"/>
  <c r="H609" i="3"/>
  <c r="K609" i="3"/>
  <c r="H610" i="3"/>
  <c r="K610" i="3"/>
  <c r="H611" i="3"/>
  <c r="K611" i="3"/>
  <c r="H612" i="3"/>
  <c r="K612" i="3"/>
  <c r="H613" i="3"/>
  <c r="K613" i="3"/>
  <c r="H614" i="3"/>
  <c r="K614" i="3"/>
  <c r="H615" i="3"/>
  <c r="K615" i="3"/>
  <c r="H616" i="3"/>
  <c r="K616" i="3"/>
  <c r="H617" i="3"/>
  <c r="K617" i="3"/>
  <c r="H618" i="3"/>
  <c r="K618" i="3"/>
  <c r="H619" i="3"/>
  <c r="K619" i="3"/>
  <c r="H620" i="3"/>
  <c r="K620" i="3"/>
  <c r="H621" i="3"/>
  <c r="K621" i="3"/>
  <c r="H622" i="3"/>
  <c r="K622" i="3"/>
  <c r="H623" i="3"/>
  <c r="K623" i="3"/>
  <c r="H624" i="3"/>
  <c r="K624" i="3"/>
  <c r="H625" i="3"/>
  <c r="K625" i="3"/>
  <c r="H626" i="3"/>
  <c r="K626" i="3"/>
  <c r="H627" i="3"/>
  <c r="K627" i="3"/>
  <c r="H628" i="3"/>
  <c r="K628" i="3"/>
  <c r="H629" i="3"/>
  <c r="K629" i="3"/>
  <c r="H630" i="3"/>
  <c r="K630" i="3"/>
  <c r="H631" i="3"/>
  <c r="K631" i="3"/>
  <c r="H632" i="3"/>
  <c r="K632" i="3"/>
  <c r="H633" i="3"/>
  <c r="K633" i="3"/>
  <c r="H634" i="3"/>
  <c r="K634" i="3"/>
  <c r="H635" i="3"/>
  <c r="K635" i="3"/>
  <c r="H636" i="3"/>
  <c r="K636" i="3"/>
  <c r="H637" i="3"/>
  <c r="K637" i="3"/>
  <c r="H638" i="3"/>
  <c r="K638" i="3"/>
  <c r="H639" i="3"/>
  <c r="K639" i="3"/>
  <c r="H640" i="3"/>
  <c r="K640" i="3"/>
  <c r="H641" i="3"/>
  <c r="K641" i="3"/>
  <c r="H642" i="3"/>
  <c r="K642" i="3"/>
  <c r="H643" i="3"/>
  <c r="K643" i="3"/>
  <c r="H644" i="3"/>
  <c r="K644" i="3"/>
  <c r="H645" i="3"/>
  <c r="K645" i="3"/>
  <c r="H646" i="3"/>
  <c r="K646" i="3"/>
  <c r="H647" i="3"/>
  <c r="K647" i="3"/>
  <c r="H648" i="3"/>
  <c r="K648" i="3"/>
  <c r="H649" i="3"/>
  <c r="K649" i="3"/>
  <c r="H650" i="3"/>
  <c r="K650" i="3"/>
  <c r="H651" i="3"/>
  <c r="K651" i="3"/>
  <c r="H652" i="3"/>
  <c r="K652" i="3"/>
  <c r="H653" i="3"/>
  <c r="K653" i="3"/>
  <c r="H654" i="3"/>
  <c r="K654" i="3"/>
  <c r="H655" i="3"/>
  <c r="K655" i="3"/>
  <c r="H656" i="3"/>
  <c r="K656" i="3"/>
  <c r="H657" i="3"/>
  <c r="K657" i="3"/>
  <c r="H658" i="3"/>
  <c r="K658" i="3"/>
  <c r="H659" i="3"/>
  <c r="K659" i="3"/>
  <c r="H660" i="3"/>
  <c r="K660" i="3"/>
  <c r="H661" i="3"/>
  <c r="K661" i="3"/>
  <c r="H662" i="3"/>
  <c r="K662" i="3"/>
  <c r="H663" i="3"/>
  <c r="K663" i="3"/>
  <c r="H664" i="3"/>
  <c r="K664" i="3"/>
  <c r="H665" i="3"/>
  <c r="K665" i="3"/>
  <c r="H666" i="3"/>
  <c r="K666" i="3"/>
  <c r="H667" i="3"/>
  <c r="K667" i="3"/>
  <c r="H668" i="3"/>
  <c r="K668" i="3"/>
  <c r="H669" i="3"/>
  <c r="K669" i="3"/>
  <c r="H670" i="3"/>
  <c r="K670" i="3"/>
  <c r="H671" i="3"/>
  <c r="K671" i="3"/>
  <c r="H672" i="3"/>
  <c r="K672" i="3"/>
  <c r="H673" i="3"/>
  <c r="K673" i="3"/>
  <c r="H674" i="3"/>
  <c r="K674" i="3"/>
  <c r="H675" i="3"/>
  <c r="K675" i="3"/>
  <c r="H676" i="3"/>
  <c r="K676" i="3"/>
  <c r="H677" i="3"/>
  <c r="K677" i="3"/>
  <c r="H678" i="3"/>
  <c r="K678" i="3"/>
  <c r="H679" i="3"/>
  <c r="K679" i="3"/>
  <c r="H680" i="3"/>
  <c r="K680" i="3"/>
  <c r="H681" i="3"/>
  <c r="K681" i="3"/>
  <c r="H682" i="3"/>
  <c r="K682" i="3"/>
  <c r="H683" i="3"/>
  <c r="K683" i="3"/>
  <c r="H684" i="3"/>
  <c r="K684" i="3"/>
  <c r="H685" i="3"/>
  <c r="K685" i="3"/>
  <c r="H686" i="3"/>
  <c r="K686" i="3"/>
  <c r="H687" i="3"/>
  <c r="K687" i="3"/>
  <c r="H688" i="3"/>
  <c r="K688" i="3"/>
  <c r="H689" i="3"/>
  <c r="K689" i="3"/>
  <c r="H690" i="3"/>
  <c r="K690" i="3"/>
  <c r="H691" i="3"/>
  <c r="K691" i="3"/>
  <c r="H692" i="3"/>
  <c r="K692" i="3"/>
  <c r="H693" i="3"/>
  <c r="K693" i="3"/>
  <c r="H694" i="3"/>
  <c r="K694" i="3"/>
  <c r="H695" i="3"/>
  <c r="K695" i="3"/>
  <c r="H696" i="3"/>
  <c r="K696" i="3"/>
  <c r="H697" i="3"/>
  <c r="K697" i="3"/>
  <c r="H698" i="3"/>
  <c r="K698" i="3"/>
  <c r="H699" i="3"/>
  <c r="K699" i="3"/>
  <c r="H700" i="3"/>
  <c r="K700" i="3"/>
  <c r="H701" i="3"/>
  <c r="K701" i="3"/>
  <c r="H702" i="3"/>
  <c r="K702" i="3"/>
  <c r="H703" i="3"/>
  <c r="K703" i="3"/>
  <c r="H704" i="3"/>
  <c r="K704" i="3"/>
  <c r="H705" i="3"/>
  <c r="K705" i="3"/>
  <c r="H706" i="3"/>
  <c r="K706" i="3"/>
  <c r="H707" i="3"/>
  <c r="K707" i="3"/>
  <c r="H708" i="3"/>
  <c r="K708" i="3"/>
  <c r="H709" i="3"/>
  <c r="K709" i="3"/>
  <c r="H710" i="3"/>
  <c r="K710" i="3"/>
  <c r="H711" i="3"/>
  <c r="K711" i="3"/>
  <c r="H712" i="3"/>
  <c r="K712" i="3"/>
  <c r="H713" i="3"/>
  <c r="K713" i="3"/>
  <c r="H714" i="3"/>
  <c r="K714" i="3"/>
  <c r="H715" i="3"/>
  <c r="K715" i="3"/>
  <c r="H716" i="3"/>
  <c r="K716" i="3"/>
  <c r="H717" i="3"/>
  <c r="K717" i="3"/>
  <c r="H718" i="3"/>
  <c r="K718" i="3"/>
  <c r="H719" i="3"/>
  <c r="K719" i="3"/>
  <c r="H720" i="3"/>
  <c r="K720" i="3"/>
  <c r="H721" i="3"/>
  <c r="K721" i="3"/>
  <c r="H722" i="3"/>
  <c r="K722" i="3"/>
  <c r="H723" i="3"/>
  <c r="K723" i="3"/>
  <c r="H724" i="3"/>
  <c r="K724" i="3"/>
  <c r="H725" i="3"/>
  <c r="K725" i="3"/>
  <c r="H726" i="3"/>
  <c r="K726" i="3"/>
  <c r="H727" i="3"/>
  <c r="K727" i="3"/>
  <c r="H728" i="3"/>
  <c r="K728" i="3"/>
  <c r="H729" i="3"/>
  <c r="K729" i="3"/>
  <c r="H730" i="3"/>
  <c r="K730" i="3"/>
  <c r="H731" i="3"/>
  <c r="K731" i="3"/>
  <c r="H732" i="3"/>
  <c r="K732" i="3"/>
  <c r="H733" i="3"/>
  <c r="K733" i="3"/>
  <c r="H734" i="3"/>
  <c r="K734" i="3"/>
  <c r="H735" i="3"/>
  <c r="K735" i="3"/>
  <c r="H736" i="3"/>
  <c r="K736" i="3"/>
  <c r="H737" i="3"/>
  <c r="K737" i="3"/>
  <c r="H738" i="3"/>
  <c r="K738" i="3"/>
  <c r="H739" i="3"/>
  <c r="K739" i="3"/>
  <c r="H740" i="3"/>
  <c r="K740" i="3"/>
  <c r="H741" i="3"/>
  <c r="K741" i="3"/>
  <c r="H742" i="3"/>
  <c r="K742" i="3"/>
  <c r="H743" i="3"/>
  <c r="K743" i="3"/>
  <c r="H744" i="3"/>
  <c r="K744" i="3"/>
  <c r="H745" i="3"/>
  <c r="K745" i="3"/>
  <c r="H746" i="3"/>
  <c r="K746" i="3"/>
  <c r="K2" i="3"/>
  <c r="E759" i="3"/>
  <c r="E760" i="3"/>
  <c r="E761" i="3"/>
  <c r="E762" i="3"/>
  <c r="D759" i="3"/>
  <c r="D760" i="3"/>
  <c r="D761" i="3"/>
  <c r="D762" i="3"/>
  <c r="D729" i="3"/>
  <c r="J728" i="3"/>
  <c r="L225" i="1"/>
  <c r="J225" i="1"/>
  <c r="D728" i="3"/>
  <c r="J727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35" i="3"/>
  <c r="E597" i="3"/>
  <c r="D564" i="3"/>
  <c r="D565" i="3"/>
  <c r="D566" i="3"/>
  <c r="J565" i="3"/>
  <c r="L565" i="3"/>
  <c r="E598" i="3"/>
  <c r="D567" i="3"/>
  <c r="J566" i="3"/>
  <c r="L566" i="3"/>
  <c r="E599" i="3"/>
  <c r="D568" i="3"/>
  <c r="J567" i="3"/>
  <c r="L567" i="3"/>
  <c r="E600" i="3"/>
  <c r="D569" i="3"/>
  <c r="J568" i="3"/>
  <c r="L568" i="3"/>
  <c r="E601" i="3"/>
  <c r="D570" i="3"/>
  <c r="J569" i="3"/>
  <c r="L569" i="3"/>
  <c r="E602" i="3"/>
  <c r="D571" i="3"/>
  <c r="J570" i="3"/>
  <c r="L570" i="3"/>
  <c r="E603" i="3"/>
  <c r="D572" i="3"/>
  <c r="J571" i="3"/>
  <c r="L571" i="3"/>
  <c r="E604" i="3"/>
  <c r="D573" i="3"/>
  <c r="J572" i="3"/>
  <c r="L572" i="3"/>
  <c r="E605" i="3"/>
  <c r="D574" i="3"/>
  <c r="J573" i="3"/>
  <c r="L573" i="3"/>
  <c r="E606" i="3"/>
  <c r="D575" i="3"/>
  <c r="J574" i="3"/>
  <c r="L574" i="3"/>
  <c r="E607" i="3"/>
  <c r="D576" i="3"/>
  <c r="J575" i="3"/>
  <c r="L575" i="3"/>
  <c r="E608" i="3"/>
  <c r="D577" i="3"/>
  <c r="J576" i="3"/>
  <c r="L576" i="3"/>
  <c r="E609" i="3"/>
  <c r="D578" i="3"/>
  <c r="J577" i="3"/>
  <c r="L577" i="3"/>
  <c r="E610" i="3"/>
  <c r="D579" i="3"/>
  <c r="J578" i="3"/>
  <c r="L578" i="3"/>
  <c r="E611" i="3"/>
  <c r="D580" i="3"/>
  <c r="J579" i="3"/>
  <c r="L579" i="3"/>
  <c r="E612" i="3"/>
  <c r="D581" i="3"/>
  <c r="J580" i="3"/>
  <c r="L580" i="3"/>
  <c r="E613" i="3"/>
  <c r="D582" i="3"/>
  <c r="J581" i="3"/>
  <c r="L581" i="3"/>
  <c r="E614" i="3"/>
  <c r="D583" i="3"/>
  <c r="J582" i="3"/>
  <c r="L582" i="3"/>
  <c r="E615" i="3"/>
  <c r="D584" i="3"/>
  <c r="J583" i="3"/>
  <c r="L583" i="3"/>
  <c r="E616" i="3"/>
  <c r="D585" i="3"/>
  <c r="J584" i="3"/>
  <c r="L584" i="3"/>
  <c r="E617" i="3"/>
  <c r="D586" i="3"/>
  <c r="J585" i="3"/>
  <c r="L585" i="3"/>
  <c r="E618" i="3"/>
  <c r="D587" i="3"/>
  <c r="J586" i="3"/>
  <c r="L586" i="3"/>
  <c r="E619" i="3"/>
  <c r="D588" i="3"/>
  <c r="J587" i="3"/>
  <c r="L587" i="3"/>
  <c r="E620" i="3"/>
  <c r="D589" i="3"/>
  <c r="J588" i="3"/>
  <c r="L588" i="3"/>
  <c r="E621" i="3"/>
  <c r="D590" i="3"/>
  <c r="J589" i="3"/>
  <c r="L589" i="3"/>
  <c r="E622" i="3"/>
  <c r="D591" i="3"/>
  <c r="J590" i="3"/>
  <c r="L590" i="3"/>
  <c r="E623" i="3"/>
  <c r="D592" i="3"/>
  <c r="J591" i="3"/>
  <c r="L591" i="3"/>
  <c r="E624" i="3"/>
  <c r="D593" i="3"/>
  <c r="J592" i="3"/>
  <c r="L592" i="3"/>
  <c r="E625" i="3"/>
  <c r="D594" i="3"/>
  <c r="J593" i="3"/>
  <c r="L593" i="3"/>
  <c r="E626" i="3"/>
  <c r="D595" i="3"/>
  <c r="J594" i="3"/>
  <c r="L594" i="3"/>
  <c r="E627" i="3"/>
  <c r="D596" i="3"/>
  <c r="J595" i="3"/>
  <c r="L595" i="3"/>
  <c r="E628" i="3"/>
  <c r="D597" i="3"/>
  <c r="J596" i="3"/>
  <c r="L596" i="3"/>
  <c r="E629" i="3"/>
  <c r="D598" i="3"/>
  <c r="J597" i="3"/>
  <c r="L597" i="3"/>
  <c r="E630" i="3"/>
  <c r="D599" i="3"/>
  <c r="J598" i="3"/>
  <c r="L598" i="3"/>
  <c r="E631" i="3"/>
  <c r="D600" i="3"/>
  <c r="J599" i="3"/>
  <c r="L599" i="3"/>
  <c r="E632" i="3"/>
  <c r="D601" i="3"/>
  <c r="J600" i="3"/>
  <c r="L600" i="3"/>
  <c r="E633" i="3"/>
  <c r="D602" i="3"/>
  <c r="J601" i="3"/>
  <c r="L601" i="3"/>
  <c r="E634" i="3"/>
  <c r="D603" i="3"/>
  <c r="J602" i="3"/>
  <c r="L602" i="3"/>
  <c r="E635" i="3"/>
  <c r="D604" i="3"/>
  <c r="J603" i="3"/>
  <c r="L603" i="3"/>
  <c r="E636" i="3"/>
  <c r="D605" i="3"/>
  <c r="J604" i="3"/>
  <c r="L604" i="3"/>
  <c r="E637" i="3"/>
  <c r="D606" i="3"/>
  <c r="J605" i="3"/>
  <c r="L605" i="3"/>
  <c r="E638" i="3"/>
  <c r="D607" i="3"/>
  <c r="J606" i="3"/>
  <c r="L606" i="3"/>
  <c r="E639" i="3"/>
  <c r="D608" i="3"/>
  <c r="J607" i="3"/>
  <c r="L607" i="3"/>
  <c r="E640" i="3"/>
  <c r="D609" i="3"/>
  <c r="J608" i="3"/>
  <c r="L608" i="3"/>
  <c r="E641" i="3"/>
  <c r="D610" i="3"/>
  <c r="J609" i="3"/>
  <c r="L609" i="3"/>
  <c r="E642" i="3"/>
  <c r="D611" i="3"/>
  <c r="J610" i="3"/>
  <c r="L610" i="3"/>
  <c r="E643" i="3"/>
  <c r="D612" i="3"/>
  <c r="J611" i="3"/>
  <c r="L611" i="3"/>
  <c r="E644" i="3"/>
  <c r="D613" i="3"/>
  <c r="J612" i="3"/>
  <c r="L612" i="3"/>
  <c r="E645" i="3"/>
  <c r="D614" i="3"/>
  <c r="J613" i="3"/>
  <c r="L613" i="3"/>
  <c r="E646" i="3"/>
  <c r="D615" i="3"/>
  <c r="J614" i="3"/>
  <c r="L614" i="3"/>
  <c r="E647" i="3"/>
  <c r="D616" i="3"/>
  <c r="J615" i="3"/>
  <c r="L615" i="3"/>
  <c r="E648" i="3"/>
  <c r="D617" i="3"/>
  <c r="J616" i="3"/>
  <c r="L616" i="3"/>
  <c r="E649" i="3"/>
  <c r="D618" i="3"/>
  <c r="J617" i="3"/>
  <c r="L617" i="3"/>
  <c r="E650" i="3"/>
  <c r="D619" i="3"/>
  <c r="J618" i="3"/>
  <c r="L618" i="3"/>
  <c r="E651" i="3"/>
  <c r="D620" i="3"/>
  <c r="J619" i="3"/>
  <c r="L619" i="3"/>
  <c r="E652" i="3"/>
  <c r="D621" i="3"/>
  <c r="J620" i="3"/>
  <c r="L620" i="3"/>
  <c r="E653" i="3"/>
  <c r="D622" i="3"/>
  <c r="J621" i="3"/>
  <c r="L621" i="3"/>
  <c r="E654" i="3"/>
  <c r="D623" i="3"/>
  <c r="J622" i="3"/>
  <c r="L622" i="3"/>
  <c r="E655" i="3"/>
  <c r="D624" i="3"/>
  <c r="J623" i="3"/>
  <c r="L623" i="3"/>
  <c r="E656" i="3"/>
  <c r="D625" i="3"/>
  <c r="J624" i="3"/>
  <c r="L624" i="3"/>
  <c r="E657" i="3"/>
  <c r="D626" i="3"/>
  <c r="J625" i="3"/>
  <c r="L625" i="3"/>
  <c r="E658" i="3"/>
  <c r="D627" i="3"/>
  <c r="J626" i="3"/>
  <c r="L626" i="3"/>
  <c r="E659" i="3"/>
  <c r="D628" i="3"/>
  <c r="J627" i="3"/>
  <c r="L627" i="3"/>
  <c r="E660" i="3"/>
  <c r="D629" i="3"/>
  <c r="J628" i="3"/>
  <c r="L628" i="3"/>
  <c r="E661" i="3"/>
  <c r="D630" i="3"/>
  <c r="J629" i="3"/>
  <c r="L629" i="3"/>
  <c r="E662" i="3"/>
  <c r="D631" i="3"/>
  <c r="J630" i="3"/>
  <c r="L630" i="3"/>
  <c r="E663" i="3"/>
  <c r="D632" i="3"/>
  <c r="J631" i="3"/>
  <c r="L631" i="3"/>
  <c r="E664" i="3"/>
  <c r="D633" i="3"/>
  <c r="J632" i="3"/>
  <c r="L632" i="3"/>
  <c r="E665" i="3"/>
  <c r="D634" i="3"/>
  <c r="J633" i="3"/>
  <c r="L633" i="3"/>
  <c r="E666" i="3"/>
  <c r="D635" i="3"/>
  <c r="J634" i="3"/>
  <c r="L634" i="3"/>
  <c r="E667" i="3"/>
  <c r="D636" i="3"/>
  <c r="J635" i="3"/>
  <c r="L635" i="3"/>
  <c r="E668" i="3"/>
  <c r="D637" i="3"/>
  <c r="J636" i="3"/>
  <c r="L636" i="3"/>
  <c r="E669" i="3"/>
  <c r="D638" i="3"/>
  <c r="J637" i="3"/>
  <c r="L637" i="3"/>
  <c r="E670" i="3"/>
  <c r="D639" i="3"/>
  <c r="J638" i="3"/>
  <c r="L638" i="3"/>
  <c r="E671" i="3"/>
  <c r="D640" i="3"/>
  <c r="J639" i="3"/>
  <c r="L639" i="3"/>
  <c r="E672" i="3"/>
  <c r="D641" i="3"/>
  <c r="J640" i="3"/>
  <c r="L640" i="3"/>
  <c r="E673" i="3"/>
  <c r="D642" i="3"/>
  <c r="J641" i="3"/>
  <c r="L641" i="3"/>
  <c r="E674" i="3"/>
  <c r="D643" i="3"/>
  <c r="J642" i="3"/>
  <c r="L642" i="3"/>
  <c r="E675" i="3"/>
  <c r="D644" i="3"/>
  <c r="J643" i="3"/>
  <c r="L643" i="3"/>
  <c r="E676" i="3"/>
  <c r="D645" i="3"/>
  <c r="J644" i="3"/>
  <c r="L644" i="3"/>
  <c r="E677" i="3"/>
  <c r="D646" i="3"/>
  <c r="J645" i="3"/>
  <c r="L645" i="3"/>
  <c r="E678" i="3"/>
  <c r="D647" i="3"/>
  <c r="J646" i="3"/>
  <c r="L646" i="3"/>
  <c r="E679" i="3"/>
  <c r="D648" i="3"/>
  <c r="J647" i="3"/>
  <c r="L647" i="3"/>
  <c r="E680" i="3"/>
  <c r="D649" i="3"/>
  <c r="J648" i="3"/>
  <c r="L648" i="3"/>
  <c r="E681" i="3"/>
  <c r="D650" i="3"/>
  <c r="J649" i="3"/>
  <c r="L649" i="3"/>
  <c r="E682" i="3"/>
  <c r="D651" i="3"/>
  <c r="J650" i="3"/>
  <c r="L650" i="3"/>
  <c r="E683" i="3"/>
  <c r="D652" i="3"/>
  <c r="J651" i="3"/>
  <c r="L651" i="3"/>
  <c r="E684" i="3"/>
  <c r="D653" i="3"/>
  <c r="J652" i="3"/>
  <c r="L652" i="3"/>
  <c r="E685" i="3"/>
  <c r="D654" i="3"/>
  <c r="J653" i="3"/>
  <c r="L653" i="3"/>
  <c r="E686" i="3"/>
  <c r="D655" i="3"/>
  <c r="J654" i="3"/>
  <c r="L654" i="3"/>
  <c r="E687" i="3"/>
  <c r="D656" i="3"/>
  <c r="J655" i="3"/>
  <c r="L655" i="3"/>
  <c r="E688" i="3"/>
  <c r="D657" i="3"/>
  <c r="J656" i="3"/>
  <c r="L656" i="3"/>
  <c r="E689" i="3"/>
  <c r="D658" i="3"/>
  <c r="J657" i="3"/>
  <c r="L657" i="3"/>
  <c r="E690" i="3"/>
  <c r="D659" i="3"/>
  <c r="J658" i="3"/>
  <c r="L658" i="3"/>
  <c r="E691" i="3"/>
  <c r="D660" i="3"/>
  <c r="J659" i="3"/>
  <c r="L659" i="3"/>
  <c r="E692" i="3"/>
  <c r="D661" i="3"/>
  <c r="J660" i="3"/>
  <c r="L660" i="3"/>
  <c r="E693" i="3"/>
  <c r="D662" i="3"/>
  <c r="J661" i="3"/>
  <c r="L661" i="3"/>
  <c r="E694" i="3"/>
  <c r="D663" i="3"/>
  <c r="J662" i="3"/>
  <c r="L662" i="3"/>
  <c r="E695" i="3"/>
  <c r="D664" i="3"/>
  <c r="J663" i="3"/>
  <c r="L663" i="3"/>
  <c r="E696" i="3"/>
  <c r="D665" i="3"/>
  <c r="J664" i="3"/>
  <c r="L664" i="3"/>
  <c r="E697" i="3"/>
  <c r="D666" i="3"/>
  <c r="J665" i="3"/>
  <c r="L665" i="3"/>
  <c r="E698" i="3"/>
  <c r="D667" i="3"/>
  <c r="J666" i="3"/>
  <c r="L666" i="3"/>
  <c r="E699" i="3"/>
  <c r="D668" i="3"/>
  <c r="J667" i="3"/>
  <c r="L667" i="3"/>
  <c r="E700" i="3"/>
  <c r="D669" i="3"/>
  <c r="J668" i="3"/>
  <c r="L668" i="3"/>
  <c r="E701" i="3"/>
  <c r="D670" i="3"/>
  <c r="J669" i="3"/>
  <c r="L669" i="3"/>
  <c r="E702" i="3"/>
  <c r="D671" i="3"/>
  <c r="J670" i="3"/>
  <c r="L670" i="3"/>
  <c r="E703" i="3"/>
  <c r="D672" i="3"/>
  <c r="J671" i="3"/>
  <c r="L671" i="3"/>
  <c r="E704" i="3"/>
  <c r="D673" i="3"/>
  <c r="J672" i="3"/>
  <c r="L672" i="3"/>
  <c r="E705" i="3"/>
  <c r="D674" i="3"/>
  <c r="J673" i="3"/>
  <c r="L673" i="3"/>
  <c r="E706" i="3"/>
  <c r="D675" i="3"/>
  <c r="J674" i="3"/>
  <c r="L674" i="3"/>
  <c r="E707" i="3"/>
  <c r="D676" i="3"/>
  <c r="J675" i="3"/>
  <c r="L675" i="3"/>
  <c r="E708" i="3"/>
  <c r="D677" i="3"/>
  <c r="J676" i="3"/>
  <c r="L676" i="3"/>
  <c r="E709" i="3"/>
  <c r="D678" i="3"/>
  <c r="J677" i="3"/>
  <c r="L677" i="3"/>
  <c r="E710" i="3"/>
  <c r="D679" i="3"/>
  <c r="J678" i="3"/>
  <c r="L678" i="3"/>
  <c r="E711" i="3"/>
  <c r="D680" i="3"/>
  <c r="J679" i="3"/>
  <c r="L679" i="3"/>
  <c r="E712" i="3"/>
  <c r="D681" i="3"/>
  <c r="J680" i="3"/>
  <c r="L680" i="3"/>
  <c r="E713" i="3"/>
  <c r="D682" i="3"/>
  <c r="J681" i="3"/>
  <c r="L681" i="3"/>
  <c r="E714" i="3"/>
  <c r="D683" i="3"/>
  <c r="J682" i="3"/>
  <c r="L682" i="3"/>
  <c r="E715" i="3"/>
  <c r="D684" i="3"/>
  <c r="J683" i="3"/>
  <c r="L683" i="3"/>
  <c r="E716" i="3"/>
  <c r="D685" i="3"/>
  <c r="J684" i="3"/>
  <c r="L684" i="3"/>
  <c r="E717" i="3"/>
  <c r="D686" i="3"/>
  <c r="J685" i="3"/>
  <c r="L685" i="3"/>
  <c r="E718" i="3"/>
  <c r="D687" i="3"/>
  <c r="J686" i="3"/>
  <c r="L686" i="3"/>
  <c r="E719" i="3"/>
  <c r="D688" i="3"/>
  <c r="J687" i="3"/>
  <c r="L687" i="3"/>
  <c r="E720" i="3"/>
  <c r="D689" i="3"/>
  <c r="J688" i="3"/>
  <c r="L688" i="3"/>
  <c r="E721" i="3"/>
  <c r="D690" i="3"/>
  <c r="J689" i="3"/>
  <c r="L689" i="3"/>
  <c r="E722" i="3"/>
  <c r="D691" i="3"/>
  <c r="J690" i="3"/>
  <c r="L690" i="3"/>
  <c r="E723" i="3"/>
  <c r="D692" i="3"/>
  <c r="J691" i="3"/>
  <c r="L691" i="3"/>
  <c r="E724" i="3"/>
  <c r="D693" i="3"/>
  <c r="J692" i="3"/>
  <c r="L692" i="3"/>
  <c r="E725" i="3"/>
  <c r="D694" i="3"/>
  <c r="J693" i="3"/>
  <c r="L693" i="3"/>
  <c r="E726" i="3"/>
  <c r="D695" i="3"/>
  <c r="J694" i="3"/>
  <c r="L694" i="3"/>
  <c r="E727" i="3"/>
  <c r="D696" i="3"/>
  <c r="J695" i="3"/>
  <c r="L695" i="3"/>
  <c r="E728" i="3"/>
  <c r="D697" i="3"/>
  <c r="J696" i="3"/>
  <c r="L696" i="3"/>
  <c r="E729" i="3"/>
  <c r="D698" i="3"/>
  <c r="J697" i="3"/>
  <c r="L697" i="3"/>
  <c r="E730" i="3"/>
  <c r="D699" i="3"/>
  <c r="J698" i="3"/>
  <c r="L698" i="3"/>
  <c r="E731" i="3"/>
  <c r="D700" i="3"/>
  <c r="J699" i="3"/>
  <c r="L699" i="3"/>
  <c r="E732" i="3"/>
  <c r="D701" i="3"/>
  <c r="J700" i="3"/>
  <c r="L700" i="3"/>
  <c r="E733" i="3"/>
  <c r="D702" i="3"/>
  <c r="J701" i="3"/>
  <c r="L701" i="3"/>
  <c r="E734" i="3"/>
  <c r="D703" i="3"/>
  <c r="J702" i="3"/>
  <c r="L702" i="3"/>
  <c r="E735" i="3"/>
  <c r="D704" i="3"/>
  <c r="J703" i="3"/>
  <c r="L703" i="3"/>
  <c r="E736" i="3"/>
  <c r="D705" i="3"/>
  <c r="J704" i="3"/>
  <c r="L704" i="3"/>
  <c r="E737" i="3"/>
  <c r="D706" i="3"/>
  <c r="J705" i="3"/>
  <c r="L705" i="3"/>
  <c r="E738" i="3"/>
  <c r="D707" i="3"/>
  <c r="J706" i="3"/>
  <c r="L706" i="3"/>
  <c r="E739" i="3"/>
  <c r="D708" i="3"/>
  <c r="J707" i="3"/>
  <c r="L707" i="3"/>
  <c r="E740" i="3"/>
  <c r="D709" i="3"/>
  <c r="J708" i="3"/>
  <c r="L708" i="3"/>
  <c r="E741" i="3"/>
  <c r="D710" i="3"/>
  <c r="J709" i="3"/>
  <c r="L709" i="3"/>
  <c r="E742" i="3"/>
  <c r="D711" i="3"/>
  <c r="J710" i="3"/>
  <c r="L710" i="3"/>
  <c r="E743" i="3"/>
  <c r="D712" i="3"/>
  <c r="J711" i="3"/>
  <c r="L711" i="3"/>
  <c r="E744" i="3"/>
  <c r="D713" i="3"/>
  <c r="J712" i="3"/>
  <c r="L712" i="3"/>
  <c r="E745" i="3"/>
  <c r="D714" i="3"/>
  <c r="J713" i="3"/>
  <c r="L713" i="3"/>
  <c r="E746" i="3"/>
  <c r="D715" i="3"/>
  <c r="J714" i="3"/>
  <c r="L714" i="3"/>
  <c r="E747" i="3"/>
  <c r="D716" i="3"/>
  <c r="J715" i="3"/>
  <c r="L715" i="3"/>
  <c r="E748" i="3"/>
  <c r="D717" i="3"/>
  <c r="J716" i="3"/>
  <c r="L716" i="3"/>
  <c r="E749" i="3"/>
  <c r="D718" i="3"/>
  <c r="J717" i="3"/>
  <c r="L717" i="3"/>
  <c r="E750" i="3"/>
  <c r="D719" i="3"/>
  <c r="J718" i="3"/>
  <c r="L718" i="3"/>
  <c r="E751" i="3"/>
  <c r="D720" i="3"/>
  <c r="J719" i="3"/>
  <c r="L719" i="3"/>
  <c r="E752" i="3"/>
  <c r="D721" i="3"/>
  <c r="J720" i="3"/>
  <c r="L720" i="3"/>
  <c r="E753" i="3"/>
  <c r="D722" i="3"/>
  <c r="J721" i="3"/>
  <c r="L721" i="3"/>
  <c r="E754" i="3"/>
  <c r="D723" i="3"/>
  <c r="J722" i="3"/>
  <c r="L722" i="3"/>
  <c r="E755" i="3"/>
  <c r="D724" i="3"/>
  <c r="J723" i="3"/>
  <c r="L723" i="3"/>
  <c r="E756" i="3"/>
  <c r="D725" i="3"/>
  <c r="J724" i="3"/>
  <c r="L724" i="3"/>
  <c r="E757" i="3"/>
  <c r="D726" i="3"/>
  <c r="J725" i="3"/>
  <c r="L725" i="3"/>
  <c r="E758" i="3"/>
  <c r="D727" i="3"/>
  <c r="J726" i="3"/>
  <c r="L726" i="3"/>
  <c r="L727" i="3"/>
  <c r="L728" i="3"/>
  <c r="D730" i="3"/>
  <c r="J729" i="3"/>
  <c r="L729" i="3"/>
  <c r="E66" i="3"/>
  <c r="E67" i="3"/>
  <c r="D36" i="3"/>
  <c r="L35" i="3"/>
  <c r="E68" i="3"/>
  <c r="D37" i="3"/>
  <c r="J36" i="3"/>
  <c r="L36" i="3"/>
  <c r="E69" i="3"/>
  <c r="D38" i="3"/>
  <c r="J37" i="3"/>
  <c r="L37" i="3"/>
  <c r="E70" i="3"/>
  <c r="D39" i="3"/>
  <c r="J38" i="3"/>
  <c r="L38" i="3"/>
  <c r="E71" i="3"/>
  <c r="D40" i="3"/>
  <c r="J39" i="3"/>
  <c r="L39" i="3"/>
  <c r="E72" i="3"/>
  <c r="D41" i="3"/>
  <c r="J40" i="3"/>
  <c r="L40" i="3"/>
  <c r="E73" i="3"/>
  <c r="D42" i="3"/>
  <c r="J41" i="3"/>
  <c r="L41" i="3"/>
  <c r="E74" i="3"/>
  <c r="D43" i="3"/>
  <c r="J42" i="3"/>
  <c r="L42" i="3"/>
  <c r="E75" i="3"/>
  <c r="D44" i="3"/>
  <c r="J43" i="3"/>
  <c r="L43" i="3"/>
  <c r="E76" i="3"/>
  <c r="D45" i="3"/>
  <c r="J44" i="3"/>
  <c r="L44" i="3"/>
  <c r="E77" i="3"/>
  <c r="D46" i="3"/>
  <c r="J45" i="3"/>
  <c r="L45" i="3"/>
  <c r="E78" i="3"/>
  <c r="D47" i="3"/>
  <c r="J46" i="3"/>
  <c r="L46" i="3"/>
  <c r="E79" i="3"/>
  <c r="D48" i="3"/>
  <c r="J47" i="3"/>
  <c r="L47" i="3"/>
  <c r="E80" i="3"/>
  <c r="D49" i="3"/>
  <c r="J48" i="3"/>
  <c r="L48" i="3"/>
  <c r="E81" i="3"/>
  <c r="D50" i="3"/>
  <c r="J49" i="3"/>
  <c r="L49" i="3"/>
  <c r="E82" i="3"/>
  <c r="D51" i="3"/>
  <c r="J50" i="3"/>
  <c r="L50" i="3"/>
  <c r="E83" i="3"/>
  <c r="D52" i="3"/>
  <c r="J51" i="3"/>
  <c r="L51" i="3"/>
  <c r="E84" i="3"/>
  <c r="D53" i="3"/>
  <c r="J52" i="3"/>
  <c r="L52" i="3"/>
  <c r="E85" i="3"/>
  <c r="D54" i="3"/>
  <c r="J53" i="3"/>
  <c r="L53" i="3"/>
  <c r="E86" i="3"/>
  <c r="D55" i="3"/>
  <c r="J54" i="3"/>
  <c r="L54" i="3"/>
  <c r="E87" i="3"/>
  <c r="D56" i="3"/>
  <c r="J55" i="3"/>
  <c r="L55" i="3"/>
  <c r="E88" i="3"/>
  <c r="D57" i="3"/>
  <c r="J56" i="3"/>
  <c r="L56" i="3"/>
  <c r="E89" i="3"/>
  <c r="D58" i="3"/>
  <c r="J57" i="3"/>
  <c r="L57" i="3"/>
  <c r="E90" i="3"/>
  <c r="D59" i="3"/>
  <c r="J58" i="3"/>
  <c r="L58" i="3"/>
  <c r="E91" i="3"/>
  <c r="D60" i="3"/>
  <c r="J59" i="3"/>
  <c r="L59" i="3"/>
  <c r="E92" i="3"/>
  <c r="D61" i="3"/>
  <c r="J60" i="3"/>
  <c r="L60" i="3"/>
  <c r="E93" i="3"/>
  <c r="D62" i="3"/>
  <c r="J61" i="3"/>
  <c r="L61" i="3"/>
  <c r="E94" i="3"/>
  <c r="D63" i="3"/>
  <c r="J62" i="3"/>
  <c r="L62" i="3"/>
  <c r="E95" i="3"/>
  <c r="D64" i="3"/>
  <c r="J63" i="3"/>
  <c r="L63" i="3"/>
  <c r="E96" i="3"/>
  <c r="D65" i="3"/>
  <c r="J64" i="3"/>
  <c r="L64" i="3"/>
  <c r="E97" i="3"/>
  <c r="D66" i="3"/>
  <c r="J65" i="3"/>
  <c r="L65" i="3"/>
  <c r="E98" i="3"/>
  <c r="D67" i="3"/>
  <c r="J66" i="3"/>
  <c r="L66" i="3"/>
  <c r="E99" i="3"/>
  <c r="D68" i="3"/>
  <c r="J67" i="3"/>
  <c r="L67" i="3"/>
  <c r="E100" i="3"/>
  <c r="D69" i="3"/>
  <c r="J68" i="3"/>
  <c r="L68" i="3"/>
  <c r="E101" i="3"/>
  <c r="D70" i="3"/>
  <c r="J69" i="3"/>
  <c r="L69" i="3"/>
  <c r="E102" i="3"/>
  <c r="D71" i="3"/>
  <c r="J70" i="3"/>
  <c r="L70" i="3"/>
  <c r="E103" i="3"/>
  <c r="D72" i="3"/>
  <c r="J71" i="3"/>
  <c r="L71" i="3"/>
  <c r="E104" i="3"/>
  <c r="D73" i="3"/>
  <c r="J72" i="3"/>
  <c r="L72" i="3"/>
  <c r="E105" i="3"/>
  <c r="D74" i="3"/>
  <c r="J73" i="3"/>
  <c r="L73" i="3"/>
  <c r="E106" i="3"/>
  <c r="D75" i="3"/>
  <c r="J74" i="3"/>
  <c r="L74" i="3"/>
  <c r="E107" i="3"/>
  <c r="D76" i="3"/>
  <c r="J75" i="3"/>
  <c r="L75" i="3"/>
  <c r="E108" i="3"/>
  <c r="D77" i="3"/>
  <c r="J76" i="3"/>
  <c r="L76" i="3"/>
  <c r="E109" i="3"/>
  <c r="D78" i="3"/>
  <c r="J77" i="3"/>
  <c r="L77" i="3"/>
  <c r="E110" i="3"/>
  <c r="D79" i="3"/>
  <c r="J78" i="3"/>
  <c r="L78" i="3"/>
  <c r="E111" i="3"/>
  <c r="D80" i="3"/>
  <c r="J79" i="3"/>
  <c r="L79" i="3"/>
  <c r="E112" i="3"/>
  <c r="D81" i="3"/>
  <c r="J80" i="3"/>
  <c r="L80" i="3"/>
  <c r="E113" i="3"/>
  <c r="D82" i="3"/>
  <c r="J81" i="3"/>
  <c r="L81" i="3"/>
  <c r="E114" i="3"/>
  <c r="D83" i="3"/>
  <c r="J82" i="3"/>
  <c r="L82" i="3"/>
  <c r="E115" i="3"/>
  <c r="D84" i="3"/>
  <c r="J83" i="3"/>
  <c r="L83" i="3"/>
  <c r="E116" i="3"/>
  <c r="D85" i="3"/>
  <c r="J84" i="3"/>
  <c r="L84" i="3"/>
  <c r="E117" i="3"/>
  <c r="D86" i="3"/>
  <c r="J85" i="3"/>
  <c r="L85" i="3"/>
  <c r="E118" i="3"/>
  <c r="D87" i="3"/>
  <c r="J86" i="3"/>
  <c r="L86" i="3"/>
  <c r="E119" i="3"/>
  <c r="D88" i="3"/>
  <c r="J87" i="3"/>
  <c r="L87" i="3"/>
  <c r="E120" i="3"/>
  <c r="D89" i="3"/>
  <c r="J88" i="3"/>
  <c r="L88" i="3"/>
  <c r="E121" i="3"/>
  <c r="D90" i="3"/>
  <c r="J89" i="3"/>
  <c r="L89" i="3"/>
  <c r="E122" i="3"/>
  <c r="D91" i="3"/>
  <c r="J90" i="3"/>
  <c r="L90" i="3"/>
  <c r="E123" i="3"/>
  <c r="D92" i="3"/>
  <c r="J91" i="3"/>
  <c r="L91" i="3"/>
  <c r="E124" i="3"/>
  <c r="D93" i="3"/>
  <c r="J92" i="3"/>
  <c r="L92" i="3"/>
  <c r="E125" i="3"/>
  <c r="D94" i="3"/>
  <c r="J93" i="3"/>
  <c r="L93" i="3"/>
  <c r="E126" i="3"/>
  <c r="D95" i="3"/>
  <c r="J94" i="3"/>
  <c r="L94" i="3"/>
  <c r="E127" i="3"/>
  <c r="D96" i="3"/>
  <c r="J95" i="3"/>
  <c r="L95" i="3"/>
  <c r="E128" i="3"/>
  <c r="D97" i="3"/>
  <c r="J96" i="3"/>
  <c r="L96" i="3"/>
  <c r="E129" i="3"/>
  <c r="D98" i="3"/>
  <c r="J97" i="3"/>
  <c r="L97" i="3"/>
  <c r="E130" i="3"/>
  <c r="D99" i="3"/>
  <c r="J98" i="3"/>
  <c r="L98" i="3"/>
  <c r="E131" i="3"/>
  <c r="D100" i="3"/>
  <c r="J99" i="3"/>
  <c r="L99" i="3"/>
  <c r="E132" i="3"/>
  <c r="D101" i="3"/>
  <c r="J100" i="3"/>
  <c r="L100" i="3"/>
  <c r="E133" i="3"/>
  <c r="D102" i="3"/>
  <c r="J101" i="3"/>
  <c r="L101" i="3"/>
  <c r="E134" i="3"/>
  <c r="D103" i="3"/>
  <c r="J102" i="3"/>
  <c r="L102" i="3"/>
  <c r="E135" i="3"/>
  <c r="D104" i="3"/>
  <c r="J103" i="3"/>
  <c r="L103" i="3"/>
  <c r="E136" i="3"/>
  <c r="D105" i="3"/>
  <c r="J104" i="3"/>
  <c r="L104" i="3"/>
  <c r="E137" i="3"/>
  <c r="D106" i="3"/>
  <c r="J105" i="3"/>
  <c r="L105" i="3"/>
  <c r="E138" i="3"/>
  <c r="D107" i="3"/>
  <c r="J106" i="3"/>
  <c r="L106" i="3"/>
  <c r="E139" i="3"/>
  <c r="D108" i="3"/>
  <c r="J107" i="3"/>
  <c r="L107" i="3"/>
  <c r="E140" i="3"/>
  <c r="D109" i="3"/>
  <c r="J108" i="3"/>
  <c r="L108" i="3"/>
  <c r="E141" i="3"/>
  <c r="D110" i="3"/>
  <c r="J109" i="3"/>
  <c r="L109" i="3"/>
  <c r="E142" i="3"/>
  <c r="D111" i="3"/>
  <c r="J110" i="3"/>
  <c r="L110" i="3"/>
  <c r="E143" i="3"/>
  <c r="D112" i="3"/>
  <c r="J111" i="3"/>
  <c r="L111" i="3"/>
  <c r="E144" i="3"/>
  <c r="D113" i="3"/>
  <c r="J112" i="3"/>
  <c r="L112" i="3"/>
  <c r="E145" i="3"/>
  <c r="D114" i="3"/>
  <c r="J113" i="3"/>
  <c r="L113" i="3"/>
  <c r="E146" i="3"/>
  <c r="D115" i="3"/>
  <c r="J114" i="3"/>
  <c r="L114" i="3"/>
  <c r="E147" i="3"/>
  <c r="D116" i="3"/>
  <c r="J115" i="3"/>
  <c r="L115" i="3"/>
  <c r="E148" i="3"/>
  <c r="D117" i="3"/>
  <c r="J116" i="3"/>
  <c r="L116" i="3"/>
  <c r="E149" i="3"/>
  <c r="D118" i="3"/>
  <c r="J117" i="3"/>
  <c r="L117" i="3"/>
  <c r="E150" i="3"/>
  <c r="D119" i="3"/>
  <c r="J118" i="3"/>
  <c r="L118" i="3"/>
  <c r="E151" i="3"/>
  <c r="D120" i="3"/>
  <c r="J119" i="3"/>
  <c r="L119" i="3"/>
  <c r="E152" i="3"/>
  <c r="D121" i="3"/>
  <c r="J120" i="3"/>
  <c r="L120" i="3"/>
  <c r="E153" i="3"/>
  <c r="D122" i="3"/>
  <c r="J121" i="3"/>
  <c r="L121" i="3"/>
  <c r="E154" i="3"/>
  <c r="D123" i="3"/>
  <c r="J122" i="3"/>
  <c r="L122" i="3"/>
  <c r="E155" i="3"/>
  <c r="D124" i="3"/>
  <c r="J123" i="3"/>
  <c r="L123" i="3"/>
  <c r="E156" i="3"/>
  <c r="D125" i="3"/>
  <c r="J124" i="3"/>
  <c r="L124" i="3"/>
  <c r="E157" i="3"/>
  <c r="D126" i="3"/>
  <c r="J125" i="3"/>
  <c r="L125" i="3"/>
  <c r="E158" i="3"/>
  <c r="D127" i="3"/>
  <c r="J126" i="3"/>
  <c r="L126" i="3"/>
  <c r="E159" i="3"/>
  <c r="D128" i="3"/>
  <c r="J127" i="3"/>
  <c r="L127" i="3"/>
  <c r="E160" i="3"/>
  <c r="D129" i="3"/>
  <c r="J128" i="3"/>
  <c r="L128" i="3"/>
  <c r="E161" i="3"/>
  <c r="D130" i="3"/>
  <c r="J129" i="3"/>
  <c r="L129" i="3"/>
  <c r="E162" i="3"/>
  <c r="D131" i="3"/>
  <c r="J130" i="3"/>
  <c r="L130" i="3"/>
  <c r="E163" i="3"/>
  <c r="D132" i="3"/>
  <c r="J131" i="3"/>
  <c r="L131" i="3"/>
  <c r="E164" i="3"/>
  <c r="D133" i="3"/>
  <c r="J132" i="3"/>
  <c r="L132" i="3"/>
  <c r="E165" i="3"/>
  <c r="D134" i="3"/>
  <c r="J133" i="3"/>
  <c r="L133" i="3"/>
  <c r="E166" i="3"/>
  <c r="D135" i="3"/>
  <c r="J134" i="3"/>
  <c r="L134" i="3"/>
  <c r="E167" i="3"/>
  <c r="D136" i="3"/>
  <c r="J135" i="3"/>
  <c r="L135" i="3"/>
  <c r="E168" i="3"/>
  <c r="D137" i="3"/>
  <c r="J136" i="3"/>
  <c r="L136" i="3"/>
  <c r="E169" i="3"/>
  <c r="D138" i="3"/>
  <c r="J137" i="3"/>
  <c r="L137" i="3"/>
  <c r="E170" i="3"/>
  <c r="D139" i="3"/>
  <c r="J138" i="3"/>
  <c r="L138" i="3"/>
  <c r="E171" i="3"/>
  <c r="D140" i="3"/>
  <c r="J139" i="3"/>
  <c r="L139" i="3"/>
  <c r="E172" i="3"/>
  <c r="D141" i="3"/>
  <c r="J140" i="3"/>
  <c r="L140" i="3"/>
  <c r="E173" i="3"/>
  <c r="D142" i="3"/>
  <c r="J141" i="3"/>
  <c r="L141" i="3"/>
  <c r="E174" i="3"/>
  <c r="D143" i="3"/>
  <c r="J142" i="3"/>
  <c r="L142" i="3"/>
  <c r="E175" i="3"/>
  <c r="D144" i="3"/>
  <c r="J143" i="3"/>
  <c r="L143" i="3"/>
  <c r="E176" i="3"/>
  <c r="D145" i="3"/>
  <c r="J144" i="3"/>
  <c r="L144" i="3"/>
  <c r="E177" i="3"/>
  <c r="D146" i="3"/>
  <c r="J145" i="3"/>
  <c r="L145" i="3"/>
  <c r="E178" i="3"/>
  <c r="D147" i="3"/>
  <c r="J146" i="3"/>
  <c r="L146" i="3"/>
  <c r="E179" i="3"/>
  <c r="D148" i="3"/>
  <c r="J147" i="3"/>
  <c r="L147" i="3"/>
  <c r="E180" i="3"/>
  <c r="D149" i="3"/>
  <c r="J148" i="3"/>
  <c r="L148" i="3"/>
  <c r="E181" i="3"/>
  <c r="D150" i="3"/>
  <c r="J149" i="3"/>
  <c r="L149" i="3"/>
  <c r="E182" i="3"/>
  <c r="D151" i="3"/>
  <c r="J150" i="3"/>
  <c r="L150" i="3"/>
  <c r="E183" i="3"/>
  <c r="D152" i="3"/>
  <c r="J151" i="3"/>
  <c r="L151" i="3"/>
  <c r="E184" i="3"/>
  <c r="D153" i="3"/>
  <c r="J152" i="3"/>
  <c r="L152" i="3"/>
  <c r="E185" i="3"/>
  <c r="D154" i="3"/>
  <c r="J153" i="3"/>
  <c r="L153" i="3"/>
  <c r="E186" i="3"/>
  <c r="D155" i="3"/>
  <c r="J154" i="3"/>
  <c r="L154" i="3"/>
  <c r="E187" i="3"/>
  <c r="D156" i="3"/>
  <c r="J155" i="3"/>
  <c r="L155" i="3"/>
  <c r="E188" i="3"/>
  <c r="D157" i="3"/>
  <c r="J156" i="3"/>
  <c r="L156" i="3"/>
  <c r="E189" i="3"/>
  <c r="D158" i="3"/>
  <c r="J157" i="3"/>
  <c r="L157" i="3"/>
  <c r="E190" i="3"/>
  <c r="D159" i="3"/>
  <c r="J158" i="3"/>
  <c r="L158" i="3"/>
  <c r="E191" i="3"/>
  <c r="D160" i="3"/>
  <c r="J159" i="3"/>
  <c r="L159" i="3"/>
  <c r="E192" i="3"/>
  <c r="D161" i="3"/>
  <c r="J160" i="3"/>
  <c r="L160" i="3"/>
  <c r="E193" i="3"/>
  <c r="D162" i="3"/>
  <c r="J161" i="3"/>
  <c r="L161" i="3"/>
  <c r="E194" i="3"/>
  <c r="D163" i="3"/>
  <c r="J162" i="3"/>
  <c r="L162" i="3"/>
  <c r="E195" i="3"/>
  <c r="D164" i="3"/>
  <c r="J163" i="3"/>
  <c r="L163" i="3"/>
  <c r="E196" i="3"/>
  <c r="D165" i="3"/>
  <c r="J164" i="3"/>
  <c r="L164" i="3"/>
  <c r="E197" i="3"/>
  <c r="D166" i="3"/>
  <c r="J165" i="3"/>
  <c r="L165" i="3"/>
  <c r="E198" i="3"/>
  <c r="D167" i="3"/>
  <c r="J166" i="3"/>
  <c r="L166" i="3"/>
  <c r="E199" i="3"/>
  <c r="D168" i="3"/>
  <c r="J167" i="3"/>
  <c r="L167" i="3"/>
  <c r="E200" i="3"/>
  <c r="D169" i="3"/>
  <c r="J168" i="3"/>
  <c r="L168" i="3"/>
  <c r="E201" i="3"/>
  <c r="D170" i="3"/>
  <c r="J169" i="3"/>
  <c r="L169" i="3"/>
  <c r="E202" i="3"/>
  <c r="D171" i="3"/>
  <c r="J170" i="3"/>
  <c r="L170" i="3"/>
  <c r="E203" i="3"/>
  <c r="D172" i="3"/>
  <c r="J171" i="3"/>
  <c r="L171" i="3"/>
  <c r="E204" i="3"/>
  <c r="D173" i="3"/>
  <c r="J172" i="3"/>
  <c r="L172" i="3"/>
  <c r="E205" i="3"/>
  <c r="D174" i="3"/>
  <c r="J173" i="3"/>
  <c r="L173" i="3"/>
  <c r="E206" i="3"/>
  <c r="D175" i="3"/>
  <c r="J174" i="3"/>
  <c r="L174" i="3"/>
  <c r="E207" i="3"/>
  <c r="D176" i="3"/>
  <c r="J175" i="3"/>
  <c r="L175" i="3"/>
  <c r="E208" i="3"/>
  <c r="D177" i="3"/>
  <c r="J176" i="3"/>
  <c r="L176" i="3"/>
  <c r="E209" i="3"/>
  <c r="D178" i="3"/>
  <c r="J177" i="3"/>
  <c r="L177" i="3"/>
  <c r="E210" i="3"/>
  <c r="D179" i="3"/>
  <c r="J178" i="3"/>
  <c r="L178" i="3"/>
  <c r="E211" i="3"/>
  <c r="D180" i="3"/>
  <c r="J179" i="3"/>
  <c r="L179" i="3"/>
  <c r="E212" i="3"/>
  <c r="D181" i="3"/>
  <c r="J180" i="3"/>
  <c r="L180" i="3"/>
  <c r="E213" i="3"/>
  <c r="D182" i="3"/>
  <c r="J181" i="3"/>
  <c r="L181" i="3"/>
  <c r="E214" i="3"/>
  <c r="D183" i="3"/>
  <c r="J182" i="3"/>
  <c r="L182" i="3"/>
  <c r="E215" i="3"/>
  <c r="D184" i="3"/>
  <c r="J183" i="3"/>
  <c r="L183" i="3"/>
  <c r="E216" i="3"/>
  <c r="D185" i="3"/>
  <c r="J184" i="3"/>
  <c r="L184" i="3"/>
  <c r="E217" i="3"/>
  <c r="D186" i="3"/>
  <c r="J185" i="3"/>
  <c r="L185" i="3"/>
  <c r="E218" i="3"/>
  <c r="D187" i="3"/>
  <c r="J186" i="3"/>
  <c r="L186" i="3"/>
  <c r="E219" i="3"/>
  <c r="D188" i="3"/>
  <c r="J187" i="3"/>
  <c r="L187" i="3"/>
  <c r="E220" i="3"/>
  <c r="D189" i="3"/>
  <c r="J188" i="3"/>
  <c r="L188" i="3"/>
  <c r="E221" i="3"/>
  <c r="D190" i="3"/>
  <c r="J189" i="3"/>
  <c r="L189" i="3"/>
  <c r="E222" i="3"/>
  <c r="D191" i="3"/>
  <c r="J190" i="3"/>
  <c r="L190" i="3"/>
  <c r="E223" i="3"/>
  <c r="D192" i="3"/>
  <c r="J191" i="3"/>
  <c r="L191" i="3"/>
  <c r="E224" i="3"/>
  <c r="D193" i="3"/>
  <c r="J192" i="3"/>
  <c r="L192" i="3"/>
  <c r="E225" i="3"/>
  <c r="D194" i="3"/>
  <c r="J193" i="3"/>
  <c r="L193" i="3"/>
  <c r="E226" i="3"/>
  <c r="D195" i="3"/>
  <c r="J194" i="3"/>
  <c r="L194" i="3"/>
  <c r="E227" i="3"/>
  <c r="D196" i="3"/>
  <c r="J195" i="3"/>
  <c r="L195" i="3"/>
  <c r="E228" i="3"/>
  <c r="D197" i="3"/>
  <c r="J196" i="3"/>
  <c r="L196" i="3"/>
  <c r="E229" i="3"/>
  <c r="D198" i="3"/>
  <c r="J197" i="3"/>
  <c r="L197" i="3"/>
  <c r="E230" i="3"/>
  <c r="D199" i="3"/>
  <c r="J198" i="3"/>
  <c r="L198" i="3"/>
  <c r="E231" i="3"/>
  <c r="D200" i="3"/>
  <c r="J199" i="3"/>
  <c r="L199" i="3"/>
  <c r="E232" i="3"/>
  <c r="D201" i="3"/>
  <c r="J200" i="3"/>
  <c r="L200" i="3"/>
  <c r="E233" i="3"/>
  <c r="D202" i="3"/>
  <c r="J201" i="3"/>
  <c r="L201" i="3"/>
  <c r="E234" i="3"/>
  <c r="D203" i="3"/>
  <c r="J202" i="3"/>
  <c r="L202" i="3"/>
  <c r="E235" i="3"/>
  <c r="D204" i="3"/>
  <c r="J203" i="3"/>
  <c r="L203" i="3"/>
  <c r="E236" i="3"/>
  <c r="D205" i="3"/>
  <c r="J204" i="3"/>
  <c r="L204" i="3"/>
  <c r="E237" i="3"/>
  <c r="D206" i="3"/>
  <c r="J205" i="3"/>
  <c r="L205" i="3"/>
  <c r="E238" i="3"/>
  <c r="D207" i="3"/>
  <c r="J206" i="3"/>
  <c r="L206" i="3"/>
  <c r="E239" i="3"/>
  <c r="D208" i="3"/>
  <c r="J207" i="3"/>
  <c r="L207" i="3"/>
  <c r="E240" i="3"/>
  <c r="D209" i="3"/>
  <c r="J208" i="3"/>
  <c r="L208" i="3"/>
  <c r="E241" i="3"/>
  <c r="D210" i="3"/>
  <c r="J209" i="3"/>
  <c r="L209" i="3"/>
  <c r="E242" i="3"/>
  <c r="D211" i="3"/>
  <c r="J210" i="3"/>
  <c r="L210" i="3"/>
  <c r="E243" i="3"/>
  <c r="D212" i="3"/>
  <c r="J211" i="3"/>
  <c r="L211" i="3"/>
  <c r="E244" i="3"/>
  <c r="D213" i="3"/>
  <c r="J212" i="3"/>
  <c r="L212" i="3"/>
  <c r="E245" i="3"/>
  <c r="D214" i="3"/>
  <c r="J213" i="3"/>
  <c r="L213" i="3"/>
  <c r="D215" i="3"/>
  <c r="J214" i="3"/>
  <c r="L214" i="3"/>
  <c r="E247" i="3"/>
  <c r="D216" i="3"/>
  <c r="J215" i="3"/>
  <c r="L215" i="3"/>
  <c r="E248" i="3"/>
  <c r="D217" i="3"/>
  <c r="J216" i="3"/>
  <c r="L216" i="3"/>
  <c r="E249" i="3"/>
  <c r="D218" i="3"/>
  <c r="J217" i="3"/>
  <c r="L217" i="3"/>
  <c r="E250" i="3"/>
  <c r="D219" i="3"/>
  <c r="J218" i="3"/>
  <c r="L218" i="3"/>
  <c r="E251" i="3"/>
  <c r="D220" i="3"/>
  <c r="J219" i="3"/>
  <c r="L219" i="3"/>
  <c r="E252" i="3"/>
  <c r="D221" i="3"/>
  <c r="J220" i="3"/>
  <c r="L220" i="3"/>
  <c r="E253" i="3"/>
  <c r="D222" i="3"/>
  <c r="J221" i="3"/>
  <c r="L221" i="3"/>
  <c r="E254" i="3"/>
  <c r="D223" i="3"/>
  <c r="J222" i="3"/>
  <c r="L222" i="3"/>
  <c r="E255" i="3"/>
  <c r="D224" i="3"/>
  <c r="J223" i="3"/>
  <c r="L223" i="3"/>
  <c r="E256" i="3"/>
  <c r="D225" i="3"/>
  <c r="J224" i="3"/>
  <c r="L224" i="3"/>
  <c r="E257" i="3"/>
  <c r="D226" i="3"/>
  <c r="J225" i="3"/>
  <c r="L225" i="3"/>
  <c r="E258" i="3"/>
  <c r="D227" i="3"/>
  <c r="J226" i="3"/>
  <c r="L226" i="3"/>
  <c r="E259" i="3"/>
  <c r="D228" i="3"/>
  <c r="J227" i="3"/>
  <c r="L227" i="3"/>
  <c r="E260" i="3"/>
  <c r="D229" i="3"/>
  <c r="J228" i="3"/>
  <c r="L228" i="3"/>
  <c r="E261" i="3"/>
  <c r="D230" i="3"/>
  <c r="J229" i="3"/>
  <c r="L229" i="3"/>
  <c r="E262" i="3"/>
  <c r="D231" i="3"/>
  <c r="J230" i="3"/>
  <c r="L230" i="3"/>
  <c r="E263" i="3"/>
  <c r="D232" i="3"/>
  <c r="J231" i="3"/>
  <c r="L231" i="3"/>
  <c r="E264" i="3"/>
  <c r="D233" i="3"/>
  <c r="J232" i="3"/>
  <c r="L232" i="3"/>
  <c r="E265" i="3"/>
  <c r="D234" i="3"/>
  <c r="J233" i="3"/>
  <c r="L233" i="3"/>
  <c r="E266" i="3"/>
  <c r="D235" i="3"/>
  <c r="J234" i="3"/>
  <c r="L234" i="3"/>
  <c r="E267" i="3"/>
  <c r="D236" i="3"/>
  <c r="J235" i="3"/>
  <c r="L235" i="3"/>
  <c r="E268" i="3"/>
  <c r="D237" i="3"/>
  <c r="J236" i="3"/>
  <c r="L236" i="3"/>
  <c r="E269" i="3"/>
  <c r="D238" i="3"/>
  <c r="J237" i="3"/>
  <c r="L237" i="3"/>
  <c r="E270" i="3"/>
  <c r="D239" i="3"/>
  <c r="J238" i="3"/>
  <c r="L238" i="3"/>
  <c r="E271" i="3"/>
  <c r="D240" i="3"/>
  <c r="J239" i="3"/>
  <c r="L239" i="3"/>
  <c r="E272" i="3"/>
  <c r="D241" i="3"/>
  <c r="J240" i="3"/>
  <c r="L240" i="3"/>
  <c r="E273" i="3"/>
  <c r="D242" i="3"/>
  <c r="J241" i="3"/>
  <c r="L241" i="3"/>
  <c r="E274" i="3"/>
  <c r="D243" i="3"/>
  <c r="J242" i="3"/>
  <c r="L242" i="3"/>
  <c r="E275" i="3"/>
  <c r="D244" i="3"/>
  <c r="J243" i="3"/>
  <c r="L243" i="3"/>
  <c r="E276" i="3"/>
  <c r="D245" i="3"/>
  <c r="J244" i="3"/>
  <c r="L244" i="3"/>
  <c r="E277" i="3"/>
  <c r="D246" i="3"/>
  <c r="J245" i="3"/>
  <c r="L245" i="3"/>
  <c r="E278" i="3"/>
  <c r="D247" i="3"/>
  <c r="J246" i="3"/>
  <c r="L246" i="3"/>
  <c r="E279" i="3"/>
  <c r="D248" i="3"/>
  <c r="J247" i="3"/>
  <c r="L247" i="3"/>
  <c r="E280" i="3"/>
  <c r="D249" i="3"/>
  <c r="J248" i="3"/>
  <c r="L248" i="3"/>
  <c r="E281" i="3"/>
  <c r="D250" i="3"/>
  <c r="J249" i="3"/>
  <c r="L249" i="3"/>
  <c r="E282" i="3"/>
  <c r="D251" i="3"/>
  <c r="J250" i="3"/>
  <c r="L250" i="3"/>
  <c r="E283" i="3"/>
  <c r="D252" i="3"/>
  <c r="J251" i="3"/>
  <c r="L251" i="3"/>
  <c r="E284" i="3"/>
  <c r="D253" i="3"/>
  <c r="J252" i="3"/>
  <c r="L252" i="3"/>
  <c r="E285" i="3"/>
  <c r="D254" i="3"/>
  <c r="J253" i="3"/>
  <c r="L253" i="3"/>
  <c r="E286" i="3"/>
  <c r="D255" i="3"/>
  <c r="J254" i="3"/>
  <c r="L254" i="3"/>
  <c r="E287" i="3"/>
  <c r="D256" i="3"/>
  <c r="J255" i="3"/>
  <c r="L255" i="3"/>
  <c r="E288" i="3"/>
  <c r="D257" i="3"/>
  <c r="J256" i="3"/>
  <c r="L256" i="3"/>
  <c r="E289" i="3"/>
  <c r="D258" i="3"/>
  <c r="J257" i="3"/>
  <c r="L257" i="3"/>
  <c r="E290" i="3"/>
  <c r="D259" i="3"/>
  <c r="J258" i="3"/>
  <c r="L258" i="3"/>
  <c r="E291" i="3"/>
  <c r="D260" i="3"/>
  <c r="J259" i="3"/>
  <c r="L259" i="3"/>
  <c r="E292" i="3"/>
  <c r="D261" i="3"/>
  <c r="J260" i="3"/>
  <c r="L260" i="3"/>
  <c r="E293" i="3"/>
  <c r="D262" i="3"/>
  <c r="J261" i="3"/>
  <c r="L261" i="3"/>
  <c r="E294" i="3"/>
  <c r="D263" i="3"/>
  <c r="J262" i="3"/>
  <c r="L262" i="3"/>
  <c r="E295" i="3"/>
  <c r="D264" i="3"/>
  <c r="J263" i="3"/>
  <c r="L263" i="3"/>
  <c r="E296" i="3"/>
  <c r="D265" i="3"/>
  <c r="J264" i="3"/>
  <c r="L264" i="3"/>
  <c r="E297" i="3"/>
  <c r="D266" i="3"/>
  <c r="J265" i="3"/>
  <c r="L265" i="3"/>
  <c r="E298" i="3"/>
  <c r="D267" i="3"/>
  <c r="J266" i="3"/>
  <c r="L266" i="3"/>
  <c r="E299" i="3"/>
  <c r="D268" i="3"/>
  <c r="J267" i="3"/>
  <c r="L267" i="3"/>
  <c r="E300" i="3"/>
  <c r="D269" i="3"/>
  <c r="J268" i="3"/>
  <c r="L268" i="3"/>
  <c r="E301" i="3"/>
  <c r="D270" i="3"/>
  <c r="J269" i="3"/>
  <c r="L269" i="3"/>
  <c r="E302" i="3"/>
  <c r="D271" i="3"/>
  <c r="J270" i="3"/>
  <c r="L270" i="3"/>
  <c r="E303" i="3"/>
  <c r="D272" i="3"/>
  <c r="J271" i="3"/>
  <c r="L271" i="3"/>
  <c r="E304" i="3"/>
  <c r="D273" i="3"/>
  <c r="J272" i="3"/>
  <c r="L272" i="3"/>
  <c r="E305" i="3"/>
  <c r="D274" i="3"/>
  <c r="J273" i="3"/>
  <c r="L273" i="3"/>
  <c r="E306" i="3"/>
  <c r="D275" i="3"/>
  <c r="J274" i="3"/>
  <c r="L274" i="3"/>
  <c r="E307" i="3"/>
  <c r="D276" i="3"/>
  <c r="J275" i="3"/>
  <c r="L275" i="3"/>
  <c r="E308" i="3"/>
  <c r="D277" i="3"/>
  <c r="J276" i="3"/>
  <c r="L276" i="3"/>
  <c r="E309" i="3"/>
  <c r="D278" i="3"/>
  <c r="J277" i="3"/>
  <c r="L277" i="3"/>
  <c r="E310" i="3"/>
  <c r="D279" i="3"/>
  <c r="J278" i="3"/>
  <c r="L278" i="3"/>
  <c r="E311" i="3"/>
  <c r="D280" i="3"/>
  <c r="J279" i="3"/>
  <c r="L279" i="3"/>
  <c r="E312" i="3"/>
  <c r="D281" i="3"/>
  <c r="J280" i="3"/>
  <c r="L280" i="3"/>
  <c r="E313" i="3"/>
  <c r="D282" i="3"/>
  <c r="J281" i="3"/>
  <c r="L281" i="3"/>
  <c r="E314" i="3"/>
  <c r="D283" i="3"/>
  <c r="J282" i="3"/>
  <c r="L282" i="3"/>
  <c r="E315" i="3"/>
  <c r="D284" i="3"/>
  <c r="J283" i="3"/>
  <c r="L283" i="3"/>
  <c r="E316" i="3"/>
  <c r="D285" i="3"/>
  <c r="J284" i="3"/>
  <c r="L284" i="3"/>
  <c r="E317" i="3"/>
  <c r="D286" i="3"/>
  <c r="J285" i="3"/>
  <c r="L285" i="3"/>
  <c r="E318" i="3"/>
  <c r="D287" i="3"/>
  <c r="J286" i="3"/>
  <c r="L286" i="3"/>
  <c r="E319" i="3"/>
  <c r="D288" i="3"/>
  <c r="J287" i="3"/>
  <c r="L287" i="3"/>
  <c r="E320" i="3"/>
  <c r="D289" i="3"/>
  <c r="J288" i="3"/>
  <c r="L288" i="3"/>
  <c r="E321" i="3"/>
  <c r="D290" i="3"/>
  <c r="J289" i="3"/>
  <c r="L289" i="3"/>
  <c r="E322" i="3"/>
  <c r="D291" i="3"/>
  <c r="J290" i="3"/>
  <c r="L290" i="3"/>
  <c r="E323" i="3"/>
  <c r="D292" i="3"/>
  <c r="J291" i="3"/>
  <c r="L291" i="3"/>
  <c r="E324" i="3"/>
  <c r="D293" i="3"/>
  <c r="J292" i="3"/>
  <c r="L292" i="3"/>
  <c r="E325" i="3"/>
  <c r="D294" i="3"/>
  <c r="J293" i="3"/>
  <c r="L293" i="3"/>
  <c r="E326" i="3"/>
  <c r="D295" i="3"/>
  <c r="J294" i="3"/>
  <c r="L294" i="3"/>
  <c r="E327" i="3"/>
  <c r="D296" i="3"/>
  <c r="J295" i="3"/>
  <c r="L295" i="3"/>
  <c r="E328" i="3"/>
  <c r="D297" i="3"/>
  <c r="J296" i="3"/>
  <c r="L296" i="3"/>
  <c r="E329" i="3"/>
  <c r="D298" i="3"/>
  <c r="J297" i="3"/>
  <c r="L297" i="3"/>
  <c r="E330" i="3"/>
  <c r="D299" i="3"/>
  <c r="J298" i="3"/>
  <c r="L298" i="3"/>
  <c r="E331" i="3"/>
  <c r="D300" i="3"/>
  <c r="J299" i="3"/>
  <c r="L299" i="3"/>
  <c r="E332" i="3"/>
  <c r="D301" i="3"/>
  <c r="J300" i="3"/>
  <c r="L300" i="3"/>
  <c r="E333" i="3"/>
  <c r="D302" i="3"/>
  <c r="J301" i="3"/>
  <c r="L301" i="3"/>
  <c r="E334" i="3"/>
  <c r="D303" i="3"/>
  <c r="J302" i="3"/>
  <c r="L302" i="3"/>
  <c r="E335" i="3"/>
  <c r="D304" i="3"/>
  <c r="J303" i="3"/>
  <c r="L303" i="3"/>
  <c r="E336" i="3"/>
  <c r="D305" i="3"/>
  <c r="J304" i="3"/>
  <c r="L304" i="3"/>
  <c r="E337" i="3"/>
  <c r="D306" i="3"/>
  <c r="J305" i="3"/>
  <c r="L305" i="3"/>
  <c r="E338" i="3"/>
  <c r="D307" i="3"/>
  <c r="J306" i="3"/>
  <c r="L306" i="3"/>
  <c r="E339" i="3"/>
  <c r="D308" i="3"/>
  <c r="J307" i="3"/>
  <c r="L307" i="3"/>
  <c r="E340" i="3"/>
  <c r="D309" i="3"/>
  <c r="J308" i="3"/>
  <c r="L308" i="3"/>
  <c r="E341" i="3"/>
  <c r="D310" i="3"/>
  <c r="J309" i="3"/>
  <c r="L309" i="3"/>
  <c r="E342" i="3"/>
  <c r="D311" i="3"/>
  <c r="J310" i="3"/>
  <c r="L310" i="3"/>
  <c r="E343" i="3"/>
  <c r="D312" i="3"/>
  <c r="J311" i="3"/>
  <c r="L311" i="3"/>
  <c r="E344" i="3"/>
  <c r="D313" i="3"/>
  <c r="J312" i="3"/>
  <c r="L312" i="3"/>
  <c r="E345" i="3"/>
  <c r="D314" i="3"/>
  <c r="J313" i="3"/>
  <c r="L313" i="3"/>
  <c r="E346" i="3"/>
  <c r="D315" i="3"/>
  <c r="J314" i="3"/>
  <c r="L314" i="3"/>
  <c r="E347" i="3"/>
  <c r="D316" i="3"/>
  <c r="J315" i="3"/>
  <c r="L315" i="3"/>
  <c r="E348" i="3"/>
  <c r="D317" i="3"/>
  <c r="J316" i="3"/>
  <c r="L316" i="3"/>
  <c r="E349" i="3"/>
  <c r="D318" i="3"/>
  <c r="J317" i="3"/>
  <c r="L317" i="3"/>
  <c r="E350" i="3"/>
  <c r="D319" i="3"/>
  <c r="J318" i="3"/>
  <c r="L318" i="3"/>
  <c r="E351" i="3"/>
  <c r="D320" i="3"/>
  <c r="J319" i="3"/>
  <c r="L319" i="3"/>
  <c r="E352" i="3"/>
  <c r="D321" i="3"/>
  <c r="J320" i="3"/>
  <c r="L320" i="3"/>
  <c r="E353" i="3"/>
  <c r="D322" i="3"/>
  <c r="J321" i="3"/>
  <c r="L321" i="3"/>
  <c r="E354" i="3"/>
  <c r="D323" i="3"/>
  <c r="J322" i="3"/>
  <c r="L322" i="3"/>
  <c r="E355" i="3"/>
  <c r="D324" i="3"/>
  <c r="J323" i="3"/>
  <c r="L323" i="3"/>
  <c r="E356" i="3"/>
  <c r="D325" i="3"/>
  <c r="J324" i="3"/>
  <c r="L324" i="3"/>
  <c r="E357" i="3"/>
  <c r="D326" i="3"/>
  <c r="L325" i="3"/>
  <c r="E358" i="3"/>
  <c r="D327" i="3"/>
  <c r="J326" i="3"/>
  <c r="L326" i="3"/>
  <c r="E359" i="3"/>
  <c r="D328" i="3"/>
  <c r="J327" i="3"/>
  <c r="L327" i="3"/>
  <c r="E360" i="3"/>
  <c r="D329" i="3"/>
  <c r="J328" i="3"/>
  <c r="L328" i="3"/>
  <c r="E361" i="3"/>
  <c r="D330" i="3"/>
  <c r="J329" i="3"/>
  <c r="L329" i="3"/>
  <c r="E362" i="3"/>
  <c r="D331" i="3"/>
  <c r="J330" i="3"/>
  <c r="L330" i="3"/>
  <c r="E363" i="3"/>
  <c r="D332" i="3"/>
  <c r="J331" i="3"/>
  <c r="L331" i="3"/>
  <c r="E364" i="3"/>
  <c r="D333" i="3"/>
  <c r="J332" i="3"/>
  <c r="L332" i="3"/>
  <c r="E365" i="3"/>
  <c r="D334" i="3"/>
  <c r="J333" i="3"/>
  <c r="L333" i="3"/>
  <c r="E366" i="3"/>
  <c r="D335" i="3"/>
  <c r="J334" i="3"/>
  <c r="L334" i="3"/>
  <c r="E367" i="3"/>
  <c r="D336" i="3"/>
  <c r="J335" i="3"/>
  <c r="L335" i="3"/>
  <c r="E368" i="3"/>
  <c r="D337" i="3"/>
  <c r="J336" i="3"/>
  <c r="L336" i="3"/>
  <c r="E369" i="3"/>
  <c r="D338" i="3"/>
  <c r="J337" i="3"/>
  <c r="L337" i="3"/>
  <c r="E370" i="3"/>
  <c r="D339" i="3"/>
  <c r="J338" i="3"/>
  <c r="L338" i="3"/>
  <c r="E371" i="3"/>
  <c r="D340" i="3"/>
  <c r="J339" i="3"/>
  <c r="L339" i="3"/>
  <c r="E372" i="3"/>
  <c r="D341" i="3"/>
  <c r="J340" i="3"/>
  <c r="L340" i="3"/>
  <c r="E373" i="3"/>
  <c r="D342" i="3"/>
  <c r="J341" i="3"/>
  <c r="L341" i="3"/>
  <c r="E374" i="3"/>
  <c r="D343" i="3"/>
  <c r="J342" i="3"/>
  <c r="L342" i="3"/>
  <c r="E375" i="3"/>
  <c r="D344" i="3"/>
  <c r="J343" i="3"/>
  <c r="L343" i="3"/>
  <c r="E376" i="3"/>
  <c r="D345" i="3"/>
  <c r="J344" i="3"/>
  <c r="L344" i="3"/>
  <c r="E377" i="3"/>
  <c r="D346" i="3"/>
  <c r="J345" i="3"/>
  <c r="L345" i="3"/>
  <c r="E378" i="3"/>
  <c r="D347" i="3"/>
  <c r="J346" i="3"/>
  <c r="L346" i="3"/>
  <c r="E379" i="3"/>
  <c r="D348" i="3"/>
  <c r="J347" i="3"/>
  <c r="L347" i="3"/>
  <c r="E380" i="3"/>
  <c r="D349" i="3"/>
  <c r="J348" i="3"/>
  <c r="L348" i="3"/>
  <c r="E381" i="3"/>
  <c r="D350" i="3"/>
  <c r="J349" i="3"/>
  <c r="L349" i="3"/>
  <c r="E382" i="3"/>
  <c r="D351" i="3"/>
  <c r="J350" i="3"/>
  <c r="L350" i="3"/>
  <c r="E383" i="3"/>
  <c r="D352" i="3"/>
  <c r="J351" i="3"/>
  <c r="L351" i="3"/>
  <c r="E384" i="3"/>
  <c r="D353" i="3"/>
  <c r="J352" i="3"/>
  <c r="L352" i="3"/>
  <c r="E385" i="3"/>
  <c r="D354" i="3"/>
  <c r="J353" i="3"/>
  <c r="L353" i="3"/>
  <c r="E386" i="3"/>
  <c r="D355" i="3"/>
  <c r="J354" i="3"/>
  <c r="L354" i="3"/>
  <c r="E387" i="3"/>
  <c r="D356" i="3"/>
  <c r="J355" i="3"/>
  <c r="L355" i="3"/>
  <c r="E388" i="3"/>
  <c r="D357" i="3"/>
  <c r="J356" i="3"/>
  <c r="L356" i="3"/>
  <c r="E389" i="3"/>
  <c r="D358" i="3"/>
  <c r="J357" i="3"/>
  <c r="L357" i="3"/>
  <c r="E390" i="3"/>
  <c r="D359" i="3"/>
  <c r="J358" i="3"/>
  <c r="L358" i="3"/>
  <c r="E391" i="3"/>
  <c r="D360" i="3"/>
  <c r="J359" i="3"/>
  <c r="L359" i="3"/>
  <c r="E392" i="3"/>
  <c r="D361" i="3"/>
  <c r="J360" i="3"/>
  <c r="L360" i="3"/>
  <c r="E393" i="3"/>
  <c r="D362" i="3"/>
  <c r="J361" i="3"/>
  <c r="L361" i="3"/>
  <c r="E394" i="3"/>
  <c r="D363" i="3"/>
  <c r="J362" i="3"/>
  <c r="L362" i="3"/>
  <c r="E395" i="3"/>
  <c r="D364" i="3"/>
  <c r="J363" i="3"/>
  <c r="L363" i="3"/>
  <c r="E396" i="3"/>
  <c r="D365" i="3"/>
  <c r="J364" i="3"/>
  <c r="L364" i="3"/>
  <c r="E397" i="3"/>
  <c r="D366" i="3"/>
  <c r="J365" i="3"/>
  <c r="L365" i="3"/>
  <c r="E398" i="3"/>
  <c r="D367" i="3"/>
  <c r="J366" i="3"/>
  <c r="L366" i="3"/>
  <c r="E399" i="3"/>
  <c r="D368" i="3"/>
  <c r="J367" i="3"/>
  <c r="L367" i="3"/>
  <c r="E400" i="3"/>
  <c r="D369" i="3"/>
  <c r="J368" i="3"/>
  <c r="L368" i="3"/>
  <c r="E401" i="3"/>
  <c r="D370" i="3"/>
  <c r="J369" i="3"/>
  <c r="L369" i="3"/>
  <c r="E402" i="3"/>
  <c r="D371" i="3"/>
  <c r="J370" i="3"/>
  <c r="L370" i="3"/>
  <c r="E403" i="3"/>
  <c r="D372" i="3"/>
  <c r="J371" i="3"/>
  <c r="L371" i="3"/>
  <c r="E404" i="3"/>
  <c r="D373" i="3"/>
  <c r="J372" i="3"/>
  <c r="L372" i="3"/>
  <c r="E405" i="3"/>
  <c r="D374" i="3"/>
  <c r="J373" i="3"/>
  <c r="L373" i="3"/>
  <c r="E406" i="3"/>
  <c r="D375" i="3"/>
  <c r="J374" i="3"/>
  <c r="L374" i="3"/>
  <c r="E407" i="3"/>
  <c r="D376" i="3"/>
  <c r="J375" i="3"/>
  <c r="L375" i="3"/>
  <c r="E408" i="3"/>
  <c r="D377" i="3"/>
  <c r="J376" i="3"/>
  <c r="L376" i="3"/>
  <c r="E409" i="3"/>
  <c r="D378" i="3"/>
  <c r="J377" i="3"/>
  <c r="L377" i="3"/>
  <c r="E410" i="3"/>
  <c r="D379" i="3"/>
  <c r="J378" i="3"/>
  <c r="L378" i="3"/>
  <c r="E411" i="3"/>
  <c r="D380" i="3"/>
  <c r="J379" i="3"/>
  <c r="L379" i="3"/>
  <c r="E412" i="3"/>
  <c r="D381" i="3"/>
  <c r="J380" i="3"/>
  <c r="L380" i="3"/>
  <c r="E413" i="3"/>
  <c r="D382" i="3"/>
  <c r="J381" i="3"/>
  <c r="L381" i="3"/>
  <c r="E414" i="3"/>
  <c r="D383" i="3"/>
  <c r="J382" i="3"/>
  <c r="L382" i="3"/>
  <c r="E415" i="3"/>
  <c r="D384" i="3"/>
  <c r="J383" i="3"/>
  <c r="L383" i="3"/>
  <c r="E416" i="3"/>
  <c r="D385" i="3"/>
  <c r="J384" i="3"/>
  <c r="L384" i="3"/>
  <c r="E417" i="3"/>
  <c r="D386" i="3"/>
  <c r="J385" i="3"/>
  <c r="L385" i="3"/>
  <c r="E418" i="3"/>
  <c r="D387" i="3"/>
  <c r="J386" i="3"/>
  <c r="L386" i="3"/>
  <c r="E419" i="3"/>
  <c r="D388" i="3"/>
  <c r="J387" i="3"/>
  <c r="L387" i="3"/>
  <c r="E420" i="3"/>
  <c r="D389" i="3"/>
  <c r="J388" i="3"/>
  <c r="L388" i="3"/>
  <c r="E421" i="3"/>
  <c r="D390" i="3"/>
  <c r="J389" i="3"/>
  <c r="L389" i="3"/>
  <c r="E422" i="3"/>
  <c r="D391" i="3"/>
  <c r="J390" i="3"/>
  <c r="L390" i="3"/>
  <c r="E423" i="3"/>
  <c r="D392" i="3"/>
  <c r="J391" i="3"/>
  <c r="L391" i="3"/>
  <c r="E424" i="3"/>
  <c r="D393" i="3"/>
  <c r="J392" i="3"/>
  <c r="L392" i="3"/>
  <c r="E425" i="3"/>
  <c r="D394" i="3"/>
  <c r="J393" i="3"/>
  <c r="L393" i="3"/>
  <c r="E426" i="3"/>
  <c r="D395" i="3"/>
  <c r="J394" i="3"/>
  <c r="L394" i="3"/>
  <c r="E427" i="3"/>
  <c r="D396" i="3"/>
  <c r="J395" i="3"/>
  <c r="L395" i="3"/>
  <c r="E428" i="3"/>
  <c r="D397" i="3"/>
  <c r="J396" i="3"/>
  <c r="L396" i="3"/>
  <c r="E429" i="3"/>
  <c r="D398" i="3"/>
  <c r="J397" i="3"/>
  <c r="L397" i="3"/>
  <c r="E430" i="3"/>
  <c r="D399" i="3"/>
  <c r="J398" i="3"/>
  <c r="L398" i="3"/>
  <c r="E431" i="3"/>
  <c r="D400" i="3"/>
  <c r="J399" i="3"/>
  <c r="L399" i="3"/>
  <c r="E432" i="3"/>
  <c r="D401" i="3"/>
  <c r="J400" i="3"/>
  <c r="L400" i="3"/>
  <c r="E433" i="3"/>
  <c r="D402" i="3"/>
  <c r="J401" i="3"/>
  <c r="L401" i="3"/>
  <c r="E434" i="3"/>
  <c r="D403" i="3"/>
  <c r="J402" i="3"/>
  <c r="L402" i="3"/>
  <c r="E435" i="3"/>
  <c r="D404" i="3"/>
  <c r="J403" i="3"/>
  <c r="L403" i="3"/>
  <c r="E436" i="3"/>
  <c r="D405" i="3"/>
  <c r="J404" i="3"/>
  <c r="L404" i="3"/>
  <c r="E437" i="3"/>
  <c r="D406" i="3"/>
  <c r="J405" i="3"/>
  <c r="L405" i="3"/>
  <c r="E438" i="3"/>
  <c r="D407" i="3"/>
  <c r="J406" i="3"/>
  <c r="L406" i="3"/>
  <c r="E439" i="3"/>
  <c r="D408" i="3"/>
  <c r="J407" i="3"/>
  <c r="L407" i="3"/>
  <c r="E440" i="3"/>
  <c r="D409" i="3"/>
  <c r="J408" i="3"/>
  <c r="L408" i="3"/>
  <c r="E441" i="3"/>
  <c r="D410" i="3"/>
  <c r="J409" i="3"/>
  <c r="L409" i="3"/>
  <c r="E442" i="3"/>
  <c r="D411" i="3"/>
  <c r="J410" i="3"/>
  <c r="L410" i="3"/>
  <c r="E443" i="3"/>
  <c r="D412" i="3"/>
  <c r="J411" i="3"/>
  <c r="L411" i="3"/>
  <c r="E444" i="3"/>
  <c r="D413" i="3"/>
  <c r="J412" i="3"/>
  <c r="L412" i="3"/>
  <c r="E445" i="3"/>
  <c r="D414" i="3"/>
  <c r="J413" i="3"/>
  <c r="L413" i="3"/>
  <c r="E446" i="3"/>
  <c r="D415" i="3"/>
  <c r="J414" i="3"/>
  <c r="L414" i="3"/>
  <c r="E447" i="3"/>
  <c r="D416" i="3"/>
  <c r="J415" i="3"/>
  <c r="L415" i="3"/>
  <c r="E448" i="3"/>
  <c r="D417" i="3"/>
  <c r="J416" i="3"/>
  <c r="L416" i="3"/>
  <c r="E449" i="3"/>
  <c r="D418" i="3"/>
  <c r="J417" i="3"/>
  <c r="L417" i="3"/>
  <c r="E450" i="3"/>
  <c r="D419" i="3"/>
  <c r="J418" i="3"/>
  <c r="L418" i="3"/>
  <c r="E451" i="3"/>
  <c r="D420" i="3"/>
  <c r="J419" i="3"/>
  <c r="L419" i="3"/>
  <c r="E452" i="3"/>
  <c r="D421" i="3"/>
  <c r="J420" i="3"/>
  <c r="L420" i="3"/>
  <c r="E453" i="3"/>
  <c r="D422" i="3"/>
  <c r="J421" i="3"/>
  <c r="L421" i="3"/>
  <c r="E454" i="3"/>
  <c r="D423" i="3"/>
  <c r="J422" i="3"/>
  <c r="L422" i="3"/>
  <c r="E455" i="3"/>
  <c r="D424" i="3"/>
  <c r="J423" i="3"/>
  <c r="L423" i="3"/>
  <c r="E456" i="3"/>
  <c r="D425" i="3"/>
  <c r="J424" i="3"/>
  <c r="L424" i="3"/>
  <c r="E457" i="3"/>
  <c r="D426" i="3"/>
  <c r="J425" i="3"/>
  <c r="L425" i="3"/>
  <c r="E458" i="3"/>
  <c r="D427" i="3"/>
  <c r="J426" i="3"/>
  <c r="L426" i="3"/>
  <c r="E459" i="3"/>
  <c r="D428" i="3"/>
  <c r="J427" i="3"/>
  <c r="L427" i="3"/>
  <c r="E460" i="3"/>
  <c r="D429" i="3"/>
  <c r="J428" i="3"/>
  <c r="L428" i="3"/>
  <c r="E461" i="3"/>
  <c r="D430" i="3"/>
  <c r="J429" i="3"/>
  <c r="L429" i="3"/>
  <c r="E462" i="3"/>
  <c r="D431" i="3"/>
  <c r="J430" i="3"/>
  <c r="L430" i="3"/>
  <c r="E463" i="3"/>
  <c r="D432" i="3"/>
  <c r="J431" i="3"/>
  <c r="L431" i="3"/>
  <c r="E464" i="3"/>
  <c r="D433" i="3"/>
  <c r="J432" i="3"/>
  <c r="L432" i="3"/>
  <c r="E465" i="3"/>
  <c r="D434" i="3"/>
  <c r="J433" i="3"/>
  <c r="L433" i="3"/>
  <c r="E466" i="3"/>
  <c r="D435" i="3"/>
  <c r="J434" i="3"/>
  <c r="L434" i="3"/>
  <c r="E467" i="3"/>
  <c r="D436" i="3"/>
  <c r="J435" i="3"/>
  <c r="L435" i="3"/>
  <c r="E468" i="3"/>
  <c r="D437" i="3"/>
  <c r="J436" i="3"/>
  <c r="L436" i="3"/>
  <c r="E469" i="3"/>
  <c r="D438" i="3"/>
  <c r="J437" i="3"/>
  <c r="L437" i="3"/>
  <c r="E470" i="3"/>
  <c r="D439" i="3"/>
  <c r="J438" i="3"/>
  <c r="L438" i="3"/>
  <c r="E471" i="3"/>
  <c r="D440" i="3"/>
  <c r="J439" i="3"/>
  <c r="L439" i="3"/>
  <c r="E472" i="3"/>
  <c r="D441" i="3"/>
  <c r="J440" i="3"/>
  <c r="L440" i="3"/>
  <c r="E473" i="3"/>
  <c r="D442" i="3"/>
  <c r="J441" i="3"/>
  <c r="L441" i="3"/>
  <c r="E474" i="3"/>
  <c r="D443" i="3"/>
  <c r="J442" i="3"/>
  <c r="L442" i="3"/>
  <c r="E475" i="3"/>
  <c r="D444" i="3"/>
  <c r="J443" i="3"/>
  <c r="L443" i="3"/>
  <c r="E476" i="3"/>
  <c r="D445" i="3"/>
  <c r="J444" i="3"/>
  <c r="L444" i="3"/>
  <c r="E477" i="3"/>
  <c r="D446" i="3"/>
  <c r="J445" i="3"/>
  <c r="L445" i="3"/>
  <c r="E478" i="3"/>
  <c r="D447" i="3"/>
  <c r="J446" i="3"/>
  <c r="L446" i="3"/>
  <c r="E479" i="3"/>
  <c r="D448" i="3"/>
  <c r="J447" i="3"/>
  <c r="L447" i="3"/>
  <c r="E480" i="3"/>
  <c r="D449" i="3"/>
  <c r="J448" i="3"/>
  <c r="L448" i="3"/>
  <c r="E481" i="3"/>
  <c r="D450" i="3"/>
  <c r="J449" i="3"/>
  <c r="L449" i="3"/>
  <c r="E482" i="3"/>
  <c r="D451" i="3"/>
  <c r="J450" i="3"/>
  <c r="L450" i="3"/>
  <c r="E483" i="3"/>
  <c r="D452" i="3"/>
  <c r="J451" i="3"/>
  <c r="L451" i="3"/>
  <c r="E484" i="3"/>
  <c r="D453" i="3"/>
  <c r="J452" i="3"/>
  <c r="L452" i="3"/>
  <c r="E485" i="3"/>
  <c r="D454" i="3"/>
  <c r="J453" i="3"/>
  <c r="L453" i="3"/>
  <c r="E486" i="3"/>
  <c r="D455" i="3"/>
  <c r="J454" i="3"/>
  <c r="L454" i="3"/>
  <c r="E487" i="3"/>
  <c r="D456" i="3"/>
  <c r="J455" i="3"/>
  <c r="L455" i="3"/>
  <c r="E488" i="3"/>
  <c r="D457" i="3"/>
  <c r="J456" i="3"/>
  <c r="L456" i="3"/>
  <c r="E489" i="3"/>
  <c r="D458" i="3"/>
  <c r="J457" i="3"/>
  <c r="L457" i="3"/>
  <c r="E490" i="3"/>
  <c r="D459" i="3"/>
  <c r="J458" i="3"/>
  <c r="L458" i="3"/>
  <c r="E491" i="3"/>
  <c r="D460" i="3"/>
  <c r="J459" i="3"/>
  <c r="L459" i="3"/>
  <c r="E492" i="3"/>
  <c r="D461" i="3"/>
  <c r="J460" i="3"/>
  <c r="L460" i="3"/>
  <c r="E493" i="3"/>
  <c r="D462" i="3"/>
  <c r="J461" i="3"/>
  <c r="L461" i="3"/>
  <c r="E494" i="3"/>
  <c r="D463" i="3"/>
  <c r="J462" i="3"/>
  <c r="L462" i="3"/>
  <c r="E495" i="3"/>
  <c r="D464" i="3"/>
  <c r="J463" i="3"/>
  <c r="L463" i="3"/>
  <c r="E496" i="3"/>
  <c r="D465" i="3"/>
  <c r="J464" i="3"/>
  <c r="L464" i="3"/>
  <c r="E497" i="3"/>
  <c r="D466" i="3"/>
  <c r="J465" i="3"/>
  <c r="L465" i="3"/>
  <c r="E498" i="3"/>
  <c r="D467" i="3"/>
  <c r="J466" i="3"/>
  <c r="L466" i="3"/>
  <c r="E499" i="3"/>
  <c r="D468" i="3"/>
  <c r="J467" i="3"/>
  <c r="L467" i="3"/>
  <c r="E500" i="3"/>
  <c r="D469" i="3"/>
  <c r="J468" i="3"/>
  <c r="L468" i="3"/>
  <c r="E501" i="3"/>
  <c r="D470" i="3"/>
  <c r="J469" i="3"/>
  <c r="L469" i="3"/>
  <c r="E502" i="3"/>
  <c r="D471" i="3"/>
  <c r="J470" i="3"/>
  <c r="L470" i="3"/>
  <c r="E503" i="3"/>
  <c r="D472" i="3"/>
  <c r="J471" i="3"/>
  <c r="L471" i="3"/>
  <c r="E504" i="3"/>
  <c r="D473" i="3"/>
  <c r="J472" i="3"/>
  <c r="L472" i="3"/>
  <c r="E505" i="3"/>
  <c r="D474" i="3"/>
  <c r="J473" i="3"/>
  <c r="L473" i="3"/>
  <c r="E506" i="3"/>
  <c r="D475" i="3"/>
  <c r="J474" i="3"/>
  <c r="L474" i="3"/>
  <c r="E507" i="3"/>
  <c r="D476" i="3"/>
  <c r="J475" i="3"/>
  <c r="E508" i="3"/>
  <c r="D477" i="3"/>
  <c r="J476" i="3"/>
  <c r="E509" i="3"/>
  <c r="D478" i="3"/>
  <c r="J477" i="3"/>
  <c r="E510" i="3"/>
  <c r="D479" i="3"/>
  <c r="J478" i="3"/>
  <c r="E511" i="3"/>
  <c r="D480" i="3"/>
  <c r="J479" i="3"/>
  <c r="E512" i="3"/>
  <c r="D481" i="3"/>
  <c r="J480" i="3"/>
  <c r="E513" i="3"/>
  <c r="D482" i="3"/>
  <c r="J481" i="3"/>
  <c r="E514" i="3"/>
  <c r="D483" i="3"/>
  <c r="J482" i="3"/>
  <c r="E515" i="3"/>
  <c r="D484" i="3"/>
  <c r="J483" i="3"/>
  <c r="E516" i="3"/>
  <c r="D485" i="3"/>
  <c r="J484" i="3"/>
  <c r="E517" i="3"/>
  <c r="D486" i="3"/>
  <c r="J485" i="3"/>
  <c r="E518" i="3"/>
  <c r="D487" i="3"/>
  <c r="J486" i="3"/>
  <c r="E519" i="3"/>
  <c r="D488" i="3"/>
  <c r="J487" i="3"/>
  <c r="E520" i="3"/>
  <c r="D489" i="3"/>
  <c r="J488" i="3"/>
  <c r="E521" i="3"/>
  <c r="D490" i="3"/>
  <c r="J489" i="3"/>
  <c r="E522" i="3"/>
  <c r="D491" i="3"/>
  <c r="J490" i="3"/>
  <c r="E523" i="3"/>
  <c r="D492" i="3"/>
  <c r="J491" i="3"/>
  <c r="E524" i="3"/>
  <c r="D493" i="3"/>
  <c r="J492" i="3"/>
  <c r="E525" i="3"/>
  <c r="D494" i="3"/>
  <c r="J493" i="3"/>
  <c r="E526" i="3"/>
  <c r="D495" i="3"/>
  <c r="J494" i="3"/>
  <c r="E527" i="3"/>
  <c r="D496" i="3"/>
  <c r="J495" i="3"/>
  <c r="E528" i="3"/>
  <c r="D497" i="3"/>
  <c r="J496" i="3"/>
  <c r="E529" i="3"/>
  <c r="D498" i="3"/>
  <c r="J497" i="3"/>
  <c r="E530" i="3"/>
  <c r="D499" i="3"/>
  <c r="J498" i="3"/>
  <c r="E531" i="3"/>
  <c r="D500" i="3"/>
  <c r="J499" i="3"/>
  <c r="E532" i="3"/>
  <c r="D501" i="3"/>
  <c r="J500" i="3"/>
  <c r="E533" i="3"/>
  <c r="D502" i="3"/>
  <c r="J501" i="3"/>
  <c r="E534" i="3"/>
  <c r="D503" i="3"/>
  <c r="J502" i="3"/>
  <c r="E535" i="3"/>
  <c r="D504" i="3"/>
  <c r="J503" i="3"/>
  <c r="E536" i="3"/>
  <c r="D505" i="3"/>
  <c r="J504" i="3"/>
  <c r="E537" i="3"/>
  <c r="D506" i="3"/>
  <c r="J505" i="3"/>
  <c r="E538" i="3"/>
  <c r="D507" i="3"/>
  <c r="J506" i="3"/>
  <c r="E539" i="3"/>
  <c r="D508" i="3"/>
  <c r="J507" i="3"/>
  <c r="E540" i="3"/>
  <c r="D509" i="3"/>
  <c r="J508" i="3"/>
  <c r="E541" i="3"/>
  <c r="D510" i="3"/>
  <c r="J509" i="3"/>
  <c r="E542" i="3"/>
  <c r="D511" i="3"/>
  <c r="J510" i="3"/>
  <c r="E543" i="3"/>
  <c r="D512" i="3"/>
  <c r="J511" i="3"/>
  <c r="E544" i="3"/>
  <c r="D513" i="3"/>
  <c r="J512" i="3"/>
  <c r="E545" i="3"/>
  <c r="D514" i="3"/>
  <c r="J513" i="3"/>
  <c r="E546" i="3"/>
  <c r="D515" i="3"/>
  <c r="J514" i="3"/>
  <c r="E547" i="3"/>
  <c r="D516" i="3"/>
  <c r="J515" i="3"/>
  <c r="E548" i="3"/>
  <c r="D517" i="3"/>
  <c r="J516" i="3"/>
  <c r="E549" i="3"/>
  <c r="D518" i="3"/>
  <c r="J517" i="3"/>
  <c r="E550" i="3"/>
  <c r="D519" i="3"/>
  <c r="J518" i="3"/>
  <c r="E551" i="3"/>
  <c r="D520" i="3"/>
  <c r="J519" i="3"/>
  <c r="E552" i="3"/>
  <c r="D521" i="3"/>
  <c r="J520" i="3"/>
  <c r="E553" i="3"/>
  <c r="D522" i="3"/>
  <c r="J521" i="3"/>
  <c r="E554" i="3"/>
  <c r="D523" i="3"/>
  <c r="J522" i="3"/>
  <c r="E555" i="3"/>
  <c r="D524" i="3"/>
  <c r="J523" i="3"/>
  <c r="E556" i="3"/>
  <c r="D525" i="3"/>
  <c r="J524" i="3"/>
  <c r="E557" i="3"/>
  <c r="D526" i="3"/>
  <c r="J525" i="3"/>
  <c r="E558" i="3"/>
  <c r="D527" i="3"/>
  <c r="J526" i="3"/>
  <c r="E559" i="3"/>
  <c r="D528" i="3"/>
  <c r="J527" i="3"/>
  <c r="E560" i="3"/>
  <c r="D529" i="3"/>
  <c r="J528" i="3"/>
  <c r="E561" i="3"/>
  <c r="D530" i="3"/>
  <c r="J529" i="3"/>
  <c r="E562" i="3"/>
  <c r="D531" i="3"/>
  <c r="J530" i="3"/>
  <c r="E563" i="3"/>
  <c r="D532" i="3"/>
  <c r="J531" i="3"/>
  <c r="E564" i="3"/>
  <c r="D533" i="3"/>
  <c r="J532" i="3"/>
  <c r="E565" i="3"/>
  <c r="D534" i="3"/>
  <c r="J533" i="3"/>
  <c r="E566" i="3"/>
  <c r="D535" i="3"/>
  <c r="J534" i="3"/>
  <c r="E567" i="3"/>
  <c r="D536" i="3"/>
  <c r="J535" i="3"/>
  <c r="E568" i="3"/>
  <c r="D537" i="3"/>
  <c r="J536" i="3"/>
  <c r="E569" i="3"/>
  <c r="D538" i="3"/>
  <c r="J537" i="3"/>
  <c r="E570" i="3"/>
  <c r="D539" i="3"/>
  <c r="J538" i="3"/>
  <c r="E571" i="3"/>
  <c r="D540" i="3"/>
  <c r="J539" i="3"/>
  <c r="E572" i="3"/>
  <c r="D541" i="3"/>
  <c r="J540" i="3"/>
  <c r="E573" i="3"/>
  <c r="D542" i="3"/>
  <c r="J541" i="3"/>
  <c r="E574" i="3"/>
  <c r="D543" i="3"/>
  <c r="J542" i="3"/>
  <c r="E575" i="3"/>
  <c r="D544" i="3"/>
  <c r="J543" i="3"/>
  <c r="E576" i="3"/>
  <c r="D545" i="3"/>
  <c r="J544" i="3"/>
  <c r="E577" i="3"/>
  <c r="D546" i="3"/>
  <c r="J545" i="3"/>
  <c r="E578" i="3"/>
  <c r="D547" i="3"/>
  <c r="J546" i="3"/>
  <c r="E579" i="3"/>
  <c r="D548" i="3"/>
  <c r="J547" i="3"/>
  <c r="E580" i="3"/>
  <c r="D549" i="3"/>
  <c r="J548" i="3"/>
  <c r="E581" i="3"/>
  <c r="D550" i="3"/>
  <c r="J549" i="3"/>
  <c r="E582" i="3"/>
  <c r="D551" i="3"/>
  <c r="J550" i="3"/>
  <c r="E583" i="3"/>
  <c r="D552" i="3"/>
  <c r="J551" i="3"/>
  <c r="E584" i="3"/>
  <c r="D553" i="3"/>
  <c r="J552" i="3"/>
  <c r="E585" i="3"/>
  <c r="D554" i="3"/>
  <c r="J553" i="3"/>
  <c r="E586" i="3"/>
  <c r="D555" i="3"/>
  <c r="J554" i="3"/>
  <c r="E587" i="3"/>
  <c r="D556" i="3"/>
  <c r="J555" i="3"/>
  <c r="E588" i="3"/>
  <c r="D557" i="3"/>
  <c r="J556" i="3"/>
  <c r="E589" i="3"/>
  <c r="D558" i="3"/>
  <c r="J557" i="3"/>
  <c r="E590" i="3"/>
  <c r="D559" i="3"/>
  <c r="J558" i="3"/>
  <c r="E591" i="3"/>
  <c r="D560" i="3"/>
  <c r="J559" i="3"/>
  <c r="E592" i="3"/>
  <c r="D561" i="3"/>
  <c r="J560" i="3"/>
  <c r="E593" i="3"/>
  <c r="D562" i="3"/>
  <c r="J561" i="3"/>
  <c r="E594" i="3"/>
  <c r="D563" i="3"/>
  <c r="J562" i="3"/>
  <c r="E595" i="3"/>
  <c r="J563" i="3"/>
  <c r="E596" i="3"/>
  <c r="J564" i="3"/>
  <c r="D731" i="3"/>
  <c r="J730" i="3"/>
  <c r="D732" i="3"/>
  <c r="J731" i="3"/>
  <c r="D733" i="3"/>
  <c r="J732" i="3"/>
  <c r="D734" i="3"/>
  <c r="J733" i="3"/>
  <c r="D735" i="3"/>
  <c r="J734" i="3"/>
  <c r="D736" i="3"/>
  <c r="J735" i="3"/>
  <c r="D737" i="3"/>
  <c r="J736" i="3"/>
  <c r="D738" i="3"/>
  <c r="J737" i="3"/>
  <c r="D739" i="3"/>
  <c r="J738" i="3"/>
  <c r="D740" i="3"/>
  <c r="J739" i="3"/>
  <c r="D741" i="3"/>
  <c r="J740" i="3"/>
  <c r="D742" i="3"/>
  <c r="J741" i="3"/>
  <c r="D743" i="3"/>
  <c r="J742" i="3"/>
  <c r="D744" i="3"/>
  <c r="J743" i="3"/>
  <c r="D745" i="3"/>
  <c r="J744" i="3"/>
  <c r="D746" i="3"/>
  <c r="J745" i="3"/>
  <c r="D747" i="3"/>
  <c r="J746" i="3"/>
  <c r="I2" i="1"/>
  <c r="J196" i="1"/>
  <c r="J2" i="1"/>
  <c r="I3" i="1"/>
  <c r="L7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3" i="3"/>
  <c r="L4" i="3"/>
  <c r="L5" i="3"/>
  <c r="L6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D17" i="3"/>
  <c r="D18" i="3"/>
  <c r="D14" i="3"/>
  <c r="D3" i="3"/>
  <c r="D4" i="3"/>
  <c r="D5" i="3"/>
  <c r="D6" i="3"/>
  <c r="D7" i="3"/>
  <c r="D8" i="3"/>
  <c r="D9" i="3"/>
  <c r="D10" i="3"/>
  <c r="D11" i="3"/>
  <c r="D12" i="3"/>
  <c r="D13" i="3"/>
  <c r="D15" i="3"/>
  <c r="D16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748" i="3"/>
  <c r="D749" i="3"/>
  <c r="D750" i="3"/>
  <c r="D751" i="3"/>
  <c r="D752" i="3"/>
  <c r="D753" i="3"/>
  <c r="D754" i="3"/>
  <c r="D755" i="3"/>
  <c r="D756" i="3"/>
  <c r="D757" i="3"/>
  <c r="D758" i="3"/>
  <c r="E2" i="3"/>
  <c r="D2" i="3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" i="2"/>
  <c r="I22" i="2"/>
  <c r="I188" i="2"/>
  <c r="I189" i="2"/>
  <c r="I190" i="2"/>
  <c r="I131" i="2"/>
  <c r="I110" i="2"/>
  <c r="I21" i="2"/>
  <c r="I20" i="2"/>
  <c r="J20" i="2"/>
  <c r="J225" i="2"/>
  <c r="J222" i="2"/>
  <c r="J213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4" i="2"/>
  <c r="J215" i="2"/>
  <c r="J216" i="2"/>
  <c r="J217" i="2"/>
  <c r="J218" i="2"/>
  <c r="J219" i="2"/>
  <c r="J220" i="2"/>
  <c r="J221" i="2"/>
  <c r="J223" i="2"/>
  <c r="J224" i="2"/>
  <c r="J2" i="2"/>
  <c r="I2" i="2"/>
  <c r="I213" i="2"/>
  <c r="M2" i="2"/>
  <c r="M208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9" i="2"/>
  <c r="M210" i="2"/>
  <c r="M211" i="2"/>
  <c r="M212" i="2"/>
  <c r="N212" i="2"/>
  <c r="M233" i="2"/>
  <c r="M232" i="2"/>
  <c r="M231" i="2"/>
  <c r="M230" i="2"/>
  <c r="M229" i="2"/>
  <c r="M228" i="2"/>
  <c r="M227" i="2"/>
  <c r="M226" i="2"/>
  <c r="M225" i="2"/>
  <c r="M224" i="2"/>
  <c r="M223" i="2"/>
  <c r="M222" i="2"/>
  <c r="M221" i="2"/>
  <c r="M220" i="2"/>
  <c r="M219" i="2"/>
  <c r="M218" i="2"/>
  <c r="M217" i="2"/>
  <c r="M216" i="2"/>
  <c r="M215" i="2"/>
  <c r="M214" i="2"/>
  <c r="M213" i="2"/>
  <c r="J213" i="1"/>
  <c r="I213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4" i="1"/>
  <c r="J215" i="1"/>
  <c r="J216" i="1"/>
  <c r="J217" i="1"/>
  <c r="J218" i="1"/>
  <c r="J219" i="1"/>
  <c r="J220" i="1"/>
  <c r="J221" i="1"/>
  <c r="J222" i="1"/>
  <c r="J223" i="1"/>
  <c r="J224" i="1"/>
  <c r="L213" i="1"/>
  <c r="M213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N213" i="1"/>
  <c r="I223" i="1"/>
  <c r="L223" i="1"/>
  <c r="D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H3" i="2"/>
  <c r="I232" i="2"/>
  <c r="I231" i="2"/>
  <c r="I230" i="2"/>
  <c r="I229" i="2"/>
  <c r="I228" i="2"/>
  <c r="I227" i="2"/>
  <c r="I226" i="2"/>
  <c r="I225" i="2"/>
  <c r="H225" i="2"/>
  <c r="G225" i="2"/>
  <c r="F225" i="2"/>
  <c r="I224" i="2"/>
  <c r="H224" i="2"/>
  <c r="G224" i="2"/>
  <c r="F224" i="2"/>
  <c r="I223" i="2"/>
  <c r="H223" i="2"/>
  <c r="G223" i="2"/>
  <c r="F223" i="2"/>
  <c r="I222" i="2"/>
  <c r="H222" i="2"/>
  <c r="G222" i="2"/>
  <c r="F222" i="2"/>
  <c r="I221" i="2"/>
  <c r="H221" i="2"/>
  <c r="G221" i="2"/>
  <c r="F221" i="2"/>
  <c r="I220" i="2"/>
  <c r="H220" i="2"/>
  <c r="G220" i="2"/>
  <c r="F220" i="2"/>
  <c r="I219" i="2"/>
  <c r="H219" i="2"/>
  <c r="G219" i="2"/>
  <c r="F219" i="2"/>
  <c r="I218" i="2"/>
  <c r="H218" i="2"/>
  <c r="G218" i="2"/>
  <c r="F218" i="2"/>
  <c r="I217" i="2"/>
  <c r="H217" i="2"/>
  <c r="G217" i="2"/>
  <c r="F217" i="2"/>
  <c r="I216" i="2"/>
  <c r="H216" i="2"/>
  <c r="G216" i="2"/>
  <c r="F216" i="2"/>
  <c r="I215" i="2"/>
  <c r="H215" i="2"/>
  <c r="G215" i="2"/>
  <c r="F215" i="2"/>
  <c r="I214" i="2"/>
  <c r="H214" i="2"/>
  <c r="G214" i="2"/>
  <c r="F214" i="2"/>
  <c r="H213" i="2"/>
  <c r="G213" i="2"/>
  <c r="F213" i="2"/>
  <c r="I212" i="2"/>
  <c r="H212" i="2"/>
  <c r="G212" i="2"/>
  <c r="F212" i="2"/>
  <c r="I211" i="2"/>
  <c r="H211" i="2"/>
  <c r="G211" i="2"/>
  <c r="F211" i="2"/>
  <c r="I210" i="2"/>
  <c r="H210" i="2"/>
  <c r="G210" i="2"/>
  <c r="F210" i="2"/>
  <c r="I209" i="2"/>
  <c r="H209" i="2"/>
  <c r="G209" i="2"/>
  <c r="F209" i="2"/>
  <c r="I208" i="2"/>
  <c r="H208" i="2"/>
  <c r="G208" i="2"/>
  <c r="F208" i="2"/>
  <c r="I207" i="2"/>
  <c r="H207" i="2"/>
  <c r="G207" i="2"/>
  <c r="F207" i="2"/>
  <c r="I206" i="2"/>
  <c r="H206" i="2"/>
  <c r="G206" i="2"/>
  <c r="F206" i="2"/>
  <c r="I205" i="2"/>
  <c r="H205" i="2"/>
  <c r="G205" i="2"/>
  <c r="F205" i="2"/>
  <c r="E205" i="2"/>
  <c r="I204" i="2"/>
  <c r="H204" i="2"/>
  <c r="G204" i="2"/>
  <c r="F204" i="2"/>
  <c r="E204" i="2"/>
  <c r="I203" i="2"/>
  <c r="H203" i="2"/>
  <c r="G203" i="2"/>
  <c r="F203" i="2"/>
  <c r="E203" i="2"/>
  <c r="I202" i="2"/>
  <c r="H202" i="2"/>
  <c r="G202" i="2"/>
  <c r="F202" i="2"/>
  <c r="E202" i="2"/>
  <c r="I201" i="2"/>
  <c r="H201" i="2"/>
  <c r="G201" i="2"/>
  <c r="F201" i="2"/>
  <c r="E201" i="2"/>
  <c r="I200" i="2"/>
  <c r="H200" i="2"/>
  <c r="G200" i="2"/>
  <c r="F200" i="2"/>
  <c r="E200" i="2"/>
  <c r="I199" i="2"/>
  <c r="H199" i="2"/>
  <c r="G199" i="2"/>
  <c r="F199" i="2"/>
  <c r="E199" i="2"/>
  <c r="I198" i="2"/>
  <c r="H198" i="2"/>
  <c r="G198" i="2"/>
  <c r="F198" i="2"/>
  <c r="E198" i="2"/>
  <c r="I197" i="2"/>
  <c r="H197" i="2"/>
  <c r="G197" i="2"/>
  <c r="F197" i="2"/>
  <c r="E197" i="2"/>
  <c r="I196" i="2"/>
  <c r="H196" i="2"/>
  <c r="G196" i="2"/>
  <c r="F196" i="2"/>
  <c r="E196" i="2"/>
  <c r="I195" i="2"/>
  <c r="H195" i="2"/>
  <c r="G195" i="2"/>
  <c r="F195" i="2"/>
  <c r="E195" i="2"/>
  <c r="I194" i="2"/>
  <c r="H194" i="2"/>
  <c r="G194" i="2"/>
  <c r="F194" i="2"/>
  <c r="E194" i="2"/>
  <c r="I193" i="2"/>
  <c r="H193" i="2"/>
  <c r="G193" i="2"/>
  <c r="F193" i="2"/>
  <c r="E193" i="2"/>
  <c r="I192" i="2"/>
  <c r="H192" i="2"/>
  <c r="G192" i="2"/>
  <c r="F192" i="2"/>
  <c r="E192" i="2"/>
  <c r="I191" i="2"/>
  <c r="H191" i="2"/>
  <c r="G191" i="2"/>
  <c r="F191" i="2"/>
  <c r="E191" i="2"/>
  <c r="H190" i="2"/>
  <c r="G190" i="2"/>
  <c r="F190" i="2"/>
  <c r="E190" i="2"/>
  <c r="H189" i="2"/>
  <c r="G189" i="2"/>
  <c r="F189" i="2"/>
  <c r="E189" i="2"/>
  <c r="H188" i="2"/>
  <c r="G188" i="2"/>
  <c r="F188" i="2"/>
  <c r="E188" i="2"/>
  <c r="I187" i="2"/>
  <c r="H187" i="2"/>
  <c r="G187" i="2"/>
  <c r="F187" i="2"/>
  <c r="E187" i="2"/>
  <c r="I186" i="2"/>
  <c r="H186" i="2"/>
  <c r="G186" i="2"/>
  <c r="F186" i="2"/>
  <c r="E186" i="2"/>
  <c r="I185" i="2"/>
  <c r="H185" i="2"/>
  <c r="G185" i="2"/>
  <c r="F185" i="2"/>
  <c r="E185" i="2"/>
  <c r="I184" i="2"/>
  <c r="H184" i="2"/>
  <c r="G184" i="2"/>
  <c r="F184" i="2"/>
  <c r="E184" i="2"/>
  <c r="I183" i="2"/>
  <c r="H183" i="2"/>
  <c r="G183" i="2"/>
  <c r="F183" i="2"/>
  <c r="E183" i="2"/>
  <c r="I182" i="2"/>
  <c r="H182" i="2"/>
  <c r="G182" i="2"/>
  <c r="F182" i="2"/>
  <c r="E182" i="2"/>
  <c r="I181" i="2"/>
  <c r="H181" i="2"/>
  <c r="G181" i="2"/>
  <c r="F181" i="2"/>
  <c r="E181" i="2"/>
  <c r="I180" i="2"/>
  <c r="H180" i="2"/>
  <c r="G180" i="2"/>
  <c r="F180" i="2"/>
  <c r="E180" i="2"/>
  <c r="I179" i="2"/>
  <c r="H179" i="2"/>
  <c r="G179" i="2"/>
  <c r="F179" i="2"/>
  <c r="E179" i="2"/>
  <c r="I178" i="2"/>
  <c r="H178" i="2"/>
  <c r="G178" i="2"/>
  <c r="F178" i="2"/>
  <c r="E178" i="2"/>
  <c r="I177" i="2"/>
  <c r="H177" i="2"/>
  <c r="G177" i="2"/>
  <c r="F177" i="2"/>
  <c r="E177" i="2"/>
  <c r="I176" i="2"/>
  <c r="H176" i="2"/>
  <c r="G176" i="2"/>
  <c r="F176" i="2"/>
  <c r="E176" i="2"/>
  <c r="I175" i="2"/>
  <c r="H175" i="2"/>
  <c r="G175" i="2"/>
  <c r="F175" i="2"/>
  <c r="E175" i="2"/>
  <c r="I174" i="2"/>
  <c r="H174" i="2"/>
  <c r="G174" i="2"/>
  <c r="F174" i="2"/>
  <c r="E174" i="2"/>
  <c r="I173" i="2"/>
  <c r="H173" i="2"/>
  <c r="G173" i="2"/>
  <c r="F173" i="2"/>
  <c r="E173" i="2"/>
  <c r="I172" i="2"/>
  <c r="H172" i="2"/>
  <c r="G172" i="2"/>
  <c r="F172" i="2"/>
  <c r="E172" i="2"/>
  <c r="I171" i="2"/>
  <c r="H171" i="2"/>
  <c r="G171" i="2"/>
  <c r="F171" i="2"/>
  <c r="E171" i="2"/>
  <c r="I170" i="2"/>
  <c r="H170" i="2"/>
  <c r="G170" i="2"/>
  <c r="F170" i="2"/>
  <c r="E170" i="2"/>
  <c r="I169" i="2"/>
  <c r="H169" i="2"/>
  <c r="G169" i="2"/>
  <c r="F169" i="2"/>
  <c r="E169" i="2"/>
  <c r="I168" i="2"/>
  <c r="H168" i="2"/>
  <c r="G168" i="2"/>
  <c r="F168" i="2"/>
  <c r="E168" i="2"/>
  <c r="I167" i="2"/>
  <c r="H167" i="2"/>
  <c r="G167" i="2"/>
  <c r="F167" i="2"/>
  <c r="E167" i="2"/>
  <c r="I166" i="2"/>
  <c r="H166" i="2"/>
  <c r="G166" i="2"/>
  <c r="F166" i="2"/>
  <c r="E166" i="2"/>
  <c r="I165" i="2"/>
  <c r="H165" i="2"/>
  <c r="G165" i="2"/>
  <c r="F165" i="2"/>
  <c r="E165" i="2"/>
  <c r="I164" i="2"/>
  <c r="H164" i="2"/>
  <c r="G164" i="2"/>
  <c r="F164" i="2"/>
  <c r="E164" i="2"/>
  <c r="I163" i="2"/>
  <c r="H163" i="2"/>
  <c r="G163" i="2"/>
  <c r="F163" i="2"/>
  <c r="E163" i="2"/>
  <c r="I162" i="2"/>
  <c r="H162" i="2"/>
  <c r="G162" i="2"/>
  <c r="F162" i="2"/>
  <c r="E162" i="2"/>
  <c r="I161" i="2"/>
  <c r="H161" i="2"/>
  <c r="G161" i="2"/>
  <c r="F161" i="2"/>
  <c r="E161" i="2"/>
  <c r="I160" i="2"/>
  <c r="H160" i="2"/>
  <c r="G160" i="2"/>
  <c r="F160" i="2"/>
  <c r="E160" i="2"/>
  <c r="I159" i="2"/>
  <c r="H159" i="2"/>
  <c r="G159" i="2"/>
  <c r="F159" i="2"/>
  <c r="E159" i="2"/>
  <c r="I158" i="2"/>
  <c r="H158" i="2"/>
  <c r="G158" i="2"/>
  <c r="F158" i="2"/>
  <c r="E158" i="2"/>
  <c r="I157" i="2"/>
  <c r="H157" i="2"/>
  <c r="G157" i="2"/>
  <c r="F157" i="2"/>
  <c r="E157" i="2"/>
  <c r="I156" i="2"/>
  <c r="H156" i="2"/>
  <c r="G156" i="2"/>
  <c r="F156" i="2"/>
  <c r="E156" i="2"/>
  <c r="I155" i="2"/>
  <c r="H155" i="2"/>
  <c r="G155" i="2"/>
  <c r="F155" i="2"/>
  <c r="E155" i="2"/>
  <c r="I154" i="2"/>
  <c r="H154" i="2"/>
  <c r="G154" i="2"/>
  <c r="F154" i="2"/>
  <c r="E154" i="2"/>
  <c r="I153" i="2"/>
  <c r="H153" i="2"/>
  <c r="G153" i="2"/>
  <c r="F153" i="2"/>
  <c r="E153" i="2"/>
  <c r="I152" i="2"/>
  <c r="H152" i="2"/>
  <c r="G152" i="2"/>
  <c r="F152" i="2"/>
  <c r="E152" i="2"/>
  <c r="I151" i="2"/>
  <c r="H151" i="2"/>
  <c r="G151" i="2"/>
  <c r="F151" i="2"/>
  <c r="E151" i="2"/>
  <c r="I150" i="2"/>
  <c r="H150" i="2"/>
  <c r="G150" i="2"/>
  <c r="F150" i="2"/>
  <c r="E150" i="2"/>
  <c r="I149" i="2"/>
  <c r="H149" i="2"/>
  <c r="G149" i="2"/>
  <c r="F149" i="2"/>
  <c r="E149" i="2"/>
  <c r="I148" i="2"/>
  <c r="H148" i="2"/>
  <c r="G148" i="2"/>
  <c r="F148" i="2"/>
  <c r="E148" i="2"/>
  <c r="I147" i="2"/>
  <c r="H147" i="2"/>
  <c r="G147" i="2"/>
  <c r="F147" i="2"/>
  <c r="E147" i="2"/>
  <c r="I146" i="2"/>
  <c r="H146" i="2"/>
  <c r="G146" i="2"/>
  <c r="F146" i="2"/>
  <c r="E146" i="2"/>
  <c r="I145" i="2"/>
  <c r="H145" i="2"/>
  <c r="G145" i="2"/>
  <c r="F145" i="2"/>
  <c r="E145" i="2"/>
  <c r="I144" i="2"/>
  <c r="H144" i="2"/>
  <c r="G144" i="2"/>
  <c r="F144" i="2"/>
  <c r="E144" i="2"/>
  <c r="I143" i="2"/>
  <c r="H143" i="2"/>
  <c r="G143" i="2"/>
  <c r="F143" i="2"/>
  <c r="E143" i="2"/>
  <c r="I142" i="2"/>
  <c r="H142" i="2"/>
  <c r="G142" i="2"/>
  <c r="F142" i="2"/>
  <c r="E142" i="2"/>
  <c r="I141" i="2"/>
  <c r="H141" i="2"/>
  <c r="G141" i="2"/>
  <c r="F141" i="2"/>
  <c r="E141" i="2"/>
  <c r="I140" i="2"/>
  <c r="H140" i="2"/>
  <c r="G140" i="2"/>
  <c r="F140" i="2"/>
  <c r="E140" i="2"/>
  <c r="I139" i="2"/>
  <c r="H139" i="2"/>
  <c r="G139" i="2"/>
  <c r="F139" i="2"/>
  <c r="E139" i="2"/>
  <c r="I138" i="2"/>
  <c r="H138" i="2"/>
  <c r="G138" i="2"/>
  <c r="F138" i="2"/>
  <c r="E138" i="2"/>
  <c r="I137" i="2"/>
  <c r="H137" i="2"/>
  <c r="G137" i="2"/>
  <c r="F137" i="2"/>
  <c r="E137" i="2"/>
  <c r="I136" i="2"/>
  <c r="H136" i="2"/>
  <c r="G136" i="2"/>
  <c r="F136" i="2"/>
  <c r="E136" i="2"/>
  <c r="I135" i="2"/>
  <c r="H135" i="2"/>
  <c r="G135" i="2"/>
  <c r="F135" i="2"/>
  <c r="E135" i="2"/>
  <c r="I134" i="2"/>
  <c r="H134" i="2"/>
  <c r="G134" i="2"/>
  <c r="F134" i="2"/>
  <c r="E134" i="2"/>
  <c r="I133" i="2"/>
  <c r="H133" i="2"/>
  <c r="G133" i="2"/>
  <c r="F133" i="2"/>
  <c r="E133" i="2"/>
  <c r="I132" i="2"/>
  <c r="H132" i="2"/>
  <c r="G132" i="2"/>
  <c r="F132" i="2"/>
  <c r="E132" i="2"/>
  <c r="H131" i="2"/>
  <c r="G131" i="2"/>
  <c r="F131" i="2"/>
  <c r="E131" i="2"/>
  <c r="I130" i="2"/>
  <c r="H130" i="2"/>
  <c r="G130" i="2"/>
  <c r="F130" i="2"/>
  <c r="E130" i="2"/>
  <c r="I129" i="2"/>
  <c r="H129" i="2"/>
  <c r="G129" i="2"/>
  <c r="F129" i="2"/>
  <c r="E129" i="2"/>
  <c r="I128" i="2"/>
  <c r="H128" i="2"/>
  <c r="G128" i="2"/>
  <c r="F128" i="2"/>
  <c r="E128" i="2"/>
  <c r="I127" i="2"/>
  <c r="H127" i="2"/>
  <c r="G127" i="2"/>
  <c r="F127" i="2"/>
  <c r="E127" i="2"/>
  <c r="I126" i="2"/>
  <c r="H126" i="2"/>
  <c r="G126" i="2"/>
  <c r="F126" i="2"/>
  <c r="E126" i="2"/>
  <c r="I125" i="2"/>
  <c r="H125" i="2"/>
  <c r="G125" i="2"/>
  <c r="F125" i="2"/>
  <c r="E125" i="2"/>
  <c r="I124" i="2"/>
  <c r="H124" i="2"/>
  <c r="G124" i="2"/>
  <c r="F124" i="2"/>
  <c r="E124" i="2"/>
  <c r="I123" i="2"/>
  <c r="H123" i="2"/>
  <c r="G123" i="2"/>
  <c r="F123" i="2"/>
  <c r="E123" i="2"/>
  <c r="I122" i="2"/>
  <c r="H122" i="2"/>
  <c r="G122" i="2"/>
  <c r="F122" i="2"/>
  <c r="E122" i="2"/>
  <c r="I121" i="2"/>
  <c r="H121" i="2"/>
  <c r="G121" i="2"/>
  <c r="F121" i="2"/>
  <c r="E121" i="2"/>
  <c r="I120" i="2"/>
  <c r="H120" i="2"/>
  <c r="G120" i="2"/>
  <c r="F120" i="2"/>
  <c r="E120" i="2"/>
  <c r="I119" i="2"/>
  <c r="H119" i="2"/>
  <c r="G119" i="2"/>
  <c r="F119" i="2"/>
  <c r="E119" i="2"/>
  <c r="I118" i="2"/>
  <c r="H118" i="2"/>
  <c r="G118" i="2"/>
  <c r="F118" i="2"/>
  <c r="E118" i="2"/>
  <c r="I117" i="2"/>
  <c r="H117" i="2"/>
  <c r="G117" i="2"/>
  <c r="F117" i="2"/>
  <c r="E117" i="2"/>
  <c r="I116" i="2"/>
  <c r="H116" i="2"/>
  <c r="G116" i="2"/>
  <c r="F116" i="2"/>
  <c r="E116" i="2"/>
  <c r="I115" i="2"/>
  <c r="H115" i="2"/>
  <c r="G115" i="2"/>
  <c r="F115" i="2"/>
  <c r="E115" i="2"/>
  <c r="I114" i="2"/>
  <c r="H114" i="2"/>
  <c r="G114" i="2"/>
  <c r="F114" i="2"/>
  <c r="E114" i="2"/>
  <c r="I113" i="2"/>
  <c r="H113" i="2"/>
  <c r="G113" i="2"/>
  <c r="F113" i="2"/>
  <c r="E113" i="2"/>
  <c r="I112" i="2"/>
  <c r="H112" i="2"/>
  <c r="G112" i="2"/>
  <c r="F112" i="2"/>
  <c r="E112" i="2"/>
  <c r="I111" i="2"/>
  <c r="H111" i="2"/>
  <c r="G111" i="2"/>
  <c r="F111" i="2"/>
  <c r="E111" i="2"/>
  <c r="H110" i="2"/>
  <c r="G110" i="2"/>
  <c r="F110" i="2"/>
  <c r="E110" i="2"/>
  <c r="I109" i="2"/>
  <c r="H109" i="2"/>
  <c r="G109" i="2"/>
  <c r="F109" i="2"/>
  <c r="E109" i="2"/>
  <c r="I108" i="2"/>
  <c r="H108" i="2"/>
  <c r="G108" i="2"/>
  <c r="F108" i="2"/>
  <c r="E108" i="2"/>
  <c r="I107" i="2"/>
  <c r="H107" i="2"/>
  <c r="G107" i="2"/>
  <c r="F107" i="2"/>
  <c r="E107" i="2"/>
  <c r="I106" i="2"/>
  <c r="H106" i="2"/>
  <c r="G106" i="2"/>
  <c r="F106" i="2"/>
  <c r="E106" i="2"/>
  <c r="I105" i="2"/>
  <c r="H105" i="2"/>
  <c r="G105" i="2"/>
  <c r="F105" i="2"/>
  <c r="E105" i="2"/>
  <c r="I104" i="2"/>
  <c r="H104" i="2"/>
  <c r="G104" i="2"/>
  <c r="F104" i="2"/>
  <c r="E104" i="2"/>
  <c r="I103" i="2"/>
  <c r="H103" i="2"/>
  <c r="G103" i="2"/>
  <c r="F103" i="2"/>
  <c r="E103" i="2"/>
  <c r="I102" i="2"/>
  <c r="H102" i="2"/>
  <c r="G102" i="2"/>
  <c r="F102" i="2"/>
  <c r="E102" i="2"/>
  <c r="I101" i="2"/>
  <c r="H101" i="2"/>
  <c r="G101" i="2"/>
  <c r="F101" i="2"/>
  <c r="E101" i="2"/>
  <c r="I100" i="2"/>
  <c r="H100" i="2"/>
  <c r="G100" i="2"/>
  <c r="F100" i="2"/>
  <c r="E100" i="2"/>
  <c r="I99" i="2"/>
  <c r="H99" i="2"/>
  <c r="G99" i="2"/>
  <c r="F99" i="2"/>
  <c r="E99" i="2"/>
  <c r="I98" i="2"/>
  <c r="H98" i="2"/>
  <c r="G98" i="2"/>
  <c r="F98" i="2"/>
  <c r="E98" i="2"/>
  <c r="I97" i="2"/>
  <c r="H97" i="2"/>
  <c r="G97" i="2"/>
  <c r="F97" i="2"/>
  <c r="E97" i="2"/>
  <c r="I96" i="2"/>
  <c r="H96" i="2"/>
  <c r="G96" i="2"/>
  <c r="F96" i="2"/>
  <c r="E96" i="2"/>
  <c r="I95" i="2"/>
  <c r="H95" i="2"/>
  <c r="G95" i="2"/>
  <c r="F95" i="2"/>
  <c r="E95" i="2"/>
  <c r="I94" i="2"/>
  <c r="H94" i="2"/>
  <c r="G94" i="2"/>
  <c r="F94" i="2"/>
  <c r="E94" i="2"/>
  <c r="I93" i="2"/>
  <c r="H93" i="2"/>
  <c r="G93" i="2"/>
  <c r="F93" i="2"/>
  <c r="E93" i="2"/>
  <c r="I92" i="2"/>
  <c r="H92" i="2"/>
  <c r="G92" i="2"/>
  <c r="F92" i="2"/>
  <c r="E92" i="2"/>
  <c r="I91" i="2"/>
  <c r="H91" i="2"/>
  <c r="G91" i="2"/>
  <c r="F91" i="2"/>
  <c r="E91" i="2"/>
  <c r="I90" i="2"/>
  <c r="H90" i="2"/>
  <c r="G90" i="2"/>
  <c r="F90" i="2"/>
  <c r="E90" i="2"/>
  <c r="I89" i="2"/>
  <c r="H89" i="2"/>
  <c r="G89" i="2"/>
  <c r="F89" i="2"/>
  <c r="E89" i="2"/>
  <c r="I88" i="2"/>
  <c r="H88" i="2"/>
  <c r="G88" i="2"/>
  <c r="F88" i="2"/>
  <c r="E88" i="2"/>
  <c r="I87" i="2"/>
  <c r="H87" i="2"/>
  <c r="G87" i="2"/>
  <c r="F87" i="2"/>
  <c r="E87" i="2"/>
  <c r="I86" i="2"/>
  <c r="H86" i="2"/>
  <c r="G86" i="2"/>
  <c r="F86" i="2"/>
  <c r="E86" i="2"/>
  <c r="I85" i="2"/>
  <c r="H85" i="2"/>
  <c r="G85" i="2"/>
  <c r="F85" i="2"/>
  <c r="E85" i="2"/>
  <c r="I84" i="2"/>
  <c r="H84" i="2"/>
  <c r="G84" i="2"/>
  <c r="F84" i="2"/>
  <c r="E84" i="2"/>
  <c r="I83" i="2"/>
  <c r="H83" i="2"/>
  <c r="G83" i="2"/>
  <c r="F83" i="2"/>
  <c r="E83" i="2"/>
  <c r="I82" i="2"/>
  <c r="H82" i="2"/>
  <c r="G82" i="2"/>
  <c r="F82" i="2"/>
  <c r="E82" i="2"/>
  <c r="I81" i="2"/>
  <c r="H81" i="2"/>
  <c r="G81" i="2"/>
  <c r="F81" i="2"/>
  <c r="E81" i="2"/>
  <c r="I80" i="2"/>
  <c r="H80" i="2"/>
  <c r="G80" i="2"/>
  <c r="F80" i="2"/>
  <c r="E80" i="2"/>
  <c r="I79" i="2"/>
  <c r="H79" i="2"/>
  <c r="G79" i="2"/>
  <c r="F79" i="2"/>
  <c r="E79" i="2"/>
  <c r="I78" i="2"/>
  <c r="H78" i="2"/>
  <c r="G78" i="2"/>
  <c r="F78" i="2"/>
  <c r="E78" i="2"/>
  <c r="I77" i="2"/>
  <c r="H77" i="2"/>
  <c r="G77" i="2"/>
  <c r="F77" i="2"/>
  <c r="E77" i="2"/>
  <c r="I76" i="2"/>
  <c r="H76" i="2"/>
  <c r="G76" i="2"/>
  <c r="F76" i="2"/>
  <c r="E76" i="2"/>
  <c r="I75" i="2"/>
  <c r="H75" i="2"/>
  <c r="G75" i="2"/>
  <c r="F75" i="2"/>
  <c r="E75" i="2"/>
  <c r="I74" i="2"/>
  <c r="H74" i="2"/>
  <c r="G74" i="2"/>
  <c r="F74" i="2"/>
  <c r="E74" i="2"/>
  <c r="I73" i="2"/>
  <c r="H73" i="2"/>
  <c r="G73" i="2"/>
  <c r="F73" i="2"/>
  <c r="E73" i="2"/>
  <c r="I72" i="2"/>
  <c r="H72" i="2"/>
  <c r="G72" i="2"/>
  <c r="F72" i="2"/>
  <c r="E72" i="2"/>
  <c r="I71" i="2"/>
  <c r="H71" i="2"/>
  <c r="G71" i="2"/>
  <c r="F71" i="2"/>
  <c r="E71" i="2"/>
  <c r="I70" i="2"/>
  <c r="H70" i="2"/>
  <c r="G70" i="2"/>
  <c r="F70" i="2"/>
  <c r="E70" i="2"/>
  <c r="I69" i="2"/>
  <c r="H69" i="2"/>
  <c r="G69" i="2"/>
  <c r="F69" i="2"/>
  <c r="E69" i="2"/>
  <c r="I68" i="2"/>
  <c r="H68" i="2"/>
  <c r="G68" i="2"/>
  <c r="F68" i="2"/>
  <c r="E68" i="2"/>
  <c r="I67" i="2"/>
  <c r="H67" i="2"/>
  <c r="G67" i="2"/>
  <c r="F67" i="2"/>
  <c r="E67" i="2"/>
  <c r="I66" i="2"/>
  <c r="H66" i="2"/>
  <c r="G66" i="2"/>
  <c r="F66" i="2"/>
  <c r="E66" i="2"/>
  <c r="I65" i="2"/>
  <c r="H65" i="2"/>
  <c r="G65" i="2"/>
  <c r="F65" i="2"/>
  <c r="E65" i="2"/>
  <c r="I64" i="2"/>
  <c r="H64" i="2"/>
  <c r="G64" i="2"/>
  <c r="F64" i="2"/>
  <c r="E64" i="2"/>
  <c r="I63" i="2"/>
  <c r="H63" i="2"/>
  <c r="G63" i="2"/>
  <c r="F63" i="2"/>
  <c r="E63" i="2"/>
  <c r="I62" i="2"/>
  <c r="H62" i="2"/>
  <c r="G62" i="2"/>
  <c r="F62" i="2"/>
  <c r="E62" i="2"/>
  <c r="I61" i="2"/>
  <c r="H61" i="2"/>
  <c r="G61" i="2"/>
  <c r="F61" i="2"/>
  <c r="E61" i="2"/>
  <c r="I60" i="2"/>
  <c r="H60" i="2"/>
  <c r="G60" i="2"/>
  <c r="F60" i="2"/>
  <c r="E60" i="2"/>
  <c r="I59" i="2"/>
  <c r="H59" i="2"/>
  <c r="G59" i="2"/>
  <c r="F59" i="2"/>
  <c r="E59" i="2"/>
  <c r="I58" i="2"/>
  <c r="H58" i="2"/>
  <c r="G58" i="2"/>
  <c r="F58" i="2"/>
  <c r="E58" i="2"/>
  <c r="I57" i="2"/>
  <c r="H57" i="2"/>
  <c r="G57" i="2"/>
  <c r="F57" i="2"/>
  <c r="E57" i="2"/>
  <c r="I56" i="2"/>
  <c r="H56" i="2"/>
  <c r="G56" i="2"/>
  <c r="F56" i="2"/>
  <c r="E56" i="2"/>
  <c r="I55" i="2"/>
  <c r="H55" i="2"/>
  <c r="G55" i="2"/>
  <c r="F55" i="2"/>
  <c r="E55" i="2"/>
  <c r="I54" i="2"/>
  <c r="H54" i="2"/>
  <c r="G54" i="2"/>
  <c r="F54" i="2"/>
  <c r="E54" i="2"/>
  <c r="I53" i="2"/>
  <c r="H53" i="2"/>
  <c r="G53" i="2"/>
  <c r="F53" i="2"/>
  <c r="E53" i="2"/>
  <c r="I52" i="2"/>
  <c r="H52" i="2"/>
  <c r="G52" i="2"/>
  <c r="F52" i="2"/>
  <c r="E52" i="2"/>
  <c r="I51" i="2"/>
  <c r="H51" i="2"/>
  <c r="G51" i="2"/>
  <c r="F51" i="2"/>
  <c r="E51" i="2"/>
  <c r="I50" i="2"/>
  <c r="H50" i="2"/>
  <c r="G50" i="2"/>
  <c r="F50" i="2"/>
  <c r="E50" i="2"/>
  <c r="I49" i="2"/>
  <c r="H49" i="2"/>
  <c r="G49" i="2"/>
  <c r="F49" i="2"/>
  <c r="E49" i="2"/>
  <c r="I48" i="2"/>
  <c r="H48" i="2"/>
  <c r="G48" i="2"/>
  <c r="F48" i="2"/>
  <c r="E48" i="2"/>
  <c r="I47" i="2"/>
  <c r="H47" i="2"/>
  <c r="G47" i="2"/>
  <c r="F47" i="2"/>
  <c r="E47" i="2"/>
  <c r="I46" i="2"/>
  <c r="H46" i="2"/>
  <c r="G46" i="2"/>
  <c r="F46" i="2"/>
  <c r="E46" i="2"/>
  <c r="I45" i="2"/>
  <c r="H45" i="2"/>
  <c r="G45" i="2"/>
  <c r="F45" i="2"/>
  <c r="E45" i="2"/>
  <c r="I44" i="2"/>
  <c r="H44" i="2"/>
  <c r="G44" i="2"/>
  <c r="F44" i="2"/>
  <c r="E44" i="2"/>
  <c r="I43" i="2"/>
  <c r="H43" i="2"/>
  <c r="G43" i="2"/>
  <c r="F43" i="2"/>
  <c r="E43" i="2"/>
  <c r="I42" i="2"/>
  <c r="H42" i="2"/>
  <c r="G42" i="2"/>
  <c r="F42" i="2"/>
  <c r="E42" i="2"/>
  <c r="I41" i="2"/>
  <c r="H41" i="2"/>
  <c r="G41" i="2"/>
  <c r="F41" i="2"/>
  <c r="E41" i="2"/>
  <c r="I40" i="2"/>
  <c r="H40" i="2"/>
  <c r="G40" i="2"/>
  <c r="F40" i="2"/>
  <c r="E40" i="2"/>
  <c r="I39" i="2"/>
  <c r="H39" i="2"/>
  <c r="G39" i="2"/>
  <c r="F39" i="2"/>
  <c r="E39" i="2"/>
  <c r="I38" i="2"/>
  <c r="H38" i="2"/>
  <c r="G38" i="2"/>
  <c r="F38" i="2"/>
  <c r="E38" i="2"/>
  <c r="I37" i="2"/>
  <c r="H37" i="2"/>
  <c r="G37" i="2"/>
  <c r="F37" i="2"/>
  <c r="E37" i="2"/>
  <c r="I36" i="2"/>
  <c r="H36" i="2"/>
  <c r="G36" i="2"/>
  <c r="F36" i="2"/>
  <c r="E36" i="2"/>
  <c r="I35" i="2"/>
  <c r="H35" i="2"/>
  <c r="G35" i="2"/>
  <c r="F35" i="2"/>
  <c r="E35" i="2"/>
  <c r="I34" i="2"/>
  <c r="H34" i="2"/>
  <c r="G34" i="2"/>
  <c r="F34" i="2"/>
  <c r="E34" i="2"/>
  <c r="I33" i="2"/>
  <c r="H33" i="2"/>
  <c r="G33" i="2"/>
  <c r="F33" i="2"/>
  <c r="E33" i="2"/>
  <c r="I32" i="2"/>
  <c r="H32" i="2"/>
  <c r="G32" i="2"/>
  <c r="F32" i="2"/>
  <c r="E32" i="2"/>
  <c r="I31" i="2"/>
  <c r="H31" i="2"/>
  <c r="G31" i="2"/>
  <c r="F31" i="2"/>
  <c r="E31" i="2"/>
  <c r="I30" i="2"/>
  <c r="H30" i="2"/>
  <c r="G30" i="2"/>
  <c r="F30" i="2"/>
  <c r="E30" i="2"/>
  <c r="I29" i="2"/>
  <c r="H29" i="2"/>
  <c r="G29" i="2"/>
  <c r="F29" i="2"/>
  <c r="E29" i="2"/>
  <c r="I28" i="2"/>
  <c r="H28" i="2"/>
  <c r="G28" i="2"/>
  <c r="F28" i="2"/>
  <c r="E28" i="2"/>
  <c r="I27" i="2"/>
  <c r="H27" i="2"/>
  <c r="G27" i="2"/>
  <c r="F27" i="2"/>
  <c r="E27" i="2"/>
  <c r="I26" i="2"/>
  <c r="H26" i="2"/>
  <c r="G26" i="2"/>
  <c r="F26" i="2"/>
  <c r="E26" i="2"/>
  <c r="I25" i="2"/>
  <c r="H25" i="2"/>
  <c r="G25" i="2"/>
  <c r="F25" i="2"/>
  <c r="E25" i="2"/>
  <c r="I24" i="2"/>
  <c r="H24" i="2"/>
  <c r="G24" i="2"/>
  <c r="F24" i="2"/>
  <c r="E24" i="2"/>
  <c r="I23" i="2"/>
  <c r="H23" i="2"/>
  <c r="G23" i="2"/>
  <c r="F23" i="2"/>
  <c r="E23" i="2"/>
  <c r="H22" i="2"/>
  <c r="G22" i="2"/>
  <c r="F22" i="2"/>
  <c r="E22" i="2"/>
  <c r="H21" i="2"/>
  <c r="G21" i="2"/>
  <c r="F21" i="2"/>
  <c r="E21" i="2"/>
  <c r="H20" i="2"/>
  <c r="G20" i="2"/>
  <c r="F20" i="2"/>
  <c r="E20" i="2"/>
  <c r="I19" i="2"/>
  <c r="H19" i="2"/>
  <c r="G19" i="2"/>
  <c r="F19" i="2"/>
  <c r="E19" i="2"/>
  <c r="I18" i="2"/>
  <c r="H18" i="2"/>
  <c r="G18" i="2"/>
  <c r="F18" i="2"/>
  <c r="E18" i="2"/>
  <c r="I17" i="2"/>
  <c r="H17" i="2"/>
  <c r="G17" i="2"/>
  <c r="F17" i="2"/>
  <c r="E17" i="2"/>
  <c r="I16" i="2"/>
  <c r="H16" i="2"/>
  <c r="G16" i="2"/>
  <c r="F16" i="2"/>
  <c r="E16" i="2"/>
  <c r="I15" i="2"/>
  <c r="H15" i="2"/>
  <c r="G15" i="2"/>
  <c r="F15" i="2"/>
  <c r="E15" i="2"/>
  <c r="I14" i="2"/>
  <c r="H14" i="2"/>
  <c r="G14" i="2"/>
  <c r="F14" i="2"/>
  <c r="E14" i="2"/>
  <c r="I13" i="2"/>
  <c r="H13" i="2"/>
  <c r="G13" i="2"/>
  <c r="F13" i="2"/>
  <c r="E13" i="2"/>
  <c r="I12" i="2"/>
  <c r="H12" i="2"/>
  <c r="G12" i="2"/>
  <c r="F12" i="2"/>
  <c r="E12" i="2"/>
  <c r="I11" i="2"/>
  <c r="H11" i="2"/>
  <c r="G11" i="2"/>
  <c r="F11" i="2"/>
  <c r="E11" i="2"/>
  <c r="I10" i="2"/>
  <c r="H10" i="2"/>
  <c r="G10" i="2"/>
  <c r="F10" i="2"/>
  <c r="E10" i="2"/>
  <c r="I9" i="2"/>
  <c r="H9" i="2"/>
  <c r="G9" i="2"/>
  <c r="F9" i="2"/>
  <c r="E9" i="2"/>
  <c r="I8" i="2"/>
  <c r="H8" i="2"/>
  <c r="G8" i="2"/>
  <c r="F8" i="2"/>
  <c r="E8" i="2"/>
  <c r="I7" i="2"/>
  <c r="H7" i="2"/>
  <c r="G7" i="2"/>
  <c r="F7" i="2"/>
  <c r="E7" i="2"/>
  <c r="I6" i="2"/>
  <c r="H6" i="2"/>
  <c r="G6" i="2"/>
  <c r="F6" i="2"/>
  <c r="E6" i="2"/>
  <c r="I5" i="2"/>
  <c r="H5" i="2"/>
  <c r="G5" i="2"/>
  <c r="F5" i="2"/>
  <c r="E5" i="2"/>
  <c r="I4" i="2"/>
  <c r="H4" i="2"/>
  <c r="G4" i="2"/>
  <c r="F4" i="2"/>
  <c r="E4" i="2"/>
  <c r="I3" i="2"/>
  <c r="G3" i="2"/>
  <c r="F3" i="2"/>
  <c r="E3" i="2"/>
  <c r="H2" i="2"/>
  <c r="G2" i="2"/>
  <c r="F2" i="2"/>
  <c r="E2" i="2"/>
  <c r="I212" i="1"/>
  <c r="L212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L2" i="1"/>
  <c r="M2" i="1"/>
  <c r="I211" i="1"/>
  <c r="I226" i="1"/>
  <c r="I219" i="1"/>
  <c r="L226" i="1"/>
  <c r="I66" i="1"/>
  <c r="L66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4" i="1"/>
  <c r="L215" i="1"/>
  <c r="L216" i="1"/>
  <c r="L217" i="1"/>
  <c r="L218" i="1"/>
  <c r="L219" i="1"/>
  <c r="L220" i="1"/>
  <c r="L221" i="1"/>
  <c r="L222" i="1"/>
  <c r="L224" i="1"/>
  <c r="L232" i="1"/>
  <c r="I232" i="1"/>
  <c r="L227" i="1"/>
  <c r="L228" i="1"/>
  <c r="L229" i="1"/>
  <c r="L230" i="1"/>
  <c r="L231" i="1"/>
  <c r="I231" i="1"/>
  <c r="I230" i="1"/>
  <c r="I229" i="1"/>
  <c r="I227" i="1"/>
  <c r="I228" i="1"/>
  <c r="I225" i="1"/>
  <c r="I217" i="1"/>
  <c r="I224" i="1"/>
  <c r="I221" i="1"/>
  <c r="I220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4" i="1"/>
  <c r="I215" i="1"/>
  <c r="I216" i="1"/>
  <c r="I218" i="1"/>
  <c r="I222" i="1"/>
  <c r="H2" i="1"/>
  <c r="G2" i="1"/>
  <c r="H200" i="1"/>
  <c r="H205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4" i="1"/>
  <c r="H203" i="1"/>
  <c r="H202" i="1"/>
  <c r="H201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G48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F225" i="1"/>
  <c r="Q255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29" i="1"/>
  <c r="E2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3" i="1"/>
  <c r="F4" i="1"/>
  <c r="F5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3" i="1"/>
  <c r="D2" i="1"/>
</calcChain>
</file>

<file path=xl/sharedStrings.xml><?xml version="1.0" encoding="utf-8"?>
<sst xmlns="http://schemas.openxmlformats.org/spreadsheetml/2006/main" count="1589" uniqueCount="34">
  <si>
    <t>date</t>
  </si>
  <si>
    <t>SUM(sentiment)</t>
  </si>
  <si>
    <t>3 Weeks</t>
  </si>
  <si>
    <t>Sentiments for 3 Weeks</t>
  </si>
  <si>
    <t>NULL</t>
  </si>
  <si>
    <t>Stock Jump</t>
  </si>
  <si>
    <t>Stock Jump for 3 Weeks</t>
  </si>
  <si>
    <t>X Sent Before</t>
  </si>
  <si>
    <t>X Jump After</t>
  </si>
  <si>
    <t>Prediction</t>
  </si>
  <si>
    <t>OUTCOME</t>
  </si>
  <si>
    <t>open</t>
  </si>
  <si>
    <t>close</t>
  </si>
  <si>
    <t>Days Back For Sentiment:</t>
  </si>
  <si>
    <t>Days Forward For DOW</t>
  </si>
  <si>
    <t>sentiment_sum</t>
  </si>
  <si>
    <t>Future Change in DOW</t>
  </si>
  <si>
    <t xml:space="preserve"> </t>
  </si>
  <si>
    <t>Historical Sentiment Sum</t>
  </si>
  <si>
    <t>ADJUSTED open</t>
  </si>
  <si>
    <t>ADJUSTED close</t>
  </si>
  <si>
    <t>sentiment_average</t>
  </si>
  <si>
    <t>Historical Sentiment Average</t>
  </si>
  <si>
    <t>Adjusted Sentiment</t>
  </si>
  <si>
    <t>Adjusted Average Sentiment</t>
  </si>
  <si>
    <t>count(Sentiment)</t>
  </si>
  <si>
    <t>Articles per Day</t>
  </si>
  <si>
    <t>x</t>
  </si>
  <si>
    <t>y</t>
  </si>
  <si>
    <t>t</t>
  </si>
  <si>
    <t>d(sentiment)</t>
  </si>
  <si>
    <t>Sheet Name:</t>
  </si>
  <si>
    <t>Days Forward For DOW:</t>
  </si>
  <si>
    <t>Stock_Sentiments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</si>
</sst>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Arial"/>
    </font>
    <font>
      <sz val="13"/>
      <color rgb="FF000000"/>
      <name val="Arial"/>
      <family val="2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6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0" fillId="0" borderId="0" xfId="0" applyNumberFormat="1"/>
    <xf numFmtId="15" fontId="3" fillId="0" borderId="0" xfId="0" applyNumberFormat="1" applyFont="1"/>
    <xf numFmtId="4" fontId="3" fillId="0" borderId="0" xfId="0" applyNumberFormat="1" applyFont="1"/>
    <xf numFmtId="3" fontId="3" fillId="0" borderId="0" xfId="0" applyNumberFormat="1" applyFont="1"/>
    <xf numFmtId="4" fontId="0" fillId="0" borderId="0" xfId="0" applyNumberFormat="1"/>
    <xf numFmtId="4" fontId="4" fillId="0" borderId="0" xfId="0" applyNumberFormat="1" applyFont="1"/>
    <xf numFmtId="3" fontId="4" fillId="0" borderId="0" xfId="0" applyNumberFormat="1" applyFont="1"/>
    <xf numFmtId="0" fontId="5" fillId="0" borderId="0" xfId="0" applyFont="1"/>
    <xf numFmtId="14" fontId="5" fillId="0" borderId="0" xfId="0" applyNumberFormat="1" applyFont="1"/>
    <xf numFmtId="4" fontId="5" fillId="0" borderId="0" xfId="0" applyNumberFormat="1" applyFont="1"/>
  </cellXfs>
  <cellStyles count="16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Relationship Id="rId14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DailySums.csv!$E$2:$E$205</c:f>
              <c:numCache>
                <c:formatCode>General</c:formatCode>
                <c:ptCount val="204"/>
                <c:pt idx="0">
                  <c:v>57.0</c:v>
                </c:pt>
                <c:pt idx="1">
                  <c:v>52.0</c:v>
                </c:pt>
                <c:pt idx="2">
                  <c:v>53.0</c:v>
                </c:pt>
                <c:pt idx="3">
                  <c:v>60.0</c:v>
                </c:pt>
                <c:pt idx="4">
                  <c:v>41.0</c:v>
                </c:pt>
                <c:pt idx="5">
                  <c:v>50.0</c:v>
                </c:pt>
                <c:pt idx="6">
                  <c:v>42.0</c:v>
                </c:pt>
                <c:pt idx="7">
                  <c:v>31.0</c:v>
                </c:pt>
                <c:pt idx="8">
                  <c:v>40.0</c:v>
                </c:pt>
                <c:pt idx="9">
                  <c:v>45.0</c:v>
                </c:pt>
                <c:pt idx="10">
                  <c:v>41.0</c:v>
                </c:pt>
                <c:pt idx="11">
                  <c:v>36.0</c:v>
                </c:pt>
                <c:pt idx="12">
                  <c:v>45.0</c:v>
                </c:pt>
                <c:pt idx="13">
                  <c:v>41.0</c:v>
                </c:pt>
                <c:pt idx="14">
                  <c:v>46.0</c:v>
                </c:pt>
                <c:pt idx="15">
                  <c:v>52.0</c:v>
                </c:pt>
                <c:pt idx="16">
                  <c:v>47.0</c:v>
                </c:pt>
                <c:pt idx="17">
                  <c:v>60.0</c:v>
                </c:pt>
                <c:pt idx="18">
                  <c:v>63.0</c:v>
                </c:pt>
                <c:pt idx="19">
                  <c:v>81.0</c:v>
                </c:pt>
                <c:pt idx="20">
                  <c:v>73.0</c:v>
                </c:pt>
                <c:pt idx="21">
                  <c:v>83.0</c:v>
                </c:pt>
                <c:pt idx="22">
                  <c:v>90.0</c:v>
                </c:pt>
                <c:pt idx="23">
                  <c:v>86.0</c:v>
                </c:pt>
                <c:pt idx="24">
                  <c:v>87.0</c:v>
                </c:pt>
                <c:pt idx="25">
                  <c:v>103.0</c:v>
                </c:pt>
                <c:pt idx="26">
                  <c:v>102.0</c:v>
                </c:pt>
                <c:pt idx="27">
                  <c:v>112.0</c:v>
                </c:pt>
                <c:pt idx="28">
                  <c:v>120.0</c:v>
                </c:pt>
                <c:pt idx="29">
                  <c:v>121.0</c:v>
                </c:pt>
                <c:pt idx="30">
                  <c:v>111.0</c:v>
                </c:pt>
                <c:pt idx="31">
                  <c:v>120.0</c:v>
                </c:pt>
                <c:pt idx="32">
                  <c:v>122.0</c:v>
                </c:pt>
                <c:pt idx="33">
                  <c:v>124.0</c:v>
                </c:pt>
                <c:pt idx="34">
                  <c:v>134.0</c:v>
                </c:pt>
                <c:pt idx="35">
                  <c:v>126.0</c:v>
                </c:pt>
                <c:pt idx="36">
                  <c:v>124.0</c:v>
                </c:pt>
                <c:pt idx="37">
                  <c:v>121.0</c:v>
                </c:pt>
                <c:pt idx="38">
                  <c:v>125.0</c:v>
                </c:pt>
                <c:pt idx="39">
                  <c:v>120.0</c:v>
                </c:pt>
                <c:pt idx="40">
                  <c:v>105.0</c:v>
                </c:pt>
                <c:pt idx="41">
                  <c:v>106.0</c:v>
                </c:pt>
                <c:pt idx="42">
                  <c:v>101.0</c:v>
                </c:pt>
                <c:pt idx="43">
                  <c:v>97.0</c:v>
                </c:pt>
                <c:pt idx="44">
                  <c:v>102.0</c:v>
                </c:pt>
                <c:pt idx="45">
                  <c:v>91.0</c:v>
                </c:pt>
                <c:pt idx="46">
                  <c:v>89.0</c:v>
                </c:pt>
                <c:pt idx="47">
                  <c:v>82.0</c:v>
                </c:pt>
                <c:pt idx="48">
                  <c:v>75.0</c:v>
                </c:pt>
                <c:pt idx="49">
                  <c:v>71.0</c:v>
                </c:pt>
                <c:pt idx="50">
                  <c:v>75.0</c:v>
                </c:pt>
                <c:pt idx="51">
                  <c:v>80.0</c:v>
                </c:pt>
                <c:pt idx="52">
                  <c:v>69.0</c:v>
                </c:pt>
                <c:pt idx="53">
                  <c:v>59.0</c:v>
                </c:pt>
                <c:pt idx="54">
                  <c:v>39.0</c:v>
                </c:pt>
                <c:pt idx="55">
                  <c:v>34.0</c:v>
                </c:pt>
                <c:pt idx="56">
                  <c:v>40.0</c:v>
                </c:pt>
                <c:pt idx="57">
                  <c:v>38.0</c:v>
                </c:pt>
                <c:pt idx="58">
                  <c:v>55.0</c:v>
                </c:pt>
                <c:pt idx="59">
                  <c:v>44.0</c:v>
                </c:pt>
                <c:pt idx="60">
                  <c:v>47.0</c:v>
                </c:pt>
                <c:pt idx="61">
                  <c:v>45.0</c:v>
                </c:pt>
                <c:pt idx="62">
                  <c:v>37.0</c:v>
                </c:pt>
                <c:pt idx="63">
                  <c:v>35.0</c:v>
                </c:pt>
                <c:pt idx="64">
                  <c:v>37.0</c:v>
                </c:pt>
                <c:pt idx="65">
                  <c:v>35.0</c:v>
                </c:pt>
                <c:pt idx="66">
                  <c:v>37.0</c:v>
                </c:pt>
                <c:pt idx="67">
                  <c:v>24.0</c:v>
                </c:pt>
                <c:pt idx="68">
                  <c:v>21.0</c:v>
                </c:pt>
                <c:pt idx="69">
                  <c:v>17.0</c:v>
                </c:pt>
                <c:pt idx="70">
                  <c:v>21.0</c:v>
                </c:pt>
                <c:pt idx="71">
                  <c:v>20.0</c:v>
                </c:pt>
                <c:pt idx="72">
                  <c:v>13.0</c:v>
                </c:pt>
                <c:pt idx="73">
                  <c:v>33.0</c:v>
                </c:pt>
                <c:pt idx="74">
                  <c:v>42.0</c:v>
                </c:pt>
                <c:pt idx="75">
                  <c:v>52.0</c:v>
                </c:pt>
                <c:pt idx="76">
                  <c:v>50.0</c:v>
                </c:pt>
                <c:pt idx="77">
                  <c:v>54.0</c:v>
                </c:pt>
                <c:pt idx="78">
                  <c:v>55.0</c:v>
                </c:pt>
                <c:pt idx="79">
                  <c:v>38.0</c:v>
                </c:pt>
                <c:pt idx="80">
                  <c:v>44.0</c:v>
                </c:pt>
                <c:pt idx="81">
                  <c:v>40.0</c:v>
                </c:pt>
                <c:pt idx="82">
                  <c:v>53.0</c:v>
                </c:pt>
                <c:pt idx="83">
                  <c:v>54.0</c:v>
                </c:pt>
                <c:pt idx="84">
                  <c:v>56.0</c:v>
                </c:pt>
                <c:pt idx="85">
                  <c:v>55.0</c:v>
                </c:pt>
                <c:pt idx="86">
                  <c:v>58.0</c:v>
                </c:pt>
                <c:pt idx="87">
                  <c:v>64.0</c:v>
                </c:pt>
                <c:pt idx="88">
                  <c:v>70.0</c:v>
                </c:pt>
                <c:pt idx="89">
                  <c:v>69.0</c:v>
                </c:pt>
                <c:pt idx="90">
                  <c:v>69.0</c:v>
                </c:pt>
                <c:pt idx="91">
                  <c:v>78.0</c:v>
                </c:pt>
                <c:pt idx="92">
                  <c:v>75.0</c:v>
                </c:pt>
                <c:pt idx="93">
                  <c:v>87.0</c:v>
                </c:pt>
                <c:pt idx="94">
                  <c:v>76.0</c:v>
                </c:pt>
                <c:pt idx="95">
                  <c:v>80.0</c:v>
                </c:pt>
                <c:pt idx="96">
                  <c:v>82.0</c:v>
                </c:pt>
                <c:pt idx="97">
                  <c:v>84.0</c:v>
                </c:pt>
                <c:pt idx="98">
                  <c:v>88.0</c:v>
                </c:pt>
                <c:pt idx="99">
                  <c:v>80.0</c:v>
                </c:pt>
                <c:pt idx="100">
                  <c:v>85.0</c:v>
                </c:pt>
                <c:pt idx="101">
                  <c:v>84.0</c:v>
                </c:pt>
                <c:pt idx="102">
                  <c:v>92.0</c:v>
                </c:pt>
                <c:pt idx="103">
                  <c:v>81.0</c:v>
                </c:pt>
                <c:pt idx="104">
                  <c:v>78.0</c:v>
                </c:pt>
                <c:pt idx="105">
                  <c:v>79.0</c:v>
                </c:pt>
                <c:pt idx="106">
                  <c:v>79.0</c:v>
                </c:pt>
                <c:pt idx="107">
                  <c:v>68.0</c:v>
                </c:pt>
                <c:pt idx="108">
                  <c:v>57.0</c:v>
                </c:pt>
                <c:pt idx="109">
                  <c:v>61.0</c:v>
                </c:pt>
                <c:pt idx="110">
                  <c:v>69.0</c:v>
                </c:pt>
                <c:pt idx="111">
                  <c:v>79.0</c:v>
                </c:pt>
                <c:pt idx="112">
                  <c:v>74.0</c:v>
                </c:pt>
                <c:pt idx="113">
                  <c:v>62.0</c:v>
                </c:pt>
                <c:pt idx="114">
                  <c:v>59.0</c:v>
                </c:pt>
                <c:pt idx="115">
                  <c:v>57.0</c:v>
                </c:pt>
                <c:pt idx="116">
                  <c:v>56.0</c:v>
                </c:pt>
                <c:pt idx="117">
                  <c:v>47.0</c:v>
                </c:pt>
                <c:pt idx="118">
                  <c:v>50.0</c:v>
                </c:pt>
                <c:pt idx="119">
                  <c:v>40.0</c:v>
                </c:pt>
                <c:pt idx="120">
                  <c:v>41.0</c:v>
                </c:pt>
                <c:pt idx="121">
                  <c:v>43.0</c:v>
                </c:pt>
                <c:pt idx="122">
                  <c:v>38.0</c:v>
                </c:pt>
                <c:pt idx="123">
                  <c:v>22.0</c:v>
                </c:pt>
                <c:pt idx="124">
                  <c:v>31.0</c:v>
                </c:pt>
                <c:pt idx="125">
                  <c:v>33.0</c:v>
                </c:pt>
                <c:pt idx="126">
                  <c:v>33.0</c:v>
                </c:pt>
                <c:pt idx="127">
                  <c:v>31.0</c:v>
                </c:pt>
                <c:pt idx="128">
                  <c:v>38.0</c:v>
                </c:pt>
                <c:pt idx="129">
                  <c:v>44.0</c:v>
                </c:pt>
                <c:pt idx="130">
                  <c:v>45.0</c:v>
                </c:pt>
                <c:pt idx="131">
                  <c:v>36.0</c:v>
                </c:pt>
                <c:pt idx="132">
                  <c:v>28.0</c:v>
                </c:pt>
                <c:pt idx="133">
                  <c:v>30.0</c:v>
                </c:pt>
                <c:pt idx="134">
                  <c:v>42.0</c:v>
                </c:pt>
                <c:pt idx="135">
                  <c:v>38.0</c:v>
                </c:pt>
                <c:pt idx="136">
                  <c:v>42.0</c:v>
                </c:pt>
                <c:pt idx="137">
                  <c:v>39.0</c:v>
                </c:pt>
                <c:pt idx="138">
                  <c:v>55.0</c:v>
                </c:pt>
                <c:pt idx="139">
                  <c:v>55.0</c:v>
                </c:pt>
                <c:pt idx="140">
                  <c:v>61.0</c:v>
                </c:pt>
                <c:pt idx="141">
                  <c:v>58.0</c:v>
                </c:pt>
                <c:pt idx="142">
                  <c:v>59.0</c:v>
                </c:pt>
                <c:pt idx="143">
                  <c:v>61.0</c:v>
                </c:pt>
                <c:pt idx="144">
                  <c:v>77.0</c:v>
                </c:pt>
                <c:pt idx="145">
                  <c:v>76.0</c:v>
                </c:pt>
                <c:pt idx="146">
                  <c:v>78.0</c:v>
                </c:pt>
                <c:pt idx="147">
                  <c:v>83.0</c:v>
                </c:pt>
                <c:pt idx="148">
                  <c:v>86.0</c:v>
                </c:pt>
                <c:pt idx="149">
                  <c:v>88.0</c:v>
                </c:pt>
                <c:pt idx="150">
                  <c:v>88.0</c:v>
                </c:pt>
                <c:pt idx="151">
                  <c:v>87.0</c:v>
                </c:pt>
                <c:pt idx="152">
                  <c:v>91.0</c:v>
                </c:pt>
                <c:pt idx="153">
                  <c:v>99.0</c:v>
                </c:pt>
                <c:pt idx="154">
                  <c:v>94.0</c:v>
                </c:pt>
                <c:pt idx="155">
                  <c:v>105.0</c:v>
                </c:pt>
                <c:pt idx="156">
                  <c:v>115.0</c:v>
                </c:pt>
                <c:pt idx="157">
                  <c:v>118.0</c:v>
                </c:pt>
                <c:pt idx="158">
                  <c:v>122.0</c:v>
                </c:pt>
                <c:pt idx="159">
                  <c:v>120.0</c:v>
                </c:pt>
                <c:pt idx="160">
                  <c:v>116.0</c:v>
                </c:pt>
                <c:pt idx="161">
                  <c:v>111.0</c:v>
                </c:pt>
                <c:pt idx="162">
                  <c:v>116.0</c:v>
                </c:pt>
                <c:pt idx="163">
                  <c:v>114.0</c:v>
                </c:pt>
                <c:pt idx="164">
                  <c:v>111.0</c:v>
                </c:pt>
                <c:pt idx="165">
                  <c:v>104.0</c:v>
                </c:pt>
                <c:pt idx="166">
                  <c:v>100.0</c:v>
                </c:pt>
                <c:pt idx="167">
                  <c:v>101.0</c:v>
                </c:pt>
                <c:pt idx="168">
                  <c:v>92.0</c:v>
                </c:pt>
                <c:pt idx="169">
                  <c:v>91.0</c:v>
                </c:pt>
                <c:pt idx="170">
                  <c:v>93.0</c:v>
                </c:pt>
                <c:pt idx="171">
                  <c:v>96.0</c:v>
                </c:pt>
                <c:pt idx="172">
                  <c:v>93.0</c:v>
                </c:pt>
                <c:pt idx="173">
                  <c:v>80.0</c:v>
                </c:pt>
                <c:pt idx="174">
                  <c:v>68.0</c:v>
                </c:pt>
                <c:pt idx="175">
                  <c:v>79.0</c:v>
                </c:pt>
                <c:pt idx="176">
                  <c:v>62.0</c:v>
                </c:pt>
                <c:pt idx="177">
                  <c:v>50.0</c:v>
                </c:pt>
                <c:pt idx="178">
                  <c:v>37.0</c:v>
                </c:pt>
                <c:pt idx="179">
                  <c:v>19.0</c:v>
                </c:pt>
                <c:pt idx="180">
                  <c:v>19.0</c:v>
                </c:pt>
                <c:pt idx="181">
                  <c:v>24.0</c:v>
                </c:pt>
                <c:pt idx="182">
                  <c:v>37.0</c:v>
                </c:pt>
                <c:pt idx="183">
                  <c:v>37.0</c:v>
                </c:pt>
                <c:pt idx="184">
                  <c:v>45.0</c:v>
                </c:pt>
                <c:pt idx="185">
                  <c:v>58.0</c:v>
                </c:pt>
                <c:pt idx="186">
                  <c:v>50.0</c:v>
                </c:pt>
                <c:pt idx="187">
                  <c:v>49.0</c:v>
                </c:pt>
                <c:pt idx="188">
                  <c:v>57.0</c:v>
                </c:pt>
                <c:pt idx="189">
                  <c:v>63.0</c:v>
                </c:pt>
                <c:pt idx="190">
                  <c:v>68.0</c:v>
                </c:pt>
                <c:pt idx="191">
                  <c:v>62.0</c:v>
                </c:pt>
                <c:pt idx="192">
                  <c:v>65.0</c:v>
                </c:pt>
                <c:pt idx="193">
                  <c:v>62.0</c:v>
                </c:pt>
                <c:pt idx="194">
                  <c:v>78.0</c:v>
                </c:pt>
                <c:pt idx="195">
                  <c:v>98.0</c:v>
                </c:pt>
                <c:pt idx="196">
                  <c:v>87.0</c:v>
                </c:pt>
                <c:pt idx="197">
                  <c:v>90.0</c:v>
                </c:pt>
                <c:pt idx="198">
                  <c:v>102.0</c:v>
                </c:pt>
                <c:pt idx="199">
                  <c:v>110.0</c:v>
                </c:pt>
                <c:pt idx="200">
                  <c:v>123.0</c:v>
                </c:pt>
                <c:pt idx="201">
                  <c:v>121.0</c:v>
                </c:pt>
                <c:pt idx="202">
                  <c:v>119.0</c:v>
                </c:pt>
                <c:pt idx="203">
                  <c:v>106.0</c:v>
                </c:pt>
              </c:numCache>
            </c:numRef>
          </c:xVal>
          <c:yVal>
            <c:numRef>
              <c:f>DailySums.csv!$F$22:$F$225</c:f>
              <c:numCache>
                <c:formatCode>General</c:formatCode>
                <c:ptCount val="204"/>
                <c:pt idx="0">
                  <c:v>108.9</c:v>
                </c:pt>
                <c:pt idx="1">
                  <c:v>108.9</c:v>
                </c:pt>
                <c:pt idx="2">
                  <c:v>108.9</c:v>
                </c:pt>
                <c:pt idx="3">
                  <c:v>369.7</c:v>
                </c:pt>
                <c:pt idx="4">
                  <c:v>299.4</c:v>
                </c:pt>
                <c:pt idx="5">
                  <c:v>486.4999999999999</c:v>
                </c:pt>
                <c:pt idx="6">
                  <c:v>545.4999999999999</c:v>
                </c:pt>
                <c:pt idx="7">
                  <c:v>571.0</c:v>
                </c:pt>
                <c:pt idx="8">
                  <c:v>571.0</c:v>
                </c:pt>
                <c:pt idx="9">
                  <c:v>571.0</c:v>
                </c:pt>
                <c:pt idx="10">
                  <c:v>529.6</c:v>
                </c:pt>
                <c:pt idx="11">
                  <c:v>500.9</c:v>
                </c:pt>
                <c:pt idx="12">
                  <c:v>607.8999999999999</c:v>
                </c:pt>
                <c:pt idx="13">
                  <c:v>542.6999999999998</c:v>
                </c:pt>
                <c:pt idx="14">
                  <c:v>650.4999999999999</c:v>
                </c:pt>
                <c:pt idx="15">
                  <c:v>650.4999999999999</c:v>
                </c:pt>
                <c:pt idx="16">
                  <c:v>650.4999999999999</c:v>
                </c:pt>
                <c:pt idx="17">
                  <c:v>531.3</c:v>
                </c:pt>
                <c:pt idx="18">
                  <c:v>562.9</c:v>
                </c:pt>
                <c:pt idx="19">
                  <c:v>621.8</c:v>
                </c:pt>
                <c:pt idx="20">
                  <c:v>485.1</c:v>
                </c:pt>
                <c:pt idx="21">
                  <c:v>355.1</c:v>
                </c:pt>
                <c:pt idx="22">
                  <c:v>355.1</c:v>
                </c:pt>
                <c:pt idx="23">
                  <c:v>355.1</c:v>
                </c:pt>
                <c:pt idx="24">
                  <c:v>360.2</c:v>
                </c:pt>
                <c:pt idx="25">
                  <c:v>375.0</c:v>
                </c:pt>
                <c:pt idx="26">
                  <c:v>229.0</c:v>
                </c:pt>
                <c:pt idx="27">
                  <c:v>270.0</c:v>
                </c:pt>
                <c:pt idx="28">
                  <c:v>27.5</c:v>
                </c:pt>
                <c:pt idx="29">
                  <c:v>27.5</c:v>
                </c:pt>
                <c:pt idx="30">
                  <c:v>27.5</c:v>
                </c:pt>
                <c:pt idx="31">
                  <c:v>179.6</c:v>
                </c:pt>
                <c:pt idx="32">
                  <c:v>-21.7</c:v>
                </c:pt>
                <c:pt idx="33">
                  <c:v>-293.0</c:v>
                </c:pt>
                <c:pt idx="34">
                  <c:v>-167.2</c:v>
                </c:pt>
                <c:pt idx="35">
                  <c:v>-83.19999999999996</c:v>
                </c:pt>
                <c:pt idx="36">
                  <c:v>-83.19999999999996</c:v>
                </c:pt>
                <c:pt idx="37">
                  <c:v>-83.19999999999996</c:v>
                </c:pt>
                <c:pt idx="38">
                  <c:v>-79.39999999999996</c:v>
                </c:pt>
                <c:pt idx="39">
                  <c:v>-241.4</c:v>
                </c:pt>
                <c:pt idx="40">
                  <c:v>-296.7</c:v>
                </c:pt>
                <c:pt idx="41">
                  <c:v>-107.0</c:v>
                </c:pt>
                <c:pt idx="42">
                  <c:v>-227.3</c:v>
                </c:pt>
                <c:pt idx="43">
                  <c:v>-227.3</c:v>
                </c:pt>
                <c:pt idx="44">
                  <c:v>-227.3</c:v>
                </c:pt>
                <c:pt idx="45">
                  <c:v>-126.1</c:v>
                </c:pt>
                <c:pt idx="46">
                  <c:v>-96.29999999999998</c:v>
                </c:pt>
                <c:pt idx="47">
                  <c:v>-202.5</c:v>
                </c:pt>
                <c:pt idx="48">
                  <c:v>-568.2</c:v>
                </c:pt>
                <c:pt idx="49">
                  <c:v>-322.8</c:v>
                </c:pt>
                <c:pt idx="50">
                  <c:v>-322.8</c:v>
                </c:pt>
                <c:pt idx="51">
                  <c:v>-322.8</c:v>
                </c:pt>
                <c:pt idx="52">
                  <c:v>-589.4</c:v>
                </c:pt>
                <c:pt idx="53">
                  <c:v>-421.1</c:v>
                </c:pt>
                <c:pt idx="54">
                  <c:v>-73.49999999999994</c:v>
                </c:pt>
                <c:pt idx="55">
                  <c:v>-55.39999999999993</c:v>
                </c:pt>
                <c:pt idx="56">
                  <c:v>-365.9999999999999</c:v>
                </c:pt>
                <c:pt idx="57">
                  <c:v>-365.9999999999999</c:v>
                </c:pt>
                <c:pt idx="58">
                  <c:v>-365.9999999999999</c:v>
                </c:pt>
                <c:pt idx="59">
                  <c:v>-293.4</c:v>
                </c:pt>
                <c:pt idx="60">
                  <c:v>-226.6</c:v>
                </c:pt>
                <c:pt idx="61">
                  <c:v>-26.70000000000003</c:v>
                </c:pt>
                <c:pt idx="62">
                  <c:v>-210.3</c:v>
                </c:pt>
                <c:pt idx="63">
                  <c:v>37.90000000000011</c:v>
                </c:pt>
                <c:pt idx="64">
                  <c:v>37.90000000000011</c:v>
                </c:pt>
                <c:pt idx="65">
                  <c:v>37.90000000000011</c:v>
                </c:pt>
                <c:pt idx="66">
                  <c:v>24.20000000000005</c:v>
                </c:pt>
                <c:pt idx="67">
                  <c:v>-35.9</c:v>
                </c:pt>
                <c:pt idx="68">
                  <c:v>161.1</c:v>
                </c:pt>
                <c:pt idx="69">
                  <c:v>671.2</c:v>
                </c:pt>
                <c:pt idx="70">
                  <c:v>636.0</c:v>
                </c:pt>
                <c:pt idx="71">
                  <c:v>636.0</c:v>
                </c:pt>
                <c:pt idx="72">
                  <c:v>636.0</c:v>
                </c:pt>
                <c:pt idx="73">
                  <c:v>796.8000000000001</c:v>
                </c:pt>
                <c:pt idx="74">
                  <c:v>673.1</c:v>
                </c:pt>
                <c:pt idx="75">
                  <c:v>546.6</c:v>
                </c:pt>
                <c:pt idx="76">
                  <c:v>526.0000000000001</c:v>
                </c:pt>
                <c:pt idx="77">
                  <c:v>652.4000000000001</c:v>
                </c:pt>
                <c:pt idx="78">
                  <c:v>652.4000000000001</c:v>
                </c:pt>
                <c:pt idx="79">
                  <c:v>652.4000000000001</c:v>
                </c:pt>
                <c:pt idx="80">
                  <c:v>590.6</c:v>
                </c:pt>
                <c:pt idx="81">
                  <c:v>653.9000000000001</c:v>
                </c:pt>
                <c:pt idx="82">
                  <c:v>554.7000000000001</c:v>
                </c:pt>
                <c:pt idx="83">
                  <c:v>571.1000000000001</c:v>
                </c:pt>
                <c:pt idx="84">
                  <c:v>441.7</c:v>
                </c:pt>
                <c:pt idx="85">
                  <c:v>441.7</c:v>
                </c:pt>
                <c:pt idx="86">
                  <c:v>441.7</c:v>
                </c:pt>
                <c:pt idx="87">
                  <c:v>319.1</c:v>
                </c:pt>
                <c:pt idx="88">
                  <c:v>233.4</c:v>
                </c:pt>
                <c:pt idx="89">
                  <c:v>210.5999999999999</c:v>
                </c:pt>
                <c:pt idx="90">
                  <c:v>171.8</c:v>
                </c:pt>
                <c:pt idx="91">
                  <c:v>199.0</c:v>
                </c:pt>
                <c:pt idx="92">
                  <c:v>199.0</c:v>
                </c:pt>
                <c:pt idx="93">
                  <c:v>199.0</c:v>
                </c:pt>
                <c:pt idx="94">
                  <c:v>134.5</c:v>
                </c:pt>
                <c:pt idx="95">
                  <c:v>77.9</c:v>
                </c:pt>
                <c:pt idx="96">
                  <c:v>18.8</c:v>
                </c:pt>
                <c:pt idx="97">
                  <c:v>-42.8</c:v>
                </c:pt>
                <c:pt idx="98">
                  <c:v>-133.3</c:v>
                </c:pt>
                <c:pt idx="99">
                  <c:v>-133.3</c:v>
                </c:pt>
                <c:pt idx="100">
                  <c:v>-133.3</c:v>
                </c:pt>
                <c:pt idx="101">
                  <c:v>-130.4</c:v>
                </c:pt>
                <c:pt idx="102">
                  <c:v>-120.8</c:v>
                </c:pt>
                <c:pt idx="103">
                  <c:v>-196.3</c:v>
                </c:pt>
                <c:pt idx="104">
                  <c:v>-433.2</c:v>
                </c:pt>
                <c:pt idx="105">
                  <c:v>-475.2</c:v>
                </c:pt>
                <c:pt idx="106">
                  <c:v>-475.2</c:v>
                </c:pt>
                <c:pt idx="107">
                  <c:v>-475.2</c:v>
                </c:pt>
                <c:pt idx="108">
                  <c:v>-506.2</c:v>
                </c:pt>
                <c:pt idx="109">
                  <c:v>-501.1000000000001</c:v>
                </c:pt>
                <c:pt idx="110">
                  <c:v>-568.2</c:v>
                </c:pt>
                <c:pt idx="111">
                  <c:v>-637.2</c:v>
                </c:pt>
                <c:pt idx="112">
                  <c:v>-646.3</c:v>
                </c:pt>
                <c:pt idx="113">
                  <c:v>-646.3</c:v>
                </c:pt>
                <c:pt idx="114">
                  <c:v>-646.3</c:v>
                </c:pt>
                <c:pt idx="115">
                  <c:v>-674.5</c:v>
                </c:pt>
                <c:pt idx="116">
                  <c:v>-748.0</c:v>
                </c:pt>
                <c:pt idx="117">
                  <c:v>-649.0</c:v>
                </c:pt>
                <c:pt idx="118">
                  <c:v>-646.9</c:v>
                </c:pt>
                <c:pt idx="119">
                  <c:v>-609.5999999999998</c:v>
                </c:pt>
                <c:pt idx="120">
                  <c:v>-609.5999999999998</c:v>
                </c:pt>
                <c:pt idx="121">
                  <c:v>-609.5999999999998</c:v>
                </c:pt>
                <c:pt idx="122">
                  <c:v>-614.0999999999998</c:v>
                </c:pt>
                <c:pt idx="123">
                  <c:v>-612.0</c:v>
                </c:pt>
                <c:pt idx="124">
                  <c:v>-403.5</c:v>
                </c:pt>
                <c:pt idx="125">
                  <c:v>-175.0</c:v>
                </c:pt>
                <c:pt idx="126">
                  <c:v>-162.9999999999999</c:v>
                </c:pt>
                <c:pt idx="127">
                  <c:v>-162.9999999999999</c:v>
                </c:pt>
                <c:pt idx="128">
                  <c:v>-162.9999999999999</c:v>
                </c:pt>
                <c:pt idx="129">
                  <c:v>39.00000000000003</c:v>
                </c:pt>
                <c:pt idx="130">
                  <c:v>171.7</c:v>
                </c:pt>
                <c:pt idx="131">
                  <c:v>400.4</c:v>
                </c:pt>
                <c:pt idx="132">
                  <c:v>318.8000000000001</c:v>
                </c:pt>
                <c:pt idx="133">
                  <c:v>360.3</c:v>
                </c:pt>
                <c:pt idx="134">
                  <c:v>360.3</c:v>
                </c:pt>
                <c:pt idx="135">
                  <c:v>360.3</c:v>
                </c:pt>
                <c:pt idx="136">
                  <c:v>541.8000000000001</c:v>
                </c:pt>
                <c:pt idx="137">
                  <c:v>731.5</c:v>
                </c:pt>
                <c:pt idx="138">
                  <c:v>821.9</c:v>
                </c:pt>
                <c:pt idx="139">
                  <c:v>757.5</c:v>
                </c:pt>
                <c:pt idx="140">
                  <c:v>607.3000000000001</c:v>
                </c:pt>
                <c:pt idx="141">
                  <c:v>607.3000000000001</c:v>
                </c:pt>
                <c:pt idx="142">
                  <c:v>607.3000000000001</c:v>
                </c:pt>
                <c:pt idx="143">
                  <c:v>556.4000000000001</c:v>
                </c:pt>
                <c:pt idx="144">
                  <c:v>456.1000000000001</c:v>
                </c:pt>
                <c:pt idx="145">
                  <c:v>291.9000000000001</c:v>
                </c:pt>
                <c:pt idx="146">
                  <c:v>337.8000000000001</c:v>
                </c:pt>
                <c:pt idx="147">
                  <c:v>297.6</c:v>
                </c:pt>
                <c:pt idx="148">
                  <c:v>297.6</c:v>
                </c:pt>
                <c:pt idx="149">
                  <c:v>297.6</c:v>
                </c:pt>
                <c:pt idx="150">
                  <c:v>41.60000000000005</c:v>
                </c:pt>
                <c:pt idx="151">
                  <c:v>-23.10000000000002</c:v>
                </c:pt>
                <c:pt idx="152">
                  <c:v>-205.2</c:v>
                </c:pt>
                <c:pt idx="153">
                  <c:v>-309.4</c:v>
                </c:pt>
                <c:pt idx="154">
                  <c:v>-294.6999999999999</c:v>
                </c:pt>
                <c:pt idx="155">
                  <c:v>-294.6999999999999</c:v>
                </c:pt>
                <c:pt idx="156">
                  <c:v>-294.6999999999999</c:v>
                </c:pt>
                <c:pt idx="157">
                  <c:v>-541.2</c:v>
                </c:pt>
                <c:pt idx="158">
                  <c:v>-729.2</c:v>
                </c:pt>
                <c:pt idx="159">
                  <c:v>-848.3000000000002</c:v>
                </c:pt>
                <c:pt idx="160">
                  <c:v>-487.3000000000001</c:v>
                </c:pt>
                <c:pt idx="161">
                  <c:v>-192.7000000000001</c:v>
                </c:pt>
                <c:pt idx="162">
                  <c:v>-192.7000000000001</c:v>
                </c:pt>
                <c:pt idx="163">
                  <c:v>-192.7000000000001</c:v>
                </c:pt>
                <c:pt idx="164">
                  <c:v>-71.80000000000015</c:v>
                </c:pt>
                <c:pt idx="165">
                  <c:v>-136.2</c:v>
                </c:pt>
                <c:pt idx="166">
                  <c:v>132.6</c:v>
                </c:pt>
                <c:pt idx="167">
                  <c:v>80.89999999999993</c:v>
                </c:pt>
                <c:pt idx="168">
                  <c:v>168.2</c:v>
                </c:pt>
                <c:pt idx="169">
                  <c:v>168.2</c:v>
                </c:pt>
                <c:pt idx="170">
                  <c:v>168.2</c:v>
                </c:pt>
                <c:pt idx="171">
                  <c:v>279.2</c:v>
                </c:pt>
                <c:pt idx="172">
                  <c:v>293.5</c:v>
                </c:pt>
                <c:pt idx="173">
                  <c:v>291.1</c:v>
                </c:pt>
                <c:pt idx="174">
                  <c:v>516.1</c:v>
                </c:pt>
                <c:pt idx="175">
                  <c:v>484.8</c:v>
                </c:pt>
                <c:pt idx="176">
                  <c:v>484.8</c:v>
                </c:pt>
                <c:pt idx="177">
                  <c:v>484.8</c:v>
                </c:pt>
                <c:pt idx="178">
                  <c:v>617.6</c:v>
                </c:pt>
                <c:pt idx="179">
                  <c:v>887.3000000000001</c:v>
                </c:pt>
                <c:pt idx="180">
                  <c:v>800.6</c:v>
                </c:pt>
                <c:pt idx="181">
                  <c:v>406.73</c:v>
                </c:pt>
                <c:pt idx="182">
                  <c:v>296.13</c:v>
                </c:pt>
                <c:pt idx="183">
                  <c:v>296.13</c:v>
                </c:pt>
                <c:pt idx="184">
                  <c:v>314.05</c:v>
                </c:pt>
                <c:pt idx="185">
                  <c:v>231.05</c:v>
                </c:pt>
                <c:pt idx="186">
                  <c:v>481.51</c:v>
                </c:pt>
                <c:pt idx="187">
                  <c:v>121.08</c:v>
                </c:pt>
                <c:pt idx="188">
                  <c:v>289.12</c:v>
                </c:pt>
                <c:pt idx="189">
                  <c:v>261.12</c:v>
                </c:pt>
                <c:pt idx="190">
                  <c:v>261.12</c:v>
                </c:pt>
                <c:pt idx="191">
                  <c:v>284.94</c:v>
                </c:pt>
                <c:pt idx="192">
                  <c:v>271.56</c:v>
                </c:pt>
                <c:pt idx="193">
                  <c:v>280.19</c:v>
                </c:pt>
                <c:pt idx="194">
                  <c:v>402.1900000000001</c:v>
                </c:pt>
                <c:pt idx="195">
                  <c:v>393.43</c:v>
                </c:pt>
                <c:pt idx="196">
                  <c:v>346.83</c:v>
                </c:pt>
                <c:pt idx="197">
                  <c:v>346.83</c:v>
                </c:pt>
                <c:pt idx="198">
                  <c:v>360.13</c:v>
                </c:pt>
                <c:pt idx="199">
                  <c:v>353.4</c:v>
                </c:pt>
                <c:pt idx="200">
                  <c:v>174.82</c:v>
                </c:pt>
                <c:pt idx="201">
                  <c:v>338.64</c:v>
                </c:pt>
                <c:pt idx="202">
                  <c:v>468.8700000000001</c:v>
                </c:pt>
                <c:pt idx="203">
                  <c:v>468.8700000000001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5408376"/>
        <c:axId val="2071677928"/>
      </c:scatterChart>
      <c:valAx>
        <c:axId val="2125408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71677928"/>
        <c:crosses val="autoZero"/>
        <c:crossBetween val="midCat"/>
      </c:valAx>
      <c:valAx>
        <c:axId val="20716779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540837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DailySums.csv!$I$2:$I$196</c:f>
              <c:numCache>
                <c:formatCode>General</c:formatCode>
                <c:ptCount val="195"/>
                <c:pt idx="0">
                  <c:v>57.0</c:v>
                </c:pt>
                <c:pt idx="1">
                  <c:v>52.0</c:v>
                </c:pt>
                <c:pt idx="2">
                  <c:v>53.0</c:v>
                </c:pt>
                <c:pt idx="3">
                  <c:v>60.0</c:v>
                </c:pt>
                <c:pt idx="4">
                  <c:v>41.0</c:v>
                </c:pt>
                <c:pt idx="5">
                  <c:v>50.0</c:v>
                </c:pt>
                <c:pt idx="6">
                  <c:v>42.0</c:v>
                </c:pt>
                <c:pt idx="7">
                  <c:v>31.0</c:v>
                </c:pt>
                <c:pt idx="8">
                  <c:v>40.0</c:v>
                </c:pt>
                <c:pt idx="9">
                  <c:v>45.0</c:v>
                </c:pt>
                <c:pt idx="10">
                  <c:v>41.0</c:v>
                </c:pt>
                <c:pt idx="11">
                  <c:v>36.0</c:v>
                </c:pt>
                <c:pt idx="12">
                  <c:v>45.0</c:v>
                </c:pt>
                <c:pt idx="13">
                  <c:v>41.0</c:v>
                </c:pt>
                <c:pt idx="14">
                  <c:v>46.0</c:v>
                </c:pt>
                <c:pt idx="15">
                  <c:v>52.0</c:v>
                </c:pt>
                <c:pt idx="16">
                  <c:v>47.0</c:v>
                </c:pt>
                <c:pt idx="17">
                  <c:v>60.0</c:v>
                </c:pt>
                <c:pt idx="18">
                  <c:v>63.0</c:v>
                </c:pt>
                <c:pt idx="19">
                  <c:v>81.0</c:v>
                </c:pt>
                <c:pt idx="20">
                  <c:v>73.0</c:v>
                </c:pt>
                <c:pt idx="21">
                  <c:v>83.0</c:v>
                </c:pt>
                <c:pt idx="22">
                  <c:v>90.0</c:v>
                </c:pt>
                <c:pt idx="23">
                  <c:v>86.0</c:v>
                </c:pt>
                <c:pt idx="24">
                  <c:v>87.0</c:v>
                </c:pt>
                <c:pt idx="25">
                  <c:v>103.0</c:v>
                </c:pt>
                <c:pt idx="26">
                  <c:v>102.0</c:v>
                </c:pt>
                <c:pt idx="27">
                  <c:v>112.0</c:v>
                </c:pt>
                <c:pt idx="28">
                  <c:v>120.0</c:v>
                </c:pt>
                <c:pt idx="29">
                  <c:v>121.0</c:v>
                </c:pt>
                <c:pt idx="30">
                  <c:v>111.0</c:v>
                </c:pt>
                <c:pt idx="31">
                  <c:v>120.0</c:v>
                </c:pt>
                <c:pt idx="32">
                  <c:v>122.0</c:v>
                </c:pt>
                <c:pt idx="33">
                  <c:v>124.0</c:v>
                </c:pt>
                <c:pt idx="34">
                  <c:v>134.0</c:v>
                </c:pt>
                <c:pt idx="35">
                  <c:v>126.0</c:v>
                </c:pt>
                <c:pt idx="36">
                  <c:v>124.0</c:v>
                </c:pt>
                <c:pt idx="37">
                  <c:v>121.0</c:v>
                </c:pt>
                <c:pt idx="38">
                  <c:v>125.0</c:v>
                </c:pt>
                <c:pt idx="39">
                  <c:v>120.0</c:v>
                </c:pt>
                <c:pt idx="40">
                  <c:v>105.0</c:v>
                </c:pt>
                <c:pt idx="41">
                  <c:v>106.0</c:v>
                </c:pt>
                <c:pt idx="42">
                  <c:v>101.0</c:v>
                </c:pt>
                <c:pt idx="43">
                  <c:v>97.0</c:v>
                </c:pt>
                <c:pt idx="44">
                  <c:v>102.0</c:v>
                </c:pt>
                <c:pt idx="45">
                  <c:v>91.0</c:v>
                </c:pt>
                <c:pt idx="46">
                  <c:v>89.0</c:v>
                </c:pt>
                <c:pt idx="47">
                  <c:v>82.0</c:v>
                </c:pt>
                <c:pt idx="48">
                  <c:v>75.0</c:v>
                </c:pt>
                <c:pt idx="49">
                  <c:v>71.0</c:v>
                </c:pt>
                <c:pt idx="50">
                  <c:v>75.0</c:v>
                </c:pt>
                <c:pt idx="51">
                  <c:v>80.0</c:v>
                </c:pt>
                <c:pt idx="52">
                  <c:v>69.0</c:v>
                </c:pt>
                <c:pt idx="53">
                  <c:v>59.0</c:v>
                </c:pt>
                <c:pt idx="54">
                  <c:v>39.0</c:v>
                </c:pt>
                <c:pt idx="55">
                  <c:v>34.0</c:v>
                </c:pt>
                <c:pt idx="56">
                  <c:v>40.0</c:v>
                </c:pt>
                <c:pt idx="57">
                  <c:v>38.0</c:v>
                </c:pt>
                <c:pt idx="58">
                  <c:v>55.0</c:v>
                </c:pt>
                <c:pt idx="59">
                  <c:v>44.0</c:v>
                </c:pt>
                <c:pt idx="60">
                  <c:v>47.0</c:v>
                </c:pt>
                <c:pt idx="61">
                  <c:v>45.0</c:v>
                </c:pt>
                <c:pt idx="62">
                  <c:v>37.0</c:v>
                </c:pt>
                <c:pt idx="63">
                  <c:v>35.0</c:v>
                </c:pt>
                <c:pt idx="64">
                  <c:v>37.0</c:v>
                </c:pt>
                <c:pt idx="65">
                  <c:v>35.0</c:v>
                </c:pt>
                <c:pt idx="66">
                  <c:v>37.0</c:v>
                </c:pt>
                <c:pt idx="67">
                  <c:v>24.0</c:v>
                </c:pt>
                <c:pt idx="68">
                  <c:v>21.0</c:v>
                </c:pt>
                <c:pt idx="69">
                  <c:v>17.0</c:v>
                </c:pt>
                <c:pt idx="70">
                  <c:v>21.0</c:v>
                </c:pt>
                <c:pt idx="71">
                  <c:v>20.0</c:v>
                </c:pt>
                <c:pt idx="72">
                  <c:v>13.0</c:v>
                </c:pt>
                <c:pt idx="73">
                  <c:v>33.0</c:v>
                </c:pt>
                <c:pt idx="74">
                  <c:v>42.0</c:v>
                </c:pt>
                <c:pt idx="75">
                  <c:v>52.0</c:v>
                </c:pt>
                <c:pt idx="76">
                  <c:v>50.0</c:v>
                </c:pt>
                <c:pt idx="77">
                  <c:v>54.0</c:v>
                </c:pt>
                <c:pt idx="78">
                  <c:v>55.0</c:v>
                </c:pt>
                <c:pt idx="79">
                  <c:v>38.0</c:v>
                </c:pt>
                <c:pt idx="80">
                  <c:v>44.0</c:v>
                </c:pt>
                <c:pt idx="81">
                  <c:v>40.0</c:v>
                </c:pt>
                <c:pt idx="82">
                  <c:v>53.0</c:v>
                </c:pt>
                <c:pt idx="83">
                  <c:v>54.0</c:v>
                </c:pt>
                <c:pt idx="84">
                  <c:v>56.0</c:v>
                </c:pt>
                <c:pt idx="85">
                  <c:v>55.0</c:v>
                </c:pt>
                <c:pt idx="86">
                  <c:v>58.0</c:v>
                </c:pt>
                <c:pt idx="87">
                  <c:v>64.0</c:v>
                </c:pt>
                <c:pt idx="88">
                  <c:v>70.0</c:v>
                </c:pt>
                <c:pt idx="89">
                  <c:v>69.0</c:v>
                </c:pt>
                <c:pt idx="90">
                  <c:v>69.0</c:v>
                </c:pt>
                <c:pt idx="91">
                  <c:v>78.0</c:v>
                </c:pt>
                <c:pt idx="92">
                  <c:v>75.0</c:v>
                </c:pt>
                <c:pt idx="93">
                  <c:v>87.0</c:v>
                </c:pt>
                <c:pt idx="94">
                  <c:v>76.0</c:v>
                </c:pt>
                <c:pt idx="95">
                  <c:v>80.0</c:v>
                </c:pt>
                <c:pt idx="96">
                  <c:v>82.0</c:v>
                </c:pt>
                <c:pt idx="97">
                  <c:v>84.0</c:v>
                </c:pt>
                <c:pt idx="98">
                  <c:v>88.0</c:v>
                </c:pt>
                <c:pt idx="99">
                  <c:v>80.0</c:v>
                </c:pt>
                <c:pt idx="100">
                  <c:v>85.0</c:v>
                </c:pt>
                <c:pt idx="101">
                  <c:v>84.0</c:v>
                </c:pt>
                <c:pt idx="102">
                  <c:v>92.0</c:v>
                </c:pt>
                <c:pt idx="103">
                  <c:v>81.0</c:v>
                </c:pt>
                <c:pt idx="104">
                  <c:v>78.0</c:v>
                </c:pt>
                <c:pt idx="105">
                  <c:v>79.0</c:v>
                </c:pt>
                <c:pt idx="106">
                  <c:v>79.0</c:v>
                </c:pt>
                <c:pt idx="107">
                  <c:v>68.0</c:v>
                </c:pt>
                <c:pt idx="108">
                  <c:v>57.0</c:v>
                </c:pt>
                <c:pt idx="109">
                  <c:v>61.0</c:v>
                </c:pt>
                <c:pt idx="110">
                  <c:v>69.0</c:v>
                </c:pt>
                <c:pt idx="111">
                  <c:v>79.0</c:v>
                </c:pt>
                <c:pt idx="112">
                  <c:v>74.0</c:v>
                </c:pt>
                <c:pt idx="113">
                  <c:v>62.0</c:v>
                </c:pt>
                <c:pt idx="114">
                  <c:v>59.0</c:v>
                </c:pt>
                <c:pt idx="115">
                  <c:v>57.0</c:v>
                </c:pt>
                <c:pt idx="116">
                  <c:v>56.0</c:v>
                </c:pt>
                <c:pt idx="117">
                  <c:v>47.0</c:v>
                </c:pt>
                <c:pt idx="118">
                  <c:v>50.0</c:v>
                </c:pt>
                <c:pt idx="119">
                  <c:v>40.0</c:v>
                </c:pt>
                <c:pt idx="120">
                  <c:v>41.0</c:v>
                </c:pt>
                <c:pt idx="121">
                  <c:v>43.0</c:v>
                </c:pt>
                <c:pt idx="122">
                  <c:v>38.0</c:v>
                </c:pt>
                <c:pt idx="123">
                  <c:v>22.0</c:v>
                </c:pt>
                <c:pt idx="124">
                  <c:v>31.0</c:v>
                </c:pt>
                <c:pt idx="125">
                  <c:v>33.0</c:v>
                </c:pt>
                <c:pt idx="126">
                  <c:v>33.0</c:v>
                </c:pt>
                <c:pt idx="127">
                  <c:v>31.0</c:v>
                </c:pt>
                <c:pt idx="128">
                  <c:v>38.0</c:v>
                </c:pt>
                <c:pt idx="129">
                  <c:v>44.0</c:v>
                </c:pt>
                <c:pt idx="130">
                  <c:v>45.0</c:v>
                </c:pt>
                <c:pt idx="131">
                  <c:v>36.0</c:v>
                </c:pt>
                <c:pt idx="132">
                  <c:v>28.0</c:v>
                </c:pt>
                <c:pt idx="133">
                  <c:v>30.0</c:v>
                </c:pt>
                <c:pt idx="134">
                  <c:v>42.0</c:v>
                </c:pt>
                <c:pt idx="135">
                  <c:v>38.0</c:v>
                </c:pt>
                <c:pt idx="136">
                  <c:v>42.0</c:v>
                </c:pt>
                <c:pt idx="137">
                  <c:v>39.0</c:v>
                </c:pt>
                <c:pt idx="138">
                  <c:v>55.0</c:v>
                </c:pt>
                <c:pt idx="139">
                  <c:v>55.0</c:v>
                </c:pt>
                <c:pt idx="140">
                  <c:v>61.0</c:v>
                </c:pt>
                <c:pt idx="141">
                  <c:v>58.0</c:v>
                </c:pt>
                <c:pt idx="142">
                  <c:v>59.0</c:v>
                </c:pt>
                <c:pt idx="143">
                  <c:v>61.0</c:v>
                </c:pt>
                <c:pt idx="144">
                  <c:v>77.0</c:v>
                </c:pt>
                <c:pt idx="145">
                  <c:v>76.0</c:v>
                </c:pt>
                <c:pt idx="146">
                  <c:v>78.0</c:v>
                </c:pt>
                <c:pt idx="147">
                  <c:v>83.0</c:v>
                </c:pt>
                <c:pt idx="148">
                  <c:v>86.0</c:v>
                </c:pt>
                <c:pt idx="149">
                  <c:v>88.0</c:v>
                </c:pt>
                <c:pt idx="150">
                  <c:v>88.0</c:v>
                </c:pt>
                <c:pt idx="151">
                  <c:v>87.0</c:v>
                </c:pt>
                <c:pt idx="152">
                  <c:v>91.0</c:v>
                </c:pt>
                <c:pt idx="153">
                  <c:v>99.0</c:v>
                </c:pt>
                <c:pt idx="154">
                  <c:v>94.0</c:v>
                </c:pt>
                <c:pt idx="155">
                  <c:v>105.0</c:v>
                </c:pt>
                <c:pt idx="156">
                  <c:v>115.0</c:v>
                </c:pt>
                <c:pt idx="157">
                  <c:v>118.0</c:v>
                </c:pt>
                <c:pt idx="158">
                  <c:v>122.0</c:v>
                </c:pt>
                <c:pt idx="159">
                  <c:v>120.0</c:v>
                </c:pt>
                <c:pt idx="160">
                  <c:v>116.0</c:v>
                </c:pt>
                <c:pt idx="161">
                  <c:v>111.0</c:v>
                </c:pt>
                <c:pt idx="162">
                  <c:v>116.0</c:v>
                </c:pt>
                <c:pt idx="163">
                  <c:v>114.0</c:v>
                </c:pt>
                <c:pt idx="164">
                  <c:v>111.0</c:v>
                </c:pt>
                <c:pt idx="165">
                  <c:v>104.0</c:v>
                </c:pt>
                <c:pt idx="166">
                  <c:v>100.0</c:v>
                </c:pt>
                <c:pt idx="167">
                  <c:v>101.0</c:v>
                </c:pt>
                <c:pt idx="168">
                  <c:v>92.0</c:v>
                </c:pt>
                <c:pt idx="169">
                  <c:v>91.0</c:v>
                </c:pt>
                <c:pt idx="170">
                  <c:v>93.0</c:v>
                </c:pt>
                <c:pt idx="171">
                  <c:v>96.0</c:v>
                </c:pt>
                <c:pt idx="172">
                  <c:v>93.0</c:v>
                </c:pt>
                <c:pt idx="173">
                  <c:v>80.0</c:v>
                </c:pt>
                <c:pt idx="174">
                  <c:v>68.0</c:v>
                </c:pt>
                <c:pt idx="175">
                  <c:v>79.0</c:v>
                </c:pt>
                <c:pt idx="176">
                  <c:v>62.0</c:v>
                </c:pt>
                <c:pt idx="177">
                  <c:v>50.0</c:v>
                </c:pt>
                <c:pt idx="178">
                  <c:v>37.0</c:v>
                </c:pt>
                <c:pt idx="179">
                  <c:v>19.0</c:v>
                </c:pt>
                <c:pt idx="180">
                  <c:v>19.0</c:v>
                </c:pt>
                <c:pt idx="181">
                  <c:v>24.0</c:v>
                </c:pt>
                <c:pt idx="182">
                  <c:v>37.0</c:v>
                </c:pt>
                <c:pt idx="183">
                  <c:v>37.0</c:v>
                </c:pt>
                <c:pt idx="184">
                  <c:v>45.0</c:v>
                </c:pt>
                <c:pt idx="185">
                  <c:v>58.0</c:v>
                </c:pt>
                <c:pt idx="186">
                  <c:v>50.0</c:v>
                </c:pt>
                <c:pt idx="187">
                  <c:v>49.0</c:v>
                </c:pt>
                <c:pt idx="188">
                  <c:v>57.0</c:v>
                </c:pt>
                <c:pt idx="189">
                  <c:v>63.0</c:v>
                </c:pt>
                <c:pt idx="190">
                  <c:v>68.0</c:v>
                </c:pt>
                <c:pt idx="191">
                  <c:v>62.0</c:v>
                </c:pt>
                <c:pt idx="192">
                  <c:v>65.0</c:v>
                </c:pt>
                <c:pt idx="193">
                  <c:v>62.0</c:v>
                </c:pt>
                <c:pt idx="194">
                  <c:v>78.0</c:v>
                </c:pt>
              </c:numCache>
            </c:numRef>
          </c:xVal>
          <c:yVal>
            <c:numRef>
              <c:f>DailySums.csv!$J$2:$J$196</c:f>
              <c:numCache>
                <c:formatCode>General</c:formatCode>
                <c:ptCount val="195"/>
                <c:pt idx="0">
                  <c:v>498.0</c:v>
                </c:pt>
                <c:pt idx="1">
                  <c:v>763.8999999999999</c:v>
                </c:pt>
                <c:pt idx="2">
                  <c:v>593.2999999999998</c:v>
                </c:pt>
                <c:pt idx="3">
                  <c:v>784.1</c:v>
                </c:pt>
                <c:pt idx="4">
                  <c:v>785.6999999999998</c:v>
                </c:pt>
                <c:pt idx="5">
                  <c:v>769.2</c:v>
                </c:pt>
                <c:pt idx="6">
                  <c:v>781.6</c:v>
                </c:pt>
                <c:pt idx="7">
                  <c:v>781.6</c:v>
                </c:pt>
                <c:pt idx="8">
                  <c:v>761.8999999999999</c:v>
                </c:pt>
                <c:pt idx="9">
                  <c:v>609.6</c:v>
                </c:pt>
                <c:pt idx="10">
                  <c:v>754.8999999999999</c:v>
                </c:pt>
                <c:pt idx="11">
                  <c:v>633.2999999999998</c:v>
                </c:pt>
                <c:pt idx="12">
                  <c:v>639.9999999999999</c:v>
                </c:pt>
                <c:pt idx="13">
                  <c:v>433.3999999999999</c:v>
                </c:pt>
                <c:pt idx="14">
                  <c:v>433.3999999999999</c:v>
                </c:pt>
                <c:pt idx="15">
                  <c:v>327.1999999999999</c:v>
                </c:pt>
                <c:pt idx="16">
                  <c:v>436.5999999999999</c:v>
                </c:pt>
                <c:pt idx="17">
                  <c:v>497.6999999999999</c:v>
                </c:pt>
                <c:pt idx="18">
                  <c:v>159.6</c:v>
                </c:pt>
                <c:pt idx="19">
                  <c:v>102.3</c:v>
                </c:pt>
                <c:pt idx="20">
                  <c:v>305.9</c:v>
                </c:pt>
                <c:pt idx="21">
                  <c:v>305.9</c:v>
                </c:pt>
                <c:pt idx="22">
                  <c:v>311.0000000000001</c:v>
                </c:pt>
                <c:pt idx="23">
                  <c:v>214.5</c:v>
                </c:pt>
                <c:pt idx="24">
                  <c:v>56.20000000000002</c:v>
                </c:pt>
                <c:pt idx="25">
                  <c:v>-56.49999999999997</c:v>
                </c:pt>
                <c:pt idx="26">
                  <c:v>91.19999999999998</c:v>
                </c:pt>
                <c:pt idx="27">
                  <c:v>-16.70000000000002</c:v>
                </c:pt>
                <c:pt idx="28">
                  <c:v>-16.70000000000002</c:v>
                </c:pt>
                <c:pt idx="29">
                  <c:v>4.999999999999971</c:v>
                </c:pt>
                <c:pt idx="30">
                  <c:v>-17.40000000000002</c:v>
                </c:pt>
                <c:pt idx="31">
                  <c:v>50.69999999999997</c:v>
                </c:pt>
                <c:pt idx="32">
                  <c:v>-111.9</c:v>
                </c:pt>
                <c:pt idx="33">
                  <c:v>-578.7</c:v>
                </c:pt>
                <c:pt idx="34">
                  <c:v>-539.9</c:v>
                </c:pt>
                <c:pt idx="35">
                  <c:v>-539.9</c:v>
                </c:pt>
                <c:pt idx="36">
                  <c:v>-526.9</c:v>
                </c:pt>
                <c:pt idx="37">
                  <c:v>-715.7</c:v>
                </c:pt>
                <c:pt idx="38">
                  <c:v>-545.2</c:v>
                </c:pt>
                <c:pt idx="39">
                  <c:v>-398.9999999999999</c:v>
                </c:pt>
                <c:pt idx="40">
                  <c:v>-308.2</c:v>
                </c:pt>
                <c:pt idx="41">
                  <c:v>-415.2</c:v>
                </c:pt>
                <c:pt idx="42">
                  <c:v>-415.2</c:v>
                </c:pt>
                <c:pt idx="43">
                  <c:v>-415.2</c:v>
                </c:pt>
                <c:pt idx="44">
                  <c:v>-453.9</c:v>
                </c:pt>
                <c:pt idx="45">
                  <c:v>-399.3999999999999</c:v>
                </c:pt>
                <c:pt idx="46">
                  <c:v>-353.1999999999999</c:v>
                </c:pt>
                <c:pt idx="47">
                  <c:v>-146.6</c:v>
                </c:pt>
                <c:pt idx="48">
                  <c:v>-6.299999999999954</c:v>
                </c:pt>
                <c:pt idx="49">
                  <c:v>-6.299999999999954</c:v>
                </c:pt>
                <c:pt idx="50">
                  <c:v>-136.7</c:v>
                </c:pt>
                <c:pt idx="51">
                  <c:v>28.5</c:v>
                </c:pt>
                <c:pt idx="52">
                  <c:v>307.8000000000001</c:v>
                </c:pt>
                <c:pt idx="53">
                  <c:v>216.4000000000001</c:v>
                </c:pt>
                <c:pt idx="54">
                  <c:v>175.7</c:v>
                </c:pt>
                <c:pt idx="55">
                  <c:v>179.3</c:v>
                </c:pt>
                <c:pt idx="56">
                  <c:v>179.3</c:v>
                </c:pt>
                <c:pt idx="57">
                  <c:v>188.4999999999999</c:v>
                </c:pt>
                <c:pt idx="58">
                  <c:v>322.5000000000001</c:v>
                </c:pt>
                <c:pt idx="59">
                  <c:v>424.6</c:v>
                </c:pt>
                <c:pt idx="60">
                  <c:v>254.6</c:v>
                </c:pt>
                <c:pt idx="61">
                  <c:v>445.1000000000001</c:v>
                </c:pt>
                <c:pt idx="62">
                  <c:v>464.5000000000001</c:v>
                </c:pt>
                <c:pt idx="63">
                  <c:v>464.5000000000001</c:v>
                </c:pt>
                <c:pt idx="64">
                  <c:v>363.3000000000001</c:v>
                </c:pt>
                <c:pt idx="65">
                  <c:v>233.0</c:v>
                </c:pt>
                <c:pt idx="66">
                  <c:v>457.0000000000001</c:v>
                </c:pt>
                <c:pt idx="67">
                  <c:v>769.7000000000001</c:v>
                </c:pt>
                <c:pt idx="68">
                  <c:v>747.3000000000001</c:v>
                </c:pt>
                <c:pt idx="69">
                  <c:v>758.2</c:v>
                </c:pt>
                <c:pt idx="70">
                  <c:v>758.2</c:v>
                </c:pt>
                <c:pt idx="71">
                  <c:v>894.4000000000001</c:v>
                </c:pt>
                <c:pt idx="72">
                  <c:v>768.7</c:v>
                </c:pt>
                <c:pt idx="73">
                  <c:v>614.7</c:v>
                </c:pt>
                <c:pt idx="74">
                  <c:v>482.4000000000001</c:v>
                </c:pt>
                <c:pt idx="75">
                  <c:v>713.5000000000001</c:v>
                </c:pt>
                <c:pt idx="76">
                  <c:v>744.3000000000001</c:v>
                </c:pt>
                <c:pt idx="77">
                  <c:v>744.3000000000001</c:v>
                </c:pt>
                <c:pt idx="78">
                  <c:v>680.9</c:v>
                </c:pt>
                <c:pt idx="79">
                  <c:v>683.6</c:v>
                </c:pt>
                <c:pt idx="80">
                  <c:v>529.2</c:v>
                </c:pt>
                <c:pt idx="81">
                  <c:v>483.7</c:v>
                </c:pt>
                <c:pt idx="82">
                  <c:v>364.3999999999999</c:v>
                </c:pt>
                <c:pt idx="83">
                  <c:v>293.3</c:v>
                </c:pt>
                <c:pt idx="84">
                  <c:v>293.3</c:v>
                </c:pt>
                <c:pt idx="85">
                  <c:v>205.8</c:v>
                </c:pt>
                <c:pt idx="86">
                  <c:v>138.5</c:v>
                </c:pt>
                <c:pt idx="87">
                  <c:v>175.1</c:v>
                </c:pt>
                <c:pt idx="88">
                  <c:v>-97.80000000000001</c:v>
                </c:pt>
                <c:pt idx="89">
                  <c:v>-321.9</c:v>
                </c:pt>
                <c:pt idx="90">
                  <c:v>-353.0</c:v>
                </c:pt>
                <c:pt idx="91">
                  <c:v>-353.0</c:v>
                </c:pt>
                <c:pt idx="92">
                  <c:v>-377.6</c:v>
                </c:pt>
                <c:pt idx="93">
                  <c:v>-410.6</c:v>
                </c:pt>
                <c:pt idx="94">
                  <c:v>-433.0000000000001</c:v>
                </c:pt>
                <c:pt idx="95">
                  <c:v>-611.8000000000001</c:v>
                </c:pt>
                <c:pt idx="96">
                  <c:v>-576.1</c:v>
                </c:pt>
                <c:pt idx="97">
                  <c:v>-554.4</c:v>
                </c:pt>
                <c:pt idx="98">
                  <c:v>-554.4</c:v>
                </c:pt>
                <c:pt idx="99">
                  <c:v>-556.0</c:v>
                </c:pt>
                <c:pt idx="100">
                  <c:v>-644.8</c:v>
                </c:pt>
                <c:pt idx="101">
                  <c:v>-773.5</c:v>
                </c:pt>
                <c:pt idx="102">
                  <c:v>-736.3999999999999</c:v>
                </c:pt>
                <c:pt idx="103">
                  <c:v>-724.2</c:v>
                </c:pt>
                <c:pt idx="104">
                  <c:v>-757.9999999999999</c:v>
                </c:pt>
                <c:pt idx="105">
                  <c:v>-757.9999999999999</c:v>
                </c:pt>
                <c:pt idx="106">
                  <c:v>-722.9</c:v>
                </c:pt>
                <c:pt idx="107">
                  <c:v>-708.9999999999999</c:v>
                </c:pt>
                <c:pt idx="108">
                  <c:v>-647.5</c:v>
                </c:pt>
                <c:pt idx="109">
                  <c:v>-673.1</c:v>
                </c:pt>
                <c:pt idx="110">
                  <c:v>-695.8999999999999</c:v>
                </c:pt>
                <c:pt idx="111">
                  <c:v>-714.9999999999999</c:v>
                </c:pt>
                <c:pt idx="112">
                  <c:v>-714.9999999999999</c:v>
                </c:pt>
                <c:pt idx="113">
                  <c:v>-675.1</c:v>
                </c:pt>
                <c:pt idx="114">
                  <c:v>-449.5</c:v>
                </c:pt>
                <c:pt idx="115">
                  <c:v>-280.1</c:v>
                </c:pt>
                <c:pt idx="116">
                  <c:v>-168.6</c:v>
                </c:pt>
                <c:pt idx="117">
                  <c:v>-123.9999999999999</c:v>
                </c:pt>
                <c:pt idx="118">
                  <c:v>-60.79999999999985</c:v>
                </c:pt>
                <c:pt idx="119">
                  <c:v>-60.79999999999985</c:v>
                </c:pt>
                <c:pt idx="120">
                  <c:v>-65.29999999999985</c:v>
                </c:pt>
                <c:pt idx="121">
                  <c:v>17.79999999999994</c:v>
                </c:pt>
                <c:pt idx="122">
                  <c:v>154.3</c:v>
                </c:pt>
                <c:pt idx="123">
                  <c:v>518.7</c:v>
                </c:pt>
                <c:pt idx="124">
                  <c:v>508.5000000000001</c:v>
                </c:pt>
                <c:pt idx="125">
                  <c:v>324.5000000000001</c:v>
                </c:pt>
                <c:pt idx="126">
                  <c:v>324.5000000000001</c:v>
                </c:pt>
                <c:pt idx="127">
                  <c:v>390.6</c:v>
                </c:pt>
                <c:pt idx="128">
                  <c:v>348.5000000000001</c:v>
                </c:pt>
                <c:pt idx="129">
                  <c:v>376.8000000000001</c:v>
                </c:pt>
                <c:pt idx="130">
                  <c:v>256.0000000000002</c:v>
                </c:pt>
                <c:pt idx="131">
                  <c:v>288.2000000000001</c:v>
                </c:pt>
                <c:pt idx="132">
                  <c:v>228.9000000000001</c:v>
                </c:pt>
                <c:pt idx="133">
                  <c:v>228.9000000000001</c:v>
                </c:pt>
                <c:pt idx="134">
                  <c:v>297.0000000000001</c:v>
                </c:pt>
                <c:pt idx="135">
                  <c:v>340.1000000000001</c:v>
                </c:pt>
                <c:pt idx="136">
                  <c:v>345.8</c:v>
                </c:pt>
                <c:pt idx="137">
                  <c:v>273.1</c:v>
                </c:pt>
                <c:pt idx="138">
                  <c:v>176.2</c:v>
                </c:pt>
                <c:pt idx="139">
                  <c:v>254.1000000000001</c:v>
                </c:pt>
                <c:pt idx="140">
                  <c:v>254.1000000000001</c:v>
                </c:pt>
                <c:pt idx="141">
                  <c:v>254.1000000000001</c:v>
                </c:pt>
                <c:pt idx="142">
                  <c:v>88.60000000000008</c:v>
                </c:pt>
                <c:pt idx="143">
                  <c:v>-171.3999999999998</c:v>
                </c:pt>
                <c:pt idx="144">
                  <c:v>-154.5999999999998</c:v>
                </c:pt>
                <c:pt idx="145">
                  <c:v>184.2000000000001</c:v>
                </c:pt>
                <c:pt idx="146">
                  <c:v>294.8000000000001</c:v>
                </c:pt>
                <c:pt idx="147">
                  <c:v>294.8000000000001</c:v>
                </c:pt>
                <c:pt idx="148">
                  <c:v>158.9000000000001</c:v>
                </c:pt>
                <c:pt idx="149">
                  <c:v>105</c:v>
                </c:pt>
                <c:pt idx="150">
                  <c:v>-159.8000000000001</c:v>
                </c:pt>
                <c:pt idx="151">
                  <c:v>69.80000000000007</c:v>
                </c:pt>
                <c:pt idx="152">
                  <c:v>8.799999999999965</c:v>
                </c:pt>
                <c:pt idx="153">
                  <c:v>36.79999999999996</c:v>
                </c:pt>
                <c:pt idx="154">
                  <c:v>36.79999999999996</c:v>
                </c:pt>
                <c:pt idx="155">
                  <c:v>-76.60000000000009</c:v>
                </c:pt>
                <c:pt idx="156">
                  <c:v>-112.2000000000002</c:v>
                </c:pt>
                <c:pt idx="157">
                  <c:v>-182.6000000000002</c:v>
                </c:pt>
                <c:pt idx="158">
                  <c:v>-193.3000000000002</c:v>
                </c:pt>
                <c:pt idx="159">
                  <c:v>84.99999999999985</c:v>
                </c:pt>
                <c:pt idx="160">
                  <c:v>131.5999999999999</c:v>
                </c:pt>
                <c:pt idx="161">
                  <c:v>131.5999999999999</c:v>
                </c:pt>
                <c:pt idx="162">
                  <c:v>182.4999999999998</c:v>
                </c:pt>
                <c:pt idx="163">
                  <c:v>250.1</c:v>
                </c:pt>
                <c:pt idx="164">
                  <c:v>424.0</c:v>
                </c:pt>
                <c:pt idx="165">
                  <c:v>308.2</c:v>
                </c:pt>
                <c:pt idx="166">
                  <c:v>293.33</c:v>
                </c:pt>
                <c:pt idx="167">
                  <c:v>293.33</c:v>
                </c:pt>
                <c:pt idx="168">
                  <c:v>293.33</c:v>
                </c:pt>
                <c:pt idx="169">
                  <c:v>431.35</c:v>
                </c:pt>
                <c:pt idx="170">
                  <c:v>359.15</c:v>
                </c:pt>
                <c:pt idx="171">
                  <c:v>526.91</c:v>
                </c:pt>
                <c:pt idx="172">
                  <c:v>500.28</c:v>
                </c:pt>
                <c:pt idx="173">
                  <c:v>592.6199999999999</c:v>
                </c:pt>
                <c:pt idx="174">
                  <c:v>592.6199999999999</c:v>
                </c:pt>
                <c:pt idx="175">
                  <c:v>592.6199999999999</c:v>
                </c:pt>
                <c:pt idx="176">
                  <c:v>749.5400000000001</c:v>
                </c:pt>
                <c:pt idx="177">
                  <c:v>888.5600000000001</c:v>
                </c:pt>
                <c:pt idx="178">
                  <c:v>945.89</c:v>
                </c:pt>
                <c:pt idx="179">
                  <c:v>696.19</c:v>
                </c:pt>
                <c:pt idx="180">
                  <c:v>671.1299999999999</c:v>
                </c:pt>
                <c:pt idx="181">
                  <c:v>671.1299999999999</c:v>
                </c:pt>
                <c:pt idx="182">
                  <c:v>671.1299999999999</c:v>
                </c:pt>
                <c:pt idx="183">
                  <c:v>614.4299999999998</c:v>
                </c:pt>
                <c:pt idx="184">
                  <c:v>739.7</c:v>
                </c:pt>
                <c:pt idx="185">
                  <c:v>466.2199999999999</c:v>
                </c:pt>
                <c:pt idx="186">
                  <c:v>565.9399999999999</c:v>
                </c:pt>
                <c:pt idx="187">
                  <c:v>594.0</c:v>
                </c:pt>
                <c:pt idx="188">
                  <c:v>594.0</c:v>
                </c:pt>
                <c:pt idx="189">
                  <c:v>594.0</c:v>
                </c:pt>
                <c:pt idx="190">
                  <c:v>603.55</c:v>
                </c:pt>
                <c:pt idx="191">
                  <c:v>531.9200000000002</c:v>
                </c:pt>
                <c:pt idx="192">
                  <c:v>607.8800000000002</c:v>
                </c:pt>
                <c:pt idx="193">
                  <c:v>513.58</c:v>
                </c:pt>
                <c:pt idx="194">
                  <c:v>448.23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1594280"/>
        <c:axId val="2031721576"/>
      </c:scatterChart>
      <c:valAx>
        <c:axId val="2031594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23 Days of Sentiment Before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31721576"/>
        <c:crosses val="autoZero"/>
        <c:crossBetween val="midCat"/>
      </c:valAx>
      <c:valAx>
        <c:axId val="20317215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21 Days of Stcok Jump After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315942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DailySums.csv!$G$2:$G$205</c:f>
              <c:numCache>
                <c:formatCode>General</c:formatCode>
                <c:ptCount val="204"/>
                <c:pt idx="0">
                  <c:v>41.0</c:v>
                </c:pt>
                <c:pt idx="1">
                  <c:v>43.0</c:v>
                </c:pt>
                <c:pt idx="2">
                  <c:v>37.0</c:v>
                </c:pt>
                <c:pt idx="3">
                  <c:v>41.0</c:v>
                </c:pt>
                <c:pt idx="4">
                  <c:v>22.0</c:v>
                </c:pt>
                <c:pt idx="5">
                  <c:v>34.0</c:v>
                </c:pt>
                <c:pt idx="6">
                  <c:v>26.0</c:v>
                </c:pt>
                <c:pt idx="7">
                  <c:v>19.0</c:v>
                </c:pt>
                <c:pt idx="8">
                  <c:v>29.0</c:v>
                </c:pt>
                <c:pt idx="9">
                  <c:v>35.0</c:v>
                </c:pt>
                <c:pt idx="10">
                  <c:v>30.0</c:v>
                </c:pt>
                <c:pt idx="11">
                  <c:v>31.0</c:v>
                </c:pt>
                <c:pt idx="12">
                  <c:v>32.0</c:v>
                </c:pt>
                <c:pt idx="13">
                  <c:v>26.0</c:v>
                </c:pt>
                <c:pt idx="14">
                  <c:v>31.0</c:v>
                </c:pt>
                <c:pt idx="15">
                  <c:v>36.0</c:v>
                </c:pt>
                <c:pt idx="16">
                  <c:v>30.0</c:v>
                </c:pt>
                <c:pt idx="17">
                  <c:v>38.0</c:v>
                </c:pt>
                <c:pt idx="18">
                  <c:v>38.0</c:v>
                </c:pt>
                <c:pt idx="19">
                  <c:v>36.0</c:v>
                </c:pt>
                <c:pt idx="20">
                  <c:v>25.0</c:v>
                </c:pt>
                <c:pt idx="21">
                  <c:v>36.0</c:v>
                </c:pt>
                <c:pt idx="22">
                  <c:v>38.0</c:v>
                </c:pt>
                <c:pt idx="23">
                  <c:v>44.0</c:v>
                </c:pt>
                <c:pt idx="24">
                  <c:v>44.0</c:v>
                </c:pt>
                <c:pt idx="25">
                  <c:v>62.0</c:v>
                </c:pt>
                <c:pt idx="26">
                  <c:v>57.0</c:v>
                </c:pt>
                <c:pt idx="27">
                  <c:v>67.0</c:v>
                </c:pt>
                <c:pt idx="28">
                  <c:v>78.0</c:v>
                </c:pt>
                <c:pt idx="29">
                  <c:v>75.0</c:v>
                </c:pt>
                <c:pt idx="30">
                  <c:v>77.0</c:v>
                </c:pt>
                <c:pt idx="31">
                  <c:v>92.0</c:v>
                </c:pt>
                <c:pt idx="32">
                  <c:v>97.0</c:v>
                </c:pt>
                <c:pt idx="33">
                  <c:v>99.0</c:v>
                </c:pt>
                <c:pt idx="34">
                  <c:v>105.0</c:v>
                </c:pt>
                <c:pt idx="35">
                  <c:v>106.0</c:v>
                </c:pt>
                <c:pt idx="36">
                  <c:v>95.0</c:v>
                </c:pt>
                <c:pt idx="37">
                  <c:v>103.0</c:v>
                </c:pt>
                <c:pt idx="38">
                  <c:v>100.0</c:v>
                </c:pt>
                <c:pt idx="39">
                  <c:v>99.0</c:v>
                </c:pt>
                <c:pt idx="40">
                  <c:v>89.0</c:v>
                </c:pt>
                <c:pt idx="41">
                  <c:v>78.0</c:v>
                </c:pt>
                <c:pt idx="42">
                  <c:v>77.0</c:v>
                </c:pt>
                <c:pt idx="43">
                  <c:v>69.0</c:v>
                </c:pt>
                <c:pt idx="44">
                  <c:v>83.0</c:v>
                </c:pt>
                <c:pt idx="45">
                  <c:v>77.0</c:v>
                </c:pt>
                <c:pt idx="46">
                  <c:v>64.0</c:v>
                </c:pt>
                <c:pt idx="47">
                  <c:v>61.0</c:v>
                </c:pt>
                <c:pt idx="48">
                  <c:v>56.0</c:v>
                </c:pt>
                <c:pt idx="49">
                  <c:v>55.0</c:v>
                </c:pt>
                <c:pt idx="50">
                  <c:v>56.0</c:v>
                </c:pt>
                <c:pt idx="51">
                  <c:v>57.0</c:v>
                </c:pt>
                <c:pt idx="52">
                  <c:v>61.0</c:v>
                </c:pt>
                <c:pt idx="53">
                  <c:v>57.0</c:v>
                </c:pt>
                <c:pt idx="54">
                  <c:v>50.0</c:v>
                </c:pt>
                <c:pt idx="55">
                  <c:v>42.0</c:v>
                </c:pt>
                <c:pt idx="56">
                  <c:v>55.0</c:v>
                </c:pt>
                <c:pt idx="57">
                  <c:v>51.0</c:v>
                </c:pt>
                <c:pt idx="58">
                  <c:v>51.0</c:v>
                </c:pt>
                <c:pt idx="59">
                  <c:v>34.0</c:v>
                </c:pt>
                <c:pt idx="60">
                  <c:v>18.0</c:v>
                </c:pt>
                <c:pt idx="61">
                  <c:v>18.0</c:v>
                </c:pt>
                <c:pt idx="62">
                  <c:v>12.0</c:v>
                </c:pt>
                <c:pt idx="63">
                  <c:v>14.0</c:v>
                </c:pt>
                <c:pt idx="64">
                  <c:v>27.0</c:v>
                </c:pt>
                <c:pt idx="65">
                  <c:v>25.0</c:v>
                </c:pt>
                <c:pt idx="66">
                  <c:v>33.0</c:v>
                </c:pt>
                <c:pt idx="67">
                  <c:v>20.0</c:v>
                </c:pt>
                <c:pt idx="68">
                  <c:v>16.0</c:v>
                </c:pt>
                <c:pt idx="69">
                  <c:v>16.0</c:v>
                </c:pt>
                <c:pt idx="70">
                  <c:v>21.0</c:v>
                </c:pt>
                <c:pt idx="71">
                  <c:v>16.0</c:v>
                </c:pt>
                <c:pt idx="72">
                  <c:v>14.0</c:v>
                </c:pt>
                <c:pt idx="73">
                  <c:v>16.0</c:v>
                </c:pt>
                <c:pt idx="74">
                  <c:v>19.0</c:v>
                </c:pt>
                <c:pt idx="75">
                  <c:v>28.0</c:v>
                </c:pt>
                <c:pt idx="76">
                  <c:v>29.0</c:v>
                </c:pt>
                <c:pt idx="77">
                  <c:v>35.0</c:v>
                </c:pt>
                <c:pt idx="78">
                  <c:v>26.0</c:v>
                </c:pt>
                <c:pt idx="79">
                  <c:v>29.0</c:v>
                </c:pt>
                <c:pt idx="80">
                  <c:v>32.0</c:v>
                </c:pt>
                <c:pt idx="81">
                  <c:v>23.0</c:v>
                </c:pt>
                <c:pt idx="82">
                  <c:v>23.0</c:v>
                </c:pt>
                <c:pt idx="83">
                  <c:v>29.0</c:v>
                </c:pt>
                <c:pt idx="84">
                  <c:v>34.0</c:v>
                </c:pt>
                <c:pt idx="85">
                  <c:v>28.0</c:v>
                </c:pt>
                <c:pt idx="86">
                  <c:v>34.0</c:v>
                </c:pt>
                <c:pt idx="87">
                  <c:v>36.0</c:v>
                </c:pt>
                <c:pt idx="88">
                  <c:v>49.0</c:v>
                </c:pt>
                <c:pt idx="89">
                  <c:v>49.0</c:v>
                </c:pt>
                <c:pt idx="90">
                  <c:v>55.0</c:v>
                </c:pt>
                <c:pt idx="91">
                  <c:v>55.0</c:v>
                </c:pt>
                <c:pt idx="92">
                  <c:v>54.0</c:v>
                </c:pt>
                <c:pt idx="93">
                  <c:v>65.0</c:v>
                </c:pt>
                <c:pt idx="94">
                  <c:v>53.0</c:v>
                </c:pt>
                <c:pt idx="95">
                  <c:v>46.0</c:v>
                </c:pt>
                <c:pt idx="96">
                  <c:v>45.0</c:v>
                </c:pt>
                <c:pt idx="97">
                  <c:v>57.0</c:v>
                </c:pt>
                <c:pt idx="98">
                  <c:v>56.0</c:v>
                </c:pt>
                <c:pt idx="99">
                  <c:v>58.0</c:v>
                </c:pt>
                <c:pt idx="100">
                  <c:v>67.0</c:v>
                </c:pt>
                <c:pt idx="101">
                  <c:v>68.0</c:v>
                </c:pt>
                <c:pt idx="102">
                  <c:v>65.0</c:v>
                </c:pt>
                <c:pt idx="103">
                  <c:v>54.0</c:v>
                </c:pt>
                <c:pt idx="104">
                  <c:v>63.0</c:v>
                </c:pt>
                <c:pt idx="105">
                  <c:v>58.0</c:v>
                </c:pt>
                <c:pt idx="106">
                  <c:v>58.0</c:v>
                </c:pt>
                <c:pt idx="107">
                  <c:v>60.0</c:v>
                </c:pt>
                <c:pt idx="108">
                  <c:v>64.0</c:v>
                </c:pt>
                <c:pt idx="109">
                  <c:v>60.0</c:v>
                </c:pt>
                <c:pt idx="110">
                  <c:v>58.0</c:v>
                </c:pt>
                <c:pt idx="111">
                  <c:v>65.0</c:v>
                </c:pt>
                <c:pt idx="112">
                  <c:v>56.0</c:v>
                </c:pt>
                <c:pt idx="113">
                  <c:v>47.0</c:v>
                </c:pt>
                <c:pt idx="114">
                  <c:v>35.0</c:v>
                </c:pt>
                <c:pt idx="115">
                  <c:v>38.0</c:v>
                </c:pt>
                <c:pt idx="116">
                  <c:v>35.0</c:v>
                </c:pt>
                <c:pt idx="117">
                  <c:v>42.0</c:v>
                </c:pt>
                <c:pt idx="118">
                  <c:v>47.0</c:v>
                </c:pt>
                <c:pt idx="119">
                  <c:v>30.0</c:v>
                </c:pt>
                <c:pt idx="120">
                  <c:v>37.0</c:v>
                </c:pt>
                <c:pt idx="121">
                  <c:v>39.0</c:v>
                </c:pt>
                <c:pt idx="122">
                  <c:v>40.0</c:v>
                </c:pt>
                <c:pt idx="123">
                  <c:v>20.0</c:v>
                </c:pt>
                <c:pt idx="124">
                  <c:v>23.0</c:v>
                </c:pt>
                <c:pt idx="125">
                  <c:v>25.0</c:v>
                </c:pt>
                <c:pt idx="126">
                  <c:v>20.0</c:v>
                </c:pt>
                <c:pt idx="127">
                  <c:v>22.0</c:v>
                </c:pt>
                <c:pt idx="128">
                  <c:v>30.0</c:v>
                </c:pt>
                <c:pt idx="129">
                  <c:v>29.0</c:v>
                </c:pt>
                <c:pt idx="130">
                  <c:v>30.0</c:v>
                </c:pt>
                <c:pt idx="131">
                  <c:v>22.0</c:v>
                </c:pt>
                <c:pt idx="132">
                  <c:v>19.0</c:v>
                </c:pt>
                <c:pt idx="133">
                  <c:v>13.0</c:v>
                </c:pt>
                <c:pt idx="134">
                  <c:v>23.0</c:v>
                </c:pt>
                <c:pt idx="135">
                  <c:v>20.0</c:v>
                </c:pt>
                <c:pt idx="136">
                  <c:v>26.0</c:v>
                </c:pt>
                <c:pt idx="137">
                  <c:v>15.0</c:v>
                </c:pt>
                <c:pt idx="138">
                  <c:v>23.0</c:v>
                </c:pt>
                <c:pt idx="139">
                  <c:v>27.0</c:v>
                </c:pt>
                <c:pt idx="140">
                  <c:v>32.0</c:v>
                </c:pt>
                <c:pt idx="141">
                  <c:v>34.0</c:v>
                </c:pt>
                <c:pt idx="142">
                  <c:v>38.0</c:v>
                </c:pt>
                <c:pt idx="143">
                  <c:v>41.0</c:v>
                </c:pt>
                <c:pt idx="144">
                  <c:v>53.0</c:v>
                </c:pt>
                <c:pt idx="145">
                  <c:v>47.0</c:v>
                </c:pt>
                <c:pt idx="146">
                  <c:v>53.0</c:v>
                </c:pt>
                <c:pt idx="147">
                  <c:v>45.0</c:v>
                </c:pt>
                <c:pt idx="148">
                  <c:v>50.0</c:v>
                </c:pt>
                <c:pt idx="149">
                  <c:v>53.0</c:v>
                </c:pt>
                <c:pt idx="150">
                  <c:v>62.0</c:v>
                </c:pt>
                <c:pt idx="151">
                  <c:v>61.0</c:v>
                </c:pt>
                <c:pt idx="152">
                  <c:v>64.0</c:v>
                </c:pt>
                <c:pt idx="153">
                  <c:v>74.0</c:v>
                </c:pt>
                <c:pt idx="154">
                  <c:v>69.0</c:v>
                </c:pt>
                <c:pt idx="155">
                  <c:v>69.0</c:v>
                </c:pt>
                <c:pt idx="156">
                  <c:v>70.0</c:v>
                </c:pt>
                <c:pt idx="157">
                  <c:v>71.0</c:v>
                </c:pt>
                <c:pt idx="158">
                  <c:v>67.0</c:v>
                </c:pt>
                <c:pt idx="159">
                  <c:v>67.0</c:v>
                </c:pt>
                <c:pt idx="160">
                  <c:v>66.0</c:v>
                </c:pt>
                <c:pt idx="161">
                  <c:v>76.0</c:v>
                </c:pt>
                <c:pt idx="162">
                  <c:v>91.0</c:v>
                </c:pt>
                <c:pt idx="163">
                  <c:v>97.0</c:v>
                </c:pt>
                <c:pt idx="164">
                  <c:v>102.0</c:v>
                </c:pt>
                <c:pt idx="165">
                  <c:v>96.0</c:v>
                </c:pt>
                <c:pt idx="166">
                  <c:v>87.0</c:v>
                </c:pt>
                <c:pt idx="167">
                  <c:v>86.0</c:v>
                </c:pt>
                <c:pt idx="168">
                  <c:v>78.0</c:v>
                </c:pt>
                <c:pt idx="169">
                  <c:v>78.0</c:v>
                </c:pt>
                <c:pt idx="170">
                  <c:v>76.0</c:v>
                </c:pt>
                <c:pt idx="171">
                  <c:v>78.0</c:v>
                </c:pt>
                <c:pt idx="172">
                  <c:v>74.0</c:v>
                </c:pt>
                <c:pt idx="173">
                  <c:v>74.0</c:v>
                </c:pt>
                <c:pt idx="174">
                  <c:v>67.0</c:v>
                </c:pt>
                <c:pt idx="175">
                  <c:v>66.0</c:v>
                </c:pt>
                <c:pt idx="176">
                  <c:v>57.0</c:v>
                </c:pt>
                <c:pt idx="177">
                  <c:v>51.0</c:v>
                </c:pt>
                <c:pt idx="178">
                  <c:v>46.0</c:v>
                </c:pt>
                <c:pt idx="179">
                  <c:v>25.0</c:v>
                </c:pt>
                <c:pt idx="180">
                  <c:v>15.0</c:v>
                </c:pt>
                <c:pt idx="181">
                  <c:v>29.0</c:v>
                </c:pt>
                <c:pt idx="182">
                  <c:v>27.0</c:v>
                </c:pt>
                <c:pt idx="183">
                  <c:v>25.0</c:v>
                </c:pt>
                <c:pt idx="184">
                  <c:v>20.0</c:v>
                </c:pt>
                <c:pt idx="185">
                  <c:v>10.0</c:v>
                </c:pt>
                <c:pt idx="186">
                  <c:v>11.0</c:v>
                </c:pt>
                <c:pt idx="187">
                  <c:v>11.0</c:v>
                </c:pt>
                <c:pt idx="188">
                  <c:v>22.0</c:v>
                </c:pt>
                <c:pt idx="189">
                  <c:v>23.0</c:v>
                </c:pt>
                <c:pt idx="190">
                  <c:v>32.0</c:v>
                </c:pt>
                <c:pt idx="191">
                  <c:v>41.0</c:v>
                </c:pt>
                <c:pt idx="192">
                  <c:v>32.0</c:v>
                </c:pt>
                <c:pt idx="193">
                  <c:v>30.0</c:v>
                </c:pt>
                <c:pt idx="194">
                  <c:v>51.0</c:v>
                </c:pt>
                <c:pt idx="195">
                  <c:v>62.0</c:v>
                </c:pt>
                <c:pt idx="196">
                  <c:v>55.0</c:v>
                </c:pt>
                <c:pt idx="197">
                  <c:v>57.0</c:v>
                </c:pt>
                <c:pt idx="198">
                  <c:v>66.0</c:v>
                </c:pt>
                <c:pt idx="199">
                  <c:v>71.0</c:v>
                </c:pt>
                <c:pt idx="200">
                  <c:v>84.0</c:v>
                </c:pt>
                <c:pt idx="201">
                  <c:v>94.0</c:v>
                </c:pt>
                <c:pt idx="202">
                  <c:v>92.0</c:v>
                </c:pt>
                <c:pt idx="203">
                  <c:v>80.0</c:v>
                </c:pt>
              </c:numCache>
            </c:numRef>
          </c:xVal>
          <c:yVal>
            <c:numRef>
              <c:f>DailySums.csv!$H$2:$H$205</c:f>
              <c:numCache>
                <c:formatCode>General</c:formatCode>
                <c:ptCount val="204"/>
                <c:pt idx="0">
                  <c:v>797.7999999999998</c:v>
                </c:pt>
                <c:pt idx="1">
                  <c:v>749.6</c:v>
                </c:pt>
                <c:pt idx="2">
                  <c:v>676.6</c:v>
                </c:pt>
                <c:pt idx="3">
                  <c:v>600.5</c:v>
                </c:pt>
                <c:pt idx="4">
                  <c:v>457.7</c:v>
                </c:pt>
                <c:pt idx="5">
                  <c:v>451.6</c:v>
                </c:pt>
                <c:pt idx="6">
                  <c:v>464.0</c:v>
                </c:pt>
                <c:pt idx="7">
                  <c:v>464.0</c:v>
                </c:pt>
                <c:pt idx="8">
                  <c:v>729.8999999999999</c:v>
                </c:pt>
                <c:pt idx="9">
                  <c:v>572.2999999999998</c:v>
                </c:pt>
                <c:pt idx="10">
                  <c:v>812.6</c:v>
                </c:pt>
                <c:pt idx="11">
                  <c:v>796.9999999999998</c:v>
                </c:pt>
                <c:pt idx="12">
                  <c:v>805.1</c:v>
                </c:pt>
                <c:pt idx="13">
                  <c:v>598.4999999999999</c:v>
                </c:pt>
                <c:pt idx="14">
                  <c:v>598.4999999999999</c:v>
                </c:pt>
                <c:pt idx="15">
                  <c:v>578.7999999999998</c:v>
                </c:pt>
                <c:pt idx="16">
                  <c:v>556.8999999999999</c:v>
                </c:pt>
                <c:pt idx="17">
                  <c:v>522.3999999999997</c:v>
                </c:pt>
                <c:pt idx="18">
                  <c:v>290.3999999999998</c:v>
                </c:pt>
                <c:pt idx="19">
                  <c:v>363.6999999999998</c:v>
                </c:pt>
                <c:pt idx="20">
                  <c:v>567.2999999999998</c:v>
                </c:pt>
                <c:pt idx="21">
                  <c:v>567.2999999999998</c:v>
                </c:pt>
                <c:pt idx="22">
                  <c:v>461.0999999999999</c:v>
                </c:pt>
                <c:pt idx="23">
                  <c:v>430.8999999999999</c:v>
                </c:pt>
                <c:pt idx="24">
                  <c:v>460.2999999999998</c:v>
                </c:pt>
                <c:pt idx="25">
                  <c:v>194.4999999999999</c:v>
                </c:pt>
                <c:pt idx="26">
                  <c:v>235.7</c:v>
                </c:pt>
                <c:pt idx="27">
                  <c:v>127.8</c:v>
                </c:pt>
                <c:pt idx="28">
                  <c:v>127.8</c:v>
                </c:pt>
                <c:pt idx="29">
                  <c:v>132.9000000000001</c:v>
                </c:pt>
                <c:pt idx="30">
                  <c:v>146.8</c:v>
                </c:pt>
                <c:pt idx="31">
                  <c:v>229.8</c:v>
                </c:pt>
                <c:pt idx="32">
                  <c:v>49.0</c:v>
                </c:pt>
                <c:pt idx="33">
                  <c:v>-334.1</c:v>
                </c:pt>
                <c:pt idx="34">
                  <c:v>-295.3</c:v>
                </c:pt>
                <c:pt idx="35">
                  <c:v>-295.3</c:v>
                </c:pt>
                <c:pt idx="36">
                  <c:v>-273.6</c:v>
                </c:pt>
                <c:pt idx="37">
                  <c:v>-533.4</c:v>
                </c:pt>
                <c:pt idx="38">
                  <c:v>-506.6</c:v>
                </c:pt>
                <c:pt idx="39">
                  <c:v>-325.8</c:v>
                </c:pt>
                <c:pt idx="40">
                  <c:v>-342.1999999999999</c:v>
                </c:pt>
                <c:pt idx="41">
                  <c:v>-449.1999999999999</c:v>
                </c:pt>
                <c:pt idx="42">
                  <c:v>-449.1999999999999</c:v>
                </c:pt>
                <c:pt idx="43">
                  <c:v>-436.1999999999999</c:v>
                </c:pt>
                <c:pt idx="44">
                  <c:v>-425.4</c:v>
                </c:pt>
                <c:pt idx="45">
                  <c:v>-388.1000000000001</c:v>
                </c:pt>
                <c:pt idx="46">
                  <c:v>-317.3</c:v>
                </c:pt>
                <c:pt idx="47">
                  <c:v>-329.7</c:v>
                </c:pt>
                <c:pt idx="48">
                  <c:v>-189.4</c:v>
                </c:pt>
                <c:pt idx="49">
                  <c:v>-189.4</c:v>
                </c:pt>
                <c:pt idx="50">
                  <c:v>-189.4</c:v>
                </c:pt>
                <c:pt idx="51">
                  <c:v>-204.0</c:v>
                </c:pt>
                <c:pt idx="52">
                  <c:v>-35.09999999999992</c:v>
                </c:pt>
                <c:pt idx="53">
                  <c:v>-59.89999999999992</c:v>
                </c:pt>
                <c:pt idx="54">
                  <c:v>309.6</c:v>
                </c:pt>
                <c:pt idx="55">
                  <c:v>313.2</c:v>
                </c:pt>
                <c:pt idx="56">
                  <c:v>313.2</c:v>
                </c:pt>
                <c:pt idx="57">
                  <c:v>182.8</c:v>
                </c:pt>
                <c:pt idx="58">
                  <c:v>285.1</c:v>
                </c:pt>
                <c:pt idx="59">
                  <c:v>459.5000000000001</c:v>
                </c:pt>
                <c:pt idx="60">
                  <c:v>388.0000000000001</c:v>
                </c:pt>
                <c:pt idx="61">
                  <c:v>267.0</c:v>
                </c:pt>
                <c:pt idx="62">
                  <c:v>286.4</c:v>
                </c:pt>
                <c:pt idx="63">
                  <c:v>286.4</c:v>
                </c:pt>
                <c:pt idx="64">
                  <c:v>295.5999999999999</c:v>
                </c:pt>
                <c:pt idx="65">
                  <c:v>406.6000000000001</c:v>
                </c:pt>
                <c:pt idx="66">
                  <c:v>562.5000000000001</c:v>
                </c:pt>
                <c:pt idx="67">
                  <c:v>344.4</c:v>
                </c:pt>
                <c:pt idx="68">
                  <c:v>468.7000000000001</c:v>
                </c:pt>
                <c:pt idx="69">
                  <c:v>479.6000000000001</c:v>
                </c:pt>
                <c:pt idx="70">
                  <c:v>479.6000000000001</c:v>
                </c:pt>
                <c:pt idx="71">
                  <c:v>378.4</c:v>
                </c:pt>
                <c:pt idx="72">
                  <c:v>211.4</c:v>
                </c:pt>
                <c:pt idx="73">
                  <c:v>400.8</c:v>
                </c:pt>
                <c:pt idx="74">
                  <c:v>718.9000000000001</c:v>
                </c:pt>
                <c:pt idx="75">
                  <c:v>804.2</c:v>
                </c:pt>
                <c:pt idx="76">
                  <c:v>835.0</c:v>
                </c:pt>
                <c:pt idx="77">
                  <c:v>835.0</c:v>
                </c:pt>
                <c:pt idx="78">
                  <c:v>971.2</c:v>
                </c:pt>
                <c:pt idx="79">
                  <c:v>840.7</c:v>
                </c:pt>
                <c:pt idx="80">
                  <c:v>610.9</c:v>
                </c:pt>
                <c:pt idx="81">
                  <c:v>462.2000000000001</c:v>
                </c:pt>
                <c:pt idx="82">
                  <c:v>590.2</c:v>
                </c:pt>
                <c:pt idx="83">
                  <c:v>519.1</c:v>
                </c:pt>
                <c:pt idx="84">
                  <c:v>519.1</c:v>
                </c:pt>
                <c:pt idx="85">
                  <c:v>455.6999999999999</c:v>
                </c:pt>
                <c:pt idx="86">
                  <c:v>502.8</c:v>
                </c:pt>
                <c:pt idx="87">
                  <c:v>468.4</c:v>
                </c:pt>
                <c:pt idx="88">
                  <c:v>358.4</c:v>
                </c:pt>
                <c:pt idx="89">
                  <c:v>-2.400000000000034</c:v>
                </c:pt>
                <c:pt idx="90">
                  <c:v>-33.50000000000004</c:v>
                </c:pt>
                <c:pt idx="91">
                  <c:v>-33.50000000000004</c:v>
                </c:pt>
                <c:pt idx="92">
                  <c:v>-121.0</c:v>
                </c:pt>
                <c:pt idx="93">
                  <c:v>-258.9</c:v>
                </c:pt>
                <c:pt idx="94">
                  <c:v>-261.4</c:v>
                </c:pt>
                <c:pt idx="95">
                  <c:v>-520.5</c:v>
                </c:pt>
                <c:pt idx="96">
                  <c:v>-469.0</c:v>
                </c:pt>
                <c:pt idx="97">
                  <c:v>-447.3</c:v>
                </c:pt>
                <c:pt idx="98">
                  <c:v>-447.3</c:v>
                </c:pt>
                <c:pt idx="99">
                  <c:v>-471.9</c:v>
                </c:pt>
                <c:pt idx="100">
                  <c:v>-506.9</c:v>
                </c:pt>
                <c:pt idx="101">
                  <c:v>-683.7</c:v>
                </c:pt>
                <c:pt idx="102">
                  <c:v>-712.8</c:v>
                </c:pt>
                <c:pt idx="103">
                  <c:v>-709.1</c:v>
                </c:pt>
                <c:pt idx="104">
                  <c:v>-742.9</c:v>
                </c:pt>
                <c:pt idx="105">
                  <c:v>-742.9</c:v>
                </c:pt>
                <c:pt idx="106">
                  <c:v>-744.4999999999999</c:v>
                </c:pt>
                <c:pt idx="107">
                  <c:v>-765.2</c:v>
                </c:pt>
                <c:pt idx="108">
                  <c:v>-698.3</c:v>
                </c:pt>
                <c:pt idx="109">
                  <c:v>-616.1999999999998</c:v>
                </c:pt>
                <c:pt idx="110">
                  <c:v>-619.1</c:v>
                </c:pt>
                <c:pt idx="111">
                  <c:v>-638.2</c:v>
                </c:pt>
                <c:pt idx="112">
                  <c:v>-638.2</c:v>
                </c:pt>
                <c:pt idx="113">
                  <c:v>-603.1</c:v>
                </c:pt>
                <c:pt idx="114">
                  <c:v>-453.3</c:v>
                </c:pt>
                <c:pt idx="115">
                  <c:v>-300.3000000000001</c:v>
                </c:pt>
                <c:pt idx="116">
                  <c:v>-291.9</c:v>
                </c:pt>
                <c:pt idx="117">
                  <c:v>-349.1999999999999</c:v>
                </c:pt>
                <c:pt idx="118">
                  <c:v>-285.9999999999999</c:v>
                </c:pt>
                <c:pt idx="119">
                  <c:v>-285.9999999999999</c:v>
                </c:pt>
                <c:pt idx="120">
                  <c:v>-246.1000000000001</c:v>
                </c:pt>
                <c:pt idx="121">
                  <c:v>-43.00000000000003</c:v>
                </c:pt>
                <c:pt idx="122">
                  <c:v>28.99999999999999</c:v>
                </c:pt>
                <c:pt idx="123">
                  <c:v>151.9</c:v>
                </c:pt>
                <c:pt idx="124">
                  <c:v>181.7000000000002</c:v>
                </c:pt>
                <c:pt idx="125">
                  <c:v>-2.299999999999841</c:v>
                </c:pt>
                <c:pt idx="126">
                  <c:v>-2.299999999999841</c:v>
                </c:pt>
                <c:pt idx="127">
                  <c:v>-6.79999999999984</c:v>
                </c:pt>
                <c:pt idx="128">
                  <c:v>-88.00000000000008</c:v>
                </c:pt>
                <c:pt idx="129">
                  <c:v>-45.90000000000008</c:v>
                </c:pt>
                <c:pt idx="130">
                  <c:v>108.9</c:v>
                </c:pt>
                <c:pt idx="131">
                  <c:v>193.9000000000001</c:v>
                </c:pt>
                <c:pt idx="132">
                  <c:v>134.6000000000001</c:v>
                </c:pt>
                <c:pt idx="133">
                  <c:v>134.6000000000001</c:v>
                </c:pt>
                <c:pt idx="134">
                  <c:v>200.7</c:v>
                </c:pt>
                <c:pt idx="135">
                  <c:v>89.40000000000011</c:v>
                </c:pt>
                <c:pt idx="136">
                  <c:v>244.8000000000001</c:v>
                </c:pt>
                <c:pt idx="137">
                  <c:v>140.1000000000002</c:v>
                </c:pt>
                <c:pt idx="138">
                  <c:v>-12.29999999999987</c:v>
                </c:pt>
                <c:pt idx="139">
                  <c:v>65.60000000000014</c:v>
                </c:pt>
                <c:pt idx="140">
                  <c:v>65.60000000000014</c:v>
                </c:pt>
                <c:pt idx="141">
                  <c:v>133.7000000000002</c:v>
                </c:pt>
                <c:pt idx="142">
                  <c:v>163.8000000000001</c:v>
                </c:pt>
                <c:pt idx="143">
                  <c:v>-51.19999999999998</c:v>
                </c:pt>
                <c:pt idx="144">
                  <c:v>-49.50000000000001</c:v>
                </c:pt>
                <c:pt idx="145">
                  <c:v>304.0000000000001</c:v>
                </c:pt>
                <c:pt idx="146">
                  <c:v>414.6</c:v>
                </c:pt>
                <c:pt idx="147">
                  <c:v>414.6</c:v>
                </c:pt>
                <c:pt idx="148">
                  <c:v>414.6</c:v>
                </c:pt>
                <c:pt idx="149">
                  <c:v>452.2</c:v>
                </c:pt>
                <c:pt idx="150">
                  <c:v>221.4000000000001</c:v>
                </c:pt>
                <c:pt idx="151">
                  <c:v>416.5000000000001</c:v>
                </c:pt>
                <c:pt idx="152">
                  <c:v>437.8</c:v>
                </c:pt>
                <c:pt idx="153">
                  <c:v>465.8</c:v>
                </c:pt>
                <c:pt idx="154">
                  <c:v>465.8</c:v>
                </c:pt>
                <c:pt idx="155">
                  <c:v>329.9</c:v>
                </c:pt>
                <c:pt idx="156">
                  <c:v>196.8999999999999</c:v>
                </c:pt>
                <c:pt idx="157">
                  <c:v>137.9</c:v>
                </c:pt>
                <c:pt idx="158">
                  <c:v>112.4000000000001</c:v>
                </c:pt>
                <c:pt idx="159">
                  <c:v>143.4999999999999</c:v>
                </c:pt>
                <c:pt idx="160">
                  <c:v>190.0999999999999</c:v>
                </c:pt>
                <c:pt idx="161">
                  <c:v>190.0999999999999</c:v>
                </c:pt>
                <c:pt idx="162">
                  <c:v>76.6999999999999</c:v>
                </c:pt>
                <c:pt idx="163">
                  <c:v>49.89999999999984</c:v>
                </c:pt>
                <c:pt idx="164">
                  <c:v>14.19999999999982</c:v>
                </c:pt>
                <c:pt idx="165">
                  <c:v>-6.400000000000176</c:v>
                </c:pt>
                <c:pt idx="166">
                  <c:v>103.4299999999998</c:v>
                </c:pt>
                <c:pt idx="167">
                  <c:v>103.4299999999998</c:v>
                </c:pt>
                <c:pt idx="168">
                  <c:v>103.4299999999998</c:v>
                </c:pt>
                <c:pt idx="169">
                  <c:v>172.2499999999998</c:v>
                </c:pt>
                <c:pt idx="170">
                  <c:v>227.15</c:v>
                </c:pt>
                <c:pt idx="171">
                  <c:v>411.01</c:v>
                </c:pt>
                <c:pt idx="172">
                  <c:v>199.78</c:v>
                </c:pt>
                <c:pt idx="173">
                  <c:v>429.3199999999999</c:v>
                </c:pt>
                <c:pt idx="174">
                  <c:v>429.3199999999999</c:v>
                </c:pt>
                <c:pt idx="175">
                  <c:v>429.3199999999999</c:v>
                </c:pt>
                <c:pt idx="176">
                  <c:v>573.24</c:v>
                </c:pt>
                <c:pt idx="177">
                  <c:v>491.5600000000001</c:v>
                </c:pt>
                <c:pt idx="178">
                  <c:v>623.29</c:v>
                </c:pt>
                <c:pt idx="179">
                  <c:v>823.99</c:v>
                </c:pt>
                <c:pt idx="180">
                  <c:v>831.6299999999999</c:v>
                </c:pt>
                <c:pt idx="181">
                  <c:v>831.6299999999999</c:v>
                </c:pt>
                <c:pt idx="182">
                  <c:v>831.6299999999999</c:v>
                </c:pt>
                <c:pt idx="183">
                  <c:v>978.03</c:v>
                </c:pt>
                <c:pt idx="184">
                  <c:v>1132.5</c:v>
                </c:pt>
                <c:pt idx="185">
                  <c:v>1037.32</c:v>
                </c:pt>
                <c:pt idx="186">
                  <c:v>819.5399999999998</c:v>
                </c:pt>
                <c:pt idx="187">
                  <c:v>764.9999999999998</c:v>
                </c:pt>
                <c:pt idx="188">
                  <c:v>764.9999999999998</c:v>
                </c:pt>
                <c:pt idx="189">
                  <c:v>764.9999999999998</c:v>
                </c:pt>
                <c:pt idx="190">
                  <c:v>695.4499999999998</c:v>
                </c:pt>
                <c:pt idx="191">
                  <c:v>829.62</c:v>
                </c:pt>
                <c:pt idx="192">
                  <c:v>650.48</c:v>
                </c:pt>
                <c:pt idx="193">
                  <c:v>648.28</c:v>
                </c:pt>
                <c:pt idx="194">
                  <c:v>601.5300000000001</c:v>
                </c:pt>
                <c:pt idx="195">
                  <c:v>601.5300000000001</c:v>
                </c:pt>
                <c:pt idx="196">
                  <c:v>601.5300000000001</c:v>
                </c:pt>
                <c:pt idx="197">
                  <c:v>610.63</c:v>
                </c:pt>
                <c:pt idx="198">
                  <c:v>537.1300000000002</c:v>
                </c:pt>
                <c:pt idx="199">
                  <c:v>589.1300000000002</c:v>
                </c:pt>
                <c:pt idx="200">
                  <c:v>494.83</c:v>
                </c:pt>
                <c:pt idx="201">
                  <c:v>448.23</c:v>
                </c:pt>
                <c:pt idx="202">
                  <c:v>448.23</c:v>
                </c:pt>
                <c:pt idx="203">
                  <c:v>448.23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7490232"/>
        <c:axId val="2127403064"/>
      </c:scatterChart>
      <c:valAx>
        <c:axId val="2127490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7403064"/>
        <c:crosses val="autoZero"/>
        <c:crossBetween val="midCat"/>
      </c:valAx>
      <c:valAx>
        <c:axId val="21274030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74902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Sentiment for next 3 weeks</c:v>
          </c:tx>
          <c:xVal>
            <c:numRef>
              <c:f>DailySums.csv!$A$2:$A$245</c:f>
              <c:numCache>
                <c:formatCode>m/d/yy</c:formatCode>
                <c:ptCount val="244"/>
                <c:pt idx="0">
                  <c:v>41357.0</c:v>
                </c:pt>
                <c:pt idx="1">
                  <c:v>41358.0</c:v>
                </c:pt>
                <c:pt idx="2">
                  <c:v>41359.0</c:v>
                </c:pt>
                <c:pt idx="3">
                  <c:v>41360.0</c:v>
                </c:pt>
                <c:pt idx="4">
                  <c:v>41361.0</c:v>
                </c:pt>
                <c:pt idx="5">
                  <c:v>41362.0</c:v>
                </c:pt>
                <c:pt idx="6">
                  <c:v>41363.0</c:v>
                </c:pt>
                <c:pt idx="7">
                  <c:v>41364.0</c:v>
                </c:pt>
                <c:pt idx="8">
                  <c:v>41365.0</c:v>
                </c:pt>
                <c:pt idx="9">
                  <c:v>41366.0</c:v>
                </c:pt>
                <c:pt idx="10">
                  <c:v>41367.0</c:v>
                </c:pt>
                <c:pt idx="11">
                  <c:v>41368.0</c:v>
                </c:pt>
                <c:pt idx="12">
                  <c:v>41369.0</c:v>
                </c:pt>
                <c:pt idx="13">
                  <c:v>41370.0</c:v>
                </c:pt>
                <c:pt idx="14">
                  <c:v>41371.0</c:v>
                </c:pt>
                <c:pt idx="15">
                  <c:v>41372.0</c:v>
                </c:pt>
                <c:pt idx="16">
                  <c:v>41373.0</c:v>
                </c:pt>
                <c:pt idx="17">
                  <c:v>41374.0</c:v>
                </c:pt>
                <c:pt idx="18">
                  <c:v>41375.0</c:v>
                </c:pt>
                <c:pt idx="19">
                  <c:v>41376.0</c:v>
                </c:pt>
                <c:pt idx="20">
                  <c:v>41377.0</c:v>
                </c:pt>
                <c:pt idx="21">
                  <c:v>41378.0</c:v>
                </c:pt>
                <c:pt idx="22">
                  <c:v>41379.0</c:v>
                </c:pt>
                <c:pt idx="23">
                  <c:v>41380.0</c:v>
                </c:pt>
                <c:pt idx="24">
                  <c:v>41381.0</c:v>
                </c:pt>
                <c:pt idx="25">
                  <c:v>41382.0</c:v>
                </c:pt>
                <c:pt idx="26">
                  <c:v>41383.0</c:v>
                </c:pt>
                <c:pt idx="27">
                  <c:v>41384.0</c:v>
                </c:pt>
                <c:pt idx="28">
                  <c:v>41385.0</c:v>
                </c:pt>
                <c:pt idx="29">
                  <c:v>41386.0</c:v>
                </c:pt>
                <c:pt idx="30">
                  <c:v>41387.0</c:v>
                </c:pt>
                <c:pt idx="31">
                  <c:v>41388.0</c:v>
                </c:pt>
                <c:pt idx="32">
                  <c:v>41389.0</c:v>
                </c:pt>
                <c:pt idx="33">
                  <c:v>41390.0</c:v>
                </c:pt>
                <c:pt idx="34">
                  <c:v>41391.0</c:v>
                </c:pt>
                <c:pt idx="35">
                  <c:v>41392.0</c:v>
                </c:pt>
                <c:pt idx="36">
                  <c:v>41393.0</c:v>
                </c:pt>
                <c:pt idx="37">
                  <c:v>41394.0</c:v>
                </c:pt>
                <c:pt idx="38">
                  <c:v>41395.0</c:v>
                </c:pt>
                <c:pt idx="39">
                  <c:v>41396.0</c:v>
                </c:pt>
                <c:pt idx="40">
                  <c:v>41397.0</c:v>
                </c:pt>
                <c:pt idx="41">
                  <c:v>41398.0</c:v>
                </c:pt>
                <c:pt idx="42">
                  <c:v>41399.0</c:v>
                </c:pt>
                <c:pt idx="43">
                  <c:v>41400.0</c:v>
                </c:pt>
                <c:pt idx="44">
                  <c:v>41401.0</c:v>
                </c:pt>
                <c:pt idx="45">
                  <c:v>41402.0</c:v>
                </c:pt>
                <c:pt idx="46">
                  <c:v>41403.0</c:v>
                </c:pt>
                <c:pt idx="47">
                  <c:v>41404.0</c:v>
                </c:pt>
                <c:pt idx="48">
                  <c:v>41405.0</c:v>
                </c:pt>
                <c:pt idx="49">
                  <c:v>41406.0</c:v>
                </c:pt>
                <c:pt idx="50">
                  <c:v>41407.0</c:v>
                </c:pt>
                <c:pt idx="51">
                  <c:v>41408.0</c:v>
                </c:pt>
                <c:pt idx="52">
                  <c:v>41409.0</c:v>
                </c:pt>
                <c:pt idx="53">
                  <c:v>41410.0</c:v>
                </c:pt>
                <c:pt idx="54">
                  <c:v>41411.0</c:v>
                </c:pt>
                <c:pt idx="55">
                  <c:v>41412.0</c:v>
                </c:pt>
                <c:pt idx="56">
                  <c:v>41413.0</c:v>
                </c:pt>
                <c:pt idx="57">
                  <c:v>41414.0</c:v>
                </c:pt>
                <c:pt idx="58">
                  <c:v>41415.0</c:v>
                </c:pt>
                <c:pt idx="59">
                  <c:v>41416.0</c:v>
                </c:pt>
                <c:pt idx="60">
                  <c:v>41417.0</c:v>
                </c:pt>
                <c:pt idx="61">
                  <c:v>41418.0</c:v>
                </c:pt>
                <c:pt idx="62">
                  <c:v>41419.0</c:v>
                </c:pt>
                <c:pt idx="63">
                  <c:v>41420.0</c:v>
                </c:pt>
                <c:pt idx="64">
                  <c:v>41421.0</c:v>
                </c:pt>
                <c:pt idx="65">
                  <c:v>41422.0</c:v>
                </c:pt>
                <c:pt idx="66">
                  <c:v>41423.0</c:v>
                </c:pt>
                <c:pt idx="67">
                  <c:v>41424.0</c:v>
                </c:pt>
                <c:pt idx="68">
                  <c:v>41425.0</c:v>
                </c:pt>
                <c:pt idx="69">
                  <c:v>41426.0</c:v>
                </c:pt>
                <c:pt idx="70">
                  <c:v>41427.0</c:v>
                </c:pt>
                <c:pt idx="71">
                  <c:v>41428.0</c:v>
                </c:pt>
                <c:pt idx="72">
                  <c:v>41429.0</c:v>
                </c:pt>
                <c:pt idx="73">
                  <c:v>41430.0</c:v>
                </c:pt>
                <c:pt idx="74">
                  <c:v>41431.0</c:v>
                </c:pt>
                <c:pt idx="75">
                  <c:v>41432.0</c:v>
                </c:pt>
                <c:pt idx="76">
                  <c:v>41433.0</c:v>
                </c:pt>
                <c:pt idx="77">
                  <c:v>41434.0</c:v>
                </c:pt>
                <c:pt idx="78">
                  <c:v>41435.0</c:v>
                </c:pt>
                <c:pt idx="79">
                  <c:v>41436.0</c:v>
                </c:pt>
                <c:pt idx="80">
                  <c:v>41437.0</c:v>
                </c:pt>
                <c:pt idx="81">
                  <c:v>41438.0</c:v>
                </c:pt>
                <c:pt idx="82">
                  <c:v>41439.0</c:v>
                </c:pt>
                <c:pt idx="83">
                  <c:v>41440.0</c:v>
                </c:pt>
                <c:pt idx="84">
                  <c:v>41441.0</c:v>
                </c:pt>
                <c:pt idx="85">
                  <c:v>41442.0</c:v>
                </c:pt>
                <c:pt idx="86">
                  <c:v>41443.0</c:v>
                </c:pt>
                <c:pt idx="87">
                  <c:v>41444.0</c:v>
                </c:pt>
                <c:pt idx="88">
                  <c:v>41445.0</c:v>
                </c:pt>
                <c:pt idx="89">
                  <c:v>41446.0</c:v>
                </c:pt>
                <c:pt idx="90">
                  <c:v>41447.0</c:v>
                </c:pt>
                <c:pt idx="91">
                  <c:v>41448.0</c:v>
                </c:pt>
                <c:pt idx="92">
                  <c:v>41449.0</c:v>
                </c:pt>
                <c:pt idx="93">
                  <c:v>41450.0</c:v>
                </c:pt>
                <c:pt idx="94">
                  <c:v>41451.0</c:v>
                </c:pt>
                <c:pt idx="95">
                  <c:v>41452.0</c:v>
                </c:pt>
                <c:pt idx="96">
                  <c:v>41453.0</c:v>
                </c:pt>
                <c:pt idx="97">
                  <c:v>41454.0</c:v>
                </c:pt>
                <c:pt idx="98">
                  <c:v>41455.0</c:v>
                </c:pt>
                <c:pt idx="99">
                  <c:v>41456.0</c:v>
                </c:pt>
                <c:pt idx="100">
                  <c:v>41457.0</c:v>
                </c:pt>
                <c:pt idx="101">
                  <c:v>41458.0</c:v>
                </c:pt>
                <c:pt idx="102">
                  <c:v>41459.0</c:v>
                </c:pt>
                <c:pt idx="103">
                  <c:v>41460.0</c:v>
                </c:pt>
                <c:pt idx="104">
                  <c:v>41461.0</c:v>
                </c:pt>
                <c:pt idx="105">
                  <c:v>41462.0</c:v>
                </c:pt>
                <c:pt idx="106">
                  <c:v>41463.0</c:v>
                </c:pt>
                <c:pt idx="107">
                  <c:v>41464.0</c:v>
                </c:pt>
                <c:pt idx="108">
                  <c:v>41465.0</c:v>
                </c:pt>
                <c:pt idx="109">
                  <c:v>41466.0</c:v>
                </c:pt>
                <c:pt idx="110">
                  <c:v>41467.0</c:v>
                </c:pt>
                <c:pt idx="111">
                  <c:v>41468.0</c:v>
                </c:pt>
                <c:pt idx="112">
                  <c:v>41469.0</c:v>
                </c:pt>
                <c:pt idx="113">
                  <c:v>41470.0</c:v>
                </c:pt>
                <c:pt idx="114">
                  <c:v>41471.0</c:v>
                </c:pt>
                <c:pt idx="115">
                  <c:v>41472.0</c:v>
                </c:pt>
                <c:pt idx="116">
                  <c:v>41473.0</c:v>
                </c:pt>
                <c:pt idx="117">
                  <c:v>41474.0</c:v>
                </c:pt>
                <c:pt idx="118">
                  <c:v>41475.0</c:v>
                </c:pt>
                <c:pt idx="119">
                  <c:v>41476.0</c:v>
                </c:pt>
                <c:pt idx="120">
                  <c:v>41477.0</c:v>
                </c:pt>
                <c:pt idx="121">
                  <c:v>41478.0</c:v>
                </c:pt>
                <c:pt idx="122">
                  <c:v>41479.0</c:v>
                </c:pt>
                <c:pt idx="123">
                  <c:v>41480.0</c:v>
                </c:pt>
                <c:pt idx="124">
                  <c:v>41481.0</c:v>
                </c:pt>
                <c:pt idx="125">
                  <c:v>41482.0</c:v>
                </c:pt>
                <c:pt idx="126">
                  <c:v>41483.0</c:v>
                </c:pt>
                <c:pt idx="127">
                  <c:v>41484.0</c:v>
                </c:pt>
                <c:pt idx="128">
                  <c:v>41485.0</c:v>
                </c:pt>
                <c:pt idx="129">
                  <c:v>41486.0</c:v>
                </c:pt>
                <c:pt idx="130">
                  <c:v>41487.0</c:v>
                </c:pt>
                <c:pt idx="131">
                  <c:v>41488.0</c:v>
                </c:pt>
                <c:pt idx="132">
                  <c:v>41489.0</c:v>
                </c:pt>
                <c:pt idx="133">
                  <c:v>41490.0</c:v>
                </c:pt>
                <c:pt idx="134">
                  <c:v>41491.0</c:v>
                </c:pt>
                <c:pt idx="135">
                  <c:v>41492.0</c:v>
                </c:pt>
                <c:pt idx="136">
                  <c:v>41493.0</c:v>
                </c:pt>
                <c:pt idx="137">
                  <c:v>41494.0</c:v>
                </c:pt>
                <c:pt idx="138">
                  <c:v>41495.0</c:v>
                </c:pt>
                <c:pt idx="139">
                  <c:v>41496.0</c:v>
                </c:pt>
                <c:pt idx="140">
                  <c:v>41497.0</c:v>
                </c:pt>
                <c:pt idx="141">
                  <c:v>41498.0</c:v>
                </c:pt>
                <c:pt idx="142">
                  <c:v>41499.0</c:v>
                </c:pt>
                <c:pt idx="143">
                  <c:v>41500.0</c:v>
                </c:pt>
                <c:pt idx="144">
                  <c:v>41501.0</c:v>
                </c:pt>
                <c:pt idx="145">
                  <c:v>41502.0</c:v>
                </c:pt>
                <c:pt idx="146">
                  <c:v>41503.0</c:v>
                </c:pt>
                <c:pt idx="147">
                  <c:v>41504.0</c:v>
                </c:pt>
                <c:pt idx="148">
                  <c:v>41505.0</c:v>
                </c:pt>
                <c:pt idx="149">
                  <c:v>41506.0</c:v>
                </c:pt>
                <c:pt idx="150">
                  <c:v>41507.0</c:v>
                </c:pt>
                <c:pt idx="151">
                  <c:v>41508.0</c:v>
                </c:pt>
                <c:pt idx="152">
                  <c:v>41509.0</c:v>
                </c:pt>
                <c:pt idx="153">
                  <c:v>41510.0</c:v>
                </c:pt>
                <c:pt idx="154">
                  <c:v>41511.0</c:v>
                </c:pt>
                <c:pt idx="155">
                  <c:v>41512.0</c:v>
                </c:pt>
                <c:pt idx="156">
                  <c:v>41513.0</c:v>
                </c:pt>
                <c:pt idx="157">
                  <c:v>41514.0</c:v>
                </c:pt>
                <c:pt idx="158">
                  <c:v>41515.0</c:v>
                </c:pt>
                <c:pt idx="159">
                  <c:v>41516.0</c:v>
                </c:pt>
                <c:pt idx="160">
                  <c:v>41517.0</c:v>
                </c:pt>
                <c:pt idx="161">
                  <c:v>41518.0</c:v>
                </c:pt>
                <c:pt idx="162">
                  <c:v>41519.0</c:v>
                </c:pt>
                <c:pt idx="163">
                  <c:v>41520.0</c:v>
                </c:pt>
                <c:pt idx="164">
                  <c:v>41521.0</c:v>
                </c:pt>
                <c:pt idx="165">
                  <c:v>41522.0</c:v>
                </c:pt>
                <c:pt idx="166">
                  <c:v>41523.0</c:v>
                </c:pt>
                <c:pt idx="167">
                  <c:v>41524.0</c:v>
                </c:pt>
                <c:pt idx="168">
                  <c:v>41525.0</c:v>
                </c:pt>
                <c:pt idx="169">
                  <c:v>41526.0</c:v>
                </c:pt>
                <c:pt idx="170">
                  <c:v>41527.0</c:v>
                </c:pt>
                <c:pt idx="171">
                  <c:v>41528.0</c:v>
                </c:pt>
                <c:pt idx="172">
                  <c:v>41529.0</c:v>
                </c:pt>
                <c:pt idx="173">
                  <c:v>41530.0</c:v>
                </c:pt>
                <c:pt idx="174">
                  <c:v>41531.0</c:v>
                </c:pt>
                <c:pt idx="175">
                  <c:v>41532.0</c:v>
                </c:pt>
                <c:pt idx="176">
                  <c:v>41533.0</c:v>
                </c:pt>
                <c:pt idx="177">
                  <c:v>41534.0</c:v>
                </c:pt>
                <c:pt idx="178">
                  <c:v>41535.0</c:v>
                </c:pt>
                <c:pt idx="179">
                  <c:v>41536.0</c:v>
                </c:pt>
                <c:pt idx="180">
                  <c:v>41537.0</c:v>
                </c:pt>
                <c:pt idx="181">
                  <c:v>41538.0</c:v>
                </c:pt>
                <c:pt idx="182">
                  <c:v>41539.0</c:v>
                </c:pt>
                <c:pt idx="183">
                  <c:v>41540.0</c:v>
                </c:pt>
                <c:pt idx="184">
                  <c:v>41541.0</c:v>
                </c:pt>
                <c:pt idx="185">
                  <c:v>41542.0</c:v>
                </c:pt>
                <c:pt idx="186">
                  <c:v>41543.0</c:v>
                </c:pt>
                <c:pt idx="187">
                  <c:v>41544.0</c:v>
                </c:pt>
                <c:pt idx="188">
                  <c:v>41545.0</c:v>
                </c:pt>
                <c:pt idx="189">
                  <c:v>41546.0</c:v>
                </c:pt>
                <c:pt idx="190">
                  <c:v>41547.0</c:v>
                </c:pt>
                <c:pt idx="191">
                  <c:v>41548.0</c:v>
                </c:pt>
                <c:pt idx="192">
                  <c:v>41549.0</c:v>
                </c:pt>
                <c:pt idx="193">
                  <c:v>41550.0</c:v>
                </c:pt>
                <c:pt idx="194">
                  <c:v>41551.0</c:v>
                </c:pt>
                <c:pt idx="195">
                  <c:v>41552.0</c:v>
                </c:pt>
                <c:pt idx="196">
                  <c:v>41553.0</c:v>
                </c:pt>
                <c:pt idx="197">
                  <c:v>41554.0</c:v>
                </c:pt>
                <c:pt idx="198">
                  <c:v>41555.0</c:v>
                </c:pt>
                <c:pt idx="199">
                  <c:v>41556.0</c:v>
                </c:pt>
                <c:pt idx="200">
                  <c:v>41557.0</c:v>
                </c:pt>
                <c:pt idx="201">
                  <c:v>41558.0</c:v>
                </c:pt>
                <c:pt idx="202">
                  <c:v>41559.0</c:v>
                </c:pt>
                <c:pt idx="203">
                  <c:v>41560.0</c:v>
                </c:pt>
                <c:pt idx="204">
                  <c:v>41561.0</c:v>
                </c:pt>
                <c:pt idx="205">
                  <c:v>41562.0</c:v>
                </c:pt>
                <c:pt idx="206">
                  <c:v>41563.0</c:v>
                </c:pt>
                <c:pt idx="207">
                  <c:v>41564.0</c:v>
                </c:pt>
                <c:pt idx="208">
                  <c:v>41565.0</c:v>
                </c:pt>
                <c:pt idx="209">
                  <c:v>41566.0</c:v>
                </c:pt>
                <c:pt idx="210">
                  <c:v>41567.0</c:v>
                </c:pt>
                <c:pt idx="211">
                  <c:v>41568.0</c:v>
                </c:pt>
                <c:pt idx="212">
                  <c:v>41569.0</c:v>
                </c:pt>
                <c:pt idx="213">
                  <c:v>41570.0</c:v>
                </c:pt>
                <c:pt idx="214">
                  <c:v>41571.0</c:v>
                </c:pt>
                <c:pt idx="215">
                  <c:v>41572.0</c:v>
                </c:pt>
                <c:pt idx="216">
                  <c:v>41573.0</c:v>
                </c:pt>
                <c:pt idx="217">
                  <c:v>41574.0</c:v>
                </c:pt>
                <c:pt idx="218">
                  <c:v>41575.0</c:v>
                </c:pt>
                <c:pt idx="219">
                  <c:v>41576.0</c:v>
                </c:pt>
                <c:pt idx="220">
                  <c:v>41577.0</c:v>
                </c:pt>
                <c:pt idx="221">
                  <c:v>41578.0</c:v>
                </c:pt>
                <c:pt idx="222">
                  <c:v>41580.0</c:v>
                </c:pt>
                <c:pt idx="223">
                  <c:v>41581.0</c:v>
                </c:pt>
                <c:pt idx="224">
                  <c:v>41582.0</c:v>
                </c:pt>
                <c:pt idx="225">
                  <c:v>41583.0</c:v>
                </c:pt>
                <c:pt idx="226">
                  <c:v>41584.0</c:v>
                </c:pt>
                <c:pt idx="227">
                  <c:v>41585.0</c:v>
                </c:pt>
                <c:pt idx="228">
                  <c:v>41586.0</c:v>
                </c:pt>
                <c:pt idx="229">
                  <c:v>41587.0</c:v>
                </c:pt>
                <c:pt idx="230">
                  <c:v>41588.0</c:v>
                </c:pt>
                <c:pt idx="231">
                  <c:v>41589.0</c:v>
                </c:pt>
                <c:pt idx="232">
                  <c:v>41590.0</c:v>
                </c:pt>
                <c:pt idx="233">
                  <c:v>41591.0</c:v>
                </c:pt>
                <c:pt idx="234">
                  <c:v>41592.0</c:v>
                </c:pt>
                <c:pt idx="235">
                  <c:v>41593.0</c:v>
                </c:pt>
                <c:pt idx="236">
                  <c:v>41594.0</c:v>
                </c:pt>
                <c:pt idx="237">
                  <c:v>41595.0</c:v>
                </c:pt>
                <c:pt idx="238">
                  <c:v>41596.0</c:v>
                </c:pt>
                <c:pt idx="239">
                  <c:v>41597.0</c:v>
                </c:pt>
                <c:pt idx="240">
                  <c:v>41598.0</c:v>
                </c:pt>
                <c:pt idx="241">
                  <c:v>41599.0</c:v>
                </c:pt>
                <c:pt idx="242">
                  <c:v>41600.0</c:v>
                </c:pt>
                <c:pt idx="243">
                  <c:v>41601.0</c:v>
                </c:pt>
              </c:numCache>
            </c:numRef>
          </c:xVal>
          <c:yVal>
            <c:numRef>
              <c:f>DailySums.csv!$I$2:$I$180</c:f>
              <c:numCache>
                <c:formatCode>General</c:formatCode>
                <c:ptCount val="179"/>
                <c:pt idx="0">
                  <c:v>57.0</c:v>
                </c:pt>
                <c:pt idx="1">
                  <c:v>52.0</c:v>
                </c:pt>
                <c:pt idx="2">
                  <c:v>53.0</c:v>
                </c:pt>
                <c:pt idx="3">
                  <c:v>60.0</c:v>
                </c:pt>
                <c:pt idx="4">
                  <c:v>41.0</c:v>
                </c:pt>
                <c:pt idx="5">
                  <c:v>50.0</c:v>
                </c:pt>
                <c:pt idx="6">
                  <c:v>42.0</c:v>
                </c:pt>
                <c:pt idx="7">
                  <c:v>31.0</c:v>
                </c:pt>
                <c:pt idx="8">
                  <c:v>40.0</c:v>
                </c:pt>
                <c:pt idx="9">
                  <c:v>45.0</c:v>
                </c:pt>
                <c:pt idx="10">
                  <c:v>41.0</c:v>
                </c:pt>
                <c:pt idx="11">
                  <c:v>36.0</c:v>
                </c:pt>
                <c:pt idx="12">
                  <c:v>45.0</c:v>
                </c:pt>
                <c:pt idx="13">
                  <c:v>41.0</c:v>
                </c:pt>
                <c:pt idx="14">
                  <c:v>46.0</c:v>
                </c:pt>
                <c:pt idx="15">
                  <c:v>52.0</c:v>
                </c:pt>
                <c:pt idx="16">
                  <c:v>47.0</c:v>
                </c:pt>
                <c:pt idx="17">
                  <c:v>60.0</c:v>
                </c:pt>
                <c:pt idx="18">
                  <c:v>63.0</c:v>
                </c:pt>
                <c:pt idx="19">
                  <c:v>81.0</c:v>
                </c:pt>
                <c:pt idx="20">
                  <c:v>73.0</c:v>
                </c:pt>
                <c:pt idx="21">
                  <c:v>83.0</c:v>
                </c:pt>
                <c:pt idx="22">
                  <c:v>90.0</c:v>
                </c:pt>
                <c:pt idx="23">
                  <c:v>86.0</c:v>
                </c:pt>
                <c:pt idx="24">
                  <c:v>87.0</c:v>
                </c:pt>
                <c:pt idx="25">
                  <c:v>103.0</c:v>
                </c:pt>
                <c:pt idx="26">
                  <c:v>102.0</c:v>
                </c:pt>
                <c:pt idx="27">
                  <c:v>112.0</c:v>
                </c:pt>
                <c:pt idx="28">
                  <c:v>120.0</c:v>
                </c:pt>
                <c:pt idx="29">
                  <c:v>121.0</c:v>
                </c:pt>
                <c:pt idx="30">
                  <c:v>111.0</c:v>
                </c:pt>
                <c:pt idx="31">
                  <c:v>120.0</c:v>
                </c:pt>
                <c:pt idx="32">
                  <c:v>122.0</c:v>
                </c:pt>
                <c:pt idx="33">
                  <c:v>124.0</c:v>
                </c:pt>
                <c:pt idx="34">
                  <c:v>134.0</c:v>
                </c:pt>
                <c:pt idx="35">
                  <c:v>126.0</c:v>
                </c:pt>
                <c:pt idx="36">
                  <c:v>124.0</c:v>
                </c:pt>
                <c:pt idx="37">
                  <c:v>121.0</c:v>
                </c:pt>
                <c:pt idx="38">
                  <c:v>125.0</c:v>
                </c:pt>
                <c:pt idx="39">
                  <c:v>120.0</c:v>
                </c:pt>
                <c:pt idx="40">
                  <c:v>105.0</c:v>
                </c:pt>
                <c:pt idx="41">
                  <c:v>106.0</c:v>
                </c:pt>
                <c:pt idx="42">
                  <c:v>101.0</c:v>
                </c:pt>
                <c:pt idx="43">
                  <c:v>97.0</c:v>
                </c:pt>
                <c:pt idx="44">
                  <c:v>102.0</c:v>
                </c:pt>
                <c:pt idx="45">
                  <c:v>91.0</c:v>
                </c:pt>
                <c:pt idx="46">
                  <c:v>89.0</c:v>
                </c:pt>
                <c:pt idx="47">
                  <c:v>82.0</c:v>
                </c:pt>
                <c:pt idx="48">
                  <c:v>75.0</c:v>
                </c:pt>
                <c:pt idx="49">
                  <c:v>71.0</c:v>
                </c:pt>
                <c:pt idx="50">
                  <c:v>75.0</c:v>
                </c:pt>
                <c:pt idx="51">
                  <c:v>80.0</c:v>
                </c:pt>
                <c:pt idx="52">
                  <c:v>69.0</c:v>
                </c:pt>
                <c:pt idx="53">
                  <c:v>59.0</c:v>
                </c:pt>
                <c:pt idx="54">
                  <c:v>39.0</c:v>
                </c:pt>
                <c:pt idx="55">
                  <c:v>34.0</c:v>
                </c:pt>
                <c:pt idx="56">
                  <c:v>40.0</c:v>
                </c:pt>
                <c:pt idx="57">
                  <c:v>38.0</c:v>
                </c:pt>
                <c:pt idx="58">
                  <c:v>55.0</c:v>
                </c:pt>
                <c:pt idx="59">
                  <c:v>44.0</c:v>
                </c:pt>
                <c:pt idx="60">
                  <c:v>47.0</c:v>
                </c:pt>
                <c:pt idx="61">
                  <c:v>45.0</c:v>
                </c:pt>
                <c:pt idx="62">
                  <c:v>37.0</c:v>
                </c:pt>
                <c:pt idx="63">
                  <c:v>35.0</c:v>
                </c:pt>
                <c:pt idx="64">
                  <c:v>37.0</c:v>
                </c:pt>
                <c:pt idx="65">
                  <c:v>35.0</c:v>
                </c:pt>
                <c:pt idx="66">
                  <c:v>37.0</c:v>
                </c:pt>
                <c:pt idx="67">
                  <c:v>24.0</c:v>
                </c:pt>
                <c:pt idx="68">
                  <c:v>21.0</c:v>
                </c:pt>
                <c:pt idx="69">
                  <c:v>17.0</c:v>
                </c:pt>
                <c:pt idx="70">
                  <c:v>21.0</c:v>
                </c:pt>
                <c:pt idx="71">
                  <c:v>20.0</c:v>
                </c:pt>
                <c:pt idx="72">
                  <c:v>13.0</c:v>
                </c:pt>
                <c:pt idx="73">
                  <c:v>33.0</c:v>
                </c:pt>
                <c:pt idx="74">
                  <c:v>42.0</c:v>
                </c:pt>
                <c:pt idx="75">
                  <c:v>52.0</c:v>
                </c:pt>
                <c:pt idx="76">
                  <c:v>50.0</c:v>
                </c:pt>
                <c:pt idx="77">
                  <c:v>54.0</c:v>
                </c:pt>
                <c:pt idx="78">
                  <c:v>55.0</c:v>
                </c:pt>
                <c:pt idx="79">
                  <c:v>38.0</c:v>
                </c:pt>
                <c:pt idx="80">
                  <c:v>44.0</c:v>
                </c:pt>
                <c:pt idx="81">
                  <c:v>40.0</c:v>
                </c:pt>
                <c:pt idx="82">
                  <c:v>53.0</c:v>
                </c:pt>
                <c:pt idx="83">
                  <c:v>54.0</c:v>
                </c:pt>
                <c:pt idx="84">
                  <c:v>56.0</c:v>
                </c:pt>
                <c:pt idx="85">
                  <c:v>55.0</c:v>
                </c:pt>
                <c:pt idx="86">
                  <c:v>58.0</c:v>
                </c:pt>
                <c:pt idx="87">
                  <c:v>64.0</c:v>
                </c:pt>
                <c:pt idx="88">
                  <c:v>70.0</c:v>
                </c:pt>
                <c:pt idx="89">
                  <c:v>69.0</c:v>
                </c:pt>
                <c:pt idx="90">
                  <c:v>69.0</c:v>
                </c:pt>
                <c:pt idx="91">
                  <c:v>78.0</c:v>
                </c:pt>
                <c:pt idx="92">
                  <c:v>75.0</c:v>
                </c:pt>
                <c:pt idx="93">
                  <c:v>87.0</c:v>
                </c:pt>
                <c:pt idx="94">
                  <c:v>76.0</c:v>
                </c:pt>
                <c:pt idx="95">
                  <c:v>80.0</c:v>
                </c:pt>
                <c:pt idx="96">
                  <c:v>82.0</c:v>
                </c:pt>
                <c:pt idx="97">
                  <c:v>84.0</c:v>
                </c:pt>
                <c:pt idx="98">
                  <c:v>88.0</c:v>
                </c:pt>
                <c:pt idx="99">
                  <c:v>80.0</c:v>
                </c:pt>
                <c:pt idx="100">
                  <c:v>85.0</c:v>
                </c:pt>
                <c:pt idx="101">
                  <c:v>84.0</c:v>
                </c:pt>
                <c:pt idx="102">
                  <c:v>92.0</c:v>
                </c:pt>
                <c:pt idx="103">
                  <c:v>81.0</c:v>
                </c:pt>
                <c:pt idx="104">
                  <c:v>78.0</c:v>
                </c:pt>
                <c:pt idx="105">
                  <c:v>79.0</c:v>
                </c:pt>
                <c:pt idx="106">
                  <c:v>79.0</c:v>
                </c:pt>
                <c:pt idx="107">
                  <c:v>68.0</c:v>
                </c:pt>
                <c:pt idx="108">
                  <c:v>57.0</c:v>
                </c:pt>
                <c:pt idx="109">
                  <c:v>61.0</c:v>
                </c:pt>
                <c:pt idx="110">
                  <c:v>69.0</c:v>
                </c:pt>
                <c:pt idx="111">
                  <c:v>79.0</c:v>
                </c:pt>
                <c:pt idx="112">
                  <c:v>74.0</c:v>
                </c:pt>
                <c:pt idx="113">
                  <c:v>62.0</c:v>
                </c:pt>
                <c:pt idx="114">
                  <c:v>59.0</c:v>
                </c:pt>
                <c:pt idx="115">
                  <c:v>57.0</c:v>
                </c:pt>
                <c:pt idx="116">
                  <c:v>56.0</c:v>
                </c:pt>
                <c:pt idx="117">
                  <c:v>47.0</c:v>
                </c:pt>
                <c:pt idx="118">
                  <c:v>50.0</c:v>
                </c:pt>
                <c:pt idx="119">
                  <c:v>40.0</c:v>
                </c:pt>
                <c:pt idx="120">
                  <c:v>41.0</c:v>
                </c:pt>
                <c:pt idx="121">
                  <c:v>43.0</c:v>
                </c:pt>
                <c:pt idx="122">
                  <c:v>38.0</c:v>
                </c:pt>
                <c:pt idx="123">
                  <c:v>22.0</c:v>
                </c:pt>
                <c:pt idx="124">
                  <c:v>31.0</c:v>
                </c:pt>
                <c:pt idx="125">
                  <c:v>33.0</c:v>
                </c:pt>
                <c:pt idx="126">
                  <c:v>33.0</c:v>
                </c:pt>
                <c:pt idx="127">
                  <c:v>31.0</c:v>
                </c:pt>
                <c:pt idx="128">
                  <c:v>38.0</c:v>
                </c:pt>
                <c:pt idx="129">
                  <c:v>44.0</c:v>
                </c:pt>
                <c:pt idx="130">
                  <c:v>45.0</c:v>
                </c:pt>
                <c:pt idx="131">
                  <c:v>36.0</c:v>
                </c:pt>
                <c:pt idx="132">
                  <c:v>28.0</c:v>
                </c:pt>
                <c:pt idx="133">
                  <c:v>30.0</c:v>
                </c:pt>
                <c:pt idx="134">
                  <c:v>42.0</c:v>
                </c:pt>
                <c:pt idx="135">
                  <c:v>38.0</c:v>
                </c:pt>
                <c:pt idx="136">
                  <c:v>42.0</c:v>
                </c:pt>
                <c:pt idx="137">
                  <c:v>39.0</c:v>
                </c:pt>
                <c:pt idx="138">
                  <c:v>55.0</c:v>
                </c:pt>
                <c:pt idx="139">
                  <c:v>55.0</c:v>
                </c:pt>
                <c:pt idx="140">
                  <c:v>61.0</c:v>
                </c:pt>
                <c:pt idx="141">
                  <c:v>58.0</c:v>
                </c:pt>
                <c:pt idx="142">
                  <c:v>59.0</c:v>
                </c:pt>
                <c:pt idx="143">
                  <c:v>61.0</c:v>
                </c:pt>
                <c:pt idx="144">
                  <c:v>77.0</c:v>
                </c:pt>
                <c:pt idx="145">
                  <c:v>76.0</c:v>
                </c:pt>
                <c:pt idx="146">
                  <c:v>78.0</c:v>
                </c:pt>
                <c:pt idx="147">
                  <c:v>83.0</c:v>
                </c:pt>
                <c:pt idx="148">
                  <c:v>86.0</c:v>
                </c:pt>
                <c:pt idx="149">
                  <c:v>88.0</c:v>
                </c:pt>
                <c:pt idx="150">
                  <c:v>88.0</c:v>
                </c:pt>
                <c:pt idx="151">
                  <c:v>87.0</c:v>
                </c:pt>
                <c:pt idx="152">
                  <c:v>91.0</c:v>
                </c:pt>
                <c:pt idx="153">
                  <c:v>99.0</c:v>
                </c:pt>
                <c:pt idx="154">
                  <c:v>94.0</c:v>
                </c:pt>
                <c:pt idx="155">
                  <c:v>105.0</c:v>
                </c:pt>
                <c:pt idx="156">
                  <c:v>115.0</c:v>
                </c:pt>
                <c:pt idx="157">
                  <c:v>118.0</c:v>
                </c:pt>
                <c:pt idx="158">
                  <c:v>122.0</c:v>
                </c:pt>
                <c:pt idx="159">
                  <c:v>120.0</c:v>
                </c:pt>
                <c:pt idx="160">
                  <c:v>116.0</c:v>
                </c:pt>
                <c:pt idx="161">
                  <c:v>111.0</c:v>
                </c:pt>
                <c:pt idx="162">
                  <c:v>116.0</c:v>
                </c:pt>
                <c:pt idx="163">
                  <c:v>114.0</c:v>
                </c:pt>
                <c:pt idx="164">
                  <c:v>111.0</c:v>
                </c:pt>
                <c:pt idx="165">
                  <c:v>104.0</c:v>
                </c:pt>
                <c:pt idx="166">
                  <c:v>100.0</c:v>
                </c:pt>
                <c:pt idx="167">
                  <c:v>101.0</c:v>
                </c:pt>
                <c:pt idx="168">
                  <c:v>92.0</c:v>
                </c:pt>
                <c:pt idx="169">
                  <c:v>91.0</c:v>
                </c:pt>
                <c:pt idx="170">
                  <c:v>93.0</c:v>
                </c:pt>
                <c:pt idx="171">
                  <c:v>96.0</c:v>
                </c:pt>
                <c:pt idx="172">
                  <c:v>93.0</c:v>
                </c:pt>
                <c:pt idx="173">
                  <c:v>80.0</c:v>
                </c:pt>
                <c:pt idx="174">
                  <c:v>68.0</c:v>
                </c:pt>
                <c:pt idx="175">
                  <c:v>79.0</c:v>
                </c:pt>
                <c:pt idx="176">
                  <c:v>62.0</c:v>
                </c:pt>
                <c:pt idx="177">
                  <c:v>50.0</c:v>
                </c:pt>
                <c:pt idx="178">
                  <c:v>37.0</c:v>
                </c:pt>
              </c:numCache>
            </c:numRef>
          </c:yVal>
          <c:smooth val="1"/>
        </c:ser>
        <c:ser>
          <c:idx val="1"/>
          <c:order val="1"/>
          <c:tx>
            <c:v>Dow Jump between 3 and 7 weeks</c:v>
          </c:tx>
          <c:xVal>
            <c:numRef>
              <c:f>DailySums.csv!$A$2:$A$245</c:f>
              <c:numCache>
                <c:formatCode>m/d/yy</c:formatCode>
                <c:ptCount val="244"/>
                <c:pt idx="0">
                  <c:v>41357.0</c:v>
                </c:pt>
                <c:pt idx="1">
                  <c:v>41358.0</c:v>
                </c:pt>
                <c:pt idx="2">
                  <c:v>41359.0</c:v>
                </c:pt>
                <c:pt idx="3">
                  <c:v>41360.0</c:v>
                </c:pt>
                <c:pt idx="4">
                  <c:v>41361.0</c:v>
                </c:pt>
                <c:pt idx="5">
                  <c:v>41362.0</c:v>
                </c:pt>
                <c:pt idx="6">
                  <c:v>41363.0</c:v>
                </c:pt>
                <c:pt idx="7">
                  <c:v>41364.0</c:v>
                </c:pt>
                <c:pt idx="8">
                  <c:v>41365.0</c:v>
                </c:pt>
                <c:pt idx="9">
                  <c:v>41366.0</c:v>
                </c:pt>
                <c:pt idx="10">
                  <c:v>41367.0</c:v>
                </c:pt>
                <c:pt idx="11">
                  <c:v>41368.0</c:v>
                </c:pt>
                <c:pt idx="12">
                  <c:v>41369.0</c:v>
                </c:pt>
                <c:pt idx="13">
                  <c:v>41370.0</c:v>
                </c:pt>
                <c:pt idx="14">
                  <c:v>41371.0</c:v>
                </c:pt>
                <c:pt idx="15">
                  <c:v>41372.0</c:v>
                </c:pt>
                <c:pt idx="16">
                  <c:v>41373.0</c:v>
                </c:pt>
                <c:pt idx="17">
                  <c:v>41374.0</c:v>
                </c:pt>
                <c:pt idx="18">
                  <c:v>41375.0</c:v>
                </c:pt>
                <c:pt idx="19">
                  <c:v>41376.0</c:v>
                </c:pt>
                <c:pt idx="20">
                  <c:v>41377.0</c:v>
                </c:pt>
                <c:pt idx="21">
                  <c:v>41378.0</c:v>
                </c:pt>
                <c:pt idx="22">
                  <c:v>41379.0</c:v>
                </c:pt>
                <c:pt idx="23">
                  <c:v>41380.0</c:v>
                </c:pt>
                <c:pt idx="24">
                  <c:v>41381.0</c:v>
                </c:pt>
                <c:pt idx="25">
                  <c:v>41382.0</c:v>
                </c:pt>
                <c:pt idx="26">
                  <c:v>41383.0</c:v>
                </c:pt>
                <c:pt idx="27">
                  <c:v>41384.0</c:v>
                </c:pt>
                <c:pt idx="28">
                  <c:v>41385.0</c:v>
                </c:pt>
                <c:pt idx="29">
                  <c:v>41386.0</c:v>
                </c:pt>
                <c:pt idx="30">
                  <c:v>41387.0</c:v>
                </c:pt>
                <c:pt idx="31">
                  <c:v>41388.0</c:v>
                </c:pt>
                <c:pt idx="32">
                  <c:v>41389.0</c:v>
                </c:pt>
                <c:pt idx="33">
                  <c:v>41390.0</c:v>
                </c:pt>
                <c:pt idx="34">
                  <c:v>41391.0</c:v>
                </c:pt>
                <c:pt idx="35">
                  <c:v>41392.0</c:v>
                </c:pt>
                <c:pt idx="36">
                  <c:v>41393.0</c:v>
                </c:pt>
                <c:pt idx="37">
                  <c:v>41394.0</c:v>
                </c:pt>
                <c:pt idx="38">
                  <c:v>41395.0</c:v>
                </c:pt>
                <c:pt idx="39">
                  <c:v>41396.0</c:v>
                </c:pt>
                <c:pt idx="40">
                  <c:v>41397.0</c:v>
                </c:pt>
                <c:pt idx="41">
                  <c:v>41398.0</c:v>
                </c:pt>
                <c:pt idx="42">
                  <c:v>41399.0</c:v>
                </c:pt>
                <c:pt idx="43">
                  <c:v>41400.0</c:v>
                </c:pt>
                <c:pt idx="44">
                  <c:v>41401.0</c:v>
                </c:pt>
                <c:pt idx="45">
                  <c:v>41402.0</c:v>
                </c:pt>
                <c:pt idx="46">
                  <c:v>41403.0</c:v>
                </c:pt>
                <c:pt idx="47">
                  <c:v>41404.0</c:v>
                </c:pt>
                <c:pt idx="48">
                  <c:v>41405.0</c:v>
                </c:pt>
                <c:pt idx="49">
                  <c:v>41406.0</c:v>
                </c:pt>
                <c:pt idx="50">
                  <c:v>41407.0</c:v>
                </c:pt>
                <c:pt idx="51">
                  <c:v>41408.0</c:v>
                </c:pt>
                <c:pt idx="52">
                  <c:v>41409.0</c:v>
                </c:pt>
                <c:pt idx="53">
                  <c:v>41410.0</c:v>
                </c:pt>
                <c:pt idx="54">
                  <c:v>41411.0</c:v>
                </c:pt>
                <c:pt idx="55">
                  <c:v>41412.0</c:v>
                </c:pt>
                <c:pt idx="56">
                  <c:v>41413.0</c:v>
                </c:pt>
                <c:pt idx="57">
                  <c:v>41414.0</c:v>
                </c:pt>
                <c:pt idx="58">
                  <c:v>41415.0</c:v>
                </c:pt>
                <c:pt idx="59">
                  <c:v>41416.0</c:v>
                </c:pt>
                <c:pt idx="60">
                  <c:v>41417.0</c:v>
                </c:pt>
                <c:pt idx="61">
                  <c:v>41418.0</c:v>
                </c:pt>
                <c:pt idx="62">
                  <c:v>41419.0</c:v>
                </c:pt>
                <c:pt idx="63">
                  <c:v>41420.0</c:v>
                </c:pt>
                <c:pt idx="64">
                  <c:v>41421.0</c:v>
                </c:pt>
                <c:pt idx="65">
                  <c:v>41422.0</c:v>
                </c:pt>
                <c:pt idx="66">
                  <c:v>41423.0</c:v>
                </c:pt>
                <c:pt idx="67">
                  <c:v>41424.0</c:v>
                </c:pt>
                <c:pt idx="68">
                  <c:v>41425.0</c:v>
                </c:pt>
                <c:pt idx="69">
                  <c:v>41426.0</c:v>
                </c:pt>
                <c:pt idx="70">
                  <c:v>41427.0</c:v>
                </c:pt>
                <c:pt idx="71">
                  <c:v>41428.0</c:v>
                </c:pt>
                <c:pt idx="72">
                  <c:v>41429.0</c:v>
                </c:pt>
                <c:pt idx="73">
                  <c:v>41430.0</c:v>
                </c:pt>
                <c:pt idx="74">
                  <c:v>41431.0</c:v>
                </c:pt>
                <c:pt idx="75">
                  <c:v>41432.0</c:v>
                </c:pt>
                <c:pt idx="76">
                  <c:v>41433.0</c:v>
                </c:pt>
                <c:pt idx="77">
                  <c:v>41434.0</c:v>
                </c:pt>
                <c:pt idx="78">
                  <c:v>41435.0</c:v>
                </c:pt>
                <c:pt idx="79">
                  <c:v>41436.0</c:v>
                </c:pt>
                <c:pt idx="80">
                  <c:v>41437.0</c:v>
                </c:pt>
                <c:pt idx="81">
                  <c:v>41438.0</c:v>
                </c:pt>
                <c:pt idx="82">
                  <c:v>41439.0</c:v>
                </c:pt>
                <c:pt idx="83">
                  <c:v>41440.0</c:v>
                </c:pt>
                <c:pt idx="84">
                  <c:v>41441.0</c:v>
                </c:pt>
                <c:pt idx="85">
                  <c:v>41442.0</c:v>
                </c:pt>
                <c:pt idx="86">
                  <c:v>41443.0</c:v>
                </c:pt>
                <c:pt idx="87">
                  <c:v>41444.0</c:v>
                </c:pt>
                <c:pt idx="88">
                  <c:v>41445.0</c:v>
                </c:pt>
                <c:pt idx="89">
                  <c:v>41446.0</c:v>
                </c:pt>
                <c:pt idx="90">
                  <c:v>41447.0</c:v>
                </c:pt>
                <c:pt idx="91">
                  <c:v>41448.0</c:v>
                </c:pt>
                <c:pt idx="92">
                  <c:v>41449.0</c:v>
                </c:pt>
                <c:pt idx="93">
                  <c:v>41450.0</c:v>
                </c:pt>
                <c:pt idx="94">
                  <c:v>41451.0</c:v>
                </c:pt>
                <c:pt idx="95">
                  <c:v>41452.0</c:v>
                </c:pt>
                <c:pt idx="96">
                  <c:v>41453.0</c:v>
                </c:pt>
                <c:pt idx="97">
                  <c:v>41454.0</c:v>
                </c:pt>
                <c:pt idx="98">
                  <c:v>41455.0</c:v>
                </c:pt>
                <c:pt idx="99">
                  <c:v>41456.0</c:v>
                </c:pt>
                <c:pt idx="100">
                  <c:v>41457.0</c:v>
                </c:pt>
                <c:pt idx="101">
                  <c:v>41458.0</c:v>
                </c:pt>
                <c:pt idx="102">
                  <c:v>41459.0</c:v>
                </c:pt>
                <c:pt idx="103">
                  <c:v>41460.0</c:v>
                </c:pt>
                <c:pt idx="104">
                  <c:v>41461.0</c:v>
                </c:pt>
                <c:pt idx="105">
                  <c:v>41462.0</c:v>
                </c:pt>
                <c:pt idx="106">
                  <c:v>41463.0</c:v>
                </c:pt>
                <c:pt idx="107">
                  <c:v>41464.0</c:v>
                </c:pt>
                <c:pt idx="108">
                  <c:v>41465.0</c:v>
                </c:pt>
                <c:pt idx="109">
                  <c:v>41466.0</c:v>
                </c:pt>
                <c:pt idx="110">
                  <c:v>41467.0</c:v>
                </c:pt>
                <c:pt idx="111">
                  <c:v>41468.0</c:v>
                </c:pt>
                <c:pt idx="112">
                  <c:v>41469.0</c:v>
                </c:pt>
                <c:pt idx="113">
                  <c:v>41470.0</c:v>
                </c:pt>
                <c:pt idx="114">
                  <c:v>41471.0</c:v>
                </c:pt>
                <c:pt idx="115">
                  <c:v>41472.0</c:v>
                </c:pt>
                <c:pt idx="116">
                  <c:v>41473.0</c:v>
                </c:pt>
                <c:pt idx="117">
                  <c:v>41474.0</c:v>
                </c:pt>
                <c:pt idx="118">
                  <c:v>41475.0</c:v>
                </c:pt>
                <c:pt idx="119">
                  <c:v>41476.0</c:v>
                </c:pt>
                <c:pt idx="120">
                  <c:v>41477.0</c:v>
                </c:pt>
                <c:pt idx="121">
                  <c:v>41478.0</c:v>
                </c:pt>
                <c:pt idx="122">
                  <c:v>41479.0</c:v>
                </c:pt>
                <c:pt idx="123">
                  <c:v>41480.0</c:v>
                </c:pt>
                <c:pt idx="124">
                  <c:v>41481.0</c:v>
                </c:pt>
                <c:pt idx="125">
                  <c:v>41482.0</c:v>
                </c:pt>
                <c:pt idx="126">
                  <c:v>41483.0</c:v>
                </c:pt>
                <c:pt idx="127">
                  <c:v>41484.0</c:v>
                </c:pt>
                <c:pt idx="128">
                  <c:v>41485.0</c:v>
                </c:pt>
                <c:pt idx="129">
                  <c:v>41486.0</c:v>
                </c:pt>
                <c:pt idx="130">
                  <c:v>41487.0</c:v>
                </c:pt>
                <c:pt idx="131">
                  <c:v>41488.0</c:v>
                </c:pt>
                <c:pt idx="132">
                  <c:v>41489.0</c:v>
                </c:pt>
                <c:pt idx="133">
                  <c:v>41490.0</c:v>
                </c:pt>
                <c:pt idx="134">
                  <c:v>41491.0</c:v>
                </c:pt>
                <c:pt idx="135">
                  <c:v>41492.0</c:v>
                </c:pt>
                <c:pt idx="136">
                  <c:v>41493.0</c:v>
                </c:pt>
                <c:pt idx="137">
                  <c:v>41494.0</c:v>
                </c:pt>
                <c:pt idx="138">
                  <c:v>41495.0</c:v>
                </c:pt>
                <c:pt idx="139">
                  <c:v>41496.0</c:v>
                </c:pt>
                <c:pt idx="140">
                  <c:v>41497.0</c:v>
                </c:pt>
                <c:pt idx="141">
                  <c:v>41498.0</c:v>
                </c:pt>
                <c:pt idx="142">
                  <c:v>41499.0</c:v>
                </c:pt>
                <c:pt idx="143">
                  <c:v>41500.0</c:v>
                </c:pt>
                <c:pt idx="144">
                  <c:v>41501.0</c:v>
                </c:pt>
                <c:pt idx="145">
                  <c:v>41502.0</c:v>
                </c:pt>
                <c:pt idx="146">
                  <c:v>41503.0</c:v>
                </c:pt>
                <c:pt idx="147">
                  <c:v>41504.0</c:v>
                </c:pt>
                <c:pt idx="148">
                  <c:v>41505.0</c:v>
                </c:pt>
                <c:pt idx="149">
                  <c:v>41506.0</c:v>
                </c:pt>
                <c:pt idx="150">
                  <c:v>41507.0</c:v>
                </c:pt>
                <c:pt idx="151">
                  <c:v>41508.0</c:v>
                </c:pt>
                <c:pt idx="152">
                  <c:v>41509.0</c:v>
                </c:pt>
                <c:pt idx="153">
                  <c:v>41510.0</c:v>
                </c:pt>
                <c:pt idx="154">
                  <c:v>41511.0</c:v>
                </c:pt>
                <c:pt idx="155">
                  <c:v>41512.0</c:v>
                </c:pt>
                <c:pt idx="156">
                  <c:v>41513.0</c:v>
                </c:pt>
                <c:pt idx="157">
                  <c:v>41514.0</c:v>
                </c:pt>
                <c:pt idx="158">
                  <c:v>41515.0</c:v>
                </c:pt>
                <c:pt idx="159">
                  <c:v>41516.0</c:v>
                </c:pt>
                <c:pt idx="160">
                  <c:v>41517.0</c:v>
                </c:pt>
                <c:pt idx="161">
                  <c:v>41518.0</c:v>
                </c:pt>
                <c:pt idx="162">
                  <c:v>41519.0</c:v>
                </c:pt>
                <c:pt idx="163">
                  <c:v>41520.0</c:v>
                </c:pt>
                <c:pt idx="164">
                  <c:v>41521.0</c:v>
                </c:pt>
                <c:pt idx="165">
                  <c:v>41522.0</c:v>
                </c:pt>
                <c:pt idx="166">
                  <c:v>41523.0</c:v>
                </c:pt>
                <c:pt idx="167">
                  <c:v>41524.0</c:v>
                </c:pt>
                <c:pt idx="168">
                  <c:v>41525.0</c:v>
                </c:pt>
                <c:pt idx="169">
                  <c:v>41526.0</c:v>
                </c:pt>
                <c:pt idx="170">
                  <c:v>41527.0</c:v>
                </c:pt>
                <c:pt idx="171">
                  <c:v>41528.0</c:v>
                </c:pt>
                <c:pt idx="172">
                  <c:v>41529.0</c:v>
                </c:pt>
                <c:pt idx="173">
                  <c:v>41530.0</c:v>
                </c:pt>
                <c:pt idx="174">
                  <c:v>41531.0</c:v>
                </c:pt>
                <c:pt idx="175">
                  <c:v>41532.0</c:v>
                </c:pt>
                <c:pt idx="176">
                  <c:v>41533.0</c:v>
                </c:pt>
                <c:pt idx="177">
                  <c:v>41534.0</c:v>
                </c:pt>
                <c:pt idx="178">
                  <c:v>41535.0</c:v>
                </c:pt>
                <c:pt idx="179">
                  <c:v>41536.0</c:v>
                </c:pt>
                <c:pt idx="180">
                  <c:v>41537.0</c:v>
                </c:pt>
                <c:pt idx="181">
                  <c:v>41538.0</c:v>
                </c:pt>
                <c:pt idx="182">
                  <c:v>41539.0</c:v>
                </c:pt>
                <c:pt idx="183">
                  <c:v>41540.0</c:v>
                </c:pt>
                <c:pt idx="184">
                  <c:v>41541.0</c:v>
                </c:pt>
                <c:pt idx="185">
                  <c:v>41542.0</c:v>
                </c:pt>
                <c:pt idx="186">
                  <c:v>41543.0</c:v>
                </c:pt>
                <c:pt idx="187">
                  <c:v>41544.0</c:v>
                </c:pt>
                <c:pt idx="188">
                  <c:v>41545.0</c:v>
                </c:pt>
                <c:pt idx="189">
                  <c:v>41546.0</c:v>
                </c:pt>
                <c:pt idx="190">
                  <c:v>41547.0</c:v>
                </c:pt>
                <c:pt idx="191">
                  <c:v>41548.0</c:v>
                </c:pt>
                <c:pt idx="192">
                  <c:v>41549.0</c:v>
                </c:pt>
                <c:pt idx="193">
                  <c:v>41550.0</c:v>
                </c:pt>
                <c:pt idx="194">
                  <c:v>41551.0</c:v>
                </c:pt>
                <c:pt idx="195">
                  <c:v>41552.0</c:v>
                </c:pt>
                <c:pt idx="196">
                  <c:v>41553.0</c:v>
                </c:pt>
                <c:pt idx="197">
                  <c:v>41554.0</c:v>
                </c:pt>
                <c:pt idx="198">
                  <c:v>41555.0</c:v>
                </c:pt>
                <c:pt idx="199">
                  <c:v>41556.0</c:v>
                </c:pt>
                <c:pt idx="200">
                  <c:v>41557.0</c:v>
                </c:pt>
                <c:pt idx="201">
                  <c:v>41558.0</c:v>
                </c:pt>
                <c:pt idx="202">
                  <c:v>41559.0</c:v>
                </c:pt>
                <c:pt idx="203">
                  <c:v>41560.0</c:v>
                </c:pt>
                <c:pt idx="204">
                  <c:v>41561.0</c:v>
                </c:pt>
                <c:pt idx="205">
                  <c:v>41562.0</c:v>
                </c:pt>
                <c:pt idx="206">
                  <c:v>41563.0</c:v>
                </c:pt>
                <c:pt idx="207">
                  <c:v>41564.0</c:v>
                </c:pt>
                <c:pt idx="208">
                  <c:v>41565.0</c:v>
                </c:pt>
                <c:pt idx="209">
                  <c:v>41566.0</c:v>
                </c:pt>
                <c:pt idx="210">
                  <c:v>41567.0</c:v>
                </c:pt>
                <c:pt idx="211">
                  <c:v>41568.0</c:v>
                </c:pt>
                <c:pt idx="212">
                  <c:v>41569.0</c:v>
                </c:pt>
                <c:pt idx="213">
                  <c:v>41570.0</c:v>
                </c:pt>
                <c:pt idx="214">
                  <c:v>41571.0</c:v>
                </c:pt>
                <c:pt idx="215">
                  <c:v>41572.0</c:v>
                </c:pt>
                <c:pt idx="216">
                  <c:v>41573.0</c:v>
                </c:pt>
                <c:pt idx="217">
                  <c:v>41574.0</c:v>
                </c:pt>
                <c:pt idx="218">
                  <c:v>41575.0</c:v>
                </c:pt>
                <c:pt idx="219">
                  <c:v>41576.0</c:v>
                </c:pt>
                <c:pt idx="220">
                  <c:v>41577.0</c:v>
                </c:pt>
                <c:pt idx="221">
                  <c:v>41578.0</c:v>
                </c:pt>
                <c:pt idx="222">
                  <c:v>41580.0</c:v>
                </c:pt>
                <c:pt idx="223">
                  <c:v>41581.0</c:v>
                </c:pt>
                <c:pt idx="224">
                  <c:v>41582.0</c:v>
                </c:pt>
                <c:pt idx="225">
                  <c:v>41583.0</c:v>
                </c:pt>
                <c:pt idx="226">
                  <c:v>41584.0</c:v>
                </c:pt>
                <c:pt idx="227">
                  <c:v>41585.0</c:v>
                </c:pt>
                <c:pt idx="228">
                  <c:v>41586.0</c:v>
                </c:pt>
                <c:pt idx="229">
                  <c:v>41587.0</c:v>
                </c:pt>
                <c:pt idx="230">
                  <c:v>41588.0</c:v>
                </c:pt>
                <c:pt idx="231">
                  <c:v>41589.0</c:v>
                </c:pt>
                <c:pt idx="232">
                  <c:v>41590.0</c:v>
                </c:pt>
                <c:pt idx="233">
                  <c:v>41591.0</c:v>
                </c:pt>
                <c:pt idx="234">
                  <c:v>41592.0</c:v>
                </c:pt>
                <c:pt idx="235">
                  <c:v>41593.0</c:v>
                </c:pt>
                <c:pt idx="236">
                  <c:v>41594.0</c:v>
                </c:pt>
                <c:pt idx="237">
                  <c:v>41595.0</c:v>
                </c:pt>
                <c:pt idx="238">
                  <c:v>41596.0</c:v>
                </c:pt>
                <c:pt idx="239">
                  <c:v>41597.0</c:v>
                </c:pt>
                <c:pt idx="240">
                  <c:v>41598.0</c:v>
                </c:pt>
                <c:pt idx="241">
                  <c:v>41599.0</c:v>
                </c:pt>
                <c:pt idx="242">
                  <c:v>41600.0</c:v>
                </c:pt>
                <c:pt idx="243">
                  <c:v>41601.0</c:v>
                </c:pt>
              </c:numCache>
            </c:numRef>
          </c:xVal>
          <c:yVal>
            <c:numRef>
              <c:f>DailySums.csv!$J$2:$J$180</c:f>
              <c:numCache>
                <c:formatCode>General</c:formatCode>
                <c:ptCount val="179"/>
                <c:pt idx="0">
                  <c:v>498.0</c:v>
                </c:pt>
                <c:pt idx="1">
                  <c:v>763.8999999999999</c:v>
                </c:pt>
                <c:pt idx="2">
                  <c:v>593.2999999999998</c:v>
                </c:pt>
                <c:pt idx="3">
                  <c:v>784.1</c:v>
                </c:pt>
                <c:pt idx="4">
                  <c:v>785.6999999999998</c:v>
                </c:pt>
                <c:pt idx="5">
                  <c:v>769.2</c:v>
                </c:pt>
                <c:pt idx="6">
                  <c:v>781.6</c:v>
                </c:pt>
                <c:pt idx="7">
                  <c:v>781.6</c:v>
                </c:pt>
                <c:pt idx="8">
                  <c:v>761.8999999999999</c:v>
                </c:pt>
                <c:pt idx="9">
                  <c:v>609.6</c:v>
                </c:pt>
                <c:pt idx="10">
                  <c:v>754.8999999999999</c:v>
                </c:pt>
                <c:pt idx="11">
                  <c:v>633.2999999999998</c:v>
                </c:pt>
                <c:pt idx="12">
                  <c:v>639.9999999999999</c:v>
                </c:pt>
                <c:pt idx="13">
                  <c:v>433.3999999999999</c:v>
                </c:pt>
                <c:pt idx="14">
                  <c:v>433.3999999999999</c:v>
                </c:pt>
                <c:pt idx="15">
                  <c:v>327.1999999999999</c:v>
                </c:pt>
                <c:pt idx="16">
                  <c:v>436.5999999999999</c:v>
                </c:pt>
                <c:pt idx="17">
                  <c:v>497.6999999999999</c:v>
                </c:pt>
                <c:pt idx="18">
                  <c:v>159.6</c:v>
                </c:pt>
                <c:pt idx="19">
                  <c:v>102.3</c:v>
                </c:pt>
                <c:pt idx="20">
                  <c:v>305.9</c:v>
                </c:pt>
                <c:pt idx="21">
                  <c:v>305.9</c:v>
                </c:pt>
                <c:pt idx="22">
                  <c:v>311.0000000000001</c:v>
                </c:pt>
                <c:pt idx="23">
                  <c:v>214.5</c:v>
                </c:pt>
                <c:pt idx="24">
                  <c:v>56.20000000000002</c:v>
                </c:pt>
                <c:pt idx="25">
                  <c:v>-56.49999999999997</c:v>
                </c:pt>
                <c:pt idx="26">
                  <c:v>91.19999999999998</c:v>
                </c:pt>
                <c:pt idx="27">
                  <c:v>-16.70000000000002</c:v>
                </c:pt>
                <c:pt idx="28">
                  <c:v>-16.70000000000002</c:v>
                </c:pt>
                <c:pt idx="29">
                  <c:v>4.999999999999971</c:v>
                </c:pt>
                <c:pt idx="30">
                  <c:v>-17.40000000000002</c:v>
                </c:pt>
                <c:pt idx="31">
                  <c:v>50.69999999999997</c:v>
                </c:pt>
                <c:pt idx="32">
                  <c:v>-111.9</c:v>
                </c:pt>
                <c:pt idx="33">
                  <c:v>-578.7</c:v>
                </c:pt>
                <c:pt idx="34">
                  <c:v>-539.9</c:v>
                </c:pt>
                <c:pt idx="35">
                  <c:v>-539.9</c:v>
                </c:pt>
                <c:pt idx="36">
                  <c:v>-526.9</c:v>
                </c:pt>
                <c:pt idx="37">
                  <c:v>-715.7</c:v>
                </c:pt>
                <c:pt idx="38">
                  <c:v>-545.2</c:v>
                </c:pt>
                <c:pt idx="39">
                  <c:v>-398.9999999999999</c:v>
                </c:pt>
                <c:pt idx="40">
                  <c:v>-308.2</c:v>
                </c:pt>
                <c:pt idx="41">
                  <c:v>-415.2</c:v>
                </c:pt>
                <c:pt idx="42">
                  <c:v>-415.2</c:v>
                </c:pt>
                <c:pt idx="43">
                  <c:v>-415.2</c:v>
                </c:pt>
                <c:pt idx="44">
                  <c:v>-453.9</c:v>
                </c:pt>
                <c:pt idx="45">
                  <c:v>-399.3999999999999</c:v>
                </c:pt>
                <c:pt idx="46">
                  <c:v>-353.1999999999999</c:v>
                </c:pt>
                <c:pt idx="47">
                  <c:v>-146.6</c:v>
                </c:pt>
                <c:pt idx="48">
                  <c:v>-6.299999999999954</c:v>
                </c:pt>
                <c:pt idx="49">
                  <c:v>-6.299999999999954</c:v>
                </c:pt>
                <c:pt idx="50">
                  <c:v>-136.7</c:v>
                </c:pt>
                <c:pt idx="51">
                  <c:v>28.5</c:v>
                </c:pt>
                <c:pt idx="52">
                  <c:v>307.8000000000001</c:v>
                </c:pt>
                <c:pt idx="53">
                  <c:v>216.4000000000001</c:v>
                </c:pt>
                <c:pt idx="54">
                  <c:v>175.7</c:v>
                </c:pt>
                <c:pt idx="55">
                  <c:v>179.3</c:v>
                </c:pt>
                <c:pt idx="56">
                  <c:v>179.3</c:v>
                </c:pt>
                <c:pt idx="57">
                  <c:v>188.4999999999999</c:v>
                </c:pt>
                <c:pt idx="58">
                  <c:v>322.5000000000001</c:v>
                </c:pt>
                <c:pt idx="59">
                  <c:v>424.6</c:v>
                </c:pt>
                <c:pt idx="60">
                  <c:v>254.6</c:v>
                </c:pt>
                <c:pt idx="61">
                  <c:v>445.1000000000001</c:v>
                </c:pt>
                <c:pt idx="62">
                  <c:v>464.5000000000001</c:v>
                </c:pt>
                <c:pt idx="63">
                  <c:v>464.5000000000001</c:v>
                </c:pt>
                <c:pt idx="64">
                  <c:v>363.3000000000001</c:v>
                </c:pt>
                <c:pt idx="65">
                  <c:v>233.0</c:v>
                </c:pt>
                <c:pt idx="66">
                  <c:v>457.0000000000001</c:v>
                </c:pt>
                <c:pt idx="67">
                  <c:v>769.7000000000001</c:v>
                </c:pt>
                <c:pt idx="68">
                  <c:v>747.3000000000001</c:v>
                </c:pt>
                <c:pt idx="69">
                  <c:v>758.2</c:v>
                </c:pt>
                <c:pt idx="70">
                  <c:v>758.2</c:v>
                </c:pt>
                <c:pt idx="71">
                  <c:v>894.4000000000001</c:v>
                </c:pt>
                <c:pt idx="72">
                  <c:v>768.7</c:v>
                </c:pt>
                <c:pt idx="73">
                  <c:v>614.7</c:v>
                </c:pt>
                <c:pt idx="74">
                  <c:v>482.4000000000001</c:v>
                </c:pt>
                <c:pt idx="75">
                  <c:v>713.5000000000001</c:v>
                </c:pt>
                <c:pt idx="76">
                  <c:v>744.3000000000001</c:v>
                </c:pt>
                <c:pt idx="77">
                  <c:v>744.3000000000001</c:v>
                </c:pt>
                <c:pt idx="78">
                  <c:v>680.9</c:v>
                </c:pt>
                <c:pt idx="79">
                  <c:v>683.6</c:v>
                </c:pt>
                <c:pt idx="80">
                  <c:v>529.2</c:v>
                </c:pt>
                <c:pt idx="81">
                  <c:v>483.7</c:v>
                </c:pt>
                <c:pt idx="82">
                  <c:v>364.3999999999999</c:v>
                </c:pt>
                <c:pt idx="83">
                  <c:v>293.3</c:v>
                </c:pt>
                <c:pt idx="84">
                  <c:v>293.3</c:v>
                </c:pt>
                <c:pt idx="85">
                  <c:v>205.8</c:v>
                </c:pt>
                <c:pt idx="86">
                  <c:v>138.5</c:v>
                </c:pt>
                <c:pt idx="87">
                  <c:v>175.1</c:v>
                </c:pt>
                <c:pt idx="88">
                  <c:v>-97.80000000000001</c:v>
                </c:pt>
                <c:pt idx="89">
                  <c:v>-321.9</c:v>
                </c:pt>
                <c:pt idx="90">
                  <c:v>-353.0</c:v>
                </c:pt>
                <c:pt idx="91">
                  <c:v>-353.0</c:v>
                </c:pt>
                <c:pt idx="92">
                  <c:v>-377.6</c:v>
                </c:pt>
                <c:pt idx="93">
                  <c:v>-410.6</c:v>
                </c:pt>
                <c:pt idx="94">
                  <c:v>-433.0000000000001</c:v>
                </c:pt>
                <c:pt idx="95">
                  <c:v>-611.8000000000001</c:v>
                </c:pt>
                <c:pt idx="96">
                  <c:v>-576.1</c:v>
                </c:pt>
                <c:pt idx="97">
                  <c:v>-554.4</c:v>
                </c:pt>
                <c:pt idx="98">
                  <c:v>-554.4</c:v>
                </c:pt>
                <c:pt idx="99">
                  <c:v>-556.0</c:v>
                </c:pt>
                <c:pt idx="100">
                  <c:v>-644.8</c:v>
                </c:pt>
                <c:pt idx="101">
                  <c:v>-773.5</c:v>
                </c:pt>
                <c:pt idx="102">
                  <c:v>-736.3999999999999</c:v>
                </c:pt>
                <c:pt idx="103">
                  <c:v>-724.2</c:v>
                </c:pt>
                <c:pt idx="104">
                  <c:v>-757.9999999999999</c:v>
                </c:pt>
                <c:pt idx="105">
                  <c:v>-757.9999999999999</c:v>
                </c:pt>
                <c:pt idx="106">
                  <c:v>-722.9</c:v>
                </c:pt>
                <c:pt idx="107">
                  <c:v>-708.9999999999999</c:v>
                </c:pt>
                <c:pt idx="108">
                  <c:v>-647.5</c:v>
                </c:pt>
                <c:pt idx="109">
                  <c:v>-673.1</c:v>
                </c:pt>
                <c:pt idx="110">
                  <c:v>-695.8999999999999</c:v>
                </c:pt>
                <c:pt idx="111">
                  <c:v>-714.9999999999999</c:v>
                </c:pt>
                <c:pt idx="112">
                  <c:v>-714.9999999999999</c:v>
                </c:pt>
                <c:pt idx="113">
                  <c:v>-675.1</c:v>
                </c:pt>
                <c:pt idx="114">
                  <c:v>-449.5</c:v>
                </c:pt>
                <c:pt idx="115">
                  <c:v>-280.1</c:v>
                </c:pt>
                <c:pt idx="116">
                  <c:v>-168.6</c:v>
                </c:pt>
                <c:pt idx="117">
                  <c:v>-123.9999999999999</c:v>
                </c:pt>
                <c:pt idx="118">
                  <c:v>-60.79999999999985</c:v>
                </c:pt>
                <c:pt idx="119">
                  <c:v>-60.79999999999985</c:v>
                </c:pt>
                <c:pt idx="120">
                  <c:v>-65.29999999999985</c:v>
                </c:pt>
                <c:pt idx="121">
                  <c:v>17.79999999999994</c:v>
                </c:pt>
                <c:pt idx="122">
                  <c:v>154.3</c:v>
                </c:pt>
                <c:pt idx="123">
                  <c:v>518.7</c:v>
                </c:pt>
                <c:pt idx="124">
                  <c:v>508.5000000000001</c:v>
                </c:pt>
                <c:pt idx="125">
                  <c:v>324.5000000000001</c:v>
                </c:pt>
                <c:pt idx="126">
                  <c:v>324.5000000000001</c:v>
                </c:pt>
                <c:pt idx="127">
                  <c:v>390.6</c:v>
                </c:pt>
                <c:pt idx="128">
                  <c:v>348.5000000000001</c:v>
                </c:pt>
                <c:pt idx="129">
                  <c:v>376.8000000000001</c:v>
                </c:pt>
                <c:pt idx="130">
                  <c:v>256.0000000000002</c:v>
                </c:pt>
                <c:pt idx="131">
                  <c:v>288.2000000000001</c:v>
                </c:pt>
                <c:pt idx="132">
                  <c:v>228.9000000000001</c:v>
                </c:pt>
                <c:pt idx="133">
                  <c:v>228.9000000000001</c:v>
                </c:pt>
                <c:pt idx="134">
                  <c:v>297.0000000000001</c:v>
                </c:pt>
                <c:pt idx="135">
                  <c:v>340.1000000000001</c:v>
                </c:pt>
                <c:pt idx="136">
                  <c:v>345.8</c:v>
                </c:pt>
                <c:pt idx="137">
                  <c:v>273.1</c:v>
                </c:pt>
                <c:pt idx="138">
                  <c:v>176.2</c:v>
                </c:pt>
                <c:pt idx="139">
                  <c:v>254.1000000000001</c:v>
                </c:pt>
                <c:pt idx="140">
                  <c:v>254.1000000000001</c:v>
                </c:pt>
                <c:pt idx="141">
                  <c:v>254.1000000000001</c:v>
                </c:pt>
                <c:pt idx="142">
                  <c:v>88.60000000000008</c:v>
                </c:pt>
                <c:pt idx="143">
                  <c:v>-171.3999999999998</c:v>
                </c:pt>
                <c:pt idx="144">
                  <c:v>-154.5999999999998</c:v>
                </c:pt>
                <c:pt idx="145">
                  <c:v>184.2000000000001</c:v>
                </c:pt>
                <c:pt idx="146">
                  <c:v>294.8000000000001</c:v>
                </c:pt>
                <c:pt idx="147">
                  <c:v>294.8000000000001</c:v>
                </c:pt>
                <c:pt idx="148">
                  <c:v>158.9000000000001</c:v>
                </c:pt>
                <c:pt idx="149">
                  <c:v>105</c:v>
                </c:pt>
                <c:pt idx="150">
                  <c:v>-159.8000000000001</c:v>
                </c:pt>
                <c:pt idx="151">
                  <c:v>69.80000000000007</c:v>
                </c:pt>
                <c:pt idx="152">
                  <c:v>8.799999999999965</c:v>
                </c:pt>
                <c:pt idx="153">
                  <c:v>36.79999999999996</c:v>
                </c:pt>
                <c:pt idx="154">
                  <c:v>36.79999999999996</c:v>
                </c:pt>
                <c:pt idx="155">
                  <c:v>-76.60000000000009</c:v>
                </c:pt>
                <c:pt idx="156">
                  <c:v>-112.2000000000002</c:v>
                </c:pt>
                <c:pt idx="157">
                  <c:v>-182.6000000000002</c:v>
                </c:pt>
                <c:pt idx="158">
                  <c:v>-193.3000000000002</c:v>
                </c:pt>
                <c:pt idx="159">
                  <c:v>84.99999999999985</c:v>
                </c:pt>
                <c:pt idx="160">
                  <c:v>131.5999999999999</c:v>
                </c:pt>
                <c:pt idx="161">
                  <c:v>131.5999999999999</c:v>
                </c:pt>
                <c:pt idx="162">
                  <c:v>182.4999999999998</c:v>
                </c:pt>
                <c:pt idx="163">
                  <c:v>250.1</c:v>
                </c:pt>
                <c:pt idx="164">
                  <c:v>424.0</c:v>
                </c:pt>
                <c:pt idx="165">
                  <c:v>308.2</c:v>
                </c:pt>
                <c:pt idx="166">
                  <c:v>293.33</c:v>
                </c:pt>
                <c:pt idx="167">
                  <c:v>293.33</c:v>
                </c:pt>
                <c:pt idx="168">
                  <c:v>293.33</c:v>
                </c:pt>
                <c:pt idx="169">
                  <c:v>431.35</c:v>
                </c:pt>
                <c:pt idx="170">
                  <c:v>359.15</c:v>
                </c:pt>
                <c:pt idx="171">
                  <c:v>526.91</c:v>
                </c:pt>
                <c:pt idx="172">
                  <c:v>500.28</c:v>
                </c:pt>
                <c:pt idx="173">
                  <c:v>592.6199999999999</c:v>
                </c:pt>
                <c:pt idx="174">
                  <c:v>592.6199999999999</c:v>
                </c:pt>
                <c:pt idx="175">
                  <c:v>592.6199999999999</c:v>
                </c:pt>
                <c:pt idx="176">
                  <c:v>749.5400000000001</c:v>
                </c:pt>
                <c:pt idx="177">
                  <c:v>888.5600000000001</c:v>
                </c:pt>
                <c:pt idx="178">
                  <c:v>945.89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4811176"/>
        <c:axId val="2113493192"/>
      </c:scatterChart>
      <c:valAx>
        <c:axId val="2124811176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crossAx val="2113493192"/>
        <c:crosses val="autoZero"/>
        <c:crossBetween val="midCat"/>
      </c:valAx>
      <c:valAx>
        <c:axId val="21134931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481117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00714498621426"/>
          <c:y val="0.0323419770985077"/>
          <c:w val="0.272471621252391"/>
          <c:h val="0.0885685265086076"/>
        </c:manualLayout>
      </c:layout>
      <c:overlay val="1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Sheet1!$I$2:$I$75</c:f>
              <c:numCache>
                <c:formatCode>General</c:formatCode>
                <c:ptCount val="74"/>
                <c:pt idx="0">
                  <c:v>57.0</c:v>
                </c:pt>
                <c:pt idx="1">
                  <c:v>52.0</c:v>
                </c:pt>
                <c:pt idx="2">
                  <c:v>53.0</c:v>
                </c:pt>
                <c:pt idx="3">
                  <c:v>60.0</c:v>
                </c:pt>
                <c:pt idx="4">
                  <c:v>41.0</c:v>
                </c:pt>
                <c:pt idx="5">
                  <c:v>50.0</c:v>
                </c:pt>
                <c:pt idx="6">
                  <c:v>42.0</c:v>
                </c:pt>
                <c:pt idx="7">
                  <c:v>31.0</c:v>
                </c:pt>
                <c:pt idx="8">
                  <c:v>40.0</c:v>
                </c:pt>
                <c:pt idx="9">
                  <c:v>45.0</c:v>
                </c:pt>
                <c:pt idx="10">
                  <c:v>41.0</c:v>
                </c:pt>
                <c:pt idx="11">
                  <c:v>36.0</c:v>
                </c:pt>
                <c:pt idx="12">
                  <c:v>45.0</c:v>
                </c:pt>
                <c:pt idx="13">
                  <c:v>41.0</c:v>
                </c:pt>
                <c:pt idx="14">
                  <c:v>46.0</c:v>
                </c:pt>
                <c:pt idx="15">
                  <c:v>52.0</c:v>
                </c:pt>
                <c:pt idx="16">
                  <c:v>47.0</c:v>
                </c:pt>
                <c:pt idx="17">
                  <c:v>60.0</c:v>
                </c:pt>
                <c:pt idx="18">
                  <c:v>63.0</c:v>
                </c:pt>
                <c:pt idx="19">
                  <c:v>81.0</c:v>
                </c:pt>
                <c:pt idx="20">
                  <c:v>73.0</c:v>
                </c:pt>
                <c:pt idx="21">
                  <c:v>83.0</c:v>
                </c:pt>
                <c:pt idx="22">
                  <c:v>90.0</c:v>
                </c:pt>
                <c:pt idx="23">
                  <c:v>86.0</c:v>
                </c:pt>
                <c:pt idx="24">
                  <c:v>87.0</c:v>
                </c:pt>
                <c:pt idx="25">
                  <c:v>103.0</c:v>
                </c:pt>
                <c:pt idx="26">
                  <c:v>102.0</c:v>
                </c:pt>
                <c:pt idx="27">
                  <c:v>112.0</c:v>
                </c:pt>
                <c:pt idx="28">
                  <c:v>120.0</c:v>
                </c:pt>
                <c:pt idx="29">
                  <c:v>121.0</c:v>
                </c:pt>
                <c:pt idx="30">
                  <c:v>111.0</c:v>
                </c:pt>
                <c:pt idx="31">
                  <c:v>120.0</c:v>
                </c:pt>
                <c:pt idx="32">
                  <c:v>122.0</c:v>
                </c:pt>
                <c:pt idx="33">
                  <c:v>124.0</c:v>
                </c:pt>
                <c:pt idx="34">
                  <c:v>134.0</c:v>
                </c:pt>
                <c:pt idx="35">
                  <c:v>126.0</c:v>
                </c:pt>
                <c:pt idx="36">
                  <c:v>124.0</c:v>
                </c:pt>
                <c:pt idx="37">
                  <c:v>121.0</c:v>
                </c:pt>
                <c:pt idx="38">
                  <c:v>125.0</c:v>
                </c:pt>
                <c:pt idx="39">
                  <c:v>120.0</c:v>
                </c:pt>
                <c:pt idx="40">
                  <c:v>105.0</c:v>
                </c:pt>
                <c:pt idx="41">
                  <c:v>106.0</c:v>
                </c:pt>
                <c:pt idx="42">
                  <c:v>101.0</c:v>
                </c:pt>
                <c:pt idx="43">
                  <c:v>97.0</c:v>
                </c:pt>
                <c:pt idx="44">
                  <c:v>102.0</c:v>
                </c:pt>
                <c:pt idx="45">
                  <c:v>91.0</c:v>
                </c:pt>
                <c:pt idx="46">
                  <c:v>89.0</c:v>
                </c:pt>
                <c:pt idx="47">
                  <c:v>82.0</c:v>
                </c:pt>
                <c:pt idx="48">
                  <c:v>75.0</c:v>
                </c:pt>
                <c:pt idx="49">
                  <c:v>71.0</c:v>
                </c:pt>
                <c:pt idx="50">
                  <c:v>75.0</c:v>
                </c:pt>
                <c:pt idx="51">
                  <c:v>80.0</c:v>
                </c:pt>
                <c:pt idx="52">
                  <c:v>69.0</c:v>
                </c:pt>
                <c:pt idx="53">
                  <c:v>59.0</c:v>
                </c:pt>
                <c:pt idx="54">
                  <c:v>39.0</c:v>
                </c:pt>
                <c:pt idx="55">
                  <c:v>34.0</c:v>
                </c:pt>
                <c:pt idx="56">
                  <c:v>40.0</c:v>
                </c:pt>
                <c:pt idx="57">
                  <c:v>38.0</c:v>
                </c:pt>
                <c:pt idx="58">
                  <c:v>55.0</c:v>
                </c:pt>
                <c:pt idx="59">
                  <c:v>44.0</c:v>
                </c:pt>
                <c:pt idx="60">
                  <c:v>47.0</c:v>
                </c:pt>
                <c:pt idx="61">
                  <c:v>45.0</c:v>
                </c:pt>
                <c:pt idx="62">
                  <c:v>37.0</c:v>
                </c:pt>
                <c:pt idx="63">
                  <c:v>35.0</c:v>
                </c:pt>
                <c:pt idx="64">
                  <c:v>37.0</c:v>
                </c:pt>
                <c:pt idx="65">
                  <c:v>35.0</c:v>
                </c:pt>
                <c:pt idx="66">
                  <c:v>37.0</c:v>
                </c:pt>
                <c:pt idx="67">
                  <c:v>24.0</c:v>
                </c:pt>
                <c:pt idx="68">
                  <c:v>21.0</c:v>
                </c:pt>
                <c:pt idx="69">
                  <c:v>17.0</c:v>
                </c:pt>
                <c:pt idx="70">
                  <c:v>21.0</c:v>
                </c:pt>
                <c:pt idx="71">
                  <c:v>20.0</c:v>
                </c:pt>
                <c:pt idx="72">
                  <c:v>13.0</c:v>
                </c:pt>
                <c:pt idx="73">
                  <c:v>33.0</c:v>
                </c:pt>
              </c:numCache>
            </c:numRef>
          </c:xVal>
          <c:yVal>
            <c:numRef>
              <c:f>Sheet1!$J$2:$J$75</c:f>
              <c:numCache>
                <c:formatCode>General</c:formatCode>
                <c:ptCount val="74"/>
                <c:pt idx="0">
                  <c:v>103.8</c:v>
                </c:pt>
                <c:pt idx="1">
                  <c:v>457.0</c:v>
                </c:pt>
                <c:pt idx="2">
                  <c:v>348.3</c:v>
                </c:pt>
                <c:pt idx="3">
                  <c:v>463.9999999999999</c:v>
                </c:pt>
                <c:pt idx="4">
                  <c:v>581.3999999999999</c:v>
                </c:pt>
                <c:pt idx="5">
                  <c:v>571.0</c:v>
                </c:pt>
                <c:pt idx="6">
                  <c:v>571.0</c:v>
                </c:pt>
                <c:pt idx="7">
                  <c:v>549.3</c:v>
                </c:pt>
                <c:pt idx="8">
                  <c:v>653.2</c:v>
                </c:pt>
                <c:pt idx="9">
                  <c:v>564.7</c:v>
                </c:pt>
                <c:pt idx="10">
                  <c:v>567.1999999999998</c:v>
                </c:pt>
                <c:pt idx="11">
                  <c:v>662.2999999999998</c:v>
                </c:pt>
                <c:pt idx="12">
                  <c:v>650.4999999999999</c:v>
                </c:pt>
                <c:pt idx="13">
                  <c:v>650.4999999999999</c:v>
                </c:pt>
                <c:pt idx="14">
                  <c:v>637.4999999999999</c:v>
                </c:pt>
                <c:pt idx="15">
                  <c:v>583.9</c:v>
                </c:pt>
                <c:pt idx="16">
                  <c:v>483.0</c:v>
                </c:pt>
                <c:pt idx="17">
                  <c:v>615.7</c:v>
                </c:pt>
                <c:pt idx="18">
                  <c:v>497.5</c:v>
                </c:pt>
                <c:pt idx="19">
                  <c:v>355.1</c:v>
                </c:pt>
                <c:pt idx="20">
                  <c:v>355.1</c:v>
                </c:pt>
                <c:pt idx="21">
                  <c:v>355.1</c:v>
                </c:pt>
                <c:pt idx="22">
                  <c:v>462.3000000000001</c:v>
                </c:pt>
                <c:pt idx="23">
                  <c:v>277.9</c:v>
                </c:pt>
                <c:pt idx="24">
                  <c:v>247.5</c:v>
                </c:pt>
                <c:pt idx="25">
                  <c:v>63.40000000000001</c:v>
                </c:pt>
                <c:pt idx="26">
                  <c:v>27.5</c:v>
                </c:pt>
                <c:pt idx="27">
                  <c:v>27.5</c:v>
                </c:pt>
                <c:pt idx="28">
                  <c:v>157.9</c:v>
                </c:pt>
                <c:pt idx="29">
                  <c:v>101.9</c:v>
                </c:pt>
                <c:pt idx="30">
                  <c:v>-229.2</c:v>
                </c:pt>
                <c:pt idx="31">
                  <c:v>-207.9</c:v>
                </c:pt>
                <c:pt idx="32">
                  <c:v>36.39999999999997</c:v>
                </c:pt>
                <c:pt idx="33">
                  <c:v>-83.19999999999996</c:v>
                </c:pt>
                <c:pt idx="34">
                  <c:v>-83.19999999999996</c:v>
                </c:pt>
                <c:pt idx="35">
                  <c:v>-92.39999999999996</c:v>
                </c:pt>
                <c:pt idx="36">
                  <c:v>-188.8</c:v>
                </c:pt>
                <c:pt idx="37">
                  <c:v>-376.6</c:v>
                </c:pt>
                <c:pt idx="38">
                  <c:v>-113.1000000000001</c:v>
                </c:pt>
                <c:pt idx="39">
                  <c:v>-214.9</c:v>
                </c:pt>
                <c:pt idx="40">
                  <c:v>-227.3</c:v>
                </c:pt>
                <c:pt idx="41">
                  <c:v>-227.3</c:v>
                </c:pt>
                <c:pt idx="42">
                  <c:v>-126.1</c:v>
                </c:pt>
                <c:pt idx="43">
                  <c:v>5.799999999999997</c:v>
                </c:pt>
                <c:pt idx="44">
                  <c:v>-299.6</c:v>
                </c:pt>
                <c:pt idx="45">
                  <c:v>-549.7</c:v>
                </c:pt>
                <c:pt idx="46">
                  <c:v>-529.4</c:v>
                </c:pt>
                <c:pt idx="47">
                  <c:v>-322.8</c:v>
                </c:pt>
                <c:pt idx="48">
                  <c:v>-322.8</c:v>
                </c:pt>
                <c:pt idx="49">
                  <c:v>-459.0</c:v>
                </c:pt>
                <c:pt idx="50">
                  <c:v>-498.8</c:v>
                </c:pt>
                <c:pt idx="51">
                  <c:v>-281.0</c:v>
                </c:pt>
                <c:pt idx="52">
                  <c:v>29.70000000000006</c:v>
                </c:pt>
                <c:pt idx="53">
                  <c:v>-162.4</c:v>
                </c:pt>
                <c:pt idx="54">
                  <c:v>-365.9999999999999</c:v>
                </c:pt>
                <c:pt idx="55">
                  <c:v>-365.9999999999999</c:v>
                </c:pt>
                <c:pt idx="56">
                  <c:v>-302.6</c:v>
                </c:pt>
                <c:pt idx="57">
                  <c:v>-336.0000000000001</c:v>
                </c:pt>
                <c:pt idx="58">
                  <c:v>-161.9</c:v>
                </c:pt>
                <c:pt idx="59">
                  <c:v>-26.70000000000003</c:v>
                </c:pt>
                <c:pt idx="60">
                  <c:v>-70.0</c:v>
                </c:pt>
                <c:pt idx="61">
                  <c:v>37.90000000000011</c:v>
                </c:pt>
                <c:pt idx="62">
                  <c:v>37.90000000000011</c:v>
                </c:pt>
                <c:pt idx="63">
                  <c:v>125.4000000000001</c:v>
                </c:pt>
                <c:pt idx="64">
                  <c:v>96.00000000000004</c:v>
                </c:pt>
                <c:pt idx="65">
                  <c:v>-42.19999999999998</c:v>
                </c:pt>
                <c:pt idx="66">
                  <c:v>324.0</c:v>
                </c:pt>
                <c:pt idx="67">
                  <c:v>674.8000000000001</c:v>
                </c:pt>
                <c:pt idx="68">
                  <c:v>636.0</c:v>
                </c:pt>
                <c:pt idx="69">
                  <c:v>636.0</c:v>
                </c:pt>
                <c:pt idx="70">
                  <c:v>660.6</c:v>
                </c:pt>
                <c:pt idx="71">
                  <c:v>763.7</c:v>
                </c:pt>
                <c:pt idx="72">
                  <c:v>686.7</c:v>
                </c:pt>
                <c:pt idx="73">
                  <c:v>629.2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8156488"/>
        <c:axId val="2124336488"/>
      </c:scatterChart>
      <c:valAx>
        <c:axId val="2128156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4336488"/>
        <c:crosses val="autoZero"/>
        <c:crossBetween val="midCat"/>
      </c:valAx>
      <c:valAx>
        <c:axId val="21243364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81564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8192428475766"/>
                  <c:y val="0.143162696095213"/>
                </c:manualLayout>
              </c:layout>
              <c:numFmt formatCode="General" sourceLinked="0"/>
            </c:trendlineLbl>
          </c:trendline>
          <c:xVal>
            <c:numRef>
              <c:f>Sheet2!$I$511:$I$713</c:f>
              <c:numCache>
                <c:formatCode>#,##0.00</c:formatCode>
                <c:ptCount val="203"/>
                <c:pt idx="0">
                  <c:v>1.3021</c:v>
                </c:pt>
                <c:pt idx="1">
                  <c:v>1.138</c:v>
                </c:pt>
                <c:pt idx="2">
                  <c:v>1.2258</c:v>
                </c:pt>
                <c:pt idx="3">
                  <c:v>1.04</c:v>
                </c:pt>
                <c:pt idx="4">
                  <c:v>1.2067</c:v>
                </c:pt>
                <c:pt idx="5">
                  <c:v>1.1259</c:v>
                </c:pt>
                <c:pt idx="6">
                  <c:v>1.1292</c:v>
                </c:pt>
                <c:pt idx="7">
                  <c:v>1.2534</c:v>
                </c:pt>
                <c:pt idx="8">
                  <c:v>1.3501</c:v>
                </c:pt>
                <c:pt idx="9">
                  <c:v>1.2043</c:v>
                </c:pt>
                <c:pt idx="10">
                  <c:v>1.1301</c:v>
                </c:pt>
                <c:pt idx="11">
                  <c:v>1.0101</c:v>
                </c:pt>
                <c:pt idx="12">
                  <c:v>0.6762</c:v>
                </c:pt>
                <c:pt idx="13">
                  <c:v>0.691</c:v>
                </c:pt>
                <c:pt idx="14">
                  <c:v>0.9577</c:v>
                </c:pt>
                <c:pt idx="15">
                  <c:v>0.8706</c:v>
                </c:pt>
                <c:pt idx="16">
                  <c:v>0.9722</c:v>
                </c:pt>
                <c:pt idx="17">
                  <c:v>0.8276</c:v>
                </c:pt>
                <c:pt idx="18">
                  <c:v>0.7461</c:v>
                </c:pt>
                <c:pt idx="19">
                  <c:v>0.9792</c:v>
                </c:pt>
                <c:pt idx="20">
                  <c:v>1.1792</c:v>
                </c:pt>
                <c:pt idx="21">
                  <c:v>1.0364</c:v>
                </c:pt>
                <c:pt idx="22">
                  <c:v>1.1957</c:v>
                </c:pt>
                <c:pt idx="23">
                  <c:v>1.4289</c:v>
                </c:pt>
                <c:pt idx="24">
                  <c:v>1.5248</c:v>
                </c:pt>
                <c:pt idx="25">
                  <c:v>1.6864</c:v>
                </c:pt>
                <c:pt idx="26">
                  <c:v>1.6797</c:v>
                </c:pt>
                <c:pt idx="27">
                  <c:v>1.7809</c:v>
                </c:pt>
                <c:pt idx="28">
                  <c:v>1.8817</c:v>
                </c:pt>
                <c:pt idx="29">
                  <c:v>1.9858</c:v>
                </c:pt>
                <c:pt idx="30">
                  <c:v>2.063</c:v>
                </c:pt>
                <c:pt idx="31">
                  <c:v>2.3755</c:v>
                </c:pt>
                <c:pt idx="32">
                  <c:v>2.2939</c:v>
                </c:pt>
                <c:pt idx="33">
                  <c:v>2.3527</c:v>
                </c:pt>
                <c:pt idx="34">
                  <c:v>2.6127</c:v>
                </c:pt>
                <c:pt idx="35">
                  <c:v>2.4901</c:v>
                </c:pt>
                <c:pt idx="36">
                  <c:v>2.4567</c:v>
                </c:pt>
                <c:pt idx="37">
                  <c:v>2.5453</c:v>
                </c:pt>
                <c:pt idx="38">
                  <c:v>2.5931</c:v>
                </c:pt>
                <c:pt idx="39">
                  <c:v>2.5478</c:v>
                </c:pt>
                <c:pt idx="40">
                  <c:v>2.5752</c:v>
                </c:pt>
                <c:pt idx="41">
                  <c:v>2.5597</c:v>
                </c:pt>
                <c:pt idx="42">
                  <c:v>2.2733</c:v>
                </c:pt>
                <c:pt idx="43">
                  <c:v>2.6266</c:v>
                </c:pt>
                <c:pt idx="44">
                  <c:v>2.4854</c:v>
                </c:pt>
                <c:pt idx="45">
                  <c:v>2.2606</c:v>
                </c:pt>
                <c:pt idx="46">
                  <c:v>2.2016</c:v>
                </c:pt>
                <c:pt idx="47">
                  <c:v>2.2005</c:v>
                </c:pt>
                <c:pt idx="48">
                  <c:v>2.0201</c:v>
                </c:pt>
                <c:pt idx="49">
                  <c:v>2.0789</c:v>
                </c:pt>
                <c:pt idx="50">
                  <c:v>2.036799999999999</c:v>
                </c:pt>
                <c:pt idx="51">
                  <c:v>2.036799999999999</c:v>
                </c:pt>
                <c:pt idx="52">
                  <c:v>1.859199999999999</c:v>
                </c:pt>
                <c:pt idx="53">
                  <c:v>1.650399999999999</c:v>
                </c:pt>
                <c:pt idx="54">
                  <c:v>1.327099999999999</c:v>
                </c:pt>
                <c:pt idx="55">
                  <c:v>1.510799999999999</c:v>
                </c:pt>
                <c:pt idx="56">
                  <c:v>1.476</c:v>
                </c:pt>
                <c:pt idx="57">
                  <c:v>1.4206</c:v>
                </c:pt>
                <c:pt idx="58">
                  <c:v>1.2623</c:v>
                </c:pt>
                <c:pt idx="59">
                  <c:v>0.9492</c:v>
                </c:pt>
                <c:pt idx="60">
                  <c:v>0.7586</c:v>
                </c:pt>
                <c:pt idx="61">
                  <c:v>0.717</c:v>
                </c:pt>
                <c:pt idx="62">
                  <c:v>0.9146</c:v>
                </c:pt>
                <c:pt idx="63">
                  <c:v>0.9949</c:v>
                </c:pt>
                <c:pt idx="64">
                  <c:v>1.1864</c:v>
                </c:pt>
                <c:pt idx="65">
                  <c:v>1.0197</c:v>
                </c:pt>
                <c:pt idx="66">
                  <c:v>0.8739</c:v>
                </c:pt>
                <c:pt idx="67">
                  <c:v>0.9072</c:v>
                </c:pt>
                <c:pt idx="68">
                  <c:v>0.7587</c:v>
                </c:pt>
                <c:pt idx="69">
                  <c:v>0.6998</c:v>
                </c:pt>
                <c:pt idx="70">
                  <c:v>0.8053</c:v>
                </c:pt>
                <c:pt idx="71">
                  <c:v>0.7057</c:v>
                </c:pt>
                <c:pt idx="72">
                  <c:v>0.6658</c:v>
                </c:pt>
                <c:pt idx="73">
                  <c:v>0.4783</c:v>
                </c:pt>
                <c:pt idx="74">
                  <c:v>0.3312</c:v>
                </c:pt>
                <c:pt idx="75">
                  <c:v>0.3108</c:v>
                </c:pt>
                <c:pt idx="76">
                  <c:v>0.6308</c:v>
                </c:pt>
                <c:pt idx="77">
                  <c:v>0.3295</c:v>
                </c:pt>
                <c:pt idx="78">
                  <c:v>0.5834</c:v>
                </c:pt>
                <c:pt idx="79">
                  <c:v>0.8243</c:v>
                </c:pt>
                <c:pt idx="80">
                  <c:v>0.8085</c:v>
                </c:pt>
                <c:pt idx="81">
                  <c:v>0.9882</c:v>
                </c:pt>
                <c:pt idx="82">
                  <c:v>1.1286</c:v>
                </c:pt>
                <c:pt idx="83">
                  <c:v>1.2051</c:v>
                </c:pt>
                <c:pt idx="84">
                  <c:v>1.0031</c:v>
                </c:pt>
                <c:pt idx="85">
                  <c:v>0.9519</c:v>
                </c:pt>
                <c:pt idx="86">
                  <c:v>0.928</c:v>
                </c:pt>
                <c:pt idx="87">
                  <c:v>0.9659</c:v>
                </c:pt>
                <c:pt idx="88">
                  <c:v>1.0488</c:v>
                </c:pt>
                <c:pt idx="89">
                  <c:v>1.1257</c:v>
                </c:pt>
                <c:pt idx="90">
                  <c:v>1.104</c:v>
                </c:pt>
                <c:pt idx="91">
                  <c:v>1.2269</c:v>
                </c:pt>
                <c:pt idx="92">
                  <c:v>1.2907</c:v>
                </c:pt>
                <c:pt idx="93">
                  <c:v>1.3328</c:v>
                </c:pt>
                <c:pt idx="94">
                  <c:v>1.394</c:v>
                </c:pt>
                <c:pt idx="95">
                  <c:v>1.3107</c:v>
                </c:pt>
                <c:pt idx="96">
                  <c:v>1.5545</c:v>
                </c:pt>
                <c:pt idx="97">
                  <c:v>1.6545</c:v>
                </c:pt>
                <c:pt idx="98">
                  <c:v>1.6612</c:v>
                </c:pt>
                <c:pt idx="99">
                  <c:v>1.8764</c:v>
                </c:pt>
                <c:pt idx="100">
                  <c:v>1.7865</c:v>
                </c:pt>
                <c:pt idx="101">
                  <c:v>1.6436</c:v>
                </c:pt>
                <c:pt idx="102">
                  <c:v>1.6627</c:v>
                </c:pt>
                <c:pt idx="103">
                  <c:v>1.932</c:v>
                </c:pt>
                <c:pt idx="104">
                  <c:v>1.7712</c:v>
                </c:pt>
                <c:pt idx="105">
                  <c:v>1.6512</c:v>
                </c:pt>
                <c:pt idx="106">
                  <c:v>1.9489</c:v>
                </c:pt>
                <c:pt idx="107">
                  <c:v>1.9693</c:v>
                </c:pt>
                <c:pt idx="108">
                  <c:v>1.8873</c:v>
                </c:pt>
                <c:pt idx="109">
                  <c:v>1.6628</c:v>
                </c:pt>
                <c:pt idx="110">
                  <c:v>1.7224</c:v>
                </c:pt>
                <c:pt idx="111">
                  <c:v>1.6455</c:v>
                </c:pt>
                <c:pt idx="112">
                  <c:v>1.5585</c:v>
                </c:pt>
                <c:pt idx="113">
                  <c:v>1.334</c:v>
                </c:pt>
                <c:pt idx="114">
                  <c:v>1.3309</c:v>
                </c:pt>
                <c:pt idx="115">
                  <c:v>1.4351</c:v>
                </c:pt>
                <c:pt idx="116">
                  <c:v>1.5873</c:v>
                </c:pt>
                <c:pt idx="117">
                  <c:v>1.7298</c:v>
                </c:pt>
                <c:pt idx="118">
                  <c:v>1.404</c:v>
                </c:pt>
                <c:pt idx="119">
                  <c:v>1.4127</c:v>
                </c:pt>
                <c:pt idx="120">
                  <c:v>1.3066</c:v>
                </c:pt>
                <c:pt idx="121">
                  <c:v>1.2941</c:v>
                </c:pt>
                <c:pt idx="122">
                  <c:v>0.7187</c:v>
                </c:pt>
                <c:pt idx="123">
                  <c:v>0.7622</c:v>
                </c:pt>
                <c:pt idx="124">
                  <c:v>0.7839</c:v>
                </c:pt>
                <c:pt idx="125">
                  <c:v>0.5798</c:v>
                </c:pt>
                <c:pt idx="126">
                  <c:v>0.6632</c:v>
                </c:pt>
                <c:pt idx="127">
                  <c:v>0.7448</c:v>
                </c:pt>
                <c:pt idx="128">
                  <c:v>0.4427</c:v>
                </c:pt>
                <c:pt idx="129">
                  <c:v>0.3884</c:v>
                </c:pt>
                <c:pt idx="130">
                  <c:v>0.4092</c:v>
                </c:pt>
                <c:pt idx="131">
                  <c:v>0.53</c:v>
                </c:pt>
                <c:pt idx="132">
                  <c:v>0.4083</c:v>
                </c:pt>
                <c:pt idx="133">
                  <c:v>0.4781</c:v>
                </c:pt>
                <c:pt idx="134">
                  <c:v>0.6068</c:v>
                </c:pt>
                <c:pt idx="135">
                  <c:v>0.8586</c:v>
                </c:pt>
                <c:pt idx="136">
                  <c:v>0.692</c:v>
                </c:pt>
                <c:pt idx="137">
                  <c:v>0.504</c:v>
                </c:pt>
                <c:pt idx="138">
                  <c:v>0.4718</c:v>
                </c:pt>
                <c:pt idx="139">
                  <c:v>0.4938</c:v>
                </c:pt>
                <c:pt idx="140">
                  <c:v>0.6613</c:v>
                </c:pt>
                <c:pt idx="141">
                  <c:v>0.683</c:v>
                </c:pt>
                <c:pt idx="142">
                  <c:v>0.7653</c:v>
                </c:pt>
                <c:pt idx="143">
                  <c:v>0.8291</c:v>
                </c:pt>
                <c:pt idx="144">
                  <c:v>1.2197</c:v>
                </c:pt>
                <c:pt idx="145">
                  <c:v>1.2962</c:v>
                </c:pt>
                <c:pt idx="146">
                  <c:v>1.2162</c:v>
                </c:pt>
                <c:pt idx="147">
                  <c:v>1.2762</c:v>
                </c:pt>
                <c:pt idx="148">
                  <c:v>1.3613</c:v>
                </c:pt>
                <c:pt idx="149">
                  <c:v>1.5137</c:v>
                </c:pt>
                <c:pt idx="150">
                  <c:v>1.763</c:v>
                </c:pt>
                <c:pt idx="151">
                  <c:v>1.6354</c:v>
                </c:pt>
                <c:pt idx="152">
                  <c:v>1.8191</c:v>
                </c:pt>
                <c:pt idx="153">
                  <c:v>1.7685</c:v>
                </c:pt>
                <c:pt idx="154">
                  <c:v>1.9617</c:v>
                </c:pt>
                <c:pt idx="155">
                  <c:v>1.9374</c:v>
                </c:pt>
                <c:pt idx="156">
                  <c:v>2.0664</c:v>
                </c:pt>
                <c:pt idx="157">
                  <c:v>1.9694</c:v>
                </c:pt>
                <c:pt idx="158">
                  <c:v>2.1493</c:v>
                </c:pt>
                <c:pt idx="159">
                  <c:v>2.1928</c:v>
                </c:pt>
                <c:pt idx="160">
                  <c:v>2.4132</c:v>
                </c:pt>
                <c:pt idx="161">
                  <c:v>2.5503</c:v>
                </c:pt>
                <c:pt idx="162">
                  <c:v>2.7379</c:v>
                </c:pt>
                <c:pt idx="163">
                  <c:v>2.8575</c:v>
                </c:pt>
                <c:pt idx="164">
                  <c:v>2.8309</c:v>
                </c:pt>
                <c:pt idx="165">
                  <c:v>2.6307</c:v>
                </c:pt>
                <c:pt idx="166">
                  <c:v>2.609</c:v>
                </c:pt>
                <c:pt idx="167">
                  <c:v>2.5128</c:v>
                </c:pt>
                <c:pt idx="168">
                  <c:v>2.618399999999999</c:v>
                </c:pt>
                <c:pt idx="169">
                  <c:v>2.6316</c:v>
                </c:pt>
                <c:pt idx="170">
                  <c:v>2.5928</c:v>
                </c:pt>
                <c:pt idx="171">
                  <c:v>2.432</c:v>
                </c:pt>
                <c:pt idx="172">
                  <c:v>2.3589</c:v>
                </c:pt>
                <c:pt idx="173">
                  <c:v>2.3163</c:v>
                </c:pt>
                <c:pt idx="174">
                  <c:v>2.1326</c:v>
                </c:pt>
                <c:pt idx="175">
                  <c:v>2.2461</c:v>
                </c:pt>
                <c:pt idx="176">
                  <c:v>2.2869</c:v>
                </c:pt>
                <c:pt idx="177">
                  <c:v>2.4414</c:v>
                </c:pt>
                <c:pt idx="178">
                  <c:v>2.0624</c:v>
                </c:pt>
                <c:pt idx="179">
                  <c:v>1.8805</c:v>
                </c:pt>
                <c:pt idx="180">
                  <c:v>1.9459</c:v>
                </c:pt>
                <c:pt idx="181">
                  <c:v>1.9037</c:v>
                </c:pt>
                <c:pt idx="182">
                  <c:v>1.5433</c:v>
                </c:pt>
                <c:pt idx="183">
                  <c:v>1.2191</c:v>
                </c:pt>
                <c:pt idx="184">
                  <c:v>0.8609</c:v>
                </c:pt>
                <c:pt idx="185">
                  <c:v>0.7151</c:v>
                </c:pt>
                <c:pt idx="186">
                  <c:v>0.6626</c:v>
                </c:pt>
                <c:pt idx="187">
                  <c:v>0.8119</c:v>
                </c:pt>
                <c:pt idx="188">
                  <c:v>0.8048</c:v>
                </c:pt>
                <c:pt idx="189">
                  <c:v>0.9685</c:v>
                </c:pt>
                <c:pt idx="190">
                  <c:v>1.2762</c:v>
                </c:pt>
                <c:pt idx="191">
                  <c:v>1.1179</c:v>
                </c:pt>
                <c:pt idx="192">
                  <c:v>1.0707</c:v>
                </c:pt>
                <c:pt idx="193">
                  <c:v>1.2315</c:v>
                </c:pt>
                <c:pt idx="194">
                  <c:v>1.2817</c:v>
                </c:pt>
                <c:pt idx="195">
                  <c:v>1.3881</c:v>
                </c:pt>
                <c:pt idx="196">
                  <c:v>1.4089</c:v>
                </c:pt>
                <c:pt idx="197">
                  <c:v>1.4327</c:v>
                </c:pt>
                <c:pt idx="198">
                  <c:v>1.2642</c:v>
                </c:pt>
                <c:pt idx="199">
                  <c:v>1.1946</c:v>
                </c:pt>
                <c:pt idx="200">
                  <c:v>1.729</c:v>
                </c:pt>
                <c:pt idx="201">
                  <c:v>1.8581</c:v>
                </c:pt>
                <c:pt idx="202">
                  <c:v>1.6736</c:v>
                </c:pt>
              </c:numCache>
            </c:numRef>
          </c:xVal>
          <c:yVal>
            <c:numRef>
              <c:f>Sheet2!$J$511:$J$713</c:f>
              <c:numCache>
                <c:formatCode>#,##0</c:formatCode>
                <c:ptCount val="203"/>
                <c:pt idx="0">
                  <c:v>505.0</c:v>
                </c:pt>
                <c:pt idx="1">
                  <c:v>445.0</c:v>
                </c:pt>
                <c:pt idx="2">
                  <c:v>302.8999999999996</c:v>
                </c:pt>
                <c:pt idx="3">
                  <c:v>226.6000000000004</c:v>
                </c:pt>
                <c:pt idx="4">
                  <c:v>350.199999999999</c:v>
                </c:pt>
                <c:pt idx="5">
                  <c:v>410.6000000000004</c:v>
                </c:pt>
                <c:pt idx="6">
                  <c:v>368.1000000000004</c:v>
                </c:pt>
                <c:pt idx="7">
                  <c:v>755.199999999999</c:v>
                </c:pt>
                <c:pt idx="8">
                  <c:v>597.6000000000003</c:v>
                </c:pt>
                <c:pt idx="9">
                  <c:v>726.2499999999982</c:v>
                </c:pt>
                <c:pt idx="10">
                  <c:v>798.199999999999</c:v>
                </c:pt>
                <c:pt idx="11">
                  <c:v>850.5</c:v>
                </c:pt>
                <c:pt idx="12">
                  <c:v>764.9000000000014</c:v>
                </c:pt>
                <c:pt idx="13">
                  <c:v>747.0</c:v>
                </c:pt>
                <c:pt idx="14">
                  <c:v>735.8999999999996</c:v>
                </c:pt>
                <c:pt idx="15">
                  <c:v>583.6000000000003</c:v>
                </c:pt>
                <c:pt idx="16">
                  <c:v>626.8000000000011</c:v>
                </c:pt>
                <c:pt idx="17">
                  <c:v>655.4500000000007</c:v>
                </c:pt>
                <c:pt idx="18">
                  <c:v>708.6000000000003</c:v>
                </c:pt>
                <c:pt idx="19">
                  <c:v>596.0999999999985</c:v>
                </c:pt>
                <c:pt idx="20">
                  <c:v>611.8999999999996</c:v>
                </c:pt>
                <c:pt idx="21">
                  <c:v>296.8000000000011</c:v>
                </c:pt>
                <c:pt idx="22">
                  <c:v>275.8000000000011</c:v>
                </c:pt>
                <c:pt idx="23">
                  <c:v>483.7999999999993</c:v>
                </c:pt>
                <c:pt idx="24">
                  <c:v>422.3999999999996</c:v>
                </c:pt>
                <c:pt idx="25">
                  <c:v>345.8999999999996</c:v>
                </c:pt>
                <c:pt idx="26">
                  <c:v>57.8000000000011</c:v>
                </c:pt>
                <c:pt idx="27">
                  <c:v>66.60000000000036</c:v>
                </c:pt>
                <c:pt idx="28">
                  <c:v>279.2000000000007</c:v>
                </c:pt>
                <c:pt idx="29">
                  <c:v>191.8999999999996</c:v>
                </c:pt>
                <c:pt idx="30">
                  <c:v>138.25</c:v>
                </c:pt>
                <c:pt idx="31">
                  <c:v>156.0</c:v>
                </c:pt>
                <c:pt idx="32">
                  <c:v>39.39999999999964</c:v>
                </c:pt>
                <c:pt idx="33">
                  <c:v>-102.7999999999993</c:v>
                </c:pt>
                <c:pt idx="34">
                  <c:v>62.70000000000072</c:v>
                </c:pt>
                <c:pt idx="35">
                  <c:v>-21.5</c:v>
                </c:pt>
                <c:pt idx="36">
                  <c:v>-141.6999999999989</c:v>
                </c:pt>
                <c:pt idx="37">
                  <c:v>-148.8500000000004</c:v>
                </c:pt>
                <c:pt idx="38">
                  <c:v>-54.89999999999964</c:v>
                </c:pt>
                <c:pt idx="39">
                  <c:v>83.40000000000145</c:v>
                </c:pt>
                <c:pt idx="40">
                  <c:v>-179.3499999999985</c:v>
                </c:pt>
                <c:pt idx="41">
                  <c:v>-590.0</c:v>
                </c:pt>
                <c:pt idx="42">
                  <c:v>-535.6000000000003</c:v>
                </c:pt>
                <c:pt idx="43">
                  <c:v>-587.7000000000007</c:v>
                </c:pt>
                <c:pt idx="44">
                  <c:v>-571.1000000000003</c:v>
                </c:pt>
                <c:pt idx="45">
                  <c:v>-631.1000000000003</c:v>
                </c:pt>
                <c:pt idx="46">
                  <c:v>-530.4000000000014</c:v>
                </c:pt>
                <c:pt idx="47">
                  <c:v>-380.6000000000004</c:v>
                </c:pt>
                <c:pt idx="48">
                  <c:v>-274.5</c:v>
                </c:pt>
                <c:pt idx="49">
                  <c:v>-397.699999999999</c:v>
                </c:pt>
                <c:pt idx="50">
                  <c:v>-490.2999999999993</c:v>
                </c:pt>
                <c:pt idx="51">
                  <c:v>-363.7000000000007</c:v>
                </c:pt>
                <c:pt idx="52">
                  <c:v>-347.2000000000007</c:v>
                </c:pt>
                <c:pt idx="53">
                  <c:v>-389.8000000000011</c:v>
                </c:pt>
                <c:pt idx="54">
                  <c:v>-234.5000000000018</c:v>
                </c:pt>
                <c:pt idx="55">
                  <c:v>-61.50000000000182</c:v>
                </c:pt>
                <c:pt idx="56">
                  <c:v>-119.4000000000015</c:v>
                </c:pt>
                <c:pt idx="57">
                  <c:v>-32.3000000000011</c:v>
                </c:pt>
                <c:pt idx="58">
                  <c:v>224.75</c:v>
                </c:pt>
                <c:pt idx="59">
                  <c:v>180.2000000000007</c:v>
                </c:pt>
                <c:pt idx="60">
                  <c:v>255.7999999999993</c:v>
                </c:pt>
                <c:pt idx="61">
                  <c:v>145.5500000000011</c:v>
                </c:pt>
                <c:pt idx="62">
                  <c:v>213.1000000000004</c:v>
                </c:pt>
                <c:pt idx="63">
                  <c:v>232.8999999999996</c:v>
                </c:pt>
                <c:pt idx="64">
                  <c:v>333.8999999999996</c:v>
                </c:pt>
                <c:pt idx="65">
                  <c:v>481.7999999999993</c:v>
                </c:pt>
                <c:pt idx="66">
                  <c:v>306.199999999999</c:v>
                </c:pt>
                <c:pt idx="67">
                  <c:v>273.7999999999993</c:v>
                </c:pt>
                <c:pt idx="68">
                  <c:v>342.0999999999985</c:v>
                </c:pt>
                <c:pt idx="69">
                  <c:v>469.7999999999993</c:v>
                </c:pt>
                <c:pt idx="70">
                  <c:v>357.4000000000015</c:v>
                </c:pt>
                <c:pt idx="71">
                  <c:v>228.2000000000007</c:v>
                </c:pt>
                <c:pt idx="72">
                  <c:v>439.1500000000014</c:v>
                </c:pt>
                <c:pt idx="73">
                  <c:v>785.0</c:v>
                </c:pt>
                <c:pt idx="74">
                  <c:v>807.1000000000003</c:v>
                </c:pt>
                <c:pt idx="75">
                  <c:v>764.0</c:v>
                </c:pt>
                <c:pt idx="76">
                  <c:v>759.8000000000011</c:v>
                </c:pt>
                <c:pt idx="77">
                  <c:v>889.0999999999985</c:v>
                </c:pt>
                <c:pt idx="78">
                  <c:v>788.7999999999992</c:v>
                </c:pt>
                <c:pt idx="79">
                  <c:v>619.1000000000003</c:v>
                </c:pt>
                <c:pt idx="80">
                  <c:v>505.3999999999996</c:v>
                </c:pt>
                <c:pt idx="81">
                  <c:v>504.0</c:v>
                </c:pt>
                <c:pt idx="82">
                  <c:v>535.3999999999996</c:v>
                </c:pt>
                <c:pt idx="83">
                  <c:v>716.3999999999996</c:v>
                </c:pt>
                <c:pt idx="84">
                  <c:v>683.3600000000006</c:v>
                </c:pt>
                <c:pt idx="85">
                  <c:v>734.6599999999999</c:v>
                </c:pt>
                <c:pt idx="86">
                  <c:v>675.6299999999992</c:v>
                </c:pt>
                <c:pt idx="87">
                  <c:v>616.6000000000003</c:v>
                </c:pt>
                <c:pt idx="88">
                  <c:v>523.2000000000007</c:v>
                </c:pt>
                <c:pt idx="89">
                  <c:v>404.3500000000004</c:v>
                </c:pt>
                <c:pt idx="90">
                  <c:v>361.0999999999985</c:v>
                </c:pt>
                <c:pt idx="91">
                  <c:v>197.0</c:v>
                </c:pt>
                <c:pt idx="92">
                  <c:v>127.5</c:v>
                </c:pt>
                <c:pt idx="93">
                  <c:v>124.6000000000004</c:v>
                </c:pt>
                <c:pt idx="94">
                  <c:v>-41.0</c:v>
                </c:pt>
                <c:pt idx="95">
                  <c:v>-9.700000000000728</c:v>
                </c:pt>
                <c:pt idx="96">
                  <c:v>-122.5</c:v>
                </c:pt>
                <c:pt idx="97">
                  <c:v>-347.5</c:v>
                </c:pt>
                <c:pt idx="98">
                  <c:v>-403.5</c:v>
                </c:pt>
                <c:pt idx="99">
                  <c:v>-375.3999999999996</c:v>
                </c:pt>
                <c:pt idx="100">
                  <c:v>-419.7999999999993</c:v>
                </c:pt>
                <c:pt idx="101">
                  <c:v>-513.5999999999985</c:v>
                </c:pt>
                <c:pt idx="102">
                  <c:v>-521.2999999999992</c:v>
                </c:pt>
                <c:pt idx="103">
                  <c:v>-636.5499999999993</c:v>
                </c:pt>
                <c:pt idx="104">
                  <c:v>-580.2999999999992</c:v>
                </c:pt>
                <c:pt idx="105">
                  <c:v>-536.5</c:v>
                </c:pt>
                <c:pt idx="106">
                  <c:v>-566.2000000000007</c:v>
                </c:pt>
                <c:pt idx="107">
                  <c:v>-560.7000000000007</c:v>
                </c:pt>
                <c:pt idx="108">
                  <c:v>-601.3999999999996</c:v>
                </c:pt>
                <c:pt idx="109">
                  <c:v>-771.7999999999992</c:v>
                </c:pt>
                <c:pt idx="110">
                  <c:v>-728.0</c:v>
                </c:pt>
                <c:pt idx="111">
                  <c:v>-716.1000000000003</c:v>
                </c:pt>
                <c:pt idx="112">
                  <c:v>-724.2000000000007</c:v>
                </c:pt>
                <c:pt idx="113">
                  <c:v>-718.3000000000011</c:v>
                </c:pt>
                <c:pt idx="114">
                  <c:v>-693.6000000000003</c:v>
                </c:pt>
                <c:pt idx="115">
                  <c:v>-805.4099999999999</c:v>
                </c:pt>
                <c:pt idx="116">
                  <c:v>-793.5599999999995</c:v>
                </c:pt>
                <c:pt idx="117">
                  <c:v>-708.8799999999992</c:v>
                </c:pt>
                <c:pt idx="118">
                  <c:v>-714.5</c:v>
                </c:pt>
                <c:pt idx="119">
                  <c:v>-685.8999999999996</c:v>
                </c:pt>
                <c:pt idx="120">
                  <c:v>-593.7000000000007</c:v>
                </c:pt>
                <c:pt idx="121">
                  <c:v>-484.5</c:v>
                </c:pt>
                <c:pt idx="122">
                  <c:v>-433.5</c:v>
                </c:pt>
                <c:pt idx="123">
                  <c:v>-305.5</c:v>
                </c:pt>
                <c:pt idx="124">
                  <c:v>-129.3000000000011</c:v>
                </c:pt>
                <c:pt idx="125">
                  <c:v>-114.6000000000004</c:v>
                </c:pt>
                <c:pt idx="126">
                  <c:v>-44.60000000000036</c:v>
                </c:pt>
                <c:pt idx="127">
                  <c:v>-71.60000000000036</c:v>
                </c:pt>
                <c:pt idx="128">
                  <c:v>102.75</c:v>
                </c:pt>
                <c:pt idx="129">
                  <c:v>382.199999999999</c:v>
                </c:pt>
                <c:pt idx="130">
                  <c:v>417.1000000000004</c:v>
                </c:pt>
                <c:pt idx="131">
                  <c:v>582.199999999999</c:v>
                </c:pt>
                <c:pt idx="132">
                  <c:v>559.8000000000011</c:v>
                </c:pt>
                <c:pt idx="133">
                  <c:v>439.3000000000011</c:v>
                </c:pt>
                <c:pt idx="134">
                  <c:v>457.3000000000011</c:v>
                </c:pt>
                <c:pt idx="135">
                  <c:v>517.6499999999996</c:v>
                </c:pt>
                <c:pt idx="136">
                  <c:v>412.6000000000004</c:v>
                </c:pt>
                <c:pt idx="137">
                  <c:v>345.8000000000011</c:v>
                </c:pt>
                <c:pt idx="138">
                  <c:v>271.5999999999985</c:v>
                </c:pt>
                <c:pt idx="139">
                  <c:v>313.699999999999</c:v>
                </c:pt>
                <c:pt idx="140">
                  <c:v>318.9000000000015</c:v>
                </c:pt>
                <c:pt idx="141">
                  <c:v>487.2000000000007</c:v>
                </c:pt>
                <c:pt idx="142">
                  <c:v>376.0500000000011</c:v>
                </c:pt>
                <c:pt idx="143">
                  <c:v>285.6000000000004</c:v>
                </c:pt>
                <c:pt idx="144">
                  <c:v>347.6000000000004</c:v>
                </c:pt>
                <c:pt idx="145">
                  <c:v>289.0</c:v>
                </c:pt>
                <c:pt idx="146">
                  <c:v>173.6499999999996</c:v>
                </c:pt>
                <c:pt idx="147">
                  <c:v>271.0</c:v>
                </c:pt>
                <c:pt idx="148">
                  <c:v>240.2000000000007</c:v>
                </c:pt>
                <c:pt idx="149">
                  <c:v>74.90000000000145</c:v>
                </c:pt>
                <c:pt idx="150">
                  <c:v>-5.399999999999636</c:v>
                </c:pt>
                <c:pt idx="151">
                  <c:v>-165.1000000000004</c:v>
                </c:pt>
                <c:pt idx="152">
                  <c:v>-131.4000000000015</c:v>
                </c:pt>
                <c:pt idx="153">
                  <c:v>198.8999999999996</c:v>
                </c:pt>
                <c:pt idx="154">
                  <c:v>169.8999999999996</c:v>
                </c:pt>
                <c:pt idx="155">
                  <c:v>43.0</c:v>
                </c:pt>
                <c:pt idx="156">
                  <c:v>-57.89999999999964</c:v>
                </c:pt>
                <c:pt idx="157">
                  <c:v>-11.60000000000036</c:v>
                </c:pt>
                <c:pt idx="158">
                  <c:v>-144.8999999999996</c:v>
                </c:pt>
                <c:pt idx="159">
                  <c:v>26.64999999999964</c:v>
                </c:pt>
                <c:pt idx="160">
                  <c:v>-9.699999999998908</c:v>
                </c:pt>
                <c:pt idx="161">
                  <c:v>-103.5</c:v>
                </c:pt>
                <c:pt idx="162">
                  <c:v>-133.2999999999993</c:v>
                </c:pt>
                <c:pt idx="163">
                  <c:v>-281.949999999999</c:v>
                </c:pt>
                <c:pt idx="164">
                  <c:v>-242.8999999999996</c:v>
                </c:pt>
                <c:pt idx="165">
                  <c:v>-167.3999999999996</c:v>
                </c:pt>
                <c:pt idx="166">
                  <c:v>-130.4000000000015</c:v>
                </c:pt>
                <c:pt idx="167">
                  <c:v>56.90000000000146</c:v>
                </c:pt>
                <c:pt idx="168">
                  <c:v>167.7999999999993</c:v>
                </c:pt>
                <c:pt idx="169">
                  <c:v>231.2999999999993</c:v>
                </c:pt>
                <c:pt idx="170">
                  <c:v>295.199999999999</c:v>
                </c:pt>
                <c:pt idx="171">
                  <c:v>251.3999999999996</c:v>
                </c:pt>
                <c:pt idx="172">
                  <c:v>362.8999999999996</c:v>
                </c:pt>
                <c:pt idx="173">
                  <c:v>335.1499999999996</c:v>
                </c:pt>
                <c:pt idx="174">
                  <c:v>295.9500000000007</c:v>
                </c:pt>
                <c:pt idx="175">
                  <c:v>413.25</c:v>
                </c:pt>
                <c:pt idx="176">
                  <c:v>409.7350000000006</c:v>
                </c:pt>
                <c:pt idx="177">
                  <c:v>511.9200000000001</c:v>
                </c:pt>
                <c:pt idx="178">
                  <c:v>623.5199999999986</c:v>
                </c:pt>
                <c:pt idx="179">
                  <c:v>752.1799999999984</c:v>
                </c:pt>
                <c:pt idx="180">
                  <c:v>561.9799999999996</c:v>
                </c:pt>
                <c:pt idx="181">
                  <c:v>692.4800000000013</c:v>
                </c:pt>
                <c:pt idx="182">
                  <c:v>823.7800000000006</c:v>
                </c:pt>
                <c:pt idx="183">
                  <c:v>994.2399999999998</c:v>
                </c:pt>
                <c:pt idx="184">
                  <c:v>976.7000000000007</c:v>
                </c:pt>
                <c:pt idx="185">
                  <c:v>624.17</c:v>
                </c:pt>
                <c:pt idx="186">
                  <c:v>695.1299999999992</c:v>
                </c:pt>
                <c:pt idx="187">
                  <c:v>697.3199999999997</c:v>
                </c:pt>
                <c:pt idx="188">
                  <c:v>730.4000000000014</c:v>
                </c:pt>
                <c:pt idx="189">
                  <c:v>661.4000000000014</c:v>
                </c:pt>
                <c:pt idx="190">
                  <c:v>798.1599999999999</c:v>
                </c:pt>
                <c:pt idx="191">
                  <c:v>606.5200000000004</c:v>
                </c:pt>
                <c:pt idx="192">
                  <c:v>595.3299999999999</c:v>
                </c:pt>
                <c:pt idx="193">
                  <c:v>529.119999999999</c:v>
                </c:pt>
                <c:pt idx="194">
                  <c:v>623.4899999999998</c:v>
                </c:pt>
                <c:pt idx="195">
                  <c:v>663.4700000000011</c:v>
                </c:pt>
                <c:pt idx="196">
                  <c:v>670.5699999999997</c:v>
                </c:pt>
                <c:pt idx="197">
                  <c:v>603.3550000000014</c:v>
                </c:pt>
                <c:pt idx="198">
                  <c:v>657.6400000000012</c:v>
                </c:pt>
                <c:pt idx="199">
                  <c:v>549.0999999999985</c:v>
                </c:pt>
                <c:pt idx="200">
                  <c:v>573.6299999999992</c:v>
                </c:pt>
                <c:pt idx="201">
                  <c:v>545.4199999999983</c:v>
                </c:pt>
                <c:pt idx="202">
                  <c:v>517.2099999999991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9034456"/>
        <c:axId val="2128126312"/>
      </c:scatterChart>
      <c:valAx>
        <c:axId val="2129034456"/>
        <c:scaling>
          <c:orientation val="minMax"/>
        </c:scaling>
        <c:delete val="0"/>
        <c:axPos val="b"/>
        <c:numFmt formatCode="#,##0.00" sourceLinked="1"/>
        <c:majorTickMark val="out"/>
        <c:minorTickMark val="none"/>
        <c:tickLblPos val="nextTo"/>
        <c:crossAx val="2128126312"/>
        <c:crosses val="autoZero"/>
        <c:crossBetween val="midCat"/>
      </c:valAx>
      <c:valAx>
        <c:axId val="2128126312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crossAx val="212903445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Stock Jump</c:v>
          </c:tx>
          <c:marker>
            <c:symbol val="none"/>
          </c:marker>
          <c:xVal>
            <c:numRef>
              <c:f>Sheet2!$A$325:$A$721</c:f>
              <c:numCache>
                <c:formatCode>m/d/yy</c:formatCode>
                <c:ptCount val="397"/>
                <c:pt idx="0">
                  <c:v>41178.0</c:v>
                </c:pt>
                <c:pt idx="1">
                  <c:v>41179.0</c:v>
                </c:pt>
                <c:pt idx="2">
                  <c:v>41180.0</c:v>
                </c:pt>
                <c:pt idx="3">
                  <c:v>41181.0</c:v>
                </c:pt>
                <c:pt idx="4">
                  <c:v>41182.0</c:v>
                </c:pt>
                <c:pt idx="5">
                  <c:v>41183.0</c:v>
                </c:pt>
                <c:pt idx="6">
                  <c:v>41184.0</c:v>
                </c:pt>
                <c:pt idx="7">
                  <c:v>41185.0</c:v>
                </c:pt>
                <c:pt idx="8">
                  <c:v>41186.0</c:v>
                </c:pt>
                <c:pt idx="9">
                  <c:v>41187.0</c:v>
                </c:pt>
                <c:pt idx="10">
                  <c:v>41188.0</c:v>
                </c:pt>
                <c:pt idx="11">
                  <c:v>41189.0</c:v>
                </c:pt>
                <c:pt idx="12">
                  <c:v>41190.0</c:v>
                </c:pt>
                <c:pt idx="13">
                  <c:v>41191.0</c:v>
                </c:pt>
                <c:pt idx="14">
                  <c:v>41192.0</c:v>
                </c:pt>
                <c:pt idx="15">
                  <c:v>41193.0</c:v>
                </c:pt>
                <c:pt idx="16">
                  <c:v>41194.0</c:v>
                </c:pt>
                <c:pt idx="17">
                  <c:v>41195.0</c:v>
                </c:pt>
                <c:pt idx="18">
                  <c:v>41196.0</c:v>
                </c:pt>
                <c:pt idx="19">
                  <c:v>41197.0</c:v>
                </c:pt>
                <c:pt idx="20">
                  <c:v>41198.0</c:v>
                </c:pt>
                <c:pt idx="21">
                  <c:v>41199.0</c:v>
                </c:pt>
                <c:pt idx="22">
                  <c:v>41200.0</c:v>
                </c:pt>
                <c:pt idx="23">
                  <c:v>41201.0</c:v>
                </c:pt>
                <c:pt idx="24">
                  <c:v>41202.0</c:v>
                </c:pt>
                <c:pt idx="25">
                  <c:v>41203.0</c:v>
                </c:pt>
                <c:pt idx="26">
                  <c:v>41204.0</c:v>
                </c:pt>
                <c:pt idx="27">
                  <c:v>41205.0</c:v>
                </c:pt>
                <c:pt idx="28">
                  <c:v>41206.0</c:v>
                </c:pt>
                <c:pt idx="29">
                  <c:v>41207.0</c:v>
                </c:pt>
                <c:pt idx="30">
                  <c:v>41208.0</c:v>
                </c:pt>
                <c:pt idx="31">
                  <c:v>41209.0</c:v>
                </c:pt>
                <c:pt idx="32">
                  <c:v>41210.0</c:v>
                </c:pt>
                <c:pt idx="33">
                  <c:v>41211.0</c:v>
                </c:pt>
                <c:pt idx="34">
                  <c:v>41212.0</c:v>
                </c:pt>
                <c:pt idx="35">
                  <c:v>41213.0</c:v>
                </c:pt>
                <c:pt idx="36">
                  <c:v>41214.0</c:v>
                </c:pt>
                <c:pt idx="37">
                  <c:v>41215.0</c:v>
                </c:pt>
                <c:pt idx="38">
                  <c:v>41216.0</c:v>
                </c:pt>
                <c:pt idx="39">
                  <c:v>41217.0</c:v>
                </c:pt>
                <c:pt idx="40">
                  <c:v>41218.0</c:v>
                </c:pt>
                <c:pt idx="41">
                  <c:v>41219.0</c:v>
                </c:pt>
                <c:pt idx="42">
                  <c:v>41220.0</c:v>
                </c:pt>
                <c:pt idx="43">
                  <c:v>41221.0</c:v>
                </c:pt>
                <c:pt idx="44">
                  <c:v>41222.0</c:v>
                </c:pt>
                <c:pt idx="45">
                  <c:v>41223.0</c:v>
                </c:pt>
                <c:pt idx="46">
                  <c:v>41224.0</c:v>
                </c:pt>
                <c:pt idx="47">
                  <c:v>41225.0</c:v>
                </c:pt>
                <c:pt idx="48">
                  <c:v>41226.0</c:v>
                </c:pt>
                <c:pt idx="49">
                  <c:v>41227.0</c:v>
                </c:pt>
                <c:pt idx="50">
                  <c:v>41228.0</c:v>
                </c:pt>
                <c:pt idx="51">
                  <c:v>41229.0</c:v>
                </c:pt>
                <c:pt idx="52">
                  <c:v>41230.0</c:v>
                </c:pt>
                <c:pt idx="53">
                  <c:v>41231.0</c:v>
                </c:pt>
                <c:pt idx="54">
                  <c:v>41232.0</c:v>
                </c:pt>
                <c:pt idx="55">
                  <c:v>41233.0</c:v>
                </c:pt>
                <c:pt idx="56">
                  <c:v>41234.0</c:v>
                </c:pt>
                <c:pt idx="57">
                  <c:v>41235.0</c:v>
                </c:pt>
                <c:pt idx="58">
                  <c:v>41236.0</c:v>
                </c:pt>
                <c:pt idx="59">
                  <c:v>41237.0</c:v>
                </c:pt>
                <c:pt idx="60">
                  <c:v>41238.0</c:v>
                </c:pt>
                <c:pt idx="61">
                  <c:v>41239.0</c:v>
                </c:pt>
                <c:pt idx="62">
                  <c:v>41240.0</c:v>
                </c:pt>
                <c:pt idx="63">
                  <c:v>41241.0</c:v>
                </c:pt>
                <c:pt idx="64">
                  <c:v>41242.0</c:v>
                </c:pt>
                <c:pt idx="65">
                  <c:v>41243.0</c:v>
                </c:pt>
                <c:pt idx="66">
                  <c:v>41244.0</c:v>
                </c:pt>
                <c:pt idx="67">
                  <c:v>41245.0</c:v>
                </c:pt>
                <c:pt idx="68">
                  <c:v>41246.0</c:v>
                </c:pt>
                <c:pt idx="69">
                  <c:v>41247.0</c:v>
                </c:pt>
                <c:pt idx="70">
                  <c:v>41248.0</c:v>
                </c:pt>
                <c:pt idx="71">
                  <c:v>41249.0</c:v>
                </c:pt>
                <c:pt idx="72">
                  <c:v>41250.0</c:v>
                </c:pt>
                <c:pt idx="73">
                  <c:v>41251.0</c:v>
                </c:pt>
                <c:pt idx="74">
                  <c:v>41252.0</c:v>
                </c:pt>
                <c:pt idx="75">
                  <c:v>41253.0</c:v>
                </c:pt>
                <c:pt idx="76">
                  <c:v>41254.0</c:v>
                </c:pt>
                <c:pt idx="77">
                  <c:v>41255.0</c:v>
                </c:pt>
                <c:pt idx="78">
                  <c:v>41256.0</c:v>
                </c:pt>
                <c:pt idx="79">
                  <c:v>41257.0</c:v>
                </c:pt>
                <c:pt idx="80">
                  <c:v>41258.0</c:v>
                </c:pt>
                <c:pt idx="81">
                  <c:v>41259.0</c:v>
                </c:pt>
                <c:pt idx="82">
                  <c:v>41260.0</c:v>
                </c:pt>
                <c:pt idx="83">
                  <c:v>41261.0</c:v>
                </c:pt>
                <c:pt idx="84">
                  <c:v>41262.0</c:v>
                </c:pt>
                <c:pt idx="85">
                  <c:v>41263.0</c:v>
                </c:pt>
                <c:pt idx="86">
                  <c:v>41264.0</c:v>
                </c:pt>
                <c:pt idx="87">
                  <c:v>41265.0</c:v>
                </c:pt>
                <c:pt idx="88">
                  <c:v>41266.0</c:v>
                </c:pt>
                <c:pt idx="89">
                  <c:v>41267.0</c:v>
                </c:pt>
                <c:pt idx="90">
                  <c:v>41268.0</c:v>
                </c:pt>
                <c:pt idx="91">
                  <c:v>41269.0</c:v>
                </c:pt>
                <c:pt idx="92">
                  <c:v>41270.0</c:v>
                </c:pt>
                <c:pt idx="93">
                  <c:v>41271.0</c:v>
                </c:pt>
                <c:pt idx="94">
                  <c:v>41272.0</c:v>
                </c:pt>
                <c:pt idx="95">
                  <c:v>41273.0</c:v>
                </c:pt>
                <c:pt idx="96">
                  <c:v>41274.0</c:v>
                </c:pt>
                <c:pt idx="97">
                  <c:v>41275.0</c:v>
                </c:pt>
                <c:pt idx="98">
                  <c:v>41276.0</c:v>
                </c:pt>
                <c:pt idx="99">
                  <c:v>41277.0</c:v>
                </c:pt>
                <c:pt idx="100">
                  <c:v>41278.0</c:v>
                </c:pt>
                <c:pt idx="101">
                  <c:v>41279.0</c:v>
                </c:pt>
                <c:pt idx="102">
                  <c:v>41280.0</c:v>
                </c:pt>
                <c:pt idx="103">
                  <c:v>41281.0</c:v>
                </c:pt>
                <c:pt idx="104">
                  <c:v>41282.0</c:v>
                </c:pt>
                <c:pt idx="105">
                  <c:v>41283.0</c:v>
                </c:pt>
                <c:pt idx="106">
                  <c:v>41284.0</c:v>
                </c:pt>
                <c:pt idx="107">
                  <c:v>41285.0</c:v>
                </c:pt>
                <c:pt idx="108">
                  <c:v>41286.0</c:v>
                </c:pt>
                <c:pt idx="109">
                  <c:v>41287.0</c:v>
                </c:pt>
                <c:pt idx="110">
                  <c:v>41288.0</c:v>
                </c:pt>
                <c:pt idx="111">
                  <c:v>41289.0</c:v>
                </c:pt>
                <c:pt idx="112">
                  <c:v>41290.0</c:v>
                </c:pt>
                <c:pt idx="113">
                  <c:v>41291.0</c:v>
                </c:pt>
                <c:pt idx="114">
                  <c:v>41292.0</c:v>
                </c:pt>
                <c:pt idx="115">
                  <c:v>41293.0</c:v>
                </c:pt>
                <c:pt idx="116">
                  <c:v>41294.0</c:v>
                </c:pt>
                <c:pt idx="117">
                  <c:v>41295.0</c:v>
                </c:pt>
                <c:pt idx="118">
                  <c:v>41296.0</c:v>
                </c:pt>
                <c:pt idx="119">
                  <c:v>41297.0</c:v>
                </c:pt>
                <c:pt idx="120">
                  <c:v>41298.0</c:v>
                </c:pt>
                <c:pt idx="121">
                  <c:v>41299.0</c:v>
                </c:pt>
                <c:pt idx="122">
                  <c:v>41300.0</c:v>
                </c:pt>
                <c:pt idx="123">
                  <c:v>41301.0</c:v>
                </c:pt>
                <c:pt idx="124">
                  <c:v>41302.0</c:v>
                </c:pt>
                <c:pt idx="125">
                  <c:v>41303.0</c:v>
                </c:pt>
                <c:pt idx="126">
                  <c:v>41304.0</c:v>
                </c:pt>
                <c:pt idx="127">
                  <c:v>41305.0</c:v>
                </c:pt>
                <c:pt idx="128">
                  <c:v>41306.0</c:v>
                </c:pt>
                <c:pt idx="129">
                  <c:v>41307.0</c:v>
                </c:pt>
                <c:pt idx="130">
                  <c:v>41308.0</c:v>
                </c:pt>
                <c:pt idx="131">
                  <c:v>41309.0</c:v>
                </c:pt>
                <c:pt idx="132">
                  <c:v>41310.0</c:v>
                </c:pt>
                <c:pt idx="133">
                  <c:v>41311.0</c:v>
                </c:pt>
                <c:pt idx="134">
                  <c:v>41312.0</c:v>
                </c:pt>
                <c:pt idx="135">
                  <c:v>41313.0</c:v>
                </c:pt>
                <c:pt idx="136">
                  <c:v>41314.0</c:v>
                </c:pt>
                <c:pt idx="137">
                  <c:v>41315.0</c:v>
                </c:pt>
                <c:pt idx="138">
                  <c:v>41316.0</c:v>
                </c:pt>
                <c:pt idx="139">
                  <c:v>41317.0</c:v>
                </c:pt>
                <c:pt idx="140">
                  <c:v>41318.0</c:v>
                </c:pt>
                <c:pt idx="141">
                  <c:v>41319.0</c:v>
                </c:pt>
                <c:pt idx="142">
                  <c:v>41320.0</c:v>
                </c:pt>
                <c:pt idx="143">
                  <c:v>41321.0</c:v>
                </c:pt>
                <c:pt idx="144">
                  <c:v>41322.0</c:v>
                </c:pt>
                <c:pt idx="145">
                  <c:v>41323.0</c:v>
                </c:pt>
                <c:pt idx="146">
                  <c:v>41324.0</c:v>
                </c:pt>
                <c:pt idx="147">
                  <c:v>41325.0</c:v>
                </c:pt>
                <c:pt idx="148">
                  <c:v>41326.0</c:v>
                </c:pt>
                <c:pt idx="149">
                  <c:v>41327.0</c:v>
                </c:pt>
                <c:pt idx="150">
                  <c:v>41328.0</c:v>
                </c:pt>
                <c:pt idx="151">
                  <c:v>41329.0</c:v>
                </c:pt>
                <c:pt idx="152">
                  <c:v>41330.0</c:v>
                </c:pt>
                <c:pt idx="153">
                  <c:v>41331.0</c:v>
                </c:pt>
                <c:pt idx="154">
                  <c:v>41332.0</c:v>
                </c:pt>
                <c:pt idx="155">
                  <c:v>41333.0</c:v>
                </c:pt>
                <c:pt idx="156">
                  <c:v>41341.0</c:v>
                </c:pt>
                <c:pt idx="157">
                  <c:v>41342.0</c:v>
                </c:pt>
                <c:pt idx="158">
                  <c:v>41343.0</c:v>
                </c:pt>
                <c:pt idx="159">
                  <c:v>41344.0</c:v>
                </c:pt>
                <c:pt idx="160">
                  <c:v>41345.0</c:v>
                </c:pt>
                <c:pt idx="161">
                  <c:v>41346.0</c:v>
                </c:pt>
                <c:pt idx="162">
                  <c:v>41347.0</c:v>
                </c:pt>
                <c:pt idx="163">
                  <c:v>41348.0</c:v>
                </c:pt>
                <c:pt idx="164">
                  <c:v>41349.0</c:v>
                </c:pt>
                <c:pt idx="165">
                  <c:v>41350.0</c:v>
                </c:pt>
                <c:pt idx="166">
                  <c:v>41351.0</c:v>
                </c:pt>
                <c:pt idx="167">
                  <c:v>41352.0</c:v>
                </c:pt>
                <c:pt idx="168">
                  <c:v>41353.0</c:v>
                </c:pt>
                <c:pt idx="169">
                  <c:v>41354.0</c:v>
                </c:pt>
                <c:pt idx="170">
                  <c:v>41355.0</c:v>
                </c:pt>
                <c:pt idx="171">
                  <c:v>41357.0</c:v>
                </c:pt>
                <c:pt idx="172">
                  <c:v>41358.0</c:v>
                </c:pt>
                <c:pt idx="173">
                  <c:v>41359.0</c:v>
                </c:pt>
                <c:pt idx="174">
                  <c:v>41360.0</c:v>
                </c:pt>
                <c:pt idx="175">
                  <c:v>41361.0</c:v>
                </c:pt>
                <c:pt idx="176">
                  <c:v>41362.0</c:v>
                </c:pt>
                <c:pt idx="177">
                  <c:v>41363.0</c:v>
                </c:pt>
                <c:pt idx="178">
                  <c:v>41364.0</c:v>
                </c:pt>
                <c:pt idx="179">
                  <c:v>41365.0</c:v>
                </c:pt>
                <c:pt idx="180">
                  <c:v>41366.0</c:v>
                </c:pt>
                <c:pt idx="181">
                  <c:v>41367.0</c:v>
                </c:pt>
                <c:pt idx="182">
                  <c:v>41368.0</c:v>
                </c:pt>
                <c:pt idx="183">
                  <c:v>41369.0</c:v>
                </c:pt>
                <c:pt idx="184">
                  <c:v>41370.0</c:v>
                </c:pt>
                <c:pt idx="185">
                  <c:v>41371.0</c:v>
                </c:pt>
                <c:pt idx="186">
                  <c:v>41372.0</c:v>
                </c:pt>
                <c:pt idx="187">
                  <c:v>41373.0</c:v>
                </c:pt>
                <c:pt idx="188">
                  <c:v>41374.0</c:v>
                </c:pt>
                <c:pt idx="189">
                  <c:v>41375.0</c:v>
                </c:pt>
                <c:pt idx="190">
                  <c:v>41376.0</c:v>
                </c:pt>
                <c:pt idx="191">
                  <c:v>41377.0</c:v>
                </c:pt>
                <c:pt idx="192">
                  <c:v>41378.0</c:v>
                </c:pt>
                <c:pt idx="193">
                  <c:v>41379.0</c:v>
                </c:pt>
                <c:pt idx="194">
                  <c:v>41380.0</c:v>
                </c:pt>
                <c:pt idx="195">
                  <c:v>41381.0</c:v>
                </c:pt>
                <c:pt idx="196">
                  <c:v>41382.0</c:v>
                </c:pt>
                <c:pt idx="197">
                  <c:v>41383.0</c:v>
                </c:pt>
                <c:pt idx="198">
                  <c:v>41384.0</c:v>
                </c:pt>
                <c:pt idx="199">
                  <c:v>41385.0</c:v>
                </c:pt>
                <c:pt idx="200">
                  <c:v>41386.0</c:v>
                </c:pt>
                <c:pt idx="201">
                  <c:v>41387.0</c:v>
                </c:pt>
                <c:pt idx="202">
                  <c:v>41388.0</c:v>
                </c:pt>
                <c:pt idx="203">
                  <c:v>41389.0</c:v>
                </c:pt>
                <c:pt idx="204">
                  <c:v>41390.0</c:v>
                </c:pt>
                <c:pt idx="205">
                  <c:v>41391.0</c:v>
                </c:pt>
                <c:pt idx="206">
                  <c:v>41392.0</c:v>
                </c:pt>
                <c:pt idx="207">
                  <c:v>41393.0</c:v>
                </c:pt>
                <c:pt idx="208">
                  <c:v>41394.0</c:v>
                </c:pt>
                <c:pt idx="209">
                  <c:v>41395.0</c:v>
                </c:pt>
                <c:pt idx="210">
                  <c:v>41396.0</c:v>
                </c:pt>
                <c:pt idx="211">
                  <c:v>41397.0</c:v>
                </c:pt>
                <c:pt idx="212">
                  <c:v>41398.0</c:v>
                </c:pt>
                <c:pt idx="213">
                  <c:v>41399.0</c:v>
                </c:pt>
                <c:pt idx="214">
                  <c:v>41400.0</c:v>
                </c:pt>
                <c:pt idx="215">
                  <c:v>41401.0</c:v>
                </c:pt>
                <c:pt idx="216">
                  <c:v>41402.0</c:v>
                </c:pt>
                <c:pt idx="217">
                  <c:v>41403.0</c:v>
                </c:pt>
                <c:pt idx="218">
                  <c:v>41404.0</c:v>
                </c:pt>
                <c:pt idx="219">
                  <c:v>41405.0</c:v>
                </c:pt>
                <c:pt idx="220">
                  <c:v>41406.0</c:v>
                </c:pt>
                <c:pt idx="221">
                  <c:v>41407.0</c:v>
                </c:pt>
                <c:pt idx="222">
                  <c:v>41408.0</c:v>
                </c:pt>
                <c:pt idx="223">
                  <c:v>41409.0</c:v>
                </c:pt>
                <c:pt idx="224">
                  <c:v>41410.0</c:v>
                </c:pt>
                <c:pt idx="225">
                  <c:v>41411.0</c:v>
                </c:pt>
                <c:pt idx="226">
                  <c:v>41412.0</c:v>
                </c:pt>
                <c:pt idx="227">
                  <c:v>41413.0</c:v>
                </c:pt>
                <c:pt idx="228">
                  <c:v>41414.0</c:v>
                </c:pt>
                <c:pt idx="229">
                  <c:v>41415.0</c:v>
                </c:pt>
                <c:pt idx="230">
                  <c:v>41416.0</c:v>
                </c:pt>
                <c:pt idx="231">
                  <c:v>41417.0</c:v>
                </c:pt>
                <c:pt idx="232">
                  <c:v>41418.0</c:v>
                </c:pt>
                <c:pt idx="233">
                  <c:v>41419.0</c:v>
                </c:pt>
                <c:pt idx="234">
                  <c:v>41420.0</c:v>
                </c:pt>
                <c:pt idx="235">
                  <c:v>41421.0</c:v>
                </c:pt>
                <c:pt idx="236">
                  <c:v>41422.0</c:v>
                </c:pt>
                <c:pt idx="237">
                  <c:v>41423.0</c:v>
                </c:pt>
                <c:pt idx="238">
                  <c:v>41424.0</c:v>
                </c:pt>
                <c:pt idx="239">
                  <c:v>41425.0</c:v>
                </c:pt>
                <c:pt idx="240">
                  <c:v>41426.0</c:v>
                </c:pt>
                <c:pt idx="241">
                  <c:v>41427.0</c:v>
                </c:pt>
                <c:pt idx="242">
                  <c:v>41428.0</c:v>
                </c:pt>
                <c:pt idx="243">
                  <c:v>41429.0</c:v>
                </c:pt>
                <c:pt idx="244">
                  <c:v>41430.0</c:v>
                </c:pt>
                <c:pt idx="245">
                  <c:v>41431.0</c:v>
                </c:pt>
                <c:pt idx="246">
                  <c:v>41432.0</c:v>
                </c:pt>
                <c:pt idx="247">
                  <c:v>41433.0</c:v>
                </c:pt>
                <c:pt idx="248">
                  <c:v>41434.0</c:v>
                </c:pt>
                <c:pt idx="249">
                  <c:v>41435.0</c:v>
                </c:pt>
                <c:pt idx="250">
                  <c:v>41436.0</c:v>
                </c:pt>
                <c:pt idx="251">
                  <c:v>41437.0</c:v>
                </c:pt>
                <c:pt idx="252">
                  <c:v>41438.0</c:v>
                </c:pt>
                <c:pt idx="253">
                  <c:v>41439.0</c:v>
                </c:pt>
                <c:pt idx="254">
                  <c:v>41440.0</c:v>
                </c:pt>
                <c:pt idx="255">
                  <c:v>41441.0</c:v>
                </c:pt>
                <c:pt idx="256">
                  <c:v>41442.0</c:v>
                </c:pt>
                <c:pt idx="257">
                  <c:v>41443.0</c:v>
                </c:pt>
                <c:pt idx="258">
                  <c:v>41444.0</c:v>
                </c:pt>
                <c:pt idx="259">
                  <c:v>41445.0</c:v>
                </c:pt>
                <c:pt idx="260">
                  <c:v>41446.0</c:v>
                </c:pt>
                <c:pt idx="261">
                  <c:v>41447.0</c:v>
                </c:pt>
                <c:pt idx="262">
                  <c:v>41448.0</c:v>
                </c:pt>
                <c:pt idx="263">
                  <c:v>41449.0</c:v>
                </c:pt>
                <c:pt idx="264">
                  <c:v>41450.0</c:v>
                </c:pt>
                <c:pt idx="265">
                  <c:v>41451.0</c:v>
                </c:pt>
                <c:pt idx="266">
                  <c:v>41452.0</c:v>
                </c:pt>
                <c:pt idx="267">
                  <c:v>41453.0</c:v>
                </c:pt>
                <c:pt idx="268">
                  <c:v>41454.0</c:v>
                </c:pt>
                <c:pt idx="269">
                  <c:v>41455.0</c:v>
                </c:pt>
                <c:pt idx="270">
                  <c:v>41456.0</c:v>
                </c:pt>
                <c:pt idx="271">
                  <c:v>41457.0</c:v>
                </c:pt>
                <c:pt idx="272">
                  <c:v>41458.0</c:v>
                </c:pt>
                <c:pt idx="273">
                  <c:v>41459.0</c:v>
                </c:pt>
                <c:pt idx="274">
                  <c:v>41460.0</c:v>
                </c:pt>
                <c:pt idx="275">
                  <c:v>41461.0</c:v>
                </c:pt>
                <c:pt idx="276">
                  <c:v>41462.0</c:v>
                </c:pt>
                <c:pt idx="277">
                  <c:v>41463.0</c:v>
                </c:pt>
                <c:pt idx="278">
                  <c:v>41464.0</c:v>
                </c:pt>
                <c:pt idx="279">
                  <c:v>41465.0</c:v>
                </c:pt>
                <c:pt idx="280">
                  <c:v>41466.0</c:v>
                </c:pt>
                <c:pt idx="281">
                  <c:v>41467.0</c:v>
                </c:pt>
                <c:pt idx="282">
                  <c:v>41468.0</c:v>
                </c:pt>
                <c:pt idx="283">
                  <c:v>41469.0</c:v>
                </c:pt>
                <c:pt idx="284">
                  <c:v>41470.0</c:v>
                </c:pt>
                <c:pt idx="285">
                  <c:v>41471.0</c:v>
                </c:pt>
                <c:pt idx="286">
                  <c:v>41472.0</c:v>
                </c:pt>
                <c:pt idx="287">
                  <c:v>41473.0</c:v>
                </c:pt>
                <c:pt idx="288">
                  <c:v>41474.0</c:v>
                </c:pt>
                <c:pt idx="289">
                  <c:v>41475.0</c:v>
                </c:pt>
                <c:pt idx="290">
                  <c:v>41476.0</c:v>
                </c:pt>
                <c:pt idx="291">
                  <c:v>41477.0</c:v>
                </c:pt>
                <c:pt idx="292">
                  <c:v>41478.0</c:v>
                </c:pt>
                <c:pt idx="293">
                  <c:v>41479.0</c:v>
                </c:pt>
                <c:pt idx="294">
                  <c:v>41480.0</c:v>
                </c:pt>
                <c:pt idx="295">
                  <c:v>41481.0</c:v>
                </c:pt>
                <c:pt idx="296">
                  <c:v>41482.0</c:v>
                </c:pt>
                <c:pt idx="297">
                  <c:v>41483.0</c:v>
                </c:pt>
                <c:pt idx="298">
                  <c:v>41484.0</c:v>
                </c:pt>
                <c:pt idx="299">
                  <c:v>41485.0</c:v>
                </c:pt>
                <c:pt idx="300">
                  <c:v>41486.0</c:v>
                </c:pt>
                <c:pt idx="301">
                  <c:v>41487.0</c:v>
                </c:pt>
                <c:pt idx="302">
                  <c:v>41488.0</c:v>
                </c:pt>
                <c:pt idx="303">
                  <c:v>41489.0</c:v>
                </c:pt>
                <c:pt idx="304">
                  <c:v>41490.0</c:v>
                </c:pt>
                <c:pt idx="305">
                  <c:v>41491.0</c:v>
                </c:pt>
                <c:pt idx="306">
                  <c:v>41492.0</c:v>
                </c:pt>
                <c:pt idx="307">
                  <c:v>41493.0</c:v>
                </c:pt>
                <c:pt idx="308">
                  <c:v>41494.0</c:v>
                </c:pt>
                <c:pt idx="309">
                  <c:v>41495.0</c:v>
                </c:pt>
                <c:pt idx="310">
                  <c:v>41496.0</c:v>
                </c:pt>
                <c:pt idx="311">
                  <c:v>41497.0</c:v>
                </c:pt>
                <c:pt idx="312">
                  <c:v>41498.0</c:v>
                </c:pt>
                <c:pt idx="313">
                  <c:v>41499.0</c:v>
                </c:pt>
                <c:pt idx="314">
                  <c:v>41500.0</c:v>
                </c:pt>
                <c:pt idx="315">
                  <c:v>41501.0</c:v>
                </c:pt>
                <c:pt idx="316">
                  <c:v>41502.0</c:v>
                </c:pt>
                <c:pt idx="317">
                  <c:v>41503.0</c:v>
                </c:pt>
                <c:pt idx="318">
                  <c:v>41504.0</c:v>
                </c:pt>
                <c:pt idx="319">
                  <c:v>41505.0</c:v>
                </c:pt>
                <c:pt idx="320">
                  <c:v>41506.0</c:v>
                </c:pt>
                <c:pt idx="321">
                  <c:v>41507.0</c:v>
                </c:pt>
                <c:pt idx="322">
                  <c:v>41508.0</c:v>
                </c:pt>
                <c:pt idx="323">
                  <c:v>41509.0</c:v>
                </c:pt>
                <c:pt idx="324">
                  <c:v>41510.0</c:v>
                </c:pt>
                <c:pt idx="325">
                  <c:v>41511.0</c:v>
                </c:pt>
                <c:pt idx="326">
                  <c:v>41512.0</c:v>
                </c:pt>
                <c:pt idx="327">
                  <c:v>41513.0</c:v>
                </c:pt>
                <c:pt idx="328">
                  <c:v>41514.0</c:v>
                </c:pt>
                <c:pt idx="329">
                  <c:v>41515.0</c:v>
                </c:pt>
                <c:pt idx="330">
                  <c:v>41516.0</c:v>
                </c:pt>
                <c:pt idx="331">
                  <c:v>41517.0</c:v>
                </c:pt>
                <c:pt idx="332">
                  <c:v>41518.0</c:v>
                </c:pt>
                <c:pt idx="333">
                  <c:v>41519.0</c:v>
                </c:pt>
                <c:pt idx="334">
                  <c:v>41520.0</c:v>
                </c:pt>
                <c:pt idx="335">
                  <c:v>41521.0</c:v>
                </c:pt>
                <c:pt idx="336">
                  <c:v>41522.0</c:v>
                </c:pt>
                <c:pt idx="337">
                  <c:v>41523.0</c:v>
                </c:pt>
                <c:pt idx="338">
                  <c:v>41524.0</c:v>
                </c:pt>
                <c:pt idx="339">
                  <c:v>41525.0</c:v>
                </c:pt>
                <c:pt idx="340">
                  <c:v>41526.0</c:v>
                </c:pt>
                <c:pt idx="341">
                  <c:v>41527.0</c:v>
                </c:pt>
                <c:pt idx="342">
                  <c:v>41528.0</c:v>
                </c:pt>
                <c:pt idx="343">
                  <c:v>41529.0</c:v>
                </c:pt>
                <c:pt idx="344">
                  <c:v>41530.0</c:v>
                </c:pt>
                <c:pt idx="345">
                  <c:v>41531.0</c:v>
                </c:pt>
                <c:pt idx="346">
                  <c:v>41532.0</c:v>
                </c:pt>
                <c:pt idx="347">
                  <c:v>41533.0</c:v>
                </c:pt>
                <c:pt idx="348">
                  <c:v>41534.0</c:v>
                </c:pt>
                <c:pt idx="349">
                  <c:v>41535.0</c:v>
                </c:pt>
                <c:pt idx="350">
                  <c:v>41536.0</c:v>
                </c:pt>
                <c:pt idx="351">
                  <c:v>41537.0</c:v>
                </c:pt>
                <c:pt idx="352">
                  <c:v>41538.0</c:v>
                </c:pt>
                <c:pt idx="353">
                  <c:v>41539.0</c:v>
                </c:pt>
                <c:pt idx="354">
                  <c:v>41540.0</c:v>
                </c:pt>
                <c:pt idx="355">
                  <c:v>41541.0</c:v>
                </c:pt>
                <c:pt idx="356">
                  <c:v>41542.0</c:v>
                </c:pt>
                <c:pt idx="357">
                  <c:v>41543.0</c:v>
                </c:pt>
                <c:pt idx="358">
                  <c:v>41544.0</c:v>
                </c:pt>
                <c:pt idx="359">
                  <c:v>41545.0</c:v>
                </c:pt>
                <c:pt idx="360">
                  <c:v>41546.0</c:v>
                </c:pt>
                <c:pt idx="361">
                  <c:v>41547.0</c:v>
                </c:pt>
                <c:pt idx="362">
                  <c:v>41548.0</c:v>
                </c:pt>
                <c:pt idx="363">
                  <c:v>41549.0</c:v>
                </c:pt>
                <c:pt idx="364">
                  <c:v>41550.0</c:v>
                </c:pt>
                <c:pt idx="365">
                  <c:v>41551.0</c:v>
                </c:pt>
                <c:pt idx="366">
                  <c:v>41552.0</c:v>
                </c:pt>
                <c:pt idx="367">
                  <c:v>41553.0</c:v>
                </c:pt>
                <c:pt idx="368">
                  <c:v>41554.0</c:v>
                </c:pt>
                <c:pt idx="369">
                  <c:v>41555.0</c:v>
                </c:pt>
                <c:pt idx="370">
                  <c:v>41556.0</c:v>
                </c:pt>
                <c:pt idx="371">
                  <c:v>41557.0</c:v>
                </c:pt>
                <c:pt idx="372">
                  <c:v>41558.0</c:v>
                </c:pt>
                <c:pt idx="373">
                  <c:v>41559.0</c:v>
                </c:pt>
                <c:pt idx="374">
                  <c:v>41560.0</c:v>
                </c:pt>
                <c:pt idx="375">
                  <c:v>41561.0</c:v>
                </c:pt>
                <c:pt idx="376">
                  <c:v>41562.0</c:v>
                </c:pt>
                <c:pt idx="377">
                  <c:v>41563.0</c:v>
                </c:pt>
                <c:pt idx="378">
                  <c:v>41564.0</c:v>
                </c:pt>
                <c:pt idx="379">
                  <c:v>41565.0</c:v>
                </c:pt>
                <c:pt idx="380">
                  <c:v>41566.0</c:v>
                </c:pt>
                <c:pt idx="381">
                  <c:v>41567.0</c:v>
                </c:pt>
                <c:pt idx="382">
                  <c:v>41568.0</c:v>
                </c:pt>
                <c:pt idx="383">
                  <c:v>41569.0</c:v>
                </c:pt>
                <c:pt idx="384">
                  <c:v>41570.0</c:v>
                </c:pt>
                <c:pt idx="385">
                  <c:v>41571.0</c:v>
                </c:pt>
                <c:pt idx="386">
                  <c:v>41572.0</c:v>
                </c:pt>
                <c:pt idx="387">
                  <c:v>41573.0</c:v>
                </c:pt>
                <c:pt idx="388">
                  <c:v>41574.0</c:v>
                </c:pt>
                <c:pt idx="389">
                  <c:v>41575.0</c:v>
                </c:pt>
                <c:pt idx="390">
                  <c:v>41576.0</c:v>
                </c:pt>
                <c:pt idx="391">
                  <c:v>41577.0</c:v>
                </c:pt>
                <c:pt idx="392">
                  <c:v>41578.0</c:v>
                </c:pt>
                <c:pt idx="393">
                  <c:v>41580.0</c:v>
                </c:pt>
                <c:pt idx="394">
                  <c:v>41581.0</c:v>
                </c:pt>
                <c:pt idx="395">
                  <c:v>41582.0</c:v>
                </c:pt>
                <c:pt idx="396">
                  <c:v>41583.0</c:v>
                </c:pt>
              </c:numCache>
            </c:numRef>
          </c:xVal>
          <c:yVal>
            <c:numRef>
              <c:f>Sheet2!$J$325:$J$720</c:f>
              <c:numCache>
                <c:formatCode>#,##0</c:formatCode>
                <c:ptCount val="396"/>
                <c:pt idx="0">
                  <c:v>-306.2999999999993</c:v>
                </c:pt>
                <c:pt idx="1">
                  <c:v>-378.699999999999</c:v>
                </c:pt>
                <c:pt idx="2">
                  <c:v>-384.0499999999993</c:v>
                </c:pt>
                <c:pt idx="3">
                  <c:v>-365.2999999999993</c:v>
                </c:pt>
                <c:pt idx="4">
                  <c:v>-205.1000000000004</c:v>
                </c:pt>
                <c:pt idx="5">
                  <c:v>-422.0999999999985</c:v>
                </c:pt>
                <c:pt idx="6">
                  <c:v>-386.0</c:v>
                </c:pt>
                <c:pt idx="7">
                  <c:v>-392.4000000000015</c:v>
                </c:pt>
                <c:pt idx="8">
                  <c:v>-456.8000000000011</c:v>
                </c:pt>
                <c:pt idx="9">
                  <c:v>-323.5</c:v>
                </c:pt>
                <c:pt idx="10">
                  <c:v>-646.5499999999993</c:v>
                </c:pt>
                <c:pt idx="11">
                  <c:v>-778.0</c:v>
                </c:pt>
                <c:pt idx="12">
                  <c:v>-767.5</c:v>
                </c:pt>
                <c:pt idx="13">
                  <c:v>-658.1000000000003</c:v>
                </c:pt>
                <c:pt idx="14">
                  <c:v>-531.0499999999993</c:v>
                </c:pt>
                <c:pt idx="15">
                  <c:v>-510.5</c:v>
                </c:pt>
                <c:pt idx="16">
                  <c:v>-569.3999999999996</c:v>
                </c:pt>
                <c:pt idx="17">
                  <c:v>-756.5499999999993</c:v>
                </c:pt>
                <c:pt idx="18">
                  <c:v>-787.1000000000003</c:v>
                </c:pt>
                <c:pt idx="19">
                  <c:v>-835.5</c:v>
                </c:pt>
                <c:pt idx="20">
                  <c:v>-951.3000000000011</c:v>
                </c:pt>
                <c:pt idx="21">
                  <c:v>-861.0500000000011</c:v>
                </c:pt>
                <c:pt idx="22">
                  <c:v>-749.2999999999992</c:v>
                </c:pt>
                <c:pt idx="23">
                  <c:v>-756.7999999999992</c:v>
                </c:pt>
                <c:pt idx="24">
                  <c:v>-607.8999999999996</c:v>
                </c:pt>
                <c:pt idx="25">
                  <c:v>-421.0999999999985</c:v>
                </c:pt>
                <c:pt idx="26">
                  <c:v>-335.3999999999996</c:v>
                </c:pt>
                <c:pt idx="27">
                  <c:v>-94.0</c:v>
                </c:pt>
                <c:pt idx="28">
                  <c:v>-91.14999999999963</c:v>
                </c:pt>
                <c:pt idx="29">
                  <c:v>-136.8000000000011</c:v>
                </c:pt>
                <c:pt idx="30">
                  <c:v>-226.1000000000004</c:v>
                </c:pt>
                <c:pt idx="31">
                  <c:v>-119.1000000000004</c:v>
                </c:pt>
                <c:pt idx="32">
                  <c:v>-82.40000000000145</c:v>
                </c:pt>
                <c:pt idx="33">
                  <c:v>-80.1999999999989</c:v>
                </c:pt>
                <c:pt idx="34">
                  <c:v>-81.79999999999927</c:v>
                </c:pt>
                <c:pt idx="35">
                  <c:v>-103.6000000000004</c:v>
                </c:pt>
                <c:pt idx="36">
                  <c:v>-267.0</c:v>
                </c:pt>
                <c:pt idx="37">
                  <c:v>-280.8000000000011</c:v>
                </c:pt>
                <c:pt idx="38">
                  <c:v>-127.9500000000007</c:v>
                </c:pt>
                <c:pt idx="39">
                  <c:v>-18.29999999999927</c:v>
                </c:pt>
                <c:pt idx="40">
                  <c:v>42.20000000000072</c:v>
                </c:pt>
                <c:pt idx="41">
                  <c:v>-73.10000000000036</c:v>
                </c:pt>
                <c:pt idx="42">
                  <c:v>229.7000000000007</c:v>
                </c:pt>
                <c:pt idx="43">
                  <c:v>358.699999999999</c:v>
                </c:pt>
                <c:pt idx="44">
                  <c:v>437.199999999999</c:v>
                </c:pt>
                <c:pt idx="45">
                  <c:v>431.9500000000007</c:v>
                </c:pt>
                <c:pt idx="46">
                  <c:v>354.8000000000011</c:v>
                </c:pt>
                <c:pt idx="47">
                  <c:v>326.2999999999993</c:v>
                </c:pt>
                <c:pt idx="48">
                  <c:v>388.5</c:v>
                </c:pt>
                <c:pt idx="49">
                  <c:v>614.1000000000003</c:v>
                </c:pt>
                <c:pt idx="50">
                  <c:v>693.1000000000003</c:v>
                </c:pt>
                <c:pt idx="51">
                  <c:v>808.7000000000007</c:v>
                </c:pt>
                <c:pt idx="52">
                  <c:v>685.75</c:v>
                </c:pt>
                <c:pt idx="53">
                  <c:v>721.5</c:v>
                </c:pt>
                <c:pt idx="54">
                  <c:v>399.8999999999996</c:v>
                </c:pt>
                <c:pt idx="55">
                  <c:v>402.3999999999996</c:v>
                </c:pt>
                <c:pt idx="56">
                  <c:v>354.0999999999985</c:v>
                </c:pt>
                <c:pt idx="57">
                  <c:v>305.7999999999993</c:v>
                </c:pt>
                <c:pt idx="58">
                  <c:v>293.6499999999996</c:v>
                </c:pt>
                <c:pt idx="59">
                  <c:v>193.8000000000011</c:v>
                </c:pt>
                <c:pt idx="60">
                  <c:v>87.79999999999927</c:v>
                </c:pt>
                <c:pt idx="61">
                  <c:v>-25.29999999999927</c:v>
                </c:pt>
                <c:pt idx="62">
                  <c:v>62.5</c:v>
                </c:pt>
                <c:pt idx="63">
                  <c:v>43.70000000000072</c:v>
                </c:pt>
                <c:pt idx="64">
                  <c:v>82.0</c:v>
                </c:pt>
                <c:pt idx="65">
                  <c:v>236.25</c:v>
                </c:pt>
                <c:pt idx="66">
                  <c:v>387.699999999999</c:v>
                </c:pt>
                <c:pt idx="67">
                  <c:v>363.699999999999</c:v>
                </c:pt>
                <c:pt idx="68">
                  <c:v>468.7000000000007</c:v>
                </c:pt>
                <c:pt idx="69">
                  <c:v>486.2000000000007</c:v>
                </c:pt>
                <c:pt idx="70">
                  <c:v>383.5499999999993</c:v>
                </c:pt>
                <c:pt idx="71">
                  <c:v>311.3999999999996</c:v>
                </c:pt>
                <c:pt idx="72">
                  <c:v>256.0</c:v>
                </c:pt>
                <c:pt idx="73">
                  <c:v>276.6000000000004</c:v>
                </c:pt>
                <c:pt idx="74">
                  <c:v>316.3000000000011</c:v>
                </c:pt>
                <c:pt idx="75">
                  <c:v>318.1000000000004</c:v>
                </c:pt>
                <c:pt idx="76">
                  <c:v>238.2999999999993</c:v>
                </c:pt>
                <c:pt idx="77">
                  <c:v>256.449999999999</c:v>
                </c:pt>
                <c:pt idx="78">
                  <c:v>336.5</c:v>
                </c:pt>
                <c:pt idx="79">
                  <c:v>364.1000000000004</c:v>
                </c:pt>
                <c:pt idx="80">
                  <c:v>358.2000000000007</c:v>
                </c:pt>
                <c:pt idx="81">
                  <c:v>460.7999999999993</c:v>
                </c:pt>
                <c:pt idx="82">
                  <c:v>413.1000000000004</c:v>
                </c:pt>
                <c:pt idx="83">
                  <c:v>298.7000000000007</c:v>
                </c:pt>
                <c:pt idx="84">
                  <c:v>403.0</c:v>
                </c:pt>
                <c:pt idx="85">
                  <c:v>370.9500000000007</c:v>
                </c:pt>
                <c:pt idx="86">
                  <c:v>402.2000000000007</c:v>
                </c:pt>
                <c:pt idx="87">
                  <c:v>529.199999999999</c:v>
                </c:pt>
                <c:pt idx="88">
                  <c:v>635.0999999999985</c:v>
                </c:pt>
                <c:pt idx="89">
                  <c:v>731.4500000000007</c:v>
                </c:pt>
                <c:pt idx="90">
                  <c:v>757.1000000000003</c:v>
                </c:pt>
                <c:pt idx="91">
                  <c:v>773.9500000000007</c:v>
                </c:pt>
                <c:pt idx="92">
                  <c:v>786.7999999999992</c:v>
                </c:pt>
                <c:pt idx="93">
                  <c:v>859.2999999999992</c:v>
                </c:pt>
                <c:pt idx="94">
                  <c:v>893.7499999999982</c:v>
                </c:pt>
                <c:pt idx="95">
                  <c:v>922.3999999999996</c:v>
                </c:pt>
                <c:pt idx="96">
                  <c:v>988.5499999999993</c:v>
                </c:pt>
                <c:pt idx="97">
                  <c:v>905.5</c:v>
                </c:pt>
                <c:pt idx="98">
                  <c:v>531.9500000000007</c:v>
                </c:pt>
                <c:pt idx="99">
                  <c:v>489.0</c:v>
                </c:pt>
                <c:pt idx="100">
                  <c:v>588.199999999999</c:v>
                </c:pt>
                <c:pt idx="101">
                  <c:v>572.8999999999996</c:v>
                </c:pt>
                <c:pt idx="102">
                  <c:v>508.0</c:v>
                </c:pt>
                <c:pt idx="103">
                  <c:v>615.6000000000003</c:v>
                </c:pt>
                <c:pt idx="104">
                  <c:v>663.1000000000003</c:v>
                </c:pt>
                <c:pt idx="105">
                  <c:v>590.3000000000011</c:v>
                </c:pt>
                <c:pt idx="106">
                  <c:v>499.7000000000007</c:v>
                </c:pt>
                <c:pt idx="107">
                  <c:v>547.2000000000007</c:v>
                </c:pt>
                <c:pt idx="108">
                  <c:v>502.949999999999</c:v>
                </c:pt>
                <c:pt idx="109">
                  <c:v>485.0</c:v>
                </c:pt>
                <c:pt idx="110">
                  <c:v>474.5</c:v>
                </c:pt>
                <c:pt idx="111">
                  <c:v>446.8999999999996</c:v>
                </c:pt>
                <c:pt idx="112">
                  <c:v>470.5999999999985</c:v>
                </c:pt>
                <c:pt idx="113">
                  <c:v>412.75</c:v>
                </c:pt>
                <c:pt idx="114">
                  <c:v>439.7000000000007</c:v>
                </c:pt>
                <c:pt idx="115">
                  <c:v>331.5</c:v>
                </c:pt>
                <c:pt idx="116">
                  <c:v>257.75</c:v>
                </c:pt>
                <c:pt idx="117">
                  <c:v>350.8999999999996</c:v>
                </c:pt>
                <c:pt idx="118">
                  <c:v>288.3999999999996</c:v>
                </c:pt>
                <c:pt idx="119">
                  <c:v>113.1000000000022</c:v>
                </c:pt>
                <c:pt idx="120">
                  <c:v>-41.09999999999854</c:v>
                </c:pt>
                <c:pt idx="121">
                  <c:v>74.80000000000109</c:v>
                </c:pt>
                <c:pt idx="122">
                  <c:v>214.75</c:v>
                </c:pt>
                <c:pt idx="123">
                  <c:v>158.5</c:v>
                </c:pt>
                <c:pt idx="124">
                  <c:v>515.2000000000007</c:v>
                </c:pt>
                <c:pt idx="125">
                  <c:v>442.7000000000007</c:v>
                </c:pt>
                <c:pt idx="126">
                  <c:v>511.8000000000011</c:v>
                </c:pt>
                <c:pt idx="127">
                  <c:v>586.699999999999</c:v>
                </c:pt>
                <c:pt idx="128">
                  <c:v>589.5</c:v>
                </c:pt>
                <c:pt idx="129">
                  <c:v>520.0999999999985</c:v>
                </c:pt>
                <c:pt idx="130">
                  <c:v>529.3000000000011</c:v>
                </c:pt>
                <c:pt idx="131">
                  <c:v>634.0</c:v>
                </c:pt>
                <c:pt idx="132">
                  <c:v>534.8000000000011</c:v>
                </c:pt>
                <c:pt idx="133">
                  <c:v>496.6000000000004</c:v>
                </c:pt>
                <c:pt idx="134">
                  <c:v>508.0</c:v>
                </c:pt>
                <c:pt idx="135">
                  <c:v>511.699999999999</c:v>
                </c:pt>
                <c:pt idx="136">
                  <c:v>543.1500000000014</c:v>
                </c:pt>
                <c:pt idx="137">
                  <c:v>428.5</c:v>
                </c:pt>
                <c:pt idx="138">
                  <c:v>540.7999999999992</c:v>
                </c:pt>
                <c:pt idx="139">
                  <c:v>461.199999999999</c:v>
                </c:pt>
                <c:pt idx="140">
                  <c:v>464.8999999999996</c:v>
                </c:pt>
                <c:pt idx="141">
                  <c:v>586.3000000000011</c:v>
                </c:pt>
                <c:pt idx="142">
                  <c:v>552.8000000000011</c:v>
                </c:pt>
                <c:pt idx="143">
                  <c:v>605.1000000000003</c:v>
                </c:pt>
                <c:pt idx="144">
                  <c:v>600.9000000000014</c:v>
                </c:pt>
                <c:pt idx="145">
                  <c:v>596.7000000000007</c:v>
                </c:pt>
                <c:pt idx="146">
                  <c:v>540.0</c:v>
                </c:pt>
                <c:pt idx="147">
                  <c:v>645.3999999999996</c:v>
                </c:pt>
                <c:pt idx="148">
                  <c:v>781.3999999999996</c:v>
                </c:pt>
                <c:pt idx="149">
                  <c:v>669.7999999999992</c:v>
                </c:pt>
                <c:pt idx="150">
                  <c:v>665.5</c:v>
                </c:pt>
                <c:pt idx="151">
                  <c:v>564.699999999999</c:v>
                </c:pt>
                <c:pt idx="152">
                  <c:v>781.0999999999985</c:v>
                </c:pt>
                <c:pt idx="153">
                  <c:v>689.2999999999992</c:v>
                </c:pt>
                <c:pt idx="154">
                  <c:v>538.1000000000003</c:v>
                </c:pt>
                <c:pt idx="155">
                  <c:v>344.0</c:v>
                </c:pt>
                <c:pt idx="156">
                  <c:v>472.7000000000007</c:v>
                </c:pt>
                <c:pt idx="157">
                  <c:v>501.8000000000011</c:v>
                </c:pt>
                <c:pt idx="158">
                  <c:v>468.0</c:v>
                </c:pt>
                <c:pt idx="159">
                  <c:v>417.8000000000011</c:v>
                </c:pt>
                <c:pt idx="160">
                  <c:v>282.0500000000011</c:v>
                </c:pt>
                <c:pt idx="161">
                  <c:v>143.9000000000015</c:v>
                </c:pt>
                <c:pt idx="162">
                  <c:v>217.6999999999989</c:v>
                </c:pt>
                <c:pt idx="163">
                  <c:v>79.5</c:v>
                </c:pt>
                <c:pt idx="164">
                  <c:v>10.5</c:v>
                </c:pt>
                <c:pt idx="165">
                  <c:v>33.39999999999964</c:v>
                </c:pt>
                <c:pt idx="166">
                  <c:v>95.39999999999963</c:v>
                </c:pt>
                <c:pt idx="167">
                  <c:v>101.5500000000011</c:v>
                </c:pt>
                <c:pt idx="168">
                  <c:v>55.5</c:v>
                </c:pt>
                <c:pt idx="169">
                  <c:v>298.0</c:v>
                </c:pt>
                <c:pt idx="170">
                  <c:v>209.5499999999993</c:v>
                </c:pt>
                <c:pt idx="171">
                  <c:v>188.7999999999993</c:v>
                </c:pt>
                <c:pt idx="172">
                  <c:v>264.8000000000011</c:v>
                </c:pt>
                <c:pt idx="173">
                  <c:v>152.8999999999996</c:v>
                </c:pt>
                <c:pt idx="174">
                  <c:v>239.5</c:v>
                </c:pt>
                <c:pt idx="175">
                  <c:v>292.5999999999985</c:v>
                </c:pt>
                <c:pt idx="176">
                  <c:v>313.5999999999985</c:v>
                </c:pt>
                <c:pt idx="177">
                  <c:v>148.6499999999996</c:v>
                </c:pt>
                <c:pt idx="178">
                  <c:v>253.1000000000004</c:v>
                </c:pt>
                <c:pt idx="179">
                  <c:v>401.1000000000004</c:v>
                </c:pt>
                <c:pt idx="180">
                  <c:v>312.0</c:v>
                </c:pt>
                <c:pt idx="181">
                  <c:v>421.0500000000011</c:v>
                </c:pt>
                <c:pt idx="182">
                  <c:v>362.7999999999993</c:v>
                </c:pt>
                <c:pt idx="183">
                  <c:v>450.1000000000004</c:v>
                </c:pt>
                <c:pt idx="184">
                  <c:v>519.3999999999996</c:v>
                </c:pt>
                <c:pt idx="185">
                  <c:v>517.3000000000011</c:v>
                </c:pt>
                <c:pt idx="186">
                  <c:v>505.0</c:v>
                </c:pt>
                <c:pt idx="187">
                  <c:v>445.0</c:v>
                </c:pt>
                <c:pt idx="188">
                  <c:v>302.8999999999996</c:v>
                </c:pt>
                <c:pt idx="189">
                  <c:v>226.6000000000004</c:v>
                </c:pt>
                <c:pt idx="190">
                  <c:v>350.199999999999</c:v>
                </c:pt>
                <c:pt idx="191">
                  <c:v>410.6000000000004</c:v>
                </c:pt>
                <c:pt idx="192">
                  <c:v>368.1000000000004</c:v>
                </c:pt>
                <c:pt idx="193">
                  <c:v>755.199999999999</c:v>
                </c:pt>
                <c:pt idx="194">
                  <c:v>597.6000000000003</c:v>
                </c:pt>
                <c:pt idx="195">
                  <c:v>726.2499999999982</c:v>
                </c:pt>
                <c:pt idx="196">
                  <c:v>798.199999999999</c:v>
                </c:pt>
                <c:pt idx="197">
                  <c:v>850.5</c:v>
                </c:pt>
                <c:pt idx="198">
                  <c:v>764.9000000000014</c:v>
                </c:pt>
                <c:pt idx="199">
                  <c:v>747.0</c:v>
                </c:pt>
                <c:pt idx="200">
                  <c:v>735.8999999999996</c:v>
                </c:pt>
                <c:pt idx="201">
                  <c:v>583.6000000000003</c:v>
                </c:pt>
                <c:pt idx="202">
                  <c:v>626.8000000000011</c:v>
                </c:pt>
                <c:pt idx="203">
                  <c:v>655.4500000000007</c:v>
                </c:pt>
                <c:pt idx="204">
                  <c:v>708.6000000000003</c:v>
                </c:pt>
                <c:pt idx="205">
                  <c:v>596.0999999999985</c:v>
                </c:pt>
                <c:pt idx="206">
                  <c:v>611.8999999999996</c:v>
                </c:pt>
                <c:pt idx="207">
                  <c:v>296.8000000000011</c:v>
                </c:pt>
                <c:pt idx="208">
                  <c:v>275.8000000000011</c:v>
                </c:pt>
                <c:pt idx="209">
                  <c:v>483.7999999999993</c:v>
                </c:pt>
                <c:pt idx="210">
                  <c:v>422.3999999999996</c:v>
                </c:pt>
                <c:pt idx="211">
                  <c:v>345.8999999999996</c:v>
                </c:pt>
                <c:pt idx="212">
                  <c:v>57.8000000000011</c:v>
                </c:pt>
                <c:pt idx="213">
                  <c:v>66.60000000000036</c:v>
                </c:pt>
                <c:pt idx="214">
                  <c:v>279.2000000000007</c:v>
                </c:pt>
                <c:pt idx="215">
                  <c:v>191.8999999999996</c:v>
                </c:pt>
                <c:pt idx="216">
                  <c:v>138.25</c:v>
                </c:pt>
                <c:pt idx="217">
                  <c:v>156.0</c:v>
                </c:pt>
                <c:pt idx="218">
                  <c:v>39.39999999999964</c:v>
                </c:pt>
                <c:pt idx="219">
                  <c:v>-102.7999999999993</c:v>
                </c:pt>
                <c:pt idx="220">
                  <c:v>62.70000000000072</c:v>
                </c:pt>
                <c:pt idx="221">
                  <c:v>-21.5</c:v>
                </c:pt>
                <c:pt idx="222">
                  <c:v>-141.6999999999989</c:v>
                </c:pt>
                <c:pt idx="223">
                  <c:v>-148.8500000000004</c:v>
                </c:pt>
                <c:pt idx="224">
                  <c:v>-54.89999999999964</c:v>
                </c:pt>
                <c:pt idx="225">
                  <c:v>83.40000000000145</c:v>
                </c:pt>
                <c:pt idx="226">
                  <c:v>-179.3499999999985</c:v>
                </c:pt>
                <c:pt idx="227">
                  <c:v>-590.0</c:v>
                </c:pt>
                <c:pt idx="228">
                  <c:v>-535.6000000000003</c:v>
                </c:pt>
                <c:pt idx="229">
                  <c:v>-587.7000000000007</c:v>
                </c:pt>
                <c:pt idx="230">
                  <c:v>-571.1000000000003</c:v>
                </c:pt>
                <c:pt idx="231">
                  <c:v>-631.1000000000003</c:v>
                </c:pt>
                <c:pt idx="232">
                  <c:v>-530.4000000000014</c:v>
                </c:pt>
                <c:pt idx="233">
                  <c:v>-380.6000000000004</c:v>
                </c:pt>
                <c:pt idx="234">
                  <c:v>-274.5</c:v>
                </c:pt>
                <c:pt idx="235">
                  <c:v>-397.699999999999</c:v>
                </c:pt>
                <c:pt idx="236">
                  <c:v>-490.2999999999993</c:v>
                </c:pt>
                <c:pt idx="237">
                  <c:v>-363.7000000000007</c:v>
                </c:pt>
                <c:pt idx="238">
                  <c:v>-347.2000000000007</c:v>
                </c:pt>
                <c:pt idx="239">
                  <c:v>-389.8000000000011</c:v>
                </c:pt>
                <c:pt idx="240">
                  <c:v>-234.5000000000018</c:v>
                </c:pt>
                <c:pt idx="241">
                  <c:v>-61.50000000000182</c:v>
                </c:pt>
                <c:pt idx="242">
                  <c:v>-119.4000000000015</c:v>
                </c:pt>
                <c:pt idx="243">
                  <c:v>-32.3000000000011</c:v>
                </c:pt>
                <c:pt idx="244">
                  <c:v>224.75</c:v>
                </c:pt>
                <c:pt idx="245">
                  <c:v>180.2000000000007</c:v>
                </c:pt>
                <c:pt idx="246">
                  <c:v>255.7999999999993</c:v>
                </c:pt>
                <c:pt idx="247">
                  <c:v>145.5500000000011</c:v>
                </c:pt>
                <c:pt idx="248">
                  <c:v>213.1000000000004</c:v>
                </c:pt>
                <c:pt idx="249">
                  <c:v>232.8999999999996</c:v>
                </c:pt>
                <c:pt idx="250">
                  <c:v>333.8999999999996</c:v>
                </c:pt>
                <c:pt idx="251">
                  <c:v>481.7999999999993</c:v>
                </c:pt>
                <c:pt idx="252">
                  <c:v>306.199999999999</c:v>
                </c:pt>
                <c:pt idx="253">
                  <c:v>273.7999999999993</c:v>
                </c:pt>
                <c:pt idx="254">
                  <c:v>342.0999999999985</c:v>
                </c:pt>
                <c:pt idx="255">
                  <c:v>469.7999999999993</c:v>
                </c:pt>
                <c:pt idx="256">
                  <c:v>357.4000000000015</c:v>
                </c:pt>
                <c:pt idx="257">
                  <c:v>228.2000000000007</c:v>
                </c:pt>
                <c:pt idx="258">
                  <c:v>439.1500000000014</c:v>
                </c:pt>
                <c:pt idx="259">
                  <c:v>785.0</c:v>
                </c:pt>
                <c:pt idx="260">
                  <c:v>807.1000000000003</c:v>
                </c:pt>
                <c:pt idx="261">
                  <c:v>764.0</c:v>
                </c:pt>
                <c:pt idx="262">
                  <c:v>759.8000000000011</c:v>
                </c:pt>
                <c:pt idx="263">
                  <c:v>889.0999999999985</c:v>
                </c:pt>
                <c:pt idx="264">
                  <c:v>788.7999999999992</c:v>
                </c:pt>
                <c:pt idx="265">
                  <c:v>619.1000000000003</c:v>
                </c:pt>
                <c:pt idx="266">
                  <c:v>505.3999999999996</c:v>
                </c:pt>
                <c:pt idx="267">
                  <c:v>504.0</c:v>
                </c:pt>
                <c:pt idx="268">
                  <c:v>535.3999999999996</c:v>
                </c:pt>
                <c:pt idx="269">
                  <c:v>716.3999999999996</c:v>
                </c:pt>
                <c:pt idx="270">
                  <c:v>683.3600000000006</c:v>
                </c:pt>
                <c:pt idx="271">
                  <c:v>734.6599999999999</c:v>
                </c:pt>
                <c:pt idx="272">
                  <c:v>675.6299999999992</c:v>
                </c:pt>
                <c:pt idx="273">
                  <c:v>616.6000000000003</c:v>
                </c:pt>
                <c:pt idx="274">
                  <c:v>523.2000000000007</c:v>
                </c:pt>
                <c:pt idx="275">
                  <c:v>404.3500000000004</c:v>
                </c:pt>
                <c:pt idx="276">
                  <c:v>361.0999999999985</c:v>
                </c:pt>
                <c:pt idx="277">
                  <c:v>197.0</c:v>
                </c:pt>
                <c:pt idx="278">
                  <c:v>127.5</c:v>
                </c:pt>
                <c:pt idx="279">
                  <c:v>124.6000000000004</c:v>
                </c:pt>
                <c:pt idx="280">
                  <c:v>-41.0</c:v>
                </c:pt>
                <c:pt idx="281">
                  <c:v>-9.700000000000728</c:v>
                </c:pt>
                <c:pt idx="282">
                  <c:v>-122.5</c:v>
                </c:pt>
                <c:pt idx="283">
                  <c:v>-347.5</c:v>
                </c:pt>
                <c:pt idx="284">
                  <c:v>-403.5</c:v>
                </c:pt>
                <c:pt idx="285">
                  <c:v>-375.3999999999996</c:v>
                </c:pt>
                <c:pt idx="286">
                  <c:v>-419.7999999999993</c:v>
                </c:pt>
                <c:pt idx="287">
                  <c:v>-513.5999999999985</c:v>
                </c:pt>
                <c:pt idx="288">
                  <c:v>-521.2999999999992</c:v>
                </c:pt>
                <c:pt idx="289">
                  <c:v>-636.5499999999993</c:v>
                </c:pt>
                <c:pt idx="290">
                  <c:v>-580.2999999999992</c:v>
                </c:pt>
                <c:pt idx="291">
                  <c:v>-536.5</c:v>
                </c:pt>
                <c:pt idx="292">
                  <c:v>-566.2000000000007</c:v>
                </c:pt>
                <c:pt idx="293">
                  <c:v>-560.7000000000007</c:v>
                </c:pt>
                <c:pt idx="294">
                  <c:v>-601.3999999999996</c:v>
                </c:pt>
                <c:pt idx="295">
                  <c:v>-771.7999999999992</c:v>
                </c:pt>
                <c:pt idx="296">
                  <c:v>-728.0</c:v>
                </c:pt>
                <c:pt idx="297">
                  <c:v>-716.1000000000003</c:v>
                </c:pt>
                <c:pt idx="298">
                  <c:v>-724.2000000000007</c:v>
                </c:pt>
                <c:pt idx="299">
                  <c:v>-718.3000000000011</c:v>
                </c:pt>
                <c:pt idx="300">
                  <c:v>-693.6000000000003</c:v>
                </c:pt>
                <c:pt idx="301">
                  <c:v>-805.4099999999999</c:v>
                </c:pt>
                <c:pt idx="302">
                  <c:v>-793.5599999999995</c:v>
                </c:pt>
                <c:pt idx="303">
                  <c:v>-708.8799999999992</c:v>
                </c:pt>
                <c:pt idx="304">
                  <c:v>-714.5</c:v>
                </c:pt>
                <c:pt idx="305">
                  <c:v>-685.8999999999996</c:v>
                </c:pt>
                <c:pt idx="306">
                  <c:v>-593.7000000000007</c:v>
                </c:pt>
                <c:pt idx="307">
                  <c:v>-484.5</c:v>
                </c:pt>
                <c:pt idx="308">
                  <c:v>-433.5</c:v>
                </c:pt>
                <c:pt idx="309">
                  <c:v>-305.5</c:v>
                </c:pt>
                <c:pt idx="310">
                  <c:v>-129.3000000000011</c:v>
                </c:pt>
                <c:pt idx="311">
                  <c:v>-114.6000000000004</c:v>
                </c:pt>
                <c:pt idx="312">
                  <c:v>-44.60000000000036</c:v>
                </c:pt>
                <c:pt idx="313">
                  <c:v>-71.60000000000036</c:v>
                </c:pt>
                <c:pt idx="314">
                  <c:v>102.75</c:v>
                </c:pt>
                <c:pt idx="315">
                  <c:v>382.199999999999</c:v>
                </c:pt>
                <c:pt idx="316">
                  <c:v>417.1000000000004</c:v>
                </c:pt>
                <c:pt idx="317">
                  <c:v>582.199999999999</c:v>
                </c:pt>
                <c:pt idx="318">
                  <c:v>559.8000000000011</c:v>
                </c:pt>
                <c:pt idx="319">
                  <c:v>439.3000000000011</c:v>
                </c:pt>
                <c:pt idx="320">
                  <c:v>457.3000000000011</c:v>
                </c:pt>
                <c:pt idx="321">
                  <c:v>517.6499999999996</c:v>
                </c:pt>
                <c:pt idx="322">
                  <c:v>412.6000000000004</c:v>
                </c:pt>
                <c:pt idx="323">
                  <c:v>345.8000000000011</c:v>
                </c:pt>
                <c:pt idx="324">
                  <c:v>271.5999999999985</c:v>
                </c:pt>
                <c:pt idx="325">
                  <c:v>313.699999999999</c:v>
                </c:pt>
                <c:pt idx="326">
                  <c:v>318.9000000000015</c:v>
                </c:pt>
                <c:pt idx="327">
                  <c:v>487.2000000000007</c:v>
                </c:pt>
                <c:pt idx="328">
                  <c:v>376.0500000000011</c:v>
                </c:pt>
                <c:pt idx="329">
                  <c:v>285.6000000000004</c:v>
                </c:pt>
                <c:pt idx="330">
                  <c:v>347.6000000000004</c:v>
                </c:pt>
                <c:pt idx="331">
                  <c:v>289.0</c:v>
                </c:pt>
                <c:pt idx="332">
                  <c:v>173.6499999999996</c:v>
                </c:pt>
                <c:pt idx="333">
                  <c:v>271.0</c:v>
                </c:pt>
                <c:pt idx="334">
                  <c:v>240.2000000000007</c:v>
                </c:pt>
                <c:pt idx="335">
                  <c:v>74.90000000000145</c:v>
                </c:pt>
                <c:pt idx="336">
                  <c:v>-5.399999999999636</c:v>
                </c:pt>
                <c:pt idx="337">
                  <c:v>-165.1000000000004</c:v>
                </c:pt>
                <c:pt idx="338">
                  <c:v>-131.4000000000015</c:v>
                </c:pt>
                <c:pt idx="339">
                  <c:v>198.8999999999996</c:v>
                </c:pt>
                <c:pt idx="340">
                  <c:v>169.8999999999996</c:v>
                </c:pt>
                <c:pt idx="341">
                  <c:v>43.0</c:v>
                </c:pt>
                <c:pt idx="342">
                  <c:v>-57.89999999999964</c:v>
                </c:pt>
                <c:pt idx="343">
                  <c:v>-11.60000000000036</c:v>
                </c:pt>
                <c:pt idx="344">
                  <c:v>-144.8999999999996</c:v>
                </c:pt>
                <c:pt idx="345">
                  <c:v>26.64999999999964</c:v>
                </c:pt>
                <c:pt idx="346">
                  <c:v>-9.699999999998908</c:v>
                </c:pt>
                <c:pt idx="347">
                  <c:v>-103.5</c:v>
                </c:pt>
                <c:pt idx="348">
                  <c:v>-133.2999999999993</c:v>
                </c:pt>
                <c:pt idx="349">
                  <c:v>-281.949999999999</c:v>
                </c:pt>
                <c:pt idx="350">
                  <c:v>-242.8999999999996</c:v>
                </c:pt>
                <c:pt idx="351">
                  <c:v>-167.3999999999996</c:v>
                </c:pt>
                <c:pt idx="352">
                  <c:v>-130.4000000000015</c:v>
                </c:pt>
                <c:pt idx="353">
                  <c:v>56.90000000000146</c:v>
                </c:pt>
                <c:pt idx="354">
                  <c:v>167.7999999999993</c:v>
                </c:pt>
                <c:pt idx="355">
                  <c:v>231.2999999999993</c:v>
                </c:pt>
                <c:pt idx="356">
                  <c:v>295.199999999999</c:v>
                </c:pt>
                <c:pt idx="357">
                  <c:v>251.3999999999996</c:v>
                </c:pt>
                <c:pt idx="358">
                  <c:v>362.8999999999996</c:v>
                </c:pt>
                <c:pt idx="359">
                  <c:v>335.1499999999996</c:v>
                </c:pt>
                <c:pt idx="360">
                  <c:v>295.9500000000007</c:v>
                </c:pt>
                <c:pt idx="361">
                  <c:v>413.25</c:v>
                </c:pt>
                <c:pt idx="362">
                  <c:v>409.7350000000006</c:v>
                </c:pt>
                <c:pt idx="363">
                  <c:v>511.9200000000001</c:v>
                </c:pt>
                <c:pt idx="364">
                  <c:v>623.5199999999986</c:v>
                </c:pt>
                <c:pt idx="365">
                  <c:v>752.1799999999984</c:v>
                </c:pt>
                <c:pt idx="366">
                  <c:v>561.9799999999996</c:v>
                </c:pt>
                <c:pt idx="367">
                  <c:v>692.4800000000013</c:v>
                </c:pt>
                <c:pt idx="368">
                  <c:v>823.7800000000006</c:v>
                </c:pt>
                <c:pt idx="369">
                  <c:v>994.2399999999998</c:v>
                </c:pt>
                <c:pt idx="370">
                  <c:v>976.7000000000007</c:v>
                </c:pt>
                <c:pt idx="371">
                  <c:v>624.17</c:v>
                </c:pt>
                <c:pt idx="372">
                  <c:v>695.1299999999992</c:v>
                </c:pt>
                <c:pt idx="373">
                  <c:v>697.3199999999997</c:v>
                </c:pt>
                <c:pt idx="374">
                  <c:v>730.4000000000014</c:v>
                </c:pt>
                <c:pt idx="375">
                  <c:v>661.4000000000014</c:v>
                </c:pt>
                <c:pt idx="376">
                  <c:v>798.1599999999999</c:v>
                </c:pt>
                <c:pt idx="377">
                  <c:v>606.5200000000004</c:v>
                </c:pt>
                <c:pt idx="378">
                  <c:v>595.3299999999999</c:v>
                </c:pt>
                <c:pt idx="379">
                  <c:v>529.119999999999</c:v>
                </c:pt>
                <c:pt idx="380">
                  <c:v>623.4899999999998</c:v>
                </c:pt>
                <c:pt idx="381">
                  <c:v>663.4700000000011</c:v>
                </c:pt>
                <c:pt idx="382">
                  <c:v>670.5699999999997</c:v>
                </c:pt>
                <c:pt idx="383">
                  <c:v>603.3550000000014</c:v>
                </c:pt>
                <c:pt idx="384">
                  <c:v>657.6400000000012</c:v>
                </c:pt>
                <c:pt idx="385">
                  <c:v>549.0999999999985</c:v>
                </c:pt>
                <c:pt idx="386">
                  <c:v>573.6299999999992</c:v>
                </c:pt>
                <c:pt idx="387">
                  <c:v>545.4199999999983</c:v>
                </c:pt>
                <c:pt idx="388">
                  <c:v>517.2099999999991</c:v>
                </c:pt>
                <c:pt idx="389">
                  <c:v>514.2099999999991</c:v>
                </c:pt>
                <c:pt idx="390">
                  <c:v>366.8899999999994</c:v>
                </c:pt>
                <c:pt idx="391">
                  <c:v>388.8500000000004</c:v>
                </c:pt>
                <c:pt idx="392">
                  <c:v>294.7000000000007</c:v>
                </c:pt>
                <c:pt idx="393">
                  <c:v>269.2099999999991</c:v>
                </c:pt>
                <c:pt idx="394">
                  <c:v>200.3099999999995</c:v>
                </c:pt>
                <c:pt idx="395">
                  <c:v>388.9800000000014</c:v>
                </c:pt>
              </c:numCache>
            </c:numRef>
          </c:yVal>
          <c:smooth val="1"/>
        </c:ser>
        <c:ser>
          <c:idx val="1"/>
          <c:order val="1"/>
          <c:tx>
            <c:v>Sentiment Analysis</c:v>
          </c:tx>
          <c:marker>
            <c:symbol val="none"/>
          </c:marker>
          <c:xVal>
            <c:numRef>
              <c:f>Sheet2!$A$325:$A$721</c:f>
              <c:numCache>
                <c:formatCode>m/d/yy</c:formatCode>
                <c:ptCount val="397"/>
                <c:pt idx="0">
                  <c:v>41178.0</c:v>
                </c:pt>
                <c:pt idx="1">
                  <c:v>41179.0</c:v>
                </c:pt>
                <c:pt idx="2">
                  <c:v>41180.0</c:v>
                </c:pt>
                <c:pt idx="3">
                  <c:v>41181.0</c:v>
                </c:pt>
                <c:pt idx="4">
                  <c:v>41182.0</c:v>
                </c:pt>
                <c:pt idx="5">
                  <c:v>41183.0</c:v>
                </c:pt>
                <c:pt idx="6">
                  <c:v>41184.0</c:v>
                </c:pt>
                <c:pt idx="7">
                  <c:v>41185.0</c:v>
                </c:pt>
                <c:pt idx="8">
                  <c:v>41186.0</c:v>
                </c:pt>
                <c:pt idx="9">
                  <c:v>41187.0</c:v>
                </c:pt>
                <c:pt idx="10">
                  <c:v>41188.0</c:v>
                </c:pt>
                <c:pt idx="11">
                  <c:v>41189.0</c:v>
                </c:pt>
                <c:pt idx="12">
                  <c:v>41190.0</c:v>
                </c:pt>
                <c:pt idx="13">
                  <c:v>41191.0</c:v>
                </c:pt>
                <c:pt idx="14">
                  <c:v>41192.0</c:v>
                </c:pt>
                <c:pt idx="15">
                  <c:v>41193.0</c:v>
                </c:pt>
                <c:pt idx="16">
                  <c:v>41194.0</c:v>
                </c:pt>
                <c:pt idx="17">
                  <c:v>41195.0</c:v>
                </c:pt>
                <c:pt idx="18">
                  <c:v>41196.0</c:v>
                </c:pt>
                <c:pt idx="19">
                  <c:v>41197.0</c:v>
                </c:pt>
                <c:pt idx="20">
                  <c:v>41198.0</c:v>
                </c:pt>
                <c:pt idx="21">
                  <c:v>41199.0</c:v>
                </c:pt>
                <c:pt idx="22">
                  <c:v>41200.0</c:v>
                </c:pt>
                <c:pt idx="23">
                  <c:v>41201.0</c:v>
                </c:pt>
                <c:pt idx="24">
                  <c:v>41202.0</c:v>
                </c:pt>
                <c:pt idx="25">
                  <c:v>41203.0</c:v>
                </c:pt>
                <c:pt idx="26">
                  <c:v>41204.0</c:v>
                </c:pt>
                <c:pt idx="27">
                  <c:v>41205.0</c:v>
                </c:pt>
                <c:pt idx="28">
                  <c:v>41206.0</c:v>
                </c:pt>
                <c:pt idx="29">
                  <c:v>41207.0</c:v>
                </c:pt>
                <c:pt idx="30">
                  <c:v>41208.0</c:v>
                </c:pt>
                <c:pt idx="31">
                  <c:v>41209.0</c:v>
                </c:pt>
                <c:pt idx="32">
                  <c:v>41210.0</c:v>
                </c:pt>
                <c:pt idx="33">
                  <c:v>41211.0</c:v>
                </c:pt>
                <c:pt idx="34">
                  <c:v>41212.0</c:v>
                </c:pt>
                <c:pt idx="35">
                  <c:v>41213.0</c:v>
                </c:pt>
                <c:pt idx="36">
                  <c:v>41214.0</c:v>
                </c:pt>
                <c:pt idx="37">
                  <c:v>41215.0</c:v>
                </c:pt>
                <c:pt idx="38">
                  <c:v>41216.0</c:v>
                </c:pt>
                <c:pt idx="39">
                  <c:v>41217.0</c:v>
                </c:pt>
                <c:pt idx="40">
                  <c:v>41218.0</c:v>
                </c:pt>
                <c:pt idx="41">
                  <c:v>41219.0</c:v>
                </c:pt>
                <c:pt idx="42">
                  <c:v>41220.0</c:v>
                </c:pt>
                <c:pt idx="43">
                  <c:v>41221.0</c:v>
                </c:pt>
                <c:pt idx="44">
                  <c:v>41222.0</c:v>
                </c:pt>
                <c:pt idx="45">
                  <c:v>41223.0</c:v>
                </c:pt>
                <c:pt idx="46">
                  <c:v>41224.0</c:v>
                </c:pt>
                <c:pt idx="47">
                  <c:v>41225.0</c:v>
                </c:pt>
                <c:pt idx="48">
                  <c:v>41226.0</c:v>
                </c:pt>
                <c:pt idx="49">
                  <c:v>41227.0</c:v>
                </c:pt>
                <c:pt idx="50">
                  <c:v>41228.0</c:v>
                </c:pt>
                <c:pt idx="51">
                  <c:v>41229.0</c:v>
                </c:pt>
                <c:pt idx="52">
                  <c:v>41230.0</c:v>
                </c:pt>
                <c:pt idx="53">
                  <c:v>41231.0</c:v>
                </c:pt>
                <c:pt idx="54">
                  <c:v>41232.0</c:v>
                </c:pt>
                <c:pt idx="55">
                  <c:v>41233.0</c:v>
                </c:pt>
                <c:pt idx="56">
                  <c:v>41234.0</c:v>
                </c:pt>
                <c:pt idx="57">
                  <c:v>41235.0</c:v>
                </c:pt>
                <c:pt idx="58">
                  <c:v>41236.0</c:v>
                </c:pt>
                <c:pt idx="59">
                  <c:v>41237.0</c:v>
                </c:pt>
                <c:pt idx="60">
                  <c:v>41238.0</c:v>
                </c:pt>
                <c:pt idx="61">
                  <c:v>41239.0</c:v>
                </c:pt>
                <c:pt idx="62">
                  <c:v>41240.0</c:v>
                </c:pt>
                <c:pt idx="63">
                  <c:v>41241.0</c:v>
                </c:pt>
                <c:pt idx="64">
                  <c:v>41242.0</c:v>
                </c:pt>
                <c:pt idx="65">
                  <c:v>41243.0</c:v>
                </c:pt>
                <c:pt idx="66">
                  <c:v>41244.0</c:v>
                </c:pt>
                <c:pt idx="67">
                  <c:v>41245.0</c:v>
                </c:pt>
                <c:pt idx="68">
                  <c:v>41246.0</c:v>
                </c:pt>
                <c:pt idx="69">
                  <c:v>41247.0</c:v>
                </c:pt>
                <c:pt idx="70">
                  <c:v>41248.0</c:v>
                </c:pt>
                <c:pt idx="71">
                  <c:v>41249.0</c:v>
                </c:pt>
                <c:pt idx="72">
                  <c:v>41250.0</c:v>
                </c:pt>
                <c:pt idx="73">
                  <c:v>41251.0</c:v>
                </c:pt>
                <c:pt idx="74">
                  <c:v>41252.0</c:v>
                </c:pt>
                <c:pt idx="75">
                  <c:v>41253.0</c:v>
                </c:pt>
                <c:pt idx="76">
                  <c:v>41254.0</c:v>
                </c:pt>
                <c:pt idx="77">
                  <c:v>41255.0</c:v>
                </c:pt>
                <c:pt idx="78">
                  <c:v>41256.0</c:v>
                </c:pt>
                <c:pt idx="79">
                  <c:v>41257.0</c:v>
                </c:pt>
                <c:pt idx="80">
                  <c:v>41258.0</c:v>
                </c:pt>
                <c:pt idx="81">
                  <c:v>41259.0</c:v>
                </c:pt>
                <c:pt idx="82">
                  <c:v>41260.0</c:v>
                </c:pt>
                <c:pt idx="83">
                  <c:v>41261.0</c:v>
                </c:pt>
                <c:pt idx="84">
                  <c:v>41262.0</c:v>
                </c:pt>
                <c:pt idx="85">
                  <c:v>41263.0</c:v>
                </c:pt>
                <c:pt idx="86">
                  <c:v>41264.0</c:v>
                </c:pt>
                <c:pt idx="87">
                  <c:v>41265.0</c:v>
                </c:pt>
                <c:pt idx="88">
                  <c:v>41266.0</c:v>
                </c:pt>
                <c:pt idx="89">
                  <c:v>41267.0</c:v>
                </c:pt>
                <c:pt idx="90">
                  <c:v>41268.0</c:v>
                </c:pt>
                <c:pt idx="91">
                  <c:v>41269.0</c:v>
                </c:pt>
                <c:pt idx="92">
                  <c:v>41270.0</c:v>
                </c:pt>
                <c:pt idx="93">
                  <c:v>41271.0</c:v>
                </c:pt>
                <c:pt idx="94">
                  <c:v>41272.0</c:v>
                </c:pt>
                <c:pt idx="95">
                  <c:v>41273.0</c:v>
                </c:pt>
                <c:pt idx="96">
                  <c:v>41274.0</c:v>
                </c:pt>
                <c:pt idx="97">
                  <c:v>41275.0</c:v>
                </c:pt>
                <c:pt idx="98">
                  <c:v>41276.0</c:v>
                </c:pt>
                <c:pt idx="99">
                  <c:v>41277.0</c:v>
                </c:pt>
                <c:pt idx="100">
                  <c:v>41278.0</c:v>
                </c:pt>
                <c:pt idx="101">
                  <c:v>41279.0</c:v>
                </c:pt>
                <c:pt idx="102">
                  <c:v>41280.0</c:v>
                </c:pt>
                <c:pt idx="103">
                  <c:v>41281.0</c:v>
                </c:pt>
                <c:pt idx="104">
                  <c:v>41282.0</c:v>
                </c:pt>
                <c:pt idx="105">
                  <c:v>41283.0</c:v>
                </c:pt>
                <c:pt idx="106">
                  <c:v>41284.0</c:v>
                </c:pt>
                <c:pt idx="107">
                  <c:v>41285.0</c:v>
                </c:pt>
                <c:pt idx="108">
                  <c:v>41286.0</c:v>
                </c:pt>
                <c:pt idx="109">
                  <c:v>41287.0</c:v>
                </c:pt>
                <c:pt idx="110">
                  <c:v>41288.0</c:v>
                </c:pt>
                <c:pt idx="111">
                  <c:v>41289.0</c:v>
                </c:pt>
                <c:pt idx="112">
                  <c:v>41290.0</c:v>
                </c:pt>
                <c:pt idx="113">
                  <c:v>41291.0</c:v>
                </c:pt>
                <c:pt idx="114">
                  <c:v>41292.0</c:v>
                </c:pt>
                <c:pt idx="115">
                  <c:v>41293.0</c:v>
                </c:pt>
                <c:pt idx="116">
                  <c:v>41294.0</c:v>
                </c:pt>
                <c:pt idx="117">
                  <c:v>41295.0</c:v>
                </c:pt>
                <c:pt idx="118">
                  <c:v>41296.0</c:v>
                </c:pt>
                <c:pt idx="119">
                  <c:v>41297.0</c:v>
                </c:pt>
                <c:pt idx="120">
                  <c:v>41298.0</c:v>
                </c:pt>
                <c:pt idx="121">
                  <c:v>41299.0</c:v>
                </c:pt>
                <c:pt idx="122">
                  <c:v>41300.0</c:v>
                </c:pt>
                <c:pt idx="123">
                  <c:v>41301.0</c:v>
                </c:pt>
                <c:pt idx="124">
                  <c:v>41302.0</c:v>
                </c:pt>
                <c:pt idx="125">
                  <c:v>41303.0</c:v>
                </c:pt>
                <c:pt idx="126">
                  <c:v>41304.0</c:v>
                </c:pt>
                <c:pt idx="127">
                  <c:v>41305.0</c:v>
                </c:pt>
                <c:pt idx="128">
                  <c:v>41306.0</c:v>
                </c:pt>
                <c:pt idx="129">
                  <c:v>41307.0</c:v>
                </c:pt>
                <c:pt idx="130">
                  <c:v>41308.0</c:v>
                </c:pt>
                <c:pt idx="131">
                  <c:v>41309.0</c:v>
                </c:pt>
                <c:pt idx="132">
                  <c:v>41310.0</c:v>
                </c:pt>
                <c:pt idx="133">
                  <c:v>41311.0</c:v>
                </c:pt>
                <c:pt idx="134">
                  <c:v>41312.0</c:v>
                </c:pt>
                <c:pt idx="135">
                  <c:v>41313.0</c:v>
                </c:pt>
                <c:pt idx="136">
                  <c:v>41314.0</c:v>
                </c:pt>
                <c:pt idx="137">
                  <c:v>41315.0</c:v>
                </c:pt>
                <c:pt idx="138">
                  <c:v>41316.0</c:v>
                </c:pt>
                <c:pt idx="139">
                  <c:v>41317.0</c:v>
                </c:pt>
                <c:pt idx="140">
                  <c:v>41318.0</c:v>
                </c:pt>
                <c:pt idx="141">
                  <c:v>41319.0</c:v>
                </c:pt>
                <c:pt idx="142">
                  <c:v>41320.0</c:v>
                </c:pt>
                <c:pt idx="143">
                  <c:v>41321.0</c:v>
                </c:pt>
                <c:pt idx="144">
                  <c:v>41322.0</c:v>
                </c:pt>
                <c:pt idx="145">
                  <c:v>41323.0</c:v>
                </c:pt>
                <c:pt idx="146">
                  <c:v>41324.0</c:v>
                </c:pt>
                <c:pt idx="147">
                  <c:v>41325.0</c:v>
                </c:pt>
                <c:pt idx="148">
                  <c:v>41326.0</c:v>
                </c:pt>
                <c:pt idx="149">
                  <c:v>41327.0</c:v>
                </c:pt>
                <c:pt idx="150">
                  <c:v>41328.0</c:v>
                </c:pt>
                <c:pt idx="151">
                  <c:v>41329.0</c:v>
                </c:pt>
                <c:pt idx="152">
                  <c:v>41330.0</c:v>
                </c:pt>
                <c:pt idx="153">
                  <c:v>41331.0</c:v>
                </c:pt>
                <c:pt idx="154">
                  <c:v>41332.0</c:v>
                </c:pt>
                <c:pt idx="155">
                  <c:v>41333.0</c:v>
                </c:pt>
                <c:pt idx="156">
                  <c:v>41341.0</c:v>
                </c:pt>
                <c:pt idx="157">
                  <c:v>41342.0</c:v>
                </c:pt>
                <c:pt idx="158">
                  <c:v>41343.0</c:v>
                </c:pt>
                <c:pt idx="159">
                  <c:v>41344.0</c:v>
                </c:pt>
                <c:pt idx="160">
                  <c:v>41345.0</c:v>
                </c:pt>
                <c:pt idx="161">
                  <c:v>41346.0</c:v>
                </c:pt>
                <c:pt idx="162">
                  <c:v>41347.0</c:v>
                </c:pt>
                <c:pt idx="163">
                  <c:v>41348.0</c:v>
                </c:pt>
                <c:pt idx="164">
                  <c:v>41349.0</c:v>
                </c:pt>
                <c:pt idx="165">
                  <c:v>41350.0</c:v>
                </c:pt>
                <c:pt idx="166">
                  <c:v>41351.0</c:v>
                </c:pt>
                <c:pt idx="167">
                  <c:v>41352.0</c:v>
                </c:pt>
                <c:pt idx="168">
                  <c:v>41353.0</c:v>
                </c:pt>
                <c:pt idx="169">
                  <c:v>41354.0</c:v>
                </c:pt>
                <c:pt idx="170">
                  <c:v>41355.0</c:v>
                </c:pt>
                <c:pt idx="171">
                  <c:v>41357.0</c:v>
                </c:pt>
                <c:pt idx="172">
                  <c:v>41358.0</c:v>
                </c:pt>
                <c:pt idx="173">
                  <c:v>41359.0</c:v>
                </c:pt>
                <c:pt idx="174">
                  <c:v>41360.0</c:v>
                </c:pt>
                <c:pt idx="175">
                  <c:v>41361.0</c:v>
                </c:pt>
                <c:pt idx="176">
                  <c:v>41362.0</c:v>
                </c:pt>
                <c:pt idx="177">
                  <c:v>41363.0</c:v>
                </c:pt>
                <c:pt idx="178">
                  <c:v>41364.0</c:v>
                </c:pt>
                <c:pt idx="179">
                  <c:v>41365.0</c:v>
                </c:pt>
                <c:pt idx="180">
                  <c:v>41366.0</c:v>
                </c:pt>
                <c:pt idx="181">
                  <c:v>41367.0</c:v>
                </c:pt>
                <c:pt idx="182">
                  <c:v>41368.0</c:v>
                </c:pt>
                <c:pt idx="183">
                  <c:v>41369.0</c:v>
                </c:pt>
                <c:pt idx="184">
                  <c:v>41370.0</c:v>
                </c:pt>
                <c:pt idx="185">
                  <c:v>41371.0</c:v>
                </c:pt>
                <c:pt idx="186">
                  <c:v>41372.0</c:v>
                </c:pt>
                <c:pt idx="187">
                  <c:v>41373.0</c:v>
                </c:pt>
                <c:pt idx="188">
                  <c:v>41374.0</c:v>
                </c:pt>
                <c:pt idx="189">
                  <c:v>41375.0</c:v>
                </c:pt>
                <c:pt idx="190">
                  <c:v>41376.0</c:v>
                </c:pt>
                <c:pt idx="191">
                  <c:v>41377.0</c:v>
                </c:pt>
                <c:pt idx="192">
                  <c:v>41378.0</c:v>
                </c:pt>
                <c:pt idx="193">
                  <c:v>41379.0</c:v>
                </c:pt>
                <c:pt idx="194">
                  <c:v>41380.0</c:v>
                </c:pt>
                <c:pt idx="195">
                  <c:v>41381.0</c:v>
                </c:pt>
                <c:pt idx="196">
                  <c:v>41382.0</c:v>
                </c:pt>
                <c:pt idx="197">
                  <c:v>41383.0</c:v>
                </c:pt>
                <c:pt idx="198">
                  <c:v>41384.0</c:v>
                </c:pt>
                <c:pt idx="199">
                  <c:v>41385.0</c:v>
                </c:pt>
                <c:pt idx="200">
                  <c:v>41386.0</c:v>
                </c:pt>
                <c:pt idx="201">
                  <c:v>41387.0</c:v>
                </c:pt>
                <c:pt idx="202">
                  <c:v>41388.0</c:v>
                </c:pt>
                <c:pt idx="203">
                  <c:v>41389.0</c:v>
                </c:pt>
                <c:pt idx="204">
                  <c:v>41390.0</c:v>
                </c:pt>
                <c:pt idx="205">
                  <c:v>41391.0</c:v>
                </c:pt>
                <c:pt idx="206">
                  <c:v>41392.0</c:v>
                </c:pt>
                <c:pt idx="207">
                  <c:v>41393.0</c:v>
                </c:pt>
                <c:pt idx="208">
                  <c:v>41394.0</c:v>
                </c:pt>
                <c:pt idx="209">
                  <c:v>41395.0</c:v>
                </c:pt>
                <c:pt idx="210">
                  <c:v>41396.0</c:v>
                </c:pt>
                <c:pt idx="211">
                  <c:v>41397.0</c:v>
                </c:pt>
                <c:pt idx="212">
                  <c:v>41398.0</c:v>
                </c:pt>
                <c:pt idx="213">
                  <c:v>41399.0</c:v>
                </c:pt>
                <c:pt idx="214">
                  <c:v>41400.0</c:v>
                </c:pt>
                <c:pt idx="215">
                  <c:v>41401.0</c:v>
                </c:pt>
                <c:pt idx="216">
                  <c:v>41402.0</c:v>
                </c:pt>
                <c:pt idx="217">
                  <c:v>41403.0</c:v>
                </c:pt>
                <c:pt idx="218">
                  <c:v>41404.0</c:v>
                </c:pt>
                <c:pt idx="219">
                  <c:v>41405.0</c:v>
                </c:pt>
                <c:pt idx="220">
                  <c:v>41406.0</c:v>
                </c:pt>
                <c:pt idx="221">
                  <c:v>41407.0</c:v>
                </c:pt>
                <c:pt idx="222">
                  <c:v>41408.0</c:v>
                </c:pt>
                <c:pt idx="223">
                  <c:v>41409.0</c:v>
                </c:pt>
                <c:pt idx="224">
                  <c:v>41410.0</c:v>
                </c:pt>
                <c:pt idx="225">
                  <c:v>41411.0</c:v>
                </c:pt>
                <c:pt idx="226">
                  <c:v>41412.0</c:v>
                </c:pt>
                <c:pt idx="227">
                  <c:v>41413.0</c:v>
                </c:pt>
                <c:pt idx="228">
                  <c:v>41414.0</c:v>
                </c:pt>
                <c:pt idx="229">
                  <c:v>41415.0</c:v>
                </c:pt>
                <c:pt idx="230">
                  <c:v>41416.0</c:v>
                </c:pt>
                <c:pt idx="231">
                  <c:v>41417.0</c:v>
                </c:pt>
                <c:pt idx="232">
                  <c:v>41418.0</c:v>
                </c:pt>
                <c:pt idx="233">
                  <c:v>41419.0</c:v>
                </c:pt>
                <c:pt idx="234">
                  <c:v>41420.0</c:v>
                </c:pt>
                <c:pt idx="235">
                  <c:v>41421.0</c:v>
                </c:pt>
                <c:pt idx="236">
                  <c:v>41422.0</c:v>
                </c:pt>
                <c:pt idx="237">
                  <c:v>41423.0</c:v>
                </c:pt>
                <c:pt idx="238">
                  <c:v>41424.0</c:v>
                </c:pt>
                <c:pt idx="239">
                  <c:v>41425.0</c:v>
                </c:pt>
                <c:pt idx="240">
                  <c:v>41426.0</c:v>
                </c:pt>
                <c:pt idx="241">
                  <c:v>41427.0</c:v>
                </c:pt>
                <c:pt idx="242">
                  <c:v>41428.0</c:v>
                </c:pt>
                <c:pt idx="243">
                  <c:v>41429.0</c:v>
                </c:pt>
                <c:pt idx="244">
                  <c:v>41430.0</c:v>
                </c:pt>
                <c:pt idx="245">
                  <c:v>41431.0</c:v>
                </c:pt>
                <c:pt idx="246">
                  <c:v>41432.0</c:v>
                </c:pt>
                <c:pt idx="247">
                  <c:v>41433.0</c:v>
                </c:pt>
                <c:pt idx="248">
                  <c:v>41434.0</c:v>
                </c:pt>
                <c:pt idx="249">
                  <c:v>41435.0</c:v>
                </c:pt>
                <c:pt idx="250">
                  <c:v>41436.0</c:v>
                </c:pt>
                <c:pt idx="251">
                  <c:v>41437.0</c:v>
                </c:pt>
                <c:pt idx="252">
                  <c:v>41438.0</c:v>
                </c:pt>
                <c:pt idx="253">
                  <c:v>41439.0</c:v>
                </c:pt>
                <c:pt idx="254">
                  <c:v>41440.0</c:v>
                </c:pt>
                <c:pt idx="255">
                  <c:v>41441.0</c:v>
                </c:pt>
                <c:pt idx="256">
                  <c:v>41442.0</c:v>
                </c:pt>
                <c:pt idx="257">
                  <c:v>41443.0</c:v>
                </c:pt>
                <c:pt idx="258">
                  <c:v>41444.0</c:v>
                </c:pt>
                <c:pt idx="259">
                  <c:v>41445.0</c:v>
                </c:pt>
                <c:pt idx="260">
                  <c:v>41446.0</c:v>
                </c:pt>
                <c:pt idx="261">
                  <c:v>41447.0</c:v>
                </c:pt>
                <c:pt idx="262">
                  <c:v>41448.0</c:v>
                </c:pt>
                <c:pt idx="263">
                  <c:v>41449.0</c:v>
                </c:pt>
                <c:pt idx="264">
                  <c:v>41450.0</c:v>
                </c:pt>
                <c:pt idx="265">
                  <c:v>41451.0</c:v>
                </c:pt>
                <c:pt idx="266">
                  <c:v>41452.0</c:v>
                </c:pt>
                <c:pt idx="267">
                  <c:v>41453.0</c:v>
                </c:pt>
                <c:pt idx="268">
                  <c:v>41454.0</c:v>
                </c:pt>
                <c:pt idx="269">
                  <c:v>41455.0</c:v>
                </c:pt>
                <c:pt idx="270">
                  <c:v>41456.0</c:v>
                </c:pt>
                <c:pt idx="271">
                  <c:v>41457.0</c:v>
                </c:pt>
                <c:pt idx="272">
                  <c:v>41458.0</c:v>
                </c:pt>
                <c:pt idx="273">
                  <c:v>41459.0</c:v>
                </c:pt>
                <c:pt idx="274">
                  <c:v>41460.0</c:v>
                </c:pt>
                <c:pt idx="275">
                  <c:v>41461.0</c:v>
                </c:pt>
                <c:pt idx="276">
                  <c:v>41462.0</c:v>
                </c:pt>
                <c:pt idx="277">
                  <c:v>41463.0</c:v>
                </c:pt>
                <c:pt idx="278">
                  <c:v>41464.0</c:v>
                </c:pt>
                <c:pt idx="279">
                  <c:v>41465.0</c:v>
                </c:pt>
                <c:pt idx="280">
                  <c:v>41466.0</c:v>
                </c:pt>
                <c:pt idx="281">
                  <c:v>41467.0</c:v>
                </c:pt>
                <c:pt idx="282">
                  <c:v>41468.0</c:v>
                </c:pt>
                <c:pt idx="283">
                  <c:v>41469.0</c:v>
                </c:pt>
                <c:pt idx="284">
                  <c:v>41470.0</c:v>
                </c:pt>
                <c:pt idx="285">
                  <c:v>41471.0</c:v>
                </c:pt>
                <c:pt idx="286">
                  <c:v>41472.0</c:v>
                </c:pt>
                <c:pt idx="287">
                  <c:v>41473.0</c:v>
                </c:pt>
                <c:pt idx="288">
                  <c:v>41474.0</c:v>
                </c:pt>
                <c:pt idx="289">
                  <c:v>41475.0</c:v>
                </c:pt>
                <c:pt idx="290">
                  <c:v>41476.0</c:v>
                </c:pt>
                <c:pt idx="291">
                  <c:v>41477.0</c:v>
                </c:pt>
                <c:pt idx="292">
                  <c:v>41478.0</c:v>
                </c:pt>
                <c:pt idx="293">
                  <c:v>41479.0</c:v>
                </c:pt>
                <c:pt idx="294">
                  <c:v>41480.0</c:v>
                </c:pt>
                <c:pt idx="295">
                  <c:v>41481.0</c:v>
                </c:pt>
                <c:pt idx="296">
                  <c:v>41482.0</c:v>
                </c:pt>
                <c:pt idx="297">
                  <c:v>41483.0</c:v>
                </c:pt>
                <c:pt idx="298">
                  <c:v>41484.0</c:v>
                </c:pt>
                <c:pt idx="299">
                  <c:v>41485.0</c:v>
                </c:pt>
                <c:pt idx="300">
                  <c:v>41486.0</c:v>
                </c:pt>
                <c:pt idx="301">
                  <c:v>41487.0</c:v>
                </c:pt>
                <c:pt idx="302">
                  <c:v>41488.0</c:v>
                </c:pt>
                <c:pt idx="303">
                  <c:v>41489.0</c:v>
                </c:pt>
                <c:pt idx="304">
                  <c:v>41490.0</c:v>
                </c:pt>
                <c:pt idx="305">
                  <c:v>41491.0</c:v>
                </c:pt>
                <c:pt idx="306">
                  <c:v>41492.0</c:v>
                </c:pt>
                <c:pt idx="307">
                  <c:v>41493.0</c:v>
                </c:pt>
                <c:pt idx="308">
                  <c:v>41494.0</c:v>
                </c:pt>
                <c:pt idx="309">
                  <c:v>41495.0</c:v>
                </c:pt>
                <c:pt idx="310">
                  <c:v>41496.0</c:v>
                </c:pt>
                <c:pt idx="311">
                  <c:v>41497.0</c:v>
                </c:pt>
                <c:pt idx="312">
                  <c:v>41498.0</c:v>
                </c:pt>
                <c:pt idx="313">
                  <c:v>41499.0</c:v>
                </c:pt>
                <c:pt idx="314">
                  <c:v>41500.0</c:v>
                </c:pt>
                <c:pt idx="315">
                  <c:v>41501.0</c:v>
                </c:pt>
                <c:pt idx="316">
                  <c:v>41502.0</c:v>
                </c:pt>
                <c:pt idx="317">
                  <c:v>41503.0</c:v>
                </c:pt>
                <c:pt idx="318">
                  <c:v>41504.0</c:v>
                </c:pt>
                <c:pt idx="319">
                  <c:v>41505.0</c:v>
                </c:pt>
                <c:pt idx="320">
                  <c:v>41506.0</c:v>
                </c:pt>
                <c:pt idx="321">
                  <c:v>41507.0</c:v>
                </c:pt>
                <c:pt idx="322">
                  <c:v>41508.0</c:v>
                </c:pt>
                <c:pt idx="323">
                  <c:v>41509.0</c:v>
                </c:pt>
                <c:pt idx="324">
                  <c:v>41510.0</c:v>
                </c:pt>
                <c:pt idx="325">
                  <c:v>41511.0</c:v>
                </c:pt>
                <c:pt idx="326">
                  <c:v>41512.0</c:v>
                </c:pt>
                <c:pt idx="327">
                  <c:v>41513.0</c:v>
                </c:pt>
                <c:pt idx="328">
                  <c:v>41514.0</c:v>
                </c:pt>
                <c:pt idx="329">
                  <c:v>41515.0</c:v>
                </c:pt>
                <c:pt idx="330">
                  <c:v>41516.0</c:v>
                </c:pt>
                <c:pt idx="331">
                  <c:v>41517.0</c:v>
                </c:pt>
                <c:pt idx="332">
                  <c:v>41518.0</c:v>
                </c:pt>
                <c:pt idx="333">
                  <c:v>41519.0</c:v>
                </c:pt>
                <c:pt idx="334">
                  <c:v>41520.0</c:v>
                </c:pt>
                <c:pt idx="335">
                  <c:v>41521.0</c:v>
                </c:pt>
                <c:pt idx="336">
                  <c:v>41522.0</c:v>
                </c:pt>
                <c:pt idx="337">
                  <c:v>41523.0</c:v>
                </c:pt>
                <c:pt idx="338">
                  <c:v>41524.0</c:v>
                </c:pt>
                <c:pt idx="339">
                  <c:v>41525.0</c:v>
                </c:pt>
                <c:pt idx="340">
                  <c:v>41526.0</c:v>
                </c:pt>
                <c:pt idx="341">
                  <c:v>41527.0</c:v>
                </c:pt>
                <c:pt idx="342">
                  <c:v>41528.0</c:v>
                </c:pt>
                <c:pt idx="343">
                  <c:v>41529.0</c:v>
                </c:pt>
                <c:pt idx="344">
                  <c:v>41530.0</c:v>
                </c:pt>
                <c:pt idx="345">
                  <c:v>41531.0</c:v>
                </c:pt>
                <c:pt idx="346">
                  <c:v>41532.0</c:v>
                </c:pt>
                <c:pt idx="347">
                  <c:v>41533.0</c:v>
                </c:pt>
                <c:pt idx="348">
                  <c:v>41534.0</c:v>
                </c:pt>
                <c:pt idx="349">
                  <c:v>41535.0</c:v>
                </c:pt>
                <c:pt idx="350">
                  <c:v>41536.0</c:v>
                </c:pt>
                <c:pt idx="351">
                  <c:v>41537.0</c:v>
                </c:pt>
                <c:pt idx="352">
                  <c:v>41538.0</c:v>
                </c:pt>
                <c:pt idx="353">
                  <c:v>41539.0</c:v>
                </c:pt>
                <c:pt idx="354">
                  <c:v>41540.0</c:v>
                </c:pt>
                <c:pt idx="355">
                  <c:v>41541.0</c:v>
                </c:pt>
                <c:pt idx="356">
                  <c:v>41542.0</c:v>
                </c:pt>
                <c:pt idx="357">
                  <c:v>41543.0</c:v>
                </c:pt>
                <c:pt idx="358">
                  <c:v>41544.0</c:v>
                </c:pt>
                <c:pt idx="359">
                  <c:v>41545.0</c:v>
                </c:pt>
                <c:pt idx="360">
                  <c:v>41546.0</c:v>
                </c:pt>
                <c:pt idx="361">
                  <c:v>41547.0</c:v>
                </c:pt>
                <c:pt idx="362">
                  <c:v>41548.0</c:v>
                </c:pt>
                <c:pt idx="363">
                  <c:v>41549.0</c:v>
                </c:pt>
                <c:pt idx="364">
                  <c:v>41550.0</c:v>
                </c:pt>
                <c:pt idx="365">
                  <c:v>41551.0</c:v>
                </c:pt>
                <c:pt idx="366">
                  <c:v>41552.0</c:v>
                </c:pt>
                <c:pt idx="367">
                  <c:v>41553.0</c:v>
                </c:pt>
                <c:pt idx="368">
                  <c:v>41554.0</c:v>
                </c:pt>
                <c:pt idx="369">
                  <c:v>41555.0</c:v>
                </c:pt>
                <c:pt idx="370">
                  <c:v>41556.0</c:v>
                </c:pt>
                <c:pt idx="371">
                  <c:v>41557.0</c:v>
                </c:pt>
                <c:pt idx="372">
                  <c:v>41558.0</c:v>
                </c:pt>
                <c:pt idx="373">
                  <c:v>41559.0</c:v>
                </c:pt>
                <c:pt idx="374">
                  <c:v>41560.0</c:v>
                </c:pt>
                <c:pt idx="375">
                  <c:v>41561.0</c:v>
                </c:pt>
                <c:pt idx="376">
                  <c:v>41562.0</c:v>
                </c:pt>
                <c:pt idx="377">
                  <c:v>41563.0</c:v>
                </c:pt>
                <c:pt idx="378">
                  <c:v>41564.0</c:v>
                </c:pt>
                <c:pt idx="379">
                  <c:v>41565.0</c:v>
                </c:pt>
                <c:pt idx="380">
                  <c:v>41566.0</c:v>
                </c:pt>
                <c:pt idx="381">
                  <c:v>41567.0</c:v>
                </c:pt>
                <c:pt idx="382">
                  <c:v>41568.0</c:v>
                </c:pt>
                <c:pt idx="383">
                  <c:v>41569.0</c:v>
                </c:pt>
                <c:pt idx="384">
                  <c:v>41570.0</c:v>
                </c:pt>
                <c:pt idx="385">
                  <c:v>41571.0</c:v>
                </c:pt>
                <c:pt idx="386">
                  <c:v>41572.0</c:v>
                </c:pt>
                <c:pt idx="387">
                  <c:v>41573.0</c:v>
                </c:pt>
                <c:pt idx="388">
                  <c:v>41574.0</c:v>
                </c:pt>
                <c:pt idx="389">
                  <c:v>41575.0</c:v>
                </c:pt>
                <c:pt idx="390">
                  <c:v>41576.0</c:v>
                </c:pt>
                <c:pt idx="391">
                  <c:v>41577.0</c:v>
                </c:pt>
                <c:pt idx="392">
                  <c:v>41578.0</c:v>
                </c:pt>
                <c:pt idx="393">
                  <c:v>41580.0</c:v>
                </c:pt>
                <c:pt idx="394">
                  <c:v>41581.0</c:v>
                </c:pt>
                <c:pt idx="395">
                  <c:v>41582.0</c:v>
                </c:pt>
                <c:pt idx="396">
                  <c:v>41583.0</c:v>
                </c:pt>
              </c:numCache>
            </c:numRef>
          </c:xVal>
          <c:yVal>
            <c:numRef>
              <c:f>Sheet2!$N$325:$N$719</c:f>
              <c:numCache>
                <c:formatCode>General</c:formatCode>
                <c:ptCount val="395"/>
                <c:pt idx="0">
                  <c:v>-117.42</c:v>
                </c:pt>
                <c:pt idx="1">
                  <c:v>-130.2</c:v>
                </c:pt>
                <c:pt idx="2">
                  <c:v>-160.2</c:v>
                </c:pt>
                <c:pt idx="3">
                  <c:v>-177.09</c:v>
                </c:pt>
                <c:pt idx="4">
                  <c:v>-103.53</c:v>
                </c:pt>
                <c:pt idx="5">
                  <c:v>-121.53</c:v>
                </c:pt>
                <c:pt idx="6">
                  <c:v>-156.12</c:v>
                </c:pt>
                <c:pt idx="7">
                  <c:v>-162.9</c:v>
                </c:pt>
                <c:pt idx="8">
                  <c:v>-160.47</c:v>
                </c:pt>
                <c:pt idx="9">
                  <c:v>-154.47</c:v>
                </c:pt>
                <c:pt idx="10">
                  <c:v>-131.52</c:v>
                </c:pt>
                <c:pt idx="11">
                  <c:v>-197.76</c:v>
                </c:pt>
                <c:pt idx="12">
                  <c:v>-58.17000000000004</c:v>
                </c:pt>
                <c:pt idx="13">
                  <c:v>15.33</c:v>
                </c:pt>
                <c:pt idx="14">
                  <c:v>15.32999999999998</c:v>
                </c:pt>
                <c:pt idx="15">
                  <c:v>14.67000000000003</c:v>
                </c:pt>
                <c:pt idx="16">
                  <c:v>59.88000000000002</c:v>
                </c:pt>
                <c:pt idx="17">
                  <c:v>34.14000000000001</c:v>
                </c:pt>
                <c:pt idx="18">
                  <c:v>-64.86000000000003</c:v>
                </c:pt>
                <c:pt idx="19">
                  <c:v>-43.17</c:v>
                </c:pt>
                <c:pt idx="20">
                  <c:v>27.77999999999998</c:v>
                </c:pt>
                <c:pt idx="21">
                  <c:v>3.269999999999973</c:v>
                </c:pt>
                <c:pt idx="22">
                  <c:v>-65.63999999999995</c:v>
                </c:pt>
                <c:pt idx="23">
                  <c:v>-106.86</c:v>
                </c:pt>
                <c:pt idx="24">
                  <c:v>-160.2</c:v>
                </c:pt>
                <c:pt idx="25">
                  <c:v>-205.02</c:v>
                </c:pt>
                <c:pt idx="26">
                  <c:v>-278.58</c:v>
                </c:pt>
                <c:pt idx="27">
                  <c:v>-236.58</c:v>
                </c:pt>
                <c:pt idx="28">
                  <c:v>-130.59</c:v>
                </c:pt>
                <c:pt idx="29">
                  <c:v>-112.59</c:v>
                </c:pt>
                <c:pt idx="30">
                  <c:v>-57.60000000000001</c:v>
                </c:pt>
                <c:pt idx="31">
                  <c:v>-21.6</c:v>
                </c:pt>
                <c:pt idx="32">
                  <c:v>5.459999999999997</c:v>
                </c:pt>
                <c:pt idx="33">
                  <c:v>-6.299999999999984</c:v>
                </c:pt>
                <c:pt idx="34">
                  <c:v>-121.89</c:v>
                </c:pt>
                <c:pt idx="35">
                  <c:v>-96.89999999999994</c:v>
                </c:pt>
                <c:pt idx="36">
                  <c:v>-65.15999999999995</c:v>
                </c:pt>
                <c:pt idx="37">
                  <c:v>-3.299999999999974</c:v>
                </c:pt>
                <c:pt idx="38">
                  <c:v>-3.569999999999998</c:v>
                </c:pt>
                <c:pt idx="39">
                  <c:v>-20.58</c:v>
                </c:pt>
                <c:pt idx="40">
                  <c:v>-27.17999999999998</c:v>
                </c:pt>
                <c:pt idx="41">
                  <c:v>-100.6499999999999</c:v>
                </c:pt>
                <c:pt idx="42">
                  <c:v>-239.76</c:v>
                </c:pt>
                <c:pt idx="43">
                  <c:v>-284.64</c:v>
                </c:pt>
                <c:pt idx="44">
                  <c:v>-309.15</c:v>
                </c:pt>
                <c:pt idx="45">
                  <c:v>-242.91</c:v>
                </c:pt>
                <c:pt idx="46">
                  <c:v>-146.7</c:v>
                </c:pt>
                <c:pt idx="47">
                  <c:v>-91.97999999999994</c:v>
                </c:pt>
                <c:pt idx="48">
                  <c:v>-13.49999999999999</c:v>
                </c:pt>
                <c:pt idx="49">
                  <c:v>-74.10000000000002</c:v>
                </c:pt>
                <c:pt idx="50">
                  <c:v>-52.43999999999994</c:v>
                </c:pt>
                <c:pt idx="51">
                  <c:v>-143.79</c:v>
                </c:pt>
                <c:pt idx="52">
                  <c:v>-125.79</c:v>
                </c:pt>
                <c:pt idx="53">
                  <c:v>-101.79</c:v>
                </c:pt>
                <c:pt idx="54">
                  <c:v>-120.15</c:v>
                </c:pt>
                <c:pt idx="55">
                  <c:v>-102.27</c:v>
                </c:pt>
                <c:pt idx="56">
                  <c:v>-29.55</c:v>
                </c:pt>
                <c:pt idx="57">
                  <c:v>-170.04</c:v>
                </c:pt>
                <c:pt idx="58">
                  <c:v>-207.66</c:v>
                </c:pt>
                <c:pt idx="59">
                  <c:v>-207.66</c:v>
                </c:pt>
                <c:pt idx="60">
                  <c:v>-183.15</c:v>
                </c:pt>
                <c:pt idx="61">
                  <c:v>-210.21</c:v>
                </c:pt>
                <c:pt idx="62">
                  <c:v>-118.38</c:v>
                </c:pt>
                <c:pt idx="63">
                  <c:v>-118.38</c:v>
                </c:pt>
                <c:pt idx="64">
                  <c:v>-75.78000000000001</c:v>
                </c:pt>
                <c:pt idx="65">
                  <c:v>56.12999999999998</c:v>
                </c:pt>
                <c:pt idx="66">
                  <c:v>117.36</c:v>
                </c:pt>
                <c:pt idx="67">
                  <c:v>93.12</c:v>
                </c:pt>
                <c:pt idx="68">
                  <c:v>19.64999999999998</c:v>
                </c:pt>
                <c:pt idx="69">
                  <c:v>50.63999999999998</c:v>
                </c:pt>
                <c:pt idx="70">
                  <c:v>-5.759999999999998</c:v>
                </c:pt>
                <c:pt idx="71">
                  <c:v>62.34</c:v>
                </c:pt>
                <c:pt idx="72">
                  <c:v>84.75000000000001</c:v>
                </c:pt>
                <c:pt idx="73">
                  <c:v>104.1</c:v>
                </c:pt>
                <c:pt idx="74">
                  <c:v>98.10000000000001</c:v>
                </c:pt>
                <c:pt idx="75">
                  <c:v>86.88</c:v>
                </c:pt>
                <c:pt idx="76">
                  <c:v>154.23</c:v>
                </c:pt>
                <c:pt idx="77">
                  <c:v>227.7</c:v>
                </c:pt>
                <c:pt idx="78">
                  <c:v>209.34</c:v>
                </c:pt>
                <c:pt idx="79">
                  <c:v>275.1</c:v>
                </c:pt>
                <c:pt idx="80">
                  <c:v>243.99</c:v>
                </c:pt>
                <c:pt idx="81">
                  <c:v>165.39</c:v>
                </c:pt>
                <c:pt idx="82">
                  <c:v>209.64</c:v>
                </c:pt>
                <c:pt idx="83">
                  <c:v>254.31</c:v>
                </c:pt>
                <c:pt idx="84">
                  <c:v>205.86</c:v>
                </c:pt>
                <c:pt idx="85">
                  <c:v>263.04</c:v>
                </c:pt>
                <c:pt idx="86">
                  <c:v>307.47</c:v>
                </c:pt>
                <c:pt idx="87">
                  <c:v>293.5500000000001</c:v>
                </c:pt>
                <c:pt idx="88">
                  <c:v>287.4300000000001</c:v>
                </c:pt>
                <c:pt idx="89">
                  <c:v>299.4300000000001</c:v>
                </c:pt>
                <c:pt idx="90">
                  <c:v>293.3100000000001</c:v>
                </c:pt>
                <c:pt idx="91">
                  <c:v>219.84</c:v>
                </c:pt>
                <c:pt idx="92">
                  <c:v>201.7500000000001</c:v>
                </c:pt>
                <c:pt idx="93">
                  <c:v>194.8500000000001</c:v>
                </c:pt>
                <c:pt idx="94">
                  <c:v>90.12000000000002</c:v>
                </c:pt>
                <c:pt idx="95">
                  <c:v>104.79</c:v>
                </c:pt>
                <c:pt idx="96">
                  <c:v>129.6600000000001</c:v>
                </c:pt>
                <c:pt idx="97">
                  <c:v>136.4400000000001</c:v>
                </c:pt>
                <c:pt idx="98">
                  <c:v>125.07</c:v>
                </c:pt>
                <c:pt idx="99">
                  <c:v>84.98999999999998</c:v>
                </c:pt>
                <c:pt idx="100">
                  <c:v>34.71</c:v>
                </c:pt>
                <c:pt idx="101">
                  <c:v>40.29</c:v>
                </c:pt>
                <c:pt idx="102">
                  <c:v>109.02</c:v>
                </c:pt>
                <c:pt idx="103">
                  <c:v>176.16</c:v>
                </c:pt>
                <c:pt idx="104">
                  <c:v>139.47</c:v>
                </c:pt>
                <c:pt idx="105">
                  <c:v>114.6</c:v>
                </c:pt>
                <c:pt idx="106">
                  <c:v>76.82999999999998</c:v>
                </c:pt>
                <c:pt idx="107">
                  <c:v>-5.489999999999994</c:v>
                </c:pt>
                <c:pt idx="108">
                  <c:v>-74.01</c:v>
                </c:pt>
                <c:pt idx="109">
                  <c:v>-92.01000000000001</c:v>
                </c:pt>
                <c:pt idx="110">
                  <c:v>-120.57</c:v>
                </c:pt>
                <c:pt idx="111">
                  <c:v>-158.88</c:v>
                </c:pt>
                <c:pt idx="112">
                  <c:v>-137.55</c:v>
                </c:pt>
                <c:pt idx="113">
                  <c:v>-159.96</c:v>
                </c:pt>
                <c:pt idx="114">
                  <c:v>-128.7</c:v>
                </c:pt>
                <c:pt idx="115">
                  <c:v>-202.17</c:v>
                </c:pt>
                <c:pt idx="116">
                  <c:v>-104.25</c:v>
                </c:pt>
                <c:pt idx="117">
                  <c:v>-51.78</c:v>
                </c:pt>
                <c:pt idx="118">
                  <c:v>-100.77</c:v>
                </c:pt>
                <c:pt idx="119">
                  <c:v>-139.08</c:v>
                </c:pt>
                <c:pt idx="120">
                  <c:v>-182.82</c:v>
                </c:pt>
                <c:pt idx="121">
                  <c:v>-185.1</c:v>
                </c:pt>
                <c:pt idx="122">
                  <c:v>-171.09</c:v>
                </c:pt>
                <c:pt idx="123">
                  <c:v>-170.43</c:v>
                </c:pt>
                <c:pt idx="124">
                  <c:v>-245.43</c:v>
                </c:pt>
                <c:pt idx="125">
                  <c:v>-294.57</c:v>
                </c:pt>
                <c:pt idx="126">
                  <c:v>-405.96</c:v>
                </c:pt>
                <c:pt idx="127">
                  <c:v>-423.6899999999999</c:v>
                </c:pt>
                <c:pt idx="128">
                  <c:v>-404.9399999999999</c:v>
                </c:pt>
                <c:pt idx="129">
                  <c:v>-379.8</c:v>
                </c:pt>
                <c:pt idx="130">
                  <c:v>-355.4399999999999</c:v>
                </c:pt>
                <c:pt idx="131">
                  <c:v>-400.8899999999999</c:v>
                </c:pt>
                <c:pt idx="132">
                  <c:v>-366.21</c:v>
                </c:pt>
                <c:pt idx="133">
                  <c:v>-248.3100000000001</c:v>
                </c:pt>
                <c:pt idx="134">
                  <c:v>-245.1600000000001</c:v>
                </c:pt>
                <c:pt idx="135">
                  <c:v>-210.51</c:v>
                </c:pt>
                <c:pt idx="136">
                  <c:v>-198.27</c:v>
                </c:pt>
                <c:pt idx="137">
                  <c:v>-125.4</c:v>
                </c:pt>
                <c:pt idx="138">
                  <c:v>-185.9400000000001</c:v>
                </c:pt>
                <c:pt idx="139">
                  <c:v>-217.32</c:v>
                </c:pt>
                <c:pt idx="140">
                  <c:v>-235.6800000000001</c:v>
                </c:pt>
                <c:pt idx="141">
                  <c:v>-229.1700000000001</c:v>
                </c:pt>
                <c:pt idx="142">
                  <c:v>-302.6400000000001</c:v>
                </c:pt>
                <c:pt idx="143">
                  <c:v>-327.6300000000001</c:v>
                </c:pt>
                <c:pt idx="144">
                  <c:v>-297.7200000000001</c:v>
                </c:pt>
                <c:pt idx="145">
                  <c:v>-291.7200000000001</c:v>
                </c:pt>
                <c:pt idx="146">
                  <c:v>-205.3500000000001</c:v>
                </c:pt>
                <c:pt idx="147">
                  <c:v>-150.36</c:v>
                </c:pt>
                <c:pt idx="148">
                  <c:v>-26.61</c:v>
                </c:pt>
                <c:pt idx="149">
                  <c:v>-8.220000000000002</c:v>
                </c:pt>
                <c:pt idx="150">
                  <c:v>16.01999999999997</c:v>
                </c:pt>
                <c:pt idx="151">
                  <c:v>46.13999999999997</c:v>
                </c:pt>
                <c:pt idx="152">
                  <c:v>131.85</c:v>
                </c:pt>
                <c:pt idx="153">
                  <c:v>195.66</c:v>
                </c:pt>
                <c:pt idx="154">
                  <c:v>183.42</c:v>
                </c:pt>
                <c:pt idx="155">
                  <c:v>97.71</c:v>
                </c:pt>
                <c:pt idx="156">
                  <c:v>70.82999999999998</c:v>
                </c:pt>
                <c:pt idx="157">
                  <c:v>113.07</c:v>
                </c:pt>
                <c:pt idx="158">
                  <c:v>137.94</c:v>
                </c:pt>
                <c:pt idx="159">
                  <c:v>126.69</c:v>
                </c:pt>
                <c:pt idx="160">
                  <c:v>193.89</c:v>
                </c:pt>
                <c:pt idx="161">
                  <c:v>244.44</c:v>
                </c:pt>
                <c:pt idx="162">
                  <c:v>275.31</c:v>
                </c:pt>
                <c:pt idx="163">
                  <c:v>338.61</c:v>
                </c:pt>
                <c:pt idx="164">
                  <c:v>381.3</c:v>
                </c:pt>
                <c:pt idx="165">
                  <c:v>418.02</c:v>
                </c:pt>
                <c:pt idx="166">
                  <c:v>419.6700000000001</c:v>
                </c:pt>
                <c:pt idx="167">
                  <c:v>450.9300000000001</c:v>
                </c:pt>
                <c:pt idx="168">
                  <c:v>395.8200000000001</c:v>
                </c:pt>
                <c:pt idx="169">
                  <c:v>383.07</c:v>
                </c:pt>
                <c:pt idx="170">
                  <c:v>326.16</c:v>
                </c:pt>
                <c:pt idx="171">
                  <c:v>350.76</c:v>
                </c:pt>
                <c:pt idx="172">
                  <c:v>358.8600000000001</c:v>
                </c:pt>
                <c:pt idx="173">
                  <c:v>353.61</c:v>
                </c:pt>
                <c:pt idx="174">
                  <c:v>375.8699999999999</c:v>
                </c:pt>
                <c:pt idx="175">
                  <c:v>375.8699999999999</c:v>
                </c:pt>
                <c:pt idx="176">
                  <c:v>434.16</c:v>
                </c:pt>
                <c:pt idx="177">
                  <c:v>459.8399999999999</c:v>
                </c:pt>
                <c:pt idx="178">
                  <c:v>468.9599999999998</c:v>
                </c:pt>
                <c:pt idx="179">
                  <c:v>458.9699999999999</c:v>
                </c:pt>
                <c:pt idx="180">
                  <c:v>446.8499999999998</c:v>
                </c:pt>
                <c:pt idx="181">
                  <c:v>510.5999999999999</c:v>
                </c:pt>
                <c:pt idx="182">
                  <c:v>424.2299999999999</c:v>
                </c:pt>
                <c:pt idx="183">
                  <c:v>373.1399999999999</c:v>
                </c:pt>
                <c:pt idx="184">
                  <c:v>360.7500000000001</c:v>
                </c:pt>
                <c:pt idx="185">
                  <c:v>340.29</c:v>
                </c:pt>
                <c:pt idx="186">
                  <c:v>390.63</c:v>
                </c:pt>
                <c:pt idx="187">
                  <c:v>341.4</c:v>
                </c:pt>
                <c:pt idx="188">
                  <c:v>367.74</c:v>
                </c:pt>
                <c:pt idx="189">
                  <c:v>312.0</c:v>
                </c:pt>
                <c:pt idx="190">
                  <c:v>362.01</c:v>
                </c:pt>
                <c:pt idx="191">
                  <c:v>337.77</c:v>
                </c:pt>
                <c:pt idx="192">
                  <c:v>338.76</c:v>
                </c:pt>
                <c:pt idx="193">
                  <c:v>376.02</c:v>
                </c:pt>
                <c:pt idx="194">
                  <c:v>405.0300000000001</c:v>
                </c:pt>
                <c:pt idx="195">
                  <c:v>361.29</c:v>
                </c:pt>
                <c:pt idx="196">
                  <c:v>339.03</c:v>
                </c:pt>
                <c:pt idx="197">
                  <c:v>303.03</c:v>
                </c:pt>
                <c:pt idx="198">
                  <c:v>202.86</c:v>
                </c:pt>
                <c:pt idx="199">
                  <c:v>207.3</c:v>
                </c:pt>
                <c:pt idx="200">
                  <c:v>287.3099999999999</c:v>
                </c:pt>
                <c:pt idx="201">
                  <c:v>261.1799999999999</c:v>
                </c:pt>
                <c:pt idx="202">
                  <c:v>291.66</c:v>
                </c:pt>
                <c:pt idx="203">
                  <c:v>248.28</c:v>
                </c:pt>
                <c:pt idx="204">
                  <c:v>223.83</c:v>
                </c:pt>
                <c:pt idx="205">
                  <c:v>293.7599999999999</c:v>
                </c:pt>
                <c:pt idx="206">
                  <c:v>353.7599999999999</c:v>
                </c:pt>
                <c:pt idx="207">
                  <c:v>310.92</c:v>
                </c:pt>
                <c:pt idx="208">
                  <c:v>358.71</c:v>
                </c:pt>
                <c:pt idx="209">
                  <c:v>428.67</c:v>
                </c:pt>
                <c:pt idx="210">
                  <c:v>457.44</c:v>
                </c:pt>
                <c:pt idx="211">
                  <c:v>505.92</c:v>
                </c:pt>
                <c:pt idx="212">
                  <c:v>503.91</c:v>
                </c:pt>
                <c:pt idx="213">
                  <c:v>534.27</c:v>
                </c:pt>
                <c:pt idx="214">
                  <c:v>564.5099999999999</c:v>
                </c:pt>
                <c:pt idx="215">
                  <c:v>595.7399999999999</c:v>
                </c:pt>
                <c:pt idx="216">
                  <c:v>618.9000000000001</c:v>
                </c:pt>
                <c:pt idx="217">
                  <c:v>712.6500000000001</c:v>
                </c:pt>
                <c:pt idx="218">
                  <c:v>688.17</c:v>
                </c:pt>
                <c:pt idx="219">
                  <c:v>705.8100000000001</c:v>
                </c:pt>
                <c:pt idx="220">
                  <c:v>783.8100000000001</c:v>
                </c:pt>
                <c:pt idx="221">
                  <c:v>747.03</c:v>
                </c:pt>
                <c:pt idx="222">
                  <c:v>737.01</c:v>
                </c:pt>
                <c:pt idx="223">
                  <c:v>763.59</c:v>
                </c:pt>
                <c:pt idx="224">
                  <c:v>777.9299999999999</c:v>
                </c:pt>
                <c:pt idx="225">
                  <c:v>764.34</c:v>
                </c:pt>
                <c:pt idx="226">
                  <c:v>772.5600000000001</c:v>
                </c:pt>
                <c:pt idx="227">
                  <c:v>767.91</c:v>
                </c:pt>
                <c:pt idx="228">
                  <c:v>681.9900000000001</c:v>
                </c:pt>
                <c:pt idx="229">
                  <c:v>787.9800000000001</c:v>
                </c:pt>
                <c:pt idx="230">
                  <c:v>745.6200000000001</c:v>
                </c:pt>
                <c:pt idx="231">
                  <c:v>678.18</c:v>
                </c:pt>
                <c:pt idx="232">
                  <c:v>660.48</c:v>
                </c:pt>
                <c:pt idx="233">
                  <c:v>660.15</c:v>
                </c:pt>
                <c:pt idx="234">
                  <c:v>606.03</c:v>
                </c:pt>
                <c:pt idx="235">
                  <c:v>623.67</c:v>
                </c:pt>
                <c:pt idx="236">
                  <c:v>611.0399999999998</c:v>
                </c:pt>
                <c:pt idx="237">
                  <c:v>611.0399999999998</c:v>
                </c:pt>
                <c:pt idx="238">
                  <c:v>557.7599999999999</c:v>
                </c:pt>
                <c:pt idx="239">
                  <c:v>495.1199999999998</c:v>
                </c:pt>
                <c:pt idx="240">
                  <c:v>398.1299999999998</c:v>
                </c:pt>
                <c:pt idx="241">
                  <c:v>453.2399999999998</c:v>
                </c:pt>
                <c:pt idx="242">
                  <c:v>442.8</c:v>
                </c:pt>
                <c:pt idx="243">
                  <c:v>426.1799999999999</c:v>
                </c:pt>
                <c:pt idx="244">
                  <c:v>378.69</c:v>
                </c:pt>
                <c:pt idx="245">
                  <c:v>284.76</c:v>
                </c:pt>
                <c:pt idx="246">
                  <c:v>227.58</c:v>
                </c:pt>
                <c:pt idx="247">
                  <c:v>215.1</c:v>
                </c:pt>
                <c:pt idx="248">
                  <c:v>274.38</c:v>
                </c:pt>
                <c:pt idx="249">
                  <c:v>298.47</c:v>
                </c:pt>
                <c:pt idx="250">
                  <c:v>355.92</c:v>
                </c:pt>
                <c:pt idx="251">
                  <c:v>305.91</c:v>
                </c:pt>
                <c:pt idx="252">
                  <c:v>262.17</c:v>
                </c:pt>
                <c:pt idx="253">
                  <c:v>272.16</c:v>
                </c:pt>
                <c:pt idx="254">
                  <c:v>227.61</c:v>
                </c:pt>
                <c:pt idx="255">
                  <c:v>209.94</c:v>
                </c:pt>
                <c:pt idx="256">
                  <c:v>241.5899999999999</c:v>
                </c:pt>
                <c:pt idx="257">
                  <c:v>211.71</c:v>
                </c:pt>
                <c:pt idx="258">
                  <c:v>199.74</c:v>
                </c:pt>
                <c:pt idx="259">
                  <c:v>143.49</c:v>
                </c:pt>
                <c:pt idx="260">
                  <c:v>99.36000000000001</c:v>
                </c:pt>
                <c:pt idx="261">
                  <c:v>93.24000000000002</c:v>
                </c:pt>
                <c:pt idx="262">
                  <c:v>189.24</c:v>
                </c:pt>
                <c:pt idx="263">
                  <c:v>98.85000000000002</c:v>
                </c:pt>
                <c:pt idx="264">
                  <c:v>175.02</c:v>
                </c:pt>
                <c:pt idx="265">
                  <c:v>247.29</c:v>
                </c:pt>
                <c:pt idx="266">
                  <c:v>242.5500000000001</c:v>
                </c:pt>
                <c:pt idx="267">
                  <c:v>296.46</c:v>
                </c:pt>
                <c:pt idx="268">
                  <c:v>338.58</c:v>
                </c:pt>
                <c:pt idx="269">
                  <c:v>361.5300000000001</c:v>
                </c:pt>
                <c:pt idx="270">
                  <c:v>300.93</c:v>
                </c:pt>
                <c:pt idx="271">
                  <c:v>285.57</c:v>
                </c:pt>
                <c:pt idx="272">
                  <c:v>278.4</c:v>
                </c:pt>
                <c:pt idx="273">
                  <c:v>289.77</c:v>
                </c:pt>
                <c:pt idx="274">
                  <c:v>314.64</c:v>
                </c:pt>
                <c:pt idx="275">
                  <c:v>337.71</c:v>
                </c:pt>
                <c:pt idx="276">
                  <c:v>331.2</c:v>
                </c:pt>
                <c:pt idx="277">
                  <c:v>368.0700000000001</c:v>
                </c:pt>
                <c:pt idx="278">
                  <c:v>387.21</c:v>
                </c:pt>
                <c:pt idx="279">
                  <c:v>399.84</c:v>
                </c:pt>
                <c:pt idx="280">
                  <c:v>418.2</c:v>
                </c:pt>
                <c:pt idx="281">
                  <c:v>393.21</c:v>
                </c:pt>
                <c:pt idx="282">
                  <c:v>466.35</c:v>
                </c:pt>
                <c:pt idx="283">
                  <c:v>496.35</c:v>
                </c:pt>
                <c:pt idx="284">
                  <c:v>498.36</c:v>
                </c:pt>
                <c:pt idx="285">
                  <c:v>562.9200000000001</c:v>
                </c:pt>
                <c:pt idx="286">
                  <c:v>535.95</c:v>
                </c:pt>
                <c:pt idx="287">
                  <c:v>493.08</c:v>
                </c:pt>
                <c:pt idx="288">
                  <c:v>498.81</c:v>
                </c:pt>
                <c:pt idx="289">
                  <c:v>579.6</c:v>
                </c:pt>
                <c:pt idx="290">
                  <c:v>531.36</c:v>
                </c:pt>
                <c:pt idx="291">
                  <c:v>495.36</c:v>
                </c:pt>
                <c:pt idx="292">
                  <c:v>584.67</c:v>
                </c:pt>
                <c:pt idx="293">
                  <c:v>590.79</c:v>
                </c:pt>
                <c:pt idx="294">
                  <c:v>566.19</c:v>
                </c:pt>
                <c:pt idx="295">
                  <c:v>498.84</c:v>
                </c:pt>
                <c:pt idx="296">
                  <c:v>516.72</c:v>
                </c:pt>
                <c:pt idx="297">
                  <c:v>493.65</c:v>
                </c:pt>
                <c:pt idx="298">
                  <c:v>467.55</c:v>
                </c:pt>
                <c:pt idx="299">
                  <c:v>400.2</c:v>
                </c:pt>
                <c:pt idx="300">
                  <c:v>399.27</c:v>
                </c:pt>
                <c:pt idx="301">
                  <c:v>430.5300000000001</c:v>
                </c:pt>
                <c:pt idx="302">
                  <c:v>476.1900000000001</c:v>
                </c:pt>
                <c:pt idx="303">
                  <c:v>518.9400000000002</c:v>
                </c:pt>
                <c:pt idx="304">
                  <c:v>421.2000000000001</c:v>
                </c:pt>
                <c:pt idx="305">
                  <c:v>423.8100000000001</c:v>
                </c:pt>
                <c:pt idx="306">
                  <c:v>391.9800000000001</c:v>
                </c:pt>
                <c:pt idx="307">
                  <c:v>388.2300000000001</c:v>
                </c:pt>
                <c:pt idx="308">
                  <c:v>215.61</c:v>
                </c:pt>
                <c:pt idx="309">
                  <c:v>228.66</c:v>
                </c:pt>
                <c:pt idx="310">
                  <c:v>235.17</c:v>
                </c:pt>
                <c:pt idx="311">
                  <c:v>173.94</c:v>
                </c:pt>
                <c:pt idx="312">
                  <c:v>198.96</c:v>
                </c:pt>
                <c:pt idx="313">
                  <c:v>223.44</c:v>
                </c:pt>
                <c:pt idx="314">
                  <c:v>132.81</c:v>
                </c:pt>
                <c:pt idx="315">
                  <c:v>116.52</c:v>
                </c:pt>
                <c:pt idx="316">
                  <c:v>122.76</c:v>
                </c:pt>
                <c:pt idx="317">
                  <c:v>159</c:v>
                </c:pt>
                <c:pt idx="318">
                  <c:v>122.49</c:v>
                </c:pt>
                <c:pt idx="319">
                  <c:v>143.43</c:v>
                </c:pt>
                <c:pt idx="320">
                  <c:v>182.04</c:v>
                </c:pt>
                <c:pt idx="321">
                  <c:v>257.5799999999999</c:v>
                </c:pt>
                <c:pt idx="322">
                  <c:v>207.5999999999999</c:v>
                </c:pt>
                <c:pt idx="323">
                  <c:v>151.2</c:v>
                </c:pt>
                <c:pt idx="324">
                  <c:v>141.54</c:v>
                </c:pt>
                <c:pt idx="325">
                  <c:v>148.14</c:v>
                </c:pt>
                <c:pt idx="326">
                  <c:v>198.39</c:v>
                </c:pt>
                <c:pt idx="327">
                  <c:v>204.9</c:v>
                </c:pt>
                <c:pt idx="328">
                  <c:v>229.59</c:v>
                </c:pt>
                <c:pt idx="329">
                  <c:v>248.73</c:v>
                </c:pt>
                <c:pt idx="330">
                  <c:v>365.91</c:v>
                </c:pt>
                <c:pt idx="331">
                  <c:v>388.8600000000001</c:v>
                </c:pt>
                <c:pt idx="332">
                  <c:v>364.8600000000001</c:v>
                </c:pt>
                <c:pt idx="333">
                  <c:v>382.8600000000001</c:v>
                </c:pt>
                <c:pt idx="334">
                  <c:v>408.39</c:v>
                </c:pt>
                <c:pt idx="335">
                  <c:v>454.11</c:v>
                </c:pt>
                <c:pt idx="336">
                  <c:v>528.9</c:v>
                </c:pt>
                <c:pt idx="337">
                  <c:v>490.62</c:v>
                </c:pt>
                <c:pt idx="338">
                  <c:v>545.73</c:v>
                </c:pt>
                <c:pt idx="339">
                  <c:v>530.55</c:v>
                </c:pt>
                <c:pt idx="340">
                  <c:v>588.51</c:v>
                </c:pt>
                <c:pt idx="341">
                  <c:v>581.22</c:v>
                </c:pt>
                <c:pt idx="342">
                  <c:v>619.9200000000001</c:v>
                </c:pt>
                <c:pt idx="343">
                  <c:v>590.82</c:v>
                </c:pt>
                <c:pt idx="344">
                  <c:v>644.79</c:v>
                </c:pt>
                <c:pt idx="345">
                  <c:v>657.8400000000001</c:v>
                </c:pt>
                <c:pt idx="346">
                  <c:v>723.96</c:v>
                </c:pt>
                <c:pt idx="347">
                  <c:v>765.09</c:v>
                </c:pt>
                <c:pt idx="348">
                  <c:v>821.3699999999999</c:v>
                </c:pt>
                <c:pt idx="349">
                  <c:v>857.25</c:v>
                </c:pt>
                <c:pt idx="350">
                  <c:v>849.27</c:v>
                </c:pt>
                <c:pt idx="351">
                  <c:v>789.21</c:v>
                </c:pt>
                <c:pt idx="352">
                  <c:v>782.7</c:v>
                </c:pt>
                <c:pt idx="353">
                  <c:v>753.84</c:v>
                </c:pt>
                <c:pt idx="354">
                  <c:v>785.5199999999999</c:v>
                </c:pt>
                <c:pt idx="355">
                  <c:v>789.48</c:v>
                </c:pt>
                <c:pt idx="356">
                  <c:v>777.84</c:v>
                </c:pt>
                <c:pt idx="357">
                  <c:v>729.6</c:v>
                </c:pt>
                <c:pt idx="358">
                  <c:v>707.67</c:v>
                </c:pt>
                <c:pt idx="359">
                  <c:v>694.89</c:v>
                </c:pt>
                <c:pt idx="360">
                  <c:v>639.78</c:v>
                </c:pt>
                <c:pt idx="361">
                  <c:v>673.83</c:v>
                </c:pt>
                <c:pt idx="362">
                  <c:v>686.07</c:v>
                </c:pt>
                <c:pt idx="363">
                  <c:v>732.4200000000001</c:v>
                </c:pt>
                <c:pt idx="364">
                  <c:v>618.72</c:v>
                </c:pt>
                <c:pt idx="365">
                  <c:v>564.1500000000001</c:v>
                </c:pt>
                <c:pt idx="366">
                  <c:v>583.77</c:v>
                </c:pt>
                <c:pt idx="367">
                  <c:v>571.1100000000001</c:v>
                </c:pt>
                <c:pt idx="368">
                  <c:v>462.99</c:v>
                </c:pt>
                <c:pt idx="369">
                  <c:v>365.73</c:v>
                </c:pt>
                <c:pt idx="370">
                  <c:v>258.27</c:v>
                </c:pt>
                <c:pt idx="371">
                  <c:v>214.53</c:v>
                </c:pt>
                <c:pt idx="372">
                  <c:v>198.7799999999999</c:v>
                </c:pt>
                <c:pt idx="373">
                  <c:v>243.57</c:v>
                </c:pt>
                <c:pt idx="374">
                  <c:v>241.44</c:v>
                </c:pt>
                <c:pt idx="375">
                  <c:v>290.55</c:v>
                </c:pt>
                <c:pt idx="376">
                  <c:v>382.86</c:v>
                </c:pt>
                <c:pt idx="377">
                  <c:v>335.3699999999999</c:v>
                </c:pt>
                <c:pt idx="378">
                  <c:v>321.21</c:v>
                </c:pt>
                <c:pt idx="379">
                  <c:v>369.4499999999999</c:v>
                </c:pt>
                <c:pt idx="380">
                  <c:v>384.5099999999999</c:v>
                </c:pt>
                <c:pt idx="381">
                  <c:v>416.4299999999999</c:v>
                </c:pt>
                <c:pt idx="382">
                  <c:v>422.67</c:v>
                </c:pt>
                <c:pt idx="383">
                  <c:v>429.8099999999999</c:v>
                </c:pt>
                <c:pt idx="384">
                  <c:v>379.26</c:v>
                </c:pt>
                <c:pt idx="385">
                  <c:v>358.3800000000001</c:v>
                </c:pt>
                <c:pt idx="386">
                  <c:v>518.7</c:v>
                </c:pt>
                <c:pt idx="387">
                  <c:v>557.4300000000001</c:v>
                </c:pt>
                <c:pt idx="388">
                  <c:v>502.08</c:v>
                </c:pt>
                <c:pt idx="389">
                  <c:v>575.4300000000001</c:v>
                </c:pt>
                <c:pt idx="390">
                  <c:v>594.21</c:v>
                </c:pt>
                <c:pt idx="391">
                  <c:v>636.4200000000001</c:v>
                </c:pt>
                <c:pt idx="392">
                  <c:v>688.3200000000002</c:v>
                </c:pt>
                <c:pt idx="393">
                  <c:v>662.8200000000002</c:v>
                </c:pt>
                <c:pt idx="394">
                  <c:v>650.0700000000001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6754968"/>
        <c:axId val="2111674232"/>
      </c:scatterChart>
      <c:valAx>
        <c:axId val="212675496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crossAx val="2111674232"/>
        <c:crosses val="autoZero"/>
        <c:crossBetween val="midCat"/>
      </c:valAx>
      <c:valAx>
        <c:axId val="2111674232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crossAx val="21267549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8192428475766"/>
                  <c:y val="0.143162696095213"/>
                </c:manualLayout>
              </c:layout>
              <c:numFmt formatCode="General" sourceLinked="0"/>
            </c:trendlineLbl>
          </c:trendline>
          <c:xVal>
            <c:numRef>
              <c:f>Sheet2!$I$40:$I$711</c:f>
              <c:numCache>
                <c:formatCode>#,##0.00</c:formatCode>
                <c:ptCount val="672"/>
                <c:pt idx="0">
                  <c:v>1.7462</c:v>
                </c:pt>
                <c:pt idx="1">
                  <c:v>1.5195</c:v>
                </c:pt>
                <c:pt idx="2">
                  <c:v>1.4395</c:v>
                </c:pt>
                <c:pt idx="3">
                  <c:v>1.4375</c:v>
                </c:pt>
                <c:pt idx="4">
                  <c:v>1.3742</c:v>
                </c:pt>
                <c:pt idx="5">
                  <c:v>1.4145</c:v>
                </c:pt>
                <c:pt idx="6">
                  <c:v>1.6073</c:v>
                </c:pt>
                <c:pt idx="7">
                  <c:v>1.366</c:v>
                </c:pt>
                <c:pt idx="8">
                  <c:v>1.6024</c:v>
                </c:pt>
                <c:pt idx="9">
                  <c:v>1.565900000000001</c:v>
                </c:pt>
                <c:pt idx="10">
                  <c:v>1.5459</c:v>
                </c:pt>
                <c:pt idx="11">
                  <c:v>1.4659</c:v>
                </c:pt>
                <c:pt idx="12">
                  <c:v>1.5271</c:v>
                </c:pt>
                <c:pt idx="13">
                  <c:v>2.0063</c:v>
                </c:pt>
                <c:pt idx="14">
                  <c:v>2.0401</c:v>
                </c:pt>
                <c:pt idx="15">
                  <c:v>2.0231</c:v>
                </c:pt>
                <c:pt idx="16">
                  <c:v>2.2031</c:v>
                </c:pt>
                <c:pt idx="17">
                  <c:v>1.8831</c:v>
                </c:pt>
                <c:pt idx="18">
                  <c:v>1.6655</c:v>
                </c:pt>
                <c:pt idx="19">
                  <c:v>1.6897</c:v>
                </c:pt>
                <c:pt idx="20">
                  <c:v>1.7023</c:v>
                </c:pt>
                <c:pt idx="21">
                  <c:v>1.4659</c:v>
                </c:pt>
                <c:pt idx="22">
                  <c:v>1.3565</c:v>
                </c:pt>
                <c:pt idx="23">
                  <c:v>1.3165</c:v>
                </c:pt>
                <c:pt idx="24">
                  <c:v>1.419</c:v>
                </c:pt>
                <c:pt idx="25">
                  <c:v>1.299</c:v>
                </c:pt>
                <c:pt idx="26">
                  <c:v>1.1823</c:v>
                </c:pt>
                <c:pt idx="27">
                  <c:v>1.248</c:v>
                </c:pt>
                <c:pt idx="28">
                  <c:v>1.1019</c:v>
                </c:pt>
                <c:pt idx="29">
                  <c:v>1.2182</c:v>
                </c:pt>
                <c:pt idx="30">
                  <c:v>1.3427</c:v>
                </c:pt>
                <c:pt idx="31">
                  <c:v>1.3196</c:v>
                </c:pt>
                <c:pt idx="32">
                  <c:v>1.3196</c:v>
                </c:pt>
                <c:pt idx="33">
                  <c:v>1.3596</c:v>
                </c:pt>
                <c:pt idx="34">
                  <c:v>1.4984</c:v>
                </c:pt>
                <c:pt idx="35">
                  <c:v>1.0459</c:v>
                </c:pt>
                <c:pt idx="36">
                  <c:v>1.0157</c:v>
                </c:pt>
                <c:pt idx="37">
                  <c:v>0.8357</c:v>
                </c:pt>
                <c:pt idx="38">
                  <c:v>0.8557</c:v>
                </c:pt>
                <c:pt idx="39">
                  <c:v>0.9373</c:v>
                </c:pt>
                <c:pt idx="40">
                  <c:v>0.9949</c:v>
                </c:pt>
                <c:pt idx="41">
                  <c:v>1.1407</c:v>
                </c:pt>
                <c:pt idx="42">
                  <c:v>0.8443</c:v>
                </c:pt>
                <c:pt idx="43">
                  <c:v>0.9407</c:v>
                </c:pt>
                <c:pt idx="44">
                  <c:v>1.0101</c:v>
                </c:pt>
                <c:pt idx="45">
                  <c:v>0.9285</c:v>
                </c:pt>
                <c:pt idx="46">
                  <c:v>0.7231</c:v>
                </c:pt>
                <c:pt idx="47">
                  <c:v>0.9098</c:v>
                </c:pt>
                <c:pt idx="48">
                  <c:v>1.2298</c:v>
                </c:pt>
                <c:pt idx="49">
                  <c:v>1.2293</c:v>
                </c:pt>
                <c:pt idx="50">
                  <c:v>1.3026</c:v>
                </c:pt>
                <c:pt idx="51">
                  <c:v>1.3626</c:v>
                </c:pt>
                <c:pt idx="52">
                  <c:v>1.0973</c:v>
                </c:pt>
                <c:pt idx="53">
                  <c:v>1.1204</c:v>
                </c:pt>
                <c:pt idx="54">
                  <c:v>0.9752</c:v>
                </c:pt>
                <c:pt idx="55">
                  <c:v>0.9556</c:v>
                </c:pt>
                <c:pt idx="56">
                  <c:v>0.7</c:v>
                </c:pt>
                <c:pt idx="57">
                  <c:v>0.84</c:v>
                </c:pt>
                <c:pt idx="58">
                  <c:v>0.6592</c:v>
                </c:pt>
                <c:pt idx="59">
                  <c:v>0.9392</c:v>
                </c:pt>
                <c:pt idx="60">
                  <c:v>0.9192</c:v>
                </c:pt>
                <c:pt idx="61">
                  <c:v>0.8841</c:v>
                </c:pt>
                <c:pt idx="62">
                  <c:v>0.6841</c:v>
                </c:pt>
                <c:pt idx="63">
                  <c:v>0.5941</c:v>
                </c:pt>
                <c:pt idx="64">
                  <c:v>0.6579</c:v>
                </c:pt>
                <c:pt idx="65">
                  <c:v>0.5979</c:v>
                </c:pt>
                <c:pt idx="66">
                  <c:v>0.5379</c:v>
                </c:pt>
                <c:pt idx="67">
                  <c:v>0.7795</c:v>
                </c:pt>
                <c:pt idx="68">
                  <c:v>1.0424</c:v>
                </c:pt>
                <c:pt idx="69">
                  <c:v>0.9165</c:v>
                </c:pt>
                <c:pt idx="70">
                  <c:v>0.8781</c:v>
                </c:pt>
                <c:pt idx="71">
                  <c:v>0.6504</c:v>
                </c:pt>
                <c:pt idx="72">
                  <c:v>0.3497</c:v>
                </c:pt>
                <c:pt idx="73">
                  <c:v>0.2497</c:v>
                </c:pt>
                <c:pt idx="74">
                  <c:v>0.3925</c:v>
                </c:pt>
                <c:pt idx="75">
                  <c:v>0.329</c:v>
                </c:pt>
                <c:pt idx="76">
                  <c:v>0.3742</c:v>
                </c:pt>
                <c:pt idx="77">
                  <c:v>0.3138</c:v>
                </c:pt>
                <c:pt idx="78">
                  <c:v>0.3894</c:v>
                </c:pt>
                <c:pt idx="79">
                  <c:v>0.4678</c:v>
                </c:pt>
                <c:pt idx="80">
                  <c:v>0.4486</c:v>
                </c:pt>
                <c:pt idx="81">
                  <c:v>0.3486</c:v>
                </c:pt>
                <c:pt idx="82">
                  <c:v>0.5427</c:v>
                </c:pt>
                <c:pt idx="83">
                  <c:v>0.2762</c:v>
                </c:pt>
                <c:pt idx="84">
                  <c:v>0.1786</c:v>
                </c:pt>
                <c:pt idx="85">
                  <c:v>0.1986</c:v>
                </c:pt>
                <c:pt idx="86">
                  <c:v>0.3162</c:v>
                </c:pt>
                <c:pt idx="87">
                  <c:v>0.3562</c:v>
                </c:pt>
                <c:pt idx="88">
                  <c:v>0.4742</c:v>
                </c:pt>
                <c:pt idx="89">
                  <c:v>0.4342</c:v>
                </c:pt>
                <c:pt idx="90">
                  <c:v>0.2942</c:v>
                </c:pt>
                <c:pt idx="91">
                  <c:v>0.2334</c:v>
                </c:pt>
                <c:pt idx="92">
                  <c:v>0.0518</c:v>
                </c:pt>
                <c:pt idx="93">
                  <c:v>0.1322</c:v>
                </c:pt>
                <c:pt idx="94">
                  <c:v>0.4129</c:v>
                </c:pt>
                <c:pt idx="95">
                  <c:v>0.5345</c:v>
                </c:pt>
                <c:pt idx="96">
                  <c:v>0.3125</c:v>
                </c:pt>
                <c:pt idx="97">
                  <c:v>0.2789</c:v>
                </c:pt>
                <c:pt idx="98">
                  <c:v>0.3202</c:v>
                </c:pt>
                <c:pt idx="99">
                  <c:v>0.3194</c:v>
                </c:pt>
                <c:pt idx="100">
                  <c:v>0.3794</c:v>
                </c:pt>
                <c:pt idx="101">
                  <c:v>0.401</c:v>
                </c:pt>
                <c:pt idx="102">
                  <c:v>0.5018</c:v>
                </c:pt>
                <c:pt idx="103">
                  <c:v>0.5618</c:v>
                </c:pt>
                <c:pt idx="104">
                  <c:v>0.4677</c:v>
                </c:pt>
                <c:pt idx="105">
                  <c:v>0.6277</c:v>
                </c:pt>
                <c:pt idx="106">
                  <c:v>0.9053</c:v>
                </c:pt>
                <c:pt idx="107">
                  <c:v>0.7253</c:v>
                </c:pt>
                <c:pt idx="108">
                  <c:v>0.7077</c:v>
                </c:pt>
                <c:pt idx="109">
                  <c:v>0.8697</c:v>
                </c:pt>
                <c:pt idx="110">
                  <c:v>0.7921</c:v>
                </c:pt>
                <c:pt idx="111">
                  <c:v>0.7321</c:v>
                </c:pt>
                <c:pt idx="112">
                  <c:v>0.9121</c:v>
                </c:pt>
                <c:pt idx="113">
                  <c:v>1.0321</c:v>
                </c:pt>
                <c:pt idx="114">
                  <c:v>1.0696</c:v>
                </c:pt>
                <c:pt idx="115">
                  <c:v>1.0254</c:v>
                </c:pt>
                <c:pt idx="116">
                  <c:v>0.885</c:v>
                </c:pt>
                <c:pt idx="117">
                  <c:v>0.8646</c:v>
                </c:pt>
                <c:pt idx="118">
                  <c:v>1.1096</c:v>
                </c:pt>
                <c:pt idx="119">
                  <c:v>1.3432</c:v>
                </c:pt>
                <c:pt idx="120">
                  <c:v>1.2419</c:v>
                </c:pt>
                <c:pt idx="121">
                  <c:v>1.4027</c:v>
                </c:pt>
                <c:pt idx="122">
                  <c:v>1.4627</c:v>
                </c:pt>
                <c:pt idx="123">
                  <c:v>1.4227</c:v>
                </c:pt>
                <c:pt idx="124">
                  <c:v>1.4431</c:v>
                </c:pt>
                <c:pt idx="125">
                  <c:v>1.3831</c:v>
                </c:pt>
                <c:pt idx="126">
                  <c:v>1.2831</c:v>
                </c:pt>
                <c:pt idx="127">
                  <c:v>1.4231</c:v>
                </c:pt>
                <c:pt idx="128">
                  <c:v>1.4831</c:v>
                </c:pt>
                <c:pt idx="129">
                  <c:v>1.6231</c:v>
                </c:pt>
                <c:pt idx="130">
                  <c:v>1.5231</c:v>
                </c:pt>
                <c:pt idx="131">
                  <c:v>1.5435</c:v>
                </c:pt>
                <c:pt idx="132">
                  <c:v>1.8204</c:v>
                </c:pt>
                <c:pt idx="133">
                  <c:v>1.8216</c:v>
                </c:pt>
                <c:pt idx="134">
                  <c:v>1.7636</c:v>
                </c:pt>
                <c:pt idx="135">
                  <c:v>1.5036</c:v>
                </c:pt>
                <c:pt idx="136">
                  <c:v>1.545700000000001</c:v>
                </c:pt>
                <c:pt idx="137">
                  <c:v>1.889500000000001</c:v>
                </c:pt>
                <c:pt idx="138">
                  <c:v>1.991500000000001</c:v>
                </c:pt>
                <c:pt idx="139">
                  <c:v>2.0103</c:v>
                </c:pt>
                <c:pt idx="140">
                  <c:v>1.8453</c:v>
                </c:pt>
                <c:pt idx="141">
                  <c:v>1.5429</c:v>
                </c:pt>
                <c:pt idx="142">
                  <c:v>1.5829</c:v>
                </c:pt>
                <c:pt idx="143">
                  <c:v>1.5445</c:v>
                </c:pt>
                <c:pt idx="144">
                  <c:v>1.4861</c:v>
                </c:pt>
                <c:pt idx="145">
                  <c:v>1.2461</c:v>
                </c:pt>
                <c:pt idx="146">
                  <c:v>1.2249</c:v>
                </c:pt>
                <c:pt idx="147">
                  <c:v>1.4249</c:v>
                </c:pt>
                <c:pt idx="148">
                  <c:v>1.5086</c:v>
                </c:pt>
                <c:pt idx="149">
                  <c:v>1.4086</c:v>
                </c:pt>
                <c:pt idx="150">
                  <c:v>1.209</c:v>
                </c:pt>
                <c:pt idx="151">
                  <c:v>1.1506</c:v>
                </c:pt>
                <c:pt idx="152">
                  <c:v>1.1923</c:v>
                </c:pt>
                <c:pt idx="153">
                  <c:v>1.0482</c:v>
                </c:pt>
                <c:pt idx="154">
                  <c:v>0.7926</c:v>
                </c:pt>
                <c:pt idx="155">
                  <c:v>0.6662</c:v>
                </c:pt>
                <c:pt idx="156">
                  <c:v>0.6662</c:v>
                </c:pt>
                <c:pt idx="157">
                  <c:v>0.9512</c:v>
                </c:pt>
                <c:pt idx="158">
                  <c:v>0.9979</c:v>
                </c:pt>
                <c:pt idx="159">
                  <c:v>0.7346</c:v>
                </c:pt>
                <c:pt idx="160">
                  <c:v>0.473</c:v>
                </c:pt>
                <c:pt idx="161">
                  <c:v>0.453</c:v>
                </c:pt>
                <c:pt idx="162">
                  <c:v>0.7222</c:v>
                </c:pt>
                <c:pt idx="163">
                  <c:v>0.9466</c:v>
                </c:pt>
                <c:pt idx="164">
                  <c:v>1.0699</c:v>
                </c:pt>
                <c:pt idx="165">
                  <c:v>1.2175</c:v>
                </c:pt>
                <c:pt idx="166">
                  <c:v>1.2609</c:v>
                </c:pt>
                <c:pt idx="167">
                  <c:v>1.4196</c:v>
                </c:pt>
                <c:pt idx="168">
                  <c:v>1.4596</c:v>
                </c:pt>
                <c:pt idx="169">
                  <c:v>1.0996</c:v>
                </c:pt>
                <c:pt idx="170">
                  <c:v>0.7559</c:v>
                </c:pt>
                <c:pt idx="171">
                  <c:v>0.7359</c:v>
                </c:pt>
                <c:pt idx="172">
                  <c:v>0.9536</c:v>
                </c:pt>
                <c:pt idx="173">
                  <c:v>1.0779</c:v>
                </c:pt>
                <c:pt idx="174">
                  <c:v>0.8962</c:v>
                </c:pt>
                <c:pt idx="175">
                  <c:v>0.9596</c:v>
                </c:pt>
                <c:pt idx="176">
                  <c:v>1.1179</c:v>
                </c:pt>
                <c:pt idx="177">
                  <c:v>1.1031</c:v>
                </c:pt>
                <c:pt idx="178">
                  <c:v>0.8174</c:v>
                </c:pt>
                <c:pt idx="179">
                  <c:v>0.7412</c:v>
                </c:pt>
                <c:pt idx="180">
                  <c:v>0.636</c:v>
                </c:pt>
                <c:pt idx="181">
                  <c:v>0.7793</c:v>
                </c:pt>
                <c:pt idx="182">
                  <c:v>0.8838</c:v>
                </c:pt>
                <c:pt idx="183">
                  <c:v>0.8638</c:v>
                </c:pt>
                <c:pt idx="184">
                  <c:v>0.6142</c:v>
                </c:pt>
                <c:pt idx="185">
                  <c:v>0.3455</c:v>
                </c:pt>
                <c:pt idx="186">
                  <c:v>0.2855</c:v>
                </c:pt>
                <c:pt idx="187">
                  <c:v>0.0562999999999999</c:v>
                </c:pt>
                <c:pt idx="188">
                  <c:v>0.0713</c:v>
                </c:pt>
                <c:pt idx="189">
                  <c:v>0.0326</c:v>
                </c:pt>
                <c:pt idx="190">
                  <c:v>-0.1494</c:v>
                </c:pt>
                <c:pt idx="191">
                  <c:v>0.0106000000000001</c:v>
                </c:pt>
                <c:pt idx="192">
                  <c:v>0.0873</c:v>
                </c:pt>
                <c:pt idx="193">
                  <c:v>0.1477</c:v>
                </c:pt>
                <c:pt idx="194">
                  <c:v>-0.0496</c:v>
                </c:pt>
                <c:pt idx="195">
                  <c:v>-0.1943</c:v>
                </c:pt>
                <c:pt idx="196">
                  <c:v>-0.2176</c:v>
                </c:pt>
                <c:pt idx="197">
                  <c:v>-0.1793</c:v>
                </c:pt>
                <c:pt idx="198">
                  <c:v>-0.2593</c:v>
                </c:pt>
                <c:pt idx="199">
                  <c:v>-0.221</c:v>
                </c:pt>
                <c:pt idx="200">
                  <c:v>0.0991</c:v>
                </c:pt>
                <c:pt idx="201">
                  <c:v>0.234</c:v>
                </c:pt>
                <c:pt idx="202">
                  <c:v>0.2065</c:v>
                </c:pt>
                <c:pt idx="203">
                  <c:v>0.1265</c:v>
                </c:pt>
                <c:pt idx="204">
                  <c:v>0.1395</c:v>
                </c:pt>
                <c:pt idx="205">
                  <c:v>0.1795</c:v>
                </c:pt>
                <c:pt idx="206">
                  <c:v>0.3223</c:v>
                </c:pt>
                <c:pt idx="207">
                  <c:v>0.489</c:v>
                </c:pt>
                <c:pt idx="208">
                  <c:v>0.3657</c:v>
                </c:pt>
                <c:pt idx="209">
                  <c:v>0.5057</c:v>
                </c:pt>
                <c:pt idx="210">
                  <c:v>0.4677</c:v>
                </c:pt>
                <c:pt idx="211">
                  <c:v>0.2985</c:v>
                </c:pt>
                <c:pt idx="212">
                  <c:v>0.1297</c:v>
                </c:pt>
                <c:pt idx="213">
                  <c:v>0.00550000000000007</c:v>
                </c:pt>
                <c:pt idx="214">
                  <c:v>0.0888000000000001</c:v>
                </c:pt>
                <c:pt idx="215">
                  <c:v>0.1908</c:v>
                </c:pt>
                <c:pt idx="216">
                  <c:v>0.0888000000000001</c:v>
                </c:pt>
                <c:pt idx="217">
                  <c:v>-0.0765999999999999</c:v>
                </c:pt>
                <c:pt idx="218">
                  <c:v>-0.0133</c:v>
                </c:pt>
                <c:pt idx="219">
                  <c:v>-0.3333</c:v>
                </c:pt>
                <c:pt idx="220">
                  <c:v>-0.4737</c:v>
                </c:pt>
                <c:pt idx="221">
                  <c:v>-0.4764</c:v>
                </c:pt>
                <c:pt idx="222">
                  <c:v>-0.5128</c:v>
                </c:pt>
                <c:pt idx="223">
                  <c:v>-0.5565</c:v>
                </c:pt>
                <c:pt idx="224">
                  <c:v>-0.4701</c:v>
                </c:pt>
                <c:pt idx="225">
                  <c:v>-0.6701</c:v>
                </c:pt>
                <c:pt idx="226">
                  <c:v>-0.6076</c:v>
                </c:pt>
                <c:pt idx="227">
                  <c:v>-0.5676</c:v>
                </c:pt>
                <c:pt idx="228">
                  <c:v>-0.69</c:v>
                </c:pt>
                <c:pt idx="229">
                  <c:v>-0.6262</c:v>
                </c:pt>
                <c:pt idx="230">
                  <c:v>-0.6192</c:v>
                </c:pt>
                <c:pt idx="231">
                  <c:v>-0.7392</c:v>
                </c:pt>
                <c:pt idx="232">
                  <c:v>-0.862</c:v>
                </c:pt>
                <c:pt idx="233">
                  <c:v>-0.6328</c:v>
                </c:pt>
                <c:pt idx="234">
                  <c:v>-0.6273</c:v>
                </c:pt>
                <c:pt idx="235">
                  <c:v>-0.4631</c:v>
                </c:pt>
                <c:pt idx="236">
                  <c:v>-0.4848</c:v>
                </c:pt>
                <c:pt idx="237">
                  <c:v>-0.8155</c:v>
                </c:pt>
                <c:pt idx="238">
                  <c:v>-0.733</c:v>
                </c:pt>
                <c:pt idx="239">
                  <c:v>-0.724</c:v>
                </c:pt>
                <c:pt idx="240">
                  <c:v>-0.7129</c:v>
                </c:pt>
                <c:pt idx="241">
                  <c:v>-0.792</c:v>
                </c:pt>
                <c:pt idx="242">
                  <c:v>-0.9821</c:v>
                </c:pt>
                <c:pt idx="243">
                  <c:v>-0.8877</c:v>
                </c:pt>
                <c:pt idx="244">
                  <c:v>-1.009</c:v>
                </c:pt>
                <c:pt idx="245">
                  <c:v>-1.3881</c:v>
                </c:pt>
                <c:pt idx="246">
                  <c:v>-1.6181</c:v>
                </c:pt>
                <c:pt idx="247">
                  <c:v>-1.5436</c:v>
                </c:pt>
                <c:pt idx="248">
                  <c:v>-1.6061</c:v>
                </c:pt>
                <c:pt idx="249">
                  <c:v>-1.7531</c:v>
                </c:pt>
                <c:pt idx="250">
                  <c:v>-1.642</c:v>
                </c:pt>
                <c:pt idx="251">
                  <c:v>-1.8308</c:v>
                </c:pt>
                <c:pt idx="252">
                  <c:v>-1.8287</c:v>
                </c:pt>
                <c:pt idx="253">
                  <c:v>-1.7423</c:v>
                </c:pt>
                <c:pt idx="254">
                  <c:v>-1.5476</c:v>
                </c:pt>
                <c:pt idx="255">
                  <c:v>-1.5676</c:v>
                </c:pt>
                <c:pt idx="256">
                  <c:v>-1.4967</c:v>
                </c:pt>
                <c:pt idx="257">
                  <c:v>-1.3424</c:v>
                </c:pt>
                <c:pt idx="258">
                  <c:v>-1.3407</c:v>
                </c:pt>
                <c:pt idx="259">
                  <c:v>-1.2724</c:v>
                </c:pt>
                <c:pt idx="260">
                  <c:v>-1.2937</c:v>
                </c:pt>
                <c:pt idx="261">
                  <c:v>-1.2585</c:v>
                </c:pt>
                <c:pt idx="262">
                  <c:v>-1.3096</c:v>
                </c:pt>
                <c:pt idx="263">
                  <c:v>-0.9136</c:v>
                </c:pt>
                <c:pt idx="264">
                  <c:v>-0.7031</c:v>
                </c:pt>
                <c:pt idx="265">
                  <c:v>-0.6531</c:v>
                </c:pt>
                <c:pt idx="266">
                  <c:v>-0.5485</c:v>
                </c:pt>
                <c:pt idx="267">
                  <c:v>-0.4894</c:v>
                </c:pt>
                <c:pt idx="268">
                  <c:v>-0.2194</c:v>
                </c:pt>
                <c:pt idx="269">
                  <c:v>-0.3139</c:v>
                </c:pt>
                <c:pt idx="270">
                  <c:v>-0.2088</c:v>
                </c:pt>
                <c:pt idx="271">
                  <c:v>-0.3532</c:v>
                </c:pt>
                <c:pt idx="272">
                  <c:v>-0.6043</c:v>
                </c:pt>
                <c:pt idx="273">
                  <c:v>-0.6256</c:v>
                </c:pt>
                <c:pt idx="274">
                  <c:v>-0.3547</c:v>
                </c:pt>
                <c:pt idx="275">
                  <c:v>-0.6611</c:v>
                </c:pt>
                <c:pt idx="276">
                  <c:v>-0.955</c:v>
                </c:pt>
                <c:pt idx="277">
                  <c:v>-0.895</c:v>
                </c:pt>
                <c:pt idx="278">
                  <c:v>-0.8026</c:v>
                </c:pt>
                <c:pt idx="279">
                  <c:v>-1.2084</c:v>
                </c:pt>
                <c:pt idx="280">
                  <c:v>-1.1259</c:v>
                </c:pt>
                <c:pt idx="281">
                  <c:v>-0.7359</c:v>
                </c:pt>
                <c:pt idx="282">
                  <c:v>-0.5837</c:v>
                </c:pt>
                <c:pt idx="283">
                  <c:v>-0.4802</c:v>
                </c:pt>
                <c:pt idx="284">
                  <c:v>-0.4422</c:v>
                </c:pt>
                <c:pt idx="285">
                  <c:v>-0.3914</c:v>
                </c:pt>
                <c:pt idx="286">
                  <c:v>-0.434</c:v>
                </c:pt>
                <c:pt idx="287">
                  <c:v>-0.534</c:v>
                </c:pt>
                <c:pt idx="288">
                  <c:v>-0.5903</c:v>
                </c:pt>
                <c:pt idx="289">
                  <c:v>-0.3451</c:v>
                </c:pt>
                <c:pt idx="290">
                  <c:v>-0.4051</c:v>
                </c:pt>
                <c:pt idx="291">
                  <c:v>-0.5204</c:v>
                </c:pt>
                <c:pt idx="292">
                  <c:v>-0.543</c:v>
                </c:pt>
                <c:pt idx="293">
                  <c:v>-0.5349</c:v>
                </c:pt>
                <c:pt idx="294">
                  <c:v>-0.5149</c:v>
                </c:pt>
                <c:pt idx="295">
                  <c:v>-0.4384</c:v>
                </c:pt>
                <c:pt idx="296">
                  <c:v>-0.6592</c:v>
                </c:pt>
                <c:pt idx="297">
                  <c:v>-0.1939</c:v>
                </c:pt>
                <c:pt idx="298">
                  <c:v>0.0511</c:v>
                </c:pt>
                <c:pt idx="299">
                  <c:v>0.0510999999999999</c:v>
                </c:pt>
                <c:pt idx="300">
                  <c:v>0.0489000000000001</c:v>
                </c:pt>
                <c:pt idx="301">
                  <c:v>0.1996</c:v>
                </c:pt>
                <c:pt idx="302">
                  <c:v>0.1138</c:v>
                </c:pt>
                <c:pt idx="303">
                  <c:v>-0.2162</c:v>
                </c:pt>
                <c:pt idx="304">
                  <c:v>-0.1439</c:v>
                </c:pt>
                <c:pt idx="305">
                  <c:v>0.0925999999999999</c:v>
                </c:pt>
                <c:pt idx="306">
                  <c:v>0.0108999999999999</c:v>
                </c:pt>
                <c:pt idx="307">
                  <c:v>-0.2188</c:v>
                </c:pt>
                <c:pt idx="308">
                  <c:v>-0.3562</c:v>
                </c:pt>
                <c:pt idx="309">
                  <c:v>-0.534</c:v>
                </c:pt>
                <c:pt idx="310">
                  <c:v>-0.6834</c:v>
                </c:pt>
                <c:pt idx="311">
                  <c:v>-0.9286</c:v>
                </c:pt>
                <c:pt idx="312">
                  <c:v>-0.7886</c:v>
                </c:pt>
                <c:pt idx="313">
                  <c:v>-0.4353</c:v>
                </c:pt>
                <c:pt idx="314">
                  <c:v>-0.3753</c:v>
                </c:pt>
                <c:pt idx="315">
                  <c:v>-0.192</c:v>
                </c:pt>
                <c:pt idx="316">
                  <c:v>-0.072</c:v>
                </c:pt>
                <c:pt idx="317">
                  <c:v>0.0182</c:v>
                </c:pt>
                <c:pt idx="318">
                  <c:v>-0.0209999999999999</c:v>
                </c:pt>
                <c:pt idx="319">
                  <c:v>-0.4063</c:v>
                </c:pt>
                <c:pt idx="320">
                  <c:v>-0.323</c:v>
                </c:pt>
                <c:pt idx="321">
                  <c:v>-0.2172</c:v>
                </c:pt>
                <c:pt idx="322">
                  <c:v>-0.0109999999999999</c:v>
                </c:pt>
                <c:pt idx="323">
                  <c:v>-0.0119</c:v>
                </c:pt>
                <c:pt idx="324">
                  <c:v>-0.0686</c:v>
                </c:pt>
                <c:pt idx="325">
                  <c:v>-0.0905999999999999</c:v>
                </c:pt>
                <c:pt idx="326">
                  <c:v>-0.3355</c:v>
                </c:pt>
                <c:pt idx="327">
                  <c:v>-0.7992</c:v>
                </c:pt>
                <c:pt idx="328">
                  <c:v>-0.9488</c:v>
                </c:pt>
                <c:pt idx="329">
                  <c:v>-1.0305</c:v>
                </c:pt>
                <c:pt idx="330">
                  <c:v>-0.8097</c:v>
                </c:pt>
                <c:pt idx="331">
                  <c:v>-0.489</c:v>
                </c:pt>
                <c:pt idx="332">
                  <c:v>-0.3066</c:v>
                </c:pt>
                <c:pt idx="333">
                  <c:v>-0.0449999999999999</c:v>
                </c:pt>
                <c:pt idx="334">
                  <c:v>-0.247</c:v>
                </c:pt>
                <c:pt idx="335">
                  <c:v>-0.1748</c:v>
                </c:pt>
                <c:pt idx="336">
                  <c:v>-0.4793</c:v>
                </c:pt>
                <c:pt idx="337">
                  <c:v>-0.4193</c:v>
                </c:pt>
                <c:pt idx="338">
                  <c:v>-0.3393</c:v>
                </c:pt>
                <c:pt idx="339">
                  <c:v>-0.4005</c:v>
                </c:pt>
                <c:pt idx="340">
                  <c:v>-0.3409</c:v>
                </c:pt>
                <c:pt idx="341">
                  <c:v>-0.0985</c:v>
                </c:pt>
                <c:pt idx="342">
                  <c:v>-0.5668</c:v>
                </c:pt>
                <c:pt idx="343">
                  <c:v>-0.6922</c:v>
                </c:pt>
                <c:pt idx="344">
                  <c:v>-0.6922</c:v>
                </c:pt>
                <c:pt idx="345">
                  <c:v>-0.6105</c:v>
                </c:pt>
                <c:pt idx="346">
                  <c:v>-0.7007</c:v>
                </c:pt>
                <c:pt idx="347">
                  <c:v>-0.3946</c:v>
                </c:pt>
                <c:pt idx="348">
                  <c:v>-0.3946</c:v>
                </c:pt>
                <c:pt idx="349">
                  <c:v>-0.2526</c:v>
                </c:pt>
                <c:pt idx="350">
                  <c:v>0.1871</c:v>
                </c:pt>
                <c:pt idx="351">
                  <c:v>0.3912</c:v>
                </c:pt>
                <c:pt idx="352">
                  <c:v>0.3104</c:v>
                </c:pt>
                <c:pt idx="353">
                  <c:v>0.0654999999999999</c:v>
                </c:pt>
                <c:pt idx="354">
                  <c:v>0.1688</c:v>
                </c:pt>
                <c:pt idx="355">
                  <c:v>-0.0192</c:v>
                </c:pt>
                <c:pt idx="356">
                  <c:v>0.2078</c:v>
                </c:pt>
                <c:pt idx="357">
                  <c:v>0.2825</c:v>
                </c:pt>
                <c:pt idx="358">
                  <c:v>0.347</c:v>
                </c:pt>
                <c:pt idx="359">
                  <c:v>0.327</c:v>
                </c:pt>
                <c:pt idx="360">
                  <c:v>0.2896</c:v>
                </c:pt>
                <c:pt idx="361">
                  <c:v>0.5141</c:v>
                </c:pt>
                <c:pt idx="362">
                  <c:v>0.759</c:v>
                </c:pt>
                <c:pt idx="363">
                  <c:v>0.6978</c:v>
                </c:pt>
                <c:pt idx="364">
                  <c:v>0.917</c:v>
                </c:pt>
                <c:pt idx="365">
                  <c:v>0.8133</c:v>
                </c:pt>
                <c:pt idx="366">
                  <c:v>0.5513</c:v>
                </c:pt>
                <c:pt idx="367">
                  <c:v>0.6988</c:v>
                </c:pt>
                <c:pt idx="368">
                  <c:v>0.8477</c:v>
                </c:pt>
                <c:pt idx="369">
                  <c:v>0.6862</c:v>
                </c:pt>
                <c:pt idx="370">
                  <c:v>0.8768</c:v>
                </c:pt>
                <c:pt idx="371">
                  <c:v>1.0249</c:v>
                </c:pt>
                <c:pt idx="372">
                  <c:v>0.9785</c:v>
                </c:pt>
                <c:pt idx="373">
                  <c:v>0.9581</c:v>
                </c:pt>
                <c:pt idx="374">
                  <c:v>0.9981</c:v>
                </c:pt>
                <c:pt idx="375">
                  <c:v>0.9777</c:v>
                </c:pt>
                <c:pt idx="376">
                  <c:v>0.7328</c:v>
                </c:pt>
                <c:pt idx="377">
                  <c:v>0.6725</c:v>
                </c:pt>
                <c:pt idx="378">
                  <c:v>0.6495</c:v>
                </c:pt>
                <c:pt idx="379">
                  <c:v>0.3004</c:v>
                </c:pt>
                <c:pt idx="380">
                  <c:v>0.3493</c:v>
                </c:pt>
                <c:pt idx="381">
                  <c:v>0.4322</c:v>
                </c:pt>
                <c:pt idx="382">
                  <c:v>0.4548</c:v>
                </c:pt>
                <c:pt idx="383">
                  <c:v>0.4169</c:v>
                </c:pt>
                <c:pt idx="384">
                  <c:v>0.2833</c:v>
                </c:pt>
                <c:pt idx="385">
                  <c:v>0.1157</c:v>
                </c:pt>
                <c:pt idx="386">
                  <c:v>0.1343</c:v>
                </c:pt>
                <c:pt idx="387">
                  <c:v>0.3634</c:v>
                </c:pt>
                <c:pt idx="388">
                  <c:v>0.5872</c:v>
                </c:pt>
                <c:pt idx="389">
                  <c:v>0.4649</c:v>
                </c:pt>
                <c:pt idx="390">
                  <c:v>0.382</c:v>
                </c:pt>
                <c:pt idx="391">
                  <c:v>0.2561</c:v>
                </c:pt>
                <c:pt idx="392">
                  <c:v>-0.0183</c:v>
                </c:pt>
                <c:pt idx="393">
                  <c:v>-0.2467</c:v>
                </c:pt>
                <c:pt idx="394">
                  <c:v>-0.3067</c:v>
                </c:pt>
                <c:pt idx="395">
                  <c:v>-0.4019</c:v>
                </c:pt>
                <c:pt idx="396">
                  <c:v>-0.5296</c:v>
                </c:pt>
                <c:pt idx="397">
                  <c:v>-0.4585</c:v>
                </c:pt>
                <c:pt idx="398">
                  <c:v>-0.5332</c:v>
                </c:pt>
                <c:pt idx="399">
                  <c:v>-0.429</c:v>
                </c:pt>
                <c:pt idx="400">
                  <c:v>-0.6739</c:v>
                </c:pt>
                <c:pt idx="401">
                  <c:v>-0.3475</c:v>
                </c:pt>
                <c:pt idx="402">
                  <c:v>-0.1726</c:v>
                </c:pt>
                <c:pt idx="403">
                  <c:v>-0.3359</c:v>
                </c:pt>
                <c:pt idx="404">
                  <c:v>-0.4636</c:v>
                </c:pt>
                <c:pt idx="405">
                  <c:v>-0.6094</c:v>
                </c:pt>
                <c:pt idx="406">
                  <c:v>-0.617</c:v>
                </c:pt>
                <c:pt idx="407">
                  <c:v>-0.5703</c:v>
                </c:pt>
                <c:pt idx="408">
                  <c:v>-0.5681</c:v>
                </c:pt>
                <c:pt idx="409">
                  <c:v>-0.8181</c:v>
                </c:pt>
                <c:pt idx="410">
                  <c:v>-0.9819</c:v>
                </c:pt>
                <c:pt idx="411">
                  <c:v>-1.3532</c:v>
                </c:pt>
                <c:pt idx="412">
                  <c:v>-1.4123</c:v>
                </c:pt>
                <c:pt idx="413">
                  <c:v>-1.3498</c:v>
                </c:pt>
                <c:pt idx="414">
                  <c:v>-1.266</c:v>
                </c:pt>
                <c:pt idx="415">
                  <c:v>-1.1848</c:v>
                </c:pt>
                <c:pt idx="416">
                  <c:v>-1.3363</c:v>
                </c:pt>
                <c:pt idx="417">
                  <c:v>-1.2207</c:v>
                </c:pt>
                <c:pt idx="418">
                  <c:v>-0.8277</c:v>
                </c:pt>
                <c:pt idx="419">
                  <c:v>-0.8172</c:v>
                </c:pt>
                <c:pt idx="420">
                  <c:v>-0.7017</c:v>
                </c:pt>
                <c:pt idx="421">
                  <c:v>-0.6609</c:v>
                </c:pt>
                <c:pt idx="422">
                  <c:v>-0.418</c:v>
                </c:pt>
                <c:pt idx="423">
                  <c:v>-0.6198</c:v>
                </c:pt>
                <c:pt idx="424">
                  <c:v>-0.7244</c:v>
                </c:pt>
                <c:pt idx="425">
                  <c:v>-0.7856</c:v>
                </c:pt>
                <c:pt idx="426">
                  <c:v>-0.7639</c:v>
                </c:pt>
                <c:pt idx="427">
                  <c:v>-1.0088</c:v>
                </c:pt>
                <c:pt idx="428">
                  <c:v>-1.0921</c:v>
                </c:pt>
                <c:pt idx="429">
                  <c:v>-0.9924</c:v>
                </c:pt>
                <c:pt idx="430">
                  <c:v>-0.9724</c:v>
                </c:pt>
                <c:pt idx="431">
                  <c:v>-0.6845</c:v>
                </c:pt>
                <c:pt idx="432">
                  <c:v>-0.5012</c:v>
                </c:pt>
                <c:pt idx="433">
                  <c:v>-0.0887</c:v>
                </c:pt>
                <c:pt idx="434">
                  <c:v>-0.0274</c:v>
                </c:pt>
                <c:pt idx="435">
                  <c:v>0.0533999999999999</c:v>
                </c:pt>
                <c:pt idx="436">
                  <c:v>0.1538</c:v>
                </c:pt>
                <c:pt idx="437">
                  <c:v>0.4395</c:v>
                </c:pt>
                <c:pt idx="438">
                  <c:v>0.6522</c:v>
                </c:pt>
                <c:pt idx="439">
                  <c:v>0.6114</c:v>
                </c:pt>
                <c:pt idx="440">
                  <c:v>0.3257</c:v>
                </c:pt>
                <c:pt idx="441">
                  <c:v>0.2361</c:v>
                </c:pt>
                <c:pt idx="442">
                  <c:v>0.3769</c:v>
                </c:pt>
                <c:pt idx="443">
                  <c:v>0.4598</c:v>
                </c:pt>
                <c:pt idx="444">
                  <c:v>0.4223</c:v>
                </c:pt>
                <c:pt idx="445">
                  <c:v>0.6463</c:v>
                </c:pt>
                <c:pt idx="446">
                  <c:v>0.8148</c:v>
                </c:pt>
                <c:pt idx="447">
                  <c:v>0.9177</c:v>
                </c:pt>
                <c:pt idx="448">
                  <c:v>1.1287</c:v>
                </c:pt>
                <c:pt idx="449">
                  <c:v>1.271</c:v>
                </c:pt>
                <c:pt idx="450">
                  <c:v>1.3934</c:v>
                </c:pt>
                <c:pt idx="451">
                  <c:v>1.3989</c:v>
                </c:pt>
                <c:pt idx="452">
                  <c:v>1.5031</c:v>
                </c:pt>
                <c:pt idx="453">
                  <c:v>1.3194</c:v>
                </c:pt>
                <c:pt idx="454">
                  <c:v>1.2769</c:v>
                </c:pt>
                <c:pt idx="455">
                  <c:v>1.0872</c:v>
                </c:pt>
                <c:pt idx="456">
                  <c:v>1.1692</c:v>
                </c:pt>
                <c:pt idx="457">
                  <c:v>1.1962</c:v>
                </c:pt>
                <c:pt idx="458">
                  <c:v>1.1787</c:v>
                </c:pt>
                <c:pt idx="459">
                  <c:v>1.2529</c:v>
                </c:pt>
                <c:pt idx="460">
                  <c:v>1.2529</c:v>
                </c:pt>
                <c:pt idx="461">
                  <c:v>1.4472</c:v>
                </c:pt>
                <c:pt idx="462">
                  <c:v>1.5328</c:v>
                </c:pt>
                <c:pt idx="463">
                  <c:v>1.563199999999999</c:v>
                </c:pt>
                <c:pt idx="464">
                  <c:v>1.5299</c:v>
                </c:pt>
                <c:pt idx="465">
                  <c:v>1.489499999999999</c:v>
                </c:pt>
                <c:pt idx="466">
                  <c:v>1.701999999999999</c:v>
                </c:pt>
                <c:pt idx="467">
                  <c:v>1.4141</c:v>
                </c:pt>
                <c:pt idx="468">
                  <c:v>1.2438</c:v>
                </c:pt>
                <c:pt idx="469">
                  <c:v>1.2025</c:v>
                </c:pt>
                <c:pt idx="470">
                  <c:v>1.1343</c:v>
                </c:pt>
                <c:pt idx="471">
                  <c:v>1.3021</c:v>
                </c:pt>
                <c:pt idx="472">
                  <c:v>1.138</c:v>
                </c:pt>
                <c:pt idx="473">
                  <c:v>1.2258</c:v>
                </c:pt>
                <c:pt idx="474">
                  <c:v>1.04</c:v>
                </c:pt>
                <c:pt idx="475">
                  <c:v>1.2067</c:v>
                </c:pt>
                <c:pt idx="476">
                  <c:v>1.1259</c:v>
                </c:pt>
                <c:pt idx="477">
                  <c:v>1.1292</c:v>
                </c:pt>
                <c:pt idx="478">
                  <c:v>1.2534</c:v>
                </c:pt>
                <c:pt idx="479">
                  <c:v>1.3501</c:v>
                </c:pt>
                <c:pt idx="480">
                  <c:v>1.2043</c:v>
                </c:pt>
                <c:pt idx="481">
                  <c:v>1.1301</c:v>
                </c:pt>
                <c:pt idx="482">
                  <c:v>1.0101</c:v>
                </c:pt>
                <c:pt idx="483">
                  <c:v>0.6762</c:v>
                </c:pt>
                <c:pt idx="484">
                  <c:v>0.691</c:v>
                </c:pt>
                <c:pt idx="485">
                  <c:v>0.9577</c:v>
                </c:pt>
                <c:pt idx="486">
                  <c:v>0.8706</c:v>
                </c:pt>
                <c:pt idx="487">
                  <c:v>0.9722</c:v>
                </c:pt>
                <c:pt idx="488">
                  <c:v>0.8276</c:v>
                </c:pt>
                <c:pt idx="489">
                  <c:v>0.7461</c:v>
                </c:pt>
                <c:pt idx="490">
                  <c:v>0.9792</c:v>
                </c:pt>
                <c:pt idx="491">
                  <c:v>1.1792</c:v>
                </c:pt>
                <c:pt idx="492">
                  <c:v>1.0364</c:v>
                </c:pt>
                <c:pt idx="493">
                  <c:v>1.1957</c:v>
                </c:pt>
                <c:pt idx="494">
                  <c:v>1.4289</c:v>
                </c:pt>
                <c:pt idx="495">
                  <c:v>1.5248</c:v>
                </c:pt>
                <c:pt idx="496">
                  <c:v>1.6864</c:v>
                </c:pt>
                <c:pt idx="497">
                  <c:v>1.6797</c:v>
                </c:pt>
                <c:pt idx="498">
                  <c:v>1.7809</c:v>
                </c:pt>
                <c:pt idx="499">
                  <c:v>1.8817</c:v>
                </c:pt>
                <c:pt idx="500">
                  <c:v>1.9858</c:v>
                </c:pt>
                <c:pt idx="501">
                  <c:v>2.063</c:v>
                </c:pt>
                <c:pt idx="502">
                  <c:v>2.3755</c:v>
                </c:pt>
                <c:pt idx="503">
                  <c:v>2.2939</c:v>
                </c:pt>
                <c:pt idx="504">
                  <c:v>2.3527</c:v>
                </c:pt>
                <c:pt idx="505">
                  <c:v>2.6127</c:v>
                </c:pt>
                <c:pt idx="506">
                  <c:v>2.4901</c:v>
                </c:pt>
                <c:pt idx="507">
                  <c:v>2.4567</c:v>
                </c:pt>
                <c:pt idx="508">
                  <c:v>2.5453</c:v>
                </c:pt>
                <c:pt idx="509">
                  <c:v>2.5931</c:v>
                </c:pt>
                <c:pt idx="510">
                  <c:v>2.5478</c:v>
                </c:pt>
                <c:pt idx="511">
                  <c:v>2.5752</c:v>
                </c:pt>
                <c:pt idx="512">
                  <c:v>2.5597</c:v>
                </c:pt>
                <c:pt idx="513">
                  <c:v>2.2733</c:v>
                </c:pt>
                <c:pt idx="514">
                  <c:v>2.6266</c:v>
                </c:pt>
                <c:pt idx="515">
                  <c:v>2.4854</c:v>
                </c:pt>
                <c:pt idx="516">
                  <c:v>2.2606</c:v>
                </c:pt>
                <c:pt idx="517">
                  <c:v>2.2016</c:v>
                </c:pt>
                <c:pt idx="518">
                  <c:v>2.2005</c:v>
                </c:pt>
                <c:pt idx="519">
                  <c:v>2.0201</c:v>
                </c:pt>
                <c:pt idx="520">
                  <c:v>2.0789</c:v>
                </c:pt>
                <c:pt idx="521">
                  <c:v>2.036799999999999</c:v>
                </c:pt>
                <c:pt idx="522">
                  <c:v>2.036799999999999</c:v>
                </c:pt>
                <c:pt idx="523">
                  <c:v>1.859199999999999</c:v>
                </c:pt>
                <c:pt idx="524">
                  <c:v>1.650399999999999</c:v>
                </c:pt>
                <c:pt idx="525">
                  <c:v>1.327099999999999</c:v>
                </c:pt>
                <c:pt idx="526">
                  <c:v>1.510799999999999</c:v>
                </c:pt>
                <c:pt idx="527">
                  <c:v>1.476</c:v>
                </c:pt>
                <c:pt idx="528">
                  <c:v>1.4206</c:v>
                </c:pt>
                <c:pt idx="529">
                  <c:v>1.2623</c:v>
                </c:pt>
                <c:pt idx="530">
                  <c:v>0.9492</c:v>
                </c:pt>
                <c:pt idx="531">
                  <c:v>0.7586</c:v>
                </c:pt>
                <c:pt idx="532">
                  <c:v>0.717</c:v>
                </c:pt>
                <c:pt idx="533">
                  <c:v>0.9146</c:v>
                </c:pt>
                <c:pt idx="534">
                  <c:v>0.9949</c:v>
                </c:pt>
                <c:pt idx="535">
                  <c:v>1.1864</c:v>
                </c:pt>
                <c:pt idx="536">
                  <c:v>1.0197</c:v>
                </c:pt>
                <c:pt idx="537">
                  <c:v>0.8739</c:v>
                </c:pt>
                <c:pt idx="538">
                  <c:v>0.9072</c:v>
                </c:pt>
                <c:pt idx="539">
                  <c:v>0.7587</c:v>
                </c:pt>
                <c:pt idx="540">
                  <c:v>0.6998</c:v>
                </c:pt>
                <c:pt idx="541">
                  <c:v>0.8053</c:v>
                </c:pt>
                <c:pt idx="542">
                  <c:v>0.7057</c:v>
                </c:pt>
                <c:pt idx="543">
                  <c:v>0.6658</c:v>
                </c:pt>
                <c:pt idx="544">
                  <c:v>0.4783</c:v>
                </c:pt>
                <c:pt idx="545">
                  <c:v>0.3312</c:v>
                </c:pt>
                <c:pt idx="546">
                  <c:v>0.3108</c:v>
                </c:pt>
                <c:pt idx="547">
                  <c:v>0.6308</c:v>
                </c:pt>
                <c:pt idx="548">
                  <c:v>0.3295</c:v>
                </c:pt>
                <c:pt idx="549">
                  <c:v>0.5834</c:v>
                </c:pt>
                <c:pt idx="550">
                  <c:v>0.8243</c:v>
                </c:pt>
                <c:pt idx="551">
                  <c:v>0.8085</c:v>
                </c:pt>
                <c:pt idx="552">
                  <c:v>0.9882</c:v>
                </c:pt>
                <c:pt idx="553">
                  <c:v>1.1286</c:v>
                </c:pt>
                <c:pt idx="554">
                  <c:v>1.2051</c:v>
                </c:pt>
                <c:pt idx="555">
                  <c:v>1.0031</c:v>
                </c:pt>
                <c:pt idx="556">
                  <c:v>0.9519</c:v>
                </c:pt>
                <c:pt idx="557">
                  <c:v>0.928</c:v>
                </c:pt>
                <c:pt idx="558">
                  <c:v>0.9659</c:v>
                </c:pt>
                <c:pt idx="559">
                  <c:v>1.0488</c:v>
                </c:pt>
                <c:pt idx="560">
                  <c:v>1.1257</c:v>
                </c:pt>
                <c:pt idx="561">
                  <c:v>1.104</c:v>
                </c:pt>
                <c:pt idx="562">
                  <c:v>1.2269</c:v>
                </c:pt>
                <c:pt idx="563">
                  <c:v>1.2907</c:v>
                </c:pt>
                <c:pt idx="564">
                  <c:v>1.3328</c:v>
                </c:pt>
                <c:pt idx="565">
                  <c:v>1.394</c:v>
                </c:pt>
                <c:pt idx="566">
                  <c:v>1.3107</c:v>
                </c:pt>
                <c:pt idx="567">
                  <c:v>1.5545</c:v>
                </c:pt>
                <c:pt idx="568">
                  <c:v>1.6545</c:v>
                </c:pt>
                <c:pt idx="569">
                  <c:v>1.6612</c:v>
                </c:pt>
                <c:pt idx="570">
                  <c:v>1.8764</c:v>
                </c:pt>
                <c:pt idx="571">
                  <c:v>1.7865</c:v>
                </c:pt>
                <c:pt idx="572">
                  <c:v>1.6436</c:v>
                </c:pt>
                <c:pt idx="573">
                  <c:v>1.6627</c:v>
                </c:pt>
                <c:pt idx="574">
                  <c:v>1.932</c:v>
                </c:pt>
                <c:pt idx="575">
                  <c:v>1.7712</c:v>
                </c:pt>
                <c:pt idx="576">
                  <c:v>1.6512</c:v>
                </c:pt>
                <c:pt idx="577">
                  <c:v>1.9489</c:v>
                </c:pt>
                <c:pt idx="578">
                  <c:v>1.9693</c:v>
                </c:pt>
                <c:pt idx="579">
                  <c:v>1.8873</c:v>
                </c:pt>
                <c:pt idx="580">
                  <c:v>1.6628</c:v>
                </c:pt>
                <c:pt idx="581">
                  <c:v>1.7224</c:v>
                </c:pt>
                <c:pt idx="582">
                  <c:v>1.6455</c:v>
                </c:pt>
                <c:pt idx="583">
                  <c:v>1.5585</c:v>
                </c:pt>
                <c:pt idx="584">
                  <c:v>1.334</c:v>
                </c:pt>
                <c:pt idx="585">
                  <c:v>1.3309</c:v>
                </c:pt>
                <c:pt idx="586">
                  <c:v>1.4351</c:v>
                </c:pt>
                <c:pt idx="587">
                  <c:v>1.5873</c:v>
                </c:pt>
                <c:pt idx="588">
                  <c:v>1.7298</c:v>
                </c:pt>
                <c:pt idx="589">
                  <c:v>1.404</c:v>
                </c:pt>
                <c:pt idx="590">
                  <c:v>1.4127</c:v>
                </c:pt>
                <c:pt idx="591">
                  <c:v>1.3066</c:v>
                </c:pt>
                <c:pt idx="592">
                  <c:v>1.2941</c:v>
                </c:pt>
                <c:pt idx="593">
                  <c:v>0.7187</c:v>
                </c:pt>
                <c:pt idx="594">
                  <c:v>0.7622</c:v>
                </c:pt>
                <c:pt idx="595">
                  <c:v>0.7839</c:v>
                </c:pt>
                <c:pt idx="596">
                  <c:v>0.5798</c:v>
                </c:pt>
                <c:pt idx="597">
                  <c:v>0.6632</c:v>
                </c:pt>
                <c:pt idx="598">
                  <c:v>0.7448</c:v>
                </c:pt>
                <c:pt idx="599">
                  <c:v>0.4427</c:v>
                </c:pt>
                <c:pt idx="600">
                  <c:v>0.3884</c:v>
                </c:pt>
                <c:pt idx="601">
                  <c:v>0.4092</c:v>
                </c:pt>
                <c:pt idx="602">
                  <c:v>0.53</c:v>
                </c:pt>
                <c:pt idx="603">
                  <c:v>0.4083</c:v>
                </c:pt>
                <c:pt idx="604">
                  <c:v>0.4781</c:v>
                </c:pt>
                <c:pt idx="605">
                  <c:v>0.6068</c:v>
                </c:pt>
                <c:pt idx="606">
                  <c:v>0.8586</c:v>
                </c:pt>
                <c:pt idx="607">
                  <c:v>0.692</c:v>
                </c:pt>
                <c:pt idx="608">
                  <c:v>0.504</c:v>
                </c:pt>
                <c:pt idx="609">
                  <c:v>0.4718</c:v>
                </c:pt>
                <c:pt idx="610">
                  <c:v>0.4938</c:v>
                </c:pt>
                <c:pt idx="611">
                  <c:v>0.6613</c:v>
                </c:pt>
                <c:pt idx="612">
                  <c:v>0.683</c:v>
                </c:pt>
                <c:pt idx="613">
                  <c:v>0.7653</c:v>
                </c:pt>
                <c:pt idx="614">
                  <c:v>0.8291</c:v>
                </c:pt>
                <c:pt idx="615">
                  <c:v>1.2197</c:v>
                </c:pt>
                <c:pt idx="616">
                  <c:v>1.2962</c:v>
                </c:pt>
                <c:pt idx="617">
                  <c:v>1.2162</c:v>
                </c:pt>
                <c:pt idx="618">
                  <c:v>1.2762</c:v>
                </c:pt>
                <c:pt idx="619">
                  <c:v>1.3613</c:v>
                </c:pt>
                <c:pt idx="620">
                  <c:v>1.5137</c:v>
                </c:pt>
                <c:pt idx="621">
                  <c:v>1.763</c:v>
                </c:pt>
                <c:pt idx="622">
                  <c:v>1.6354</c:v>
                </c:pt>
                <c:pt idx="623">
                  <c:v>1.8191</c:v>
                </c:pt>
                <c:pt idx="624">
                  <c:v>1.7685</c:v>
                </c:pt>
                <c:pt idx="625">
                  <c:v>1.9617</c:v>
                </c:pt>
                <c:pt idx="626">
                  <c:v>1.9374</c:v>
                </c:pt>
                <c:pt idx="627">
                  <c:v>2.0664</c:v>
                </c:pt>
                <c:pt idx="628">
                  <c:v>1.9694</c:v>
                </c:pt>
                <c:pt idx="629">
                  <c:v>2.1493</c:v>
                </c:pt>
                <c:pt idx="630">
                  <c:v>2.1928</c:v>
                </c:pt>
                <c:pt idx="631">
                  <c:v>2.4132</c:v>
                </c:pt>
                <c:pt idx="632">
                  <c:v>2.5503</c:v>
                </c:pt>
                <c:pt idx="633">
                  <c:v>2.7379</c:v>
                </c:pt>
                <c:pt idx="634">
                  <c:v>2.8575</c:v>
                </c:pt>
                <c:pt idx="635">
                  <c:v>2.8309</c:v>
                </c:pt>
                <c:pt idx="636">
                  <c:v>2.6307</c:v>
                </c:pt>
                <c:pt idx="637">
                  <c:v>2.609</c:v>
                </c:pt>
                <c:pt idx="638">
                  <c:v>2.5128</c:v>
                </c:pt>
                <c:pt idx="639">
                  <c:v>2.618399999999999</c:v>
                </c:pt>
                <c:pt idx="640">
                  <c:v>2.6316</c:v>
                </c:pt>
                <c:pt idx="641">
                  <c:v>2.5928</c:v>
                </c:pt>
                <c:pt idx="642">
                  <c:v>2.432</c:v>
                </c:pt>
                <c:pt idx="643">
                  <c:v>2.3589</c:v>
                </c:pt>
                <c:pt idx="644">
                  <c:v>2.3163</c:v>
                </c:pt>
                <c:pt idx="645">
                  <c:v>2.1326</c:v>
                </c:pt>
                <c:pt idx="646">
                  <c:v>2.2461</c:v>
                </c:pt>
                <c:pt idx="647">
                  <c:v>2.2869</c:v>
                </c:pt>
                <c:pt idx="648">
                  <c:v>2.4414</c:v>
                </c:pt>
                <c:pt idx="649">
                  <c:v>2.0624</c:v>
                </c:pt>
                <c:pt idx="650">
                  <c:v>1.8805</c:v>
                </c:pt>
                <c:pt idx="651">
                  <c:v>1.9459</c:v>
                </c:pt>
                <c:pt idx="652">
                  <c:v>1.9037</c:v>
                </c:pt>
                <c:pt idx="653">
                  <c:v>1.5433</c:v>
                </c:pt>
                <c:pt idx="654">
                  <c:v>1.2191</c:v>
                </c:pt>
                <c:pt idx="655">
                  <c:v>0.8609</c:v>
                </c:pt>
                <c:pt idx="656">
                  <c:v>0.7151</c:v>
                </c:pt>
                <c:pt idx="657">
                  <c:v>0.6626</c:v>
                </c:pt>
                <c:pt idx="658">
                  <c:v>0.8119</c:v>
                </c:pt>
                <c:pt idx="659">
                  <c:v>0.8048</c:v>
                </c:pt>
                <c:pt idx="660">
                  <c:v>0.9685</c:v>
                </c:pt>
                <c:pt idx="661">
                  <c:v>1.2762</c:v>
                </c:pt>
                <c:pt idx="662">
                  <c:v>1.1179</c:v>
                </c:pt>
                <c:pt idx="663">
                  <c:v>1.0707</c:v>
                </c:pt>
                <c:pt idx="664">
                  <c:v>1.2315</c:v>
                </c:pt>
                <c:pt idx="665">
                  <c:v>1.2817</c:v>
                </c:pt>
                <c:pt idx="666">
                  <c:v>1.3881</c:v>
                </c:pt>
                <c:pt idx="667">
                  <c:v>1.4089</c:v>
                </c:pt>
                <c:pt idx="668">
                  <c:v>1.4327</c:v>
                </c:pt>
                <c:pt idx="669">
                  <c:v>1.2642</c:v>
                </c:pt>
                <c:pt idx="670">
                  <c:v>1.1946</c:v>
                </c:pt>
                <c:pt idx="671">
                  <c:v>1.729</c:v>
                </c:pt>
              </c:numCache>
            </c:numRef>
          </c:xVal>
          <c:yVal>
            <c:numRef>
              <c:f>Sheet2!$J$40:$J$711</c:f>
              <c:numCache>
                <c:formatCode>#,##0</c:formatCode>
                <c:ptCount val="672"/>
                <c:pt idx="0">
                  <c:v>394.2000000000007</c:v>
                </c:pt>
                <c:pt idx="1">
                  <c:v>262.1000000000004</c:v>
                </c:pt>
                <c:pt idx="2">
                  <c:v>215.5</c:v>
                </c:pt>
                <c:pt idx="3">
                  <c:v>180.3999999999996</c:v>
                </c:pt>
                <c:pt idx="4">
                  <c:v>396.7000000000007</c:v>
                </c:pt>
                <c:pt idx="5">
                  <c:v>466.5</c:v>
                </c:pt>
                <c:pt idx="6">
                  <c:v>360.9500000000007</c:v>
                </c:pt>
                <c:pt idx="7">
                  <c:v>289.8999999999996</c:v>
                </c:pt>
                <c:pt idx="8">
                  <c:v>403.3999999999996</c:v>
                </c:pt>
                <c:pt idx="9">
                  <c:v>472.3999999999996</c:v>
                </c:pt>
                <c:pt idx="10">
                  <c:v>596.8000000000011</c:v>
                </c:pt>
                <c:pt idx="11">
                  <c:v>581.8000000000011</c:v>
                </c:pt>
                <c:pt idx="12">
                  <c:v>611.8000000000011</c:v>
                </c:pt>
                <c:pt idx="13">
                  <c:v>710.6000000000003</c:v>
                </c:pt>
                <c:pt idx="14">
                  <c:v>757.5</c:v>
                </c:pt>
                <c:pt idx="15">
                  <c:v>951.2999999999992</c:v>
                </c:pt>
                <c:pt idx="16">
                  <c:v>616.8999999999996</c:v>
                </c:pt>
                <c:pt idx="17">
                  <c:v>607.0499999999993</c:v>
                </c:pt>
                <c:pt idx="18">
                  <c:v>538.8999999999996</c:v>
                </c:pt>
                <c:pt idx="19">
                  <c:v>505.8999999999996</c:v>
                </c:pt>
                <c:pt idx="20">
                  <c:v>589.0</c:v>
                </c:pt>
                <c:pt idx="21">
                  <c:v>502.8999999999996</c:v>
                </c:pt>
                <c:pt idx="22">
                  <c:v>367.0</c:v>
                </c:pt>
                <c:pt idx="23">
                  <c:v>371.6000000000004</c:v>
                </c:pt>
                <c:pt idx="24">
                  <c:v>504.8000000000011</c:v>
                </c:pt>
                <c:pt idx="25">
                  <c:v>367.4000000000015</c:v>
                </c:pt>
                <c:pt idx="26">
                  <c:v>346.6000000000004</c:v>
                </c:pt>
                <c:pt idx="27">
                  <c:v>430.2000000000007</c:v>
                </c:pt>
                <c:pt idx="28">
                  <c:v>462.75</c:v>
                </c:pt>
                <c:pt idx="29">
                  <c:v>559.5999999999985</c:v>
                </c:pt>
                <c:pt idx="30">
                  <c:v>452.6000000000004</c:v>
                </c:pt>
                <c:pt idx="31">
                  <c:v>459.8000000000011</c:v>
                </c:pt>
                <c:pt idx="32">
                  <c:v>476.5</c:v>
                </c:pt>
                <c:pt idx="33">
                  <c:v>483.0</c:v>
                </c:pt>
                <c:pt idx="34">
                  <c:v>417.8000000000011</c:v>
                </c:pt>
                <c:pt idx="35">
                  <c:v>441.9000000000015</c:v>
                </c:pt>
                <c:pt idx="36">
                  <c:v>443.1000000000004</c:v>
                </c:pt>
                <c:pt idx="37">
                  <c:v>414.5</c:v>
                </c:pt>
                <c:pt idx="38">
                  <c:v>428.3999999999996</c:v>
                </c:pt>
                <c:pt idx="39">
                  <c:v>311.0</c:v>
                </c:pt>
                <c:pt idx="40">
                  <c:v>434.1000000000004</c:v>
                </c:pt>
                <c:pt idx="41">
                  <c:v>479.8999999999996</c:v>
                </c:pt>
                <c:pt idx="42">
                  <c:v>503.3500000000004</c:v>
                </c:pt>
                <c:pt idx="43">
                  <c:v>526.7999999999992</c:v>
                </c:pt>
                <c:pt idx="44">
                  <c:v>483.0999999999985</c:v>
                </c:pt>
                <c:pt idx="45">
                  <c:v>387.5</c:v>
                </c:pt>
                <c:pt idx="46">
                  <c:v>314.9000000000015</c:v>
                </c:pt>
                <c:pt idx="47">
                  <c:v>360.9000000000015</c:v>
                </c:pt>
                <c:pt idx="48">
                  <c:v>310.9500000000007</c:v>
                </c:pt>
                <c:pt idx="49">
                  <c:v>262.7000000000007</c:v>
                </c:pt>
                <c:pt idx="50">
                  <c:v>273.8500000000004</c:v>
                </c:pt>
                <c:pt idx="51">
                  <c:v>307.8999999999996</c:v>
                </c:pt>
                <c:pt idx="52">
                  <c:v>248.1000000000004</c:v>
                </c:pt>
                <c:pt idx="53">
                  <c:v>218.1000000000004</c:v>
                </c:pt>
                <c:pt idx="54">
                  <c:v>246.2999999999993</c:v>
                </c:pt>
                <c:pt idx="55">
                  <c:v>281.0</c:v>
                </c:pt>
                <c:pt idx="56">
                  <c:v>318.3999999999996</c:v>
                </c:pt>
                <c:pt idx="57">
                  <c:v>315.4000000000015</c:v>
                </c:pt>
                <c:pt idx="58">
                  <c:v>330.0</c:v>
                </c:pt>
                <c:pt idx="59">
                  <c:v>126.4000000000015</c:v>
                </c:pt>
                <c:pt idx="60">
                  <c:v>90.54999999999927</c:v>
                </c:pt>
                <c:pt idx="61">
                  <c:v>47.1999999999989</c:v>
                </c:pt>
                <c:pt idx="62">
                  <c:v>77.60000000000036</c:v>
                </c:pt>
                <c:pt idx="63">
                  <c:v>56.20000000000072</c:v>
                </c:pt>
                <c:pt idx="64">
                  <c:v>56.45000000000073</c:v>
                </c:pt>
                <c:pt idx="65">
                  <c:v>70.10000000000036</c:v>
                </c:pt>
                <c:pt idx="66">
                  <c:v>288.1000000000004</c:v>
                </c:pt>
                <c:pt idx="67">
                  <c:v>349.75</c:v>
                </c:pt>
                <c:pt idx="68">
                  <c:v>453.699999999999</c:v>
                </c:pt>
                <c:pt idx="69">
                  <c:v>360.8000000000011</c:v>
                </c:pt>
                <c:pt idx="70">
                  <c:v>367.8999999999996</c:v>
                </c:pt>
                <c:pt idx="71">
                  <c:v>456.0500000000011</c:v>
                </c:pt>
                <c:pt idx="72">
                  <c:v>335.8000000000011</c:v>
                </c:pt>
                <c:pt idx="73">
                  <c:v>266.9000000000015</c:v>
                </c:pt>
                <c:pt idx="74">
                  <c:v>221.3000000000011</c:v>
                </c:pt>
                <c:pt idx="75">
                  <c:v>119.8000000000011</c:v>
                </c:pt>
                <c:pt idx="76">
                  <c:v>131.4000000000015</c:v>
                </c:pt>
                <c:pt idx="77">
                  <c:v>114.5</c:v>
                </c:pt>
                <c:pt idx="78">
                  <c:v>224.0500000000011</c:v>
                </c:pt>
                <c:pt idx="79">
                  <c:v>260.3999999999996</c:v>
                </c:pt>
                <c:pt idx="80">
                  <c:v>216.5</c:v>
                </c:pt>
                <c:pt idx="81">
                  <c:v>145.0499999999993</c:v>
                </c:pt>
                <c:pt idx="82">
                  <c:v>164.6999999999989</c:v>
                </c:pt>
                <c:pt idx="83">
                  <c:v>235.2999999999993</c:v>
                </c:pt>
                <c:pt idx="84">
                  <c:v>206.6000000000004</c:v>
                </c:pt>
                <c:pt idx="85">
                  <c:v>285.9500000000007</c:v>
                </c:pt>
                <c:pt idx="86">
                  <c:v>283.7000000000007</c:v>
                </c:pt>
                <c:pt idx="87">
                  <c:v>218.8000000000011</c:v>
                </c:pt>
                <c:pt idx="88">
                  <c:v>95.75</c:v>
                </c:pt>
                <c:pt idx="89">
                  <c:v>82.80000000000109</c:v>
                </c:pt>
                <c:pt idx="90">
                  <c:v>101.3999999999996</c:v>
                </c:pt>
                <c:pt idx="91">
                  <c:v>304.0</c:v>
                </c:pt>
                <c:pt idx="92">
                  <c:v>159.3500000000004</c:v>
                </c:pt>
                <c:pt idx="93">
                  <c:v>21.0</c:v>
                </c:pt>
                <c:pt idx="94">
                  <c:v>-192.7000000000007</c:v>
                </c:pt>
                <c:pt idx="95">
                  <c:v>-109.2000000000007</c:v>
                </c:pt>
                <c:pt idx="96">
                  <c:v>66.0</c:v>
                </c:pt>
                <c:pt idx="97">
                  <c:v>-103.6000000000004</c:v>
                </c:pt>
                <c:pt idx="98">
                  <c:v>-327.6000000000004</c:v>
                </c:pt>
                <c:pt idx="99">
                  <c:v>-307.5</c:v>
                </c:pt>
                <c:pt idx="100">
                  <c:v>-332.1000000000004</c:v>
                </c:pt>
                <c:pt idx="101">
                  <c:v>-138.0</c:v>
                </c:pt>
                <c:pt idx="102">
                  <c:v>-209.9000000000015</c:v>
                </c:pt>
                <c:pt idx="103">
                  <c:v>-267.7999999999993</c:v>
                </c:pt>
                <c:pt idx="104">
                  <c:v>-209.2000000000007</c:v>
                </c:pt>
                <c:pt idx="105">
                  <c:v>-141.5</c:v>
                </c:pt>
                <c:pt idx="106">
                  <c:v>-146.1499999999996</c:v>
                </c:pt>
                <c:pt idx="107">
                  <c:v>-118.7999999999993</c:v>
                </c:pt>
                <c:pt idx="108">
                  <c:v>-44.39999999999964</c:v>
                </c:pt>
                <c:pt idx="109">
                  <c:v>26.40000000000146</c:v>
                </c:pt>
                <c:pt idx="110">
                  <c:v>122.0</c:v>
                </c:pt>
                <c:pt idx="111">
                  <c:v>-13.8000000000011</c:v>
                </c:pt>
                <c:pt idx="112">
                  <c:v>32.89999999999964</c:v>
                </c:pt>
                <c:pt idx="113">
                  <c:v>94.95000000000073</c:v>
                </c:pt>
                <c:pt idx="114">
                  <c:v>65.70000000000073</c:v>
                </c:pt>
                <c:pt idx="115">
                  <c:v>131.3999999999996</c:v>
                </c:pt>
                <c:pt idx="116">
                  <c:v>88.95000000000073</c:v>
                </c:pt>
                <c:pt idx="117">
                  <c:v>-4.799999999999272</c:v>
                </c:pt>
                <c:pt idx="118">
                  <c:v>-220.7000000000007</c:v>
                </c:pt>
                <c:pt idx="119">
                  <c:v>-159.9000000000015</c:v>
                </c:pt>
                <c:pt idx="120">
                  <c:v>-43.8000000000011</c:v>
                </c:pt>
                <c:pt idx="121">
                  <c:v>-58.70000000000072</c:v>
                </c:pt>
                <c:pt idx="122">
                  <c:v>-135.1000000000004</c:v>
                </c:pt>
                <c:pt idx="123">
                  <c:v>-227.3000000000011</c:v>
                </c:pt>
                <c:pt idx="124">
                  <c:v>-202.6000000000004</c:v>
                </c:pt>
                <c:pt idx="125">
                  <c:v>-108.7999999999993</c:v>
                </c:pt>
                <c:pt idx="126">
                  <c:v>103.7000000000007</c:v>
                </c:pt>
                <c:pt idx="127">
                  <c:v>-48.5</c:v>
                </c:pt>
                <c:pt idx="128">
                  <c:v>-290.8000000000011</c:v>
                </c:pt>
                <c:pt idx="129">
                  <c:v>-354.2000000000007</c:v>
                </c:pt>
                <c:pt idx="130">
                  <c:v>-319.949999999999</c:v>
                </c:pt>
                <c:pt idx="131">
                  <c:v>-408.3999999999996</c:v>
                </c:pt>
                <c:pt idx="132">
                  <c:v>-552.3999999999996</c:v>
                </c:pt>
                <c:pt idx="133">
                  <c:v>-745.2000000000007</c:v>
                </c:pt>
                <c:pt idx="134">
                  <c:v>-591.75</c:v>
                </c:pt>
                <c:pt idx="135">
                  <c:v>-460.0</c:v>
                </c:pt>
                <c:pt idx="136">
                  <c:v>-461.7000000000007</c:v>
                </c:pt>
                <c:pt idx="137">
                  <c:v>-500.1499999999996</c:v>
                </c:pt>
                <c:pt idx="138">
                  <c:v>-498.4000000000015</c:v>
                </c:pt>
                <c:pt idx="139">
                  <c:v>-473.0</c:v>
                </c:pt>
                <c:pt idx="140">
                  <c:v>-542.9000000000014</c:v>
                </c:pt>
                <c:pt idx="141">
                  <c:v>-635.3000000000011</c:v>
                </c:pt>
                <c:pt idx="142">
                  <c:v>-686.9500000000007</c:v>
                </c:pt>
                <c:pt idx="143">
                  <c:v>-624.0</c:v>
                </c:pt>
                <c:pt idx="144">
                  <c:v>-796.6000000000003</c:v>
                </c:pt>
                <c:pt idx="145">
                  <c:v>-834.7999999999992</c:v>
                </c:pt>
                <c:pt idx="146">
                  <c:v>-1095.6</c:v>
                </c:pt>
                <c:pt idx="147">
                  <c:v>-1159.5</c:v>
                </c:pt>
                <c:pt idx="148">
                  <c:v>-1157.550000000001</c:v>
                </c:pt>
                <c:pt idx="149">
                  <c:v>-1103.1</c:v>
                </c:pt>
                <c:pt idx="150">
                  <c:v>-1076.6</c:v>
                </c:pt>
                <c:pt idx="151">
                  <c:v>-705.4500000000007</c:v>
                </c:pt>
                <c:pt idx="152">
                  <c:v>-574.8999999999996</c:v>
                </c:pt>
                <c:pt idx="153">
                  <c:v>-446.5</c:v>
                </c:pt>
                <c:pt idx="154">
                  <c:v>-367.5999999999985</c:v>
                </c:pt>
                <c:pt idx="155">
                  <c:v>-348.8999999999996</c:v>
                </c:pt>
                <c:pt idx="156">
                  <c:v>-440.5999999999985</c:v>
                </c:pt>
                <c:pt idx="157">
                  <c:v>-278.0</c:v>
                </c:pt>
                <c:pt idx="158">
                  <c:v>-338.75</c:v>
                </c:pt>
                <c:pt idx="159">
                  <c:v>-166.6000000000004</c:v>
                </c:pt>
                <c:pt idx="160">
                  <c:v>72.10000000000036</c:v>
                </c:pt>
                <c:pt idx="161">
                  <c:v>149.9000000000015</c:v>
                </c:pt>
                <c:pt idx="162">
                  <c:v>156.2000000000007</c:v>
                </c:pt>
                <c:pt idx="163">
                  <c:v>298.7999999999993</c:v>
                </c:pt>
                <c:pt idx="164">
                  <c:v>394.2999999999993</c:v>
                </c:pt>
                <c:pt idx="165">
                  <c:v>418.2999999999993</c:v>
                </c:pt>
                <c:pt idx="166">
                  <c:v>204.3999999999996</c:v>
                </c:pt>
                <c:pt idx="167">
                  <c:v>135.3999999999996</c:v>
                </c:pt>
                <c:pt idx="168">
                  <c:v>139.2999999999993</c:v>
                </c:pt>
                <c:pt idx="169">
                  <c:v>79.85000000000036</c:v>
                </c:pt>
                <c:pt idx="170">
                  <c:v>-28.0</c:v>
                </c:pt>
                <c:pt idx="171">
                  <c:v>4.0</c:v>
                </c:pt>
                <c:pt idx="172">
                  <c:v>96.29999999999927</c:v>
                </c:pt>
                <c:pt idx="173">
                  <c:v>109.5499999999993</c:v>
                </c:pt>
                <c:pt idx="174">
                  <c:v>425.3000000000011</c:v>
                </c:pt>
                <c:pt idx="175">
                  <c:v>301.1000000000004</c:v>
                </c:pt>
                <c:pt idx="176">
                  <c:v>461.3500000000004</c:v>
                </c:pt>
                <c:pt idx="177">
                  <c:v>479.7999999999993</c:v>
                </c:pt>
                <c:pt idx="178">
                  <c:v>552.1000000000003</c:v>
                </c:pt>
                <c:pt idx="179">
                  <c:v>664.4500000000007</c:v>
                </c:pt>
                <c:pt idx="180">
                  <c:v>776.8000000000011</c:v>
                </c:pt>
                <c:pt idx="181">
                  <c:v>671.3999999999996</c:v>
                </c:pt>
                <c:pt idx="182">
                  <c:v>647.5</c:v>
                </c:pt>
                <c:pt idx="183">
                  <c:v>337.8999999999996</c:v>
                </c:pt>
                <c:pt idx="184">
                  <c:v>275.5</c:v>
                </c:pt>
                <c:pt idx="185">
                  <c:v>192.3000000000011</c:v>
                </c:pt>
                <c:pt idx="186">
                  <c:v>97.20000000000073</c:v>
                </c:pt>
                <c:pt idx="187">
                  <c:v>19.5</c:v>
                </c:pt>
                <c:pt idx="188">
                  <c:v>365.0</c:v>
                </c:pt>
                <c:pt idx="189">
                  <c:v>210.7000000000007</c:v>
                </c:pt>
                <c:pt idx="190">
                  <c:v>254.2500000000018</c:v>
                </c:pt>
                <c:pt idx="191">
                  <c:v>75.0</c:v>
                </c:pt>
                <c:pt idx="192">
                  <c:v>153.2999999999993</c:v>
                </c:pt>
                <c:pt idx="193">
                  <c:v>199.1000000000004</c:v>
                </c:pt>
                <c:pt idx="194">
                  <c:v>176.3999999999996</c:v>
                </c:pt>
                <c:pt idx="195">
                  <c:v>78.0</c:v>
                </c:pt>
                <c:pt idx="196">
                  <c:v>-14.5</c:v>
                </c:pt>
                <c:pt idx="197">
                  <c:v>-51.0500000000011</c:v>
                </c:pt>
                <c:pt idx="198">
                  <c:v>146.7000000000007</c:v>
                </c:pt>
                <c:pt idx="199">
                  <c:v>42.5</c:v>
                </c:pt>
                <c:pt idx="200">
                  <c:v>68.80000000000109</c:v>
                </c:pt>
                <c:pt idx="201">
                  <c:v>248.1000000000004</c:v>
                </c:pt>
                <c:pt idx="202">
                  <c:v>572.1000000000003</c:v>
                </c:pt>
                <c:pt idx="203">
                  <c:v>542.8000000000011</c:v>
                </c:pt>
                <c:pt idx="204">
                  <c:v>448.0500000000011</c:v>
                </c:pt>
                <c:pt idx="205">
                  <c:v>468.3999999999996</c:v>
                </c:pt>
                <c:pt idx="206">
                  <c:v>404.1000000000004</c:v>
                </c:pt>
                <c:pt idx="207">
                  <c:v>233.9499999999989</c:v>
                </c:pt>
                <c:pt idx="208">
                  <c:v>-0.800000000001091</c:v>
                </c:pt>
                <c:pt idx="209">
                  <c:v>228.1000000000004</c:v>
                </c:pt>
                <c:pt idx="210">
                  <c:v>191.2000000000007</c:v>
                </c:pt>
                <c:pt idx="211">
                  <c:v>164.9500000000007</c:v>
                </c:pt>
                <c:pt idx="212">
                  <c:v>228.1000000000004</c:v>
                </c:pt>
                <c:pt idx="213">
                  <c:v>279.2000000000007</c:v>
                </c:pt>
                <c:pt idx="214">
                  <c:v>344.8999999999996</c:v>
                </c:pt>
                <c:pt idx="215">
                  <c:v>393.2000000000007</c:v>
                </c:pt>
                <c:pt idx="216">
                  <c:v>474.1000000000004</c:v>
                </c:pt>
                <c:pt idx="217">
                  <c:v>555.0</c:v>
                </c:pt>
                <c:pt idx="218">
                  <c:v>586.0</c:v>
                </c:pt>
                <c:pt idx="219">
                  <c:v>595.699999999999</c:v>
                </c:pt>
                <c:pt idx="220">
                  <c:v>598.3999999999996</c:v>
                </c:pt>
                <c:pt idx="221">
                  <c:v>489.7999999999993</c:v>
                </c:pt>
                <c:pt idx="222">
                  <c:v>473.8000000000011</c:v>
                </c:pt>
                <c:pt idx="223">
                  <c:v>546.5</c:v>
                </c:pt>
                <c:pt idx="224">
                  <c:v>478.2000000000007</c:v>
                </c:pt>
                <c:pt idx="225">
                  <c:v>363.8000000000011</c:v>
                </c:pt>
                <c:pt idx="226">
                  <c:v>328.8999999999996</c:v>
                </c:pt>
                <c:pt idx="227">
                  <c:v>260.8999999999996</c:v>
                </c:pt>
                <c:pt idx="228">
                  <c:v>291.199999999999</c:v>
                </c:pt>
                <c:pt idx="229">
                  <c:v>237.0</c:v>
                </c:pt>
                <c:pt idx="230">
                  <c:v>437.1000000000004</c:v>
                </c:pt>
                <c:pt idx="231">
                  <c:v>540.2000000000007</c:v>
                </c:pt>
                <c:pt idx="232">
                  <c:v>460.75</c:v>
                </c:pt>
                <c:pt idx="233">
                  <c:v>235.8000000000011</c:v>
                </c:pt>
                <c:pt idx="234">
                  <c:v>214.1000000000004</c:v>
                </c:pt>
                <c:pt idx="235">
                  <c:v>125.3500000000004</c:v>
                </c:pt>
                <c:pt idx="236">
                  <c:v>-74.6999999999989</c:v>
                </c:pt>
                <c:pt idx="237">
                  <c:v>19.09999999999854</c:v>
                </c:pt>
                <c:pt idx="238">
                  <c:v>83.29999999999927</c:v>
                </c:pt>
                <c:pt idx="239">
                  <c:v>121.0999999999985</c:v>
                </c:pt>
                <c:pt idx="240">
                  <c:v>178.5499999999993</c:v>
                </c:pt>
                <c:pt idx="241">
                  <c:v>151.1000000000004</c:v>
                </c:pt>
                <c:pt idx="242">
                  <c:v>55.15000000000146</c:v>
                </c:pt>
                <c:pt idx="243">
                  <c:v>192.1000000000004</c:v>
                </c:pt>
                <c:pt idx="244">
                  <c:v>187.8999999999996</c:v>
                </c:pt>
                <c:pt idx="245">
                  <c:v>284.199999999999</c:v>
                </c:pt>
                <c:pt idx="246">
                  <c:v>403.2999999999993</c:v>
                </c:pt>
                <c:pt idx="247">
                  <c:v>433.699999999999</c:v>
                </c:pt>
                <c:pt idx="248">
                  <c:v>416.2999999999993</c:v>
                </c:pt>
                <c:pt idx="249">
                  <c:v>395.4500000000007</c:v>
                </c:pt>
                <c:pt idx="250">
                  <c:v>364.3000000000011</c:v>
                </c:pt>
                <c:pt idx="251">
                  <c:v>390.7999999999993</c:v>
                </c:pt>
                <c:pt idx="252">
                  <c:v>300.1000000000004</c:v>
                </c:pt>
                <c:pt idx="253">
                  <c:v>250.2999999999993</c:v>
                </c:pt>
                <c:pt idx="254">
                  <c:v>234.7999999999993</c:v>
                </c:pt>
                <c:pt idx="255">
                  <c:v>185.8999999999996</c:v>
                </c:pt>
                <c:pt idx="256">
                  <c:v>174.1999999999989</c:v>
                </c:pt>
                <c:pt idx="257">
                  <c:v>201.5</c:v>
                </c:pt>
                <c:pt idx="258">
                  <c:v>243.0</c:v>
                </c:pt>
                <c:pt idx="259">
                  <c:v>284.1000000000004</c:v>
                </c:pt>
                <c:pt idx="260">
                  <c:v>323.2000000000007</c:v>
                </c:pt>
                <c:pt idx="261">
                  <c:v>522.6000000000003</c:v>
                </c:pt>
                <c:pt idx="262">
                  <c:v>557.4000000000014</c:v>
                </c:pt>
                <c:pt idx="263">
                  <c:v>504.9500000000007</c:v>
                </c:pt>
                <c:pt idx="264">
                  <c:v>439.25</c:v>
                </c:pt>
                <c:pt idx="265">
                  <c:v>461.0</c:v>
                </c:pt>
                <c:pt idx="266">
                  <c:v>370.0</c:v>
                </c:pt>
                <c:pt idx="267">
                  <c:v>243.7000000000007</c:v>
                </c:pt>
                <c:pt idx="268">
                  <c:v>323.699999999999</c:v>
                </c:pt>
                <c:pt idx="269">
                  <c:v>326.199999999999</c:v>
                </c:pt>
                <c:pt idx="270">
                  <c:v>326.199999999999</c:v>
                </c:pt>
                <c:pt idx="271">
                  <c:v>329.0999999999985</c:v>
                </c:pt>
                <c:pt idx="272">
                  <c:v>332.0</c:v>
                </c:pt>
                <c:pt idx="273">
                  <c:v>515.699999999999</c:v>
                </c:pt>
                <c:pt idx="274">
                  <c:v>511.7999999999993</c:v>
                </c:pt>
                <c:pt idx="275">
                  <c:v>259.3999999999996</c:v>
                </c:pt>
                <c:pt idx="276">
                  <c:v>-83.95000000000073</c:v>
                </c:pt>
                <c:pt idx="277">
                  <c:v>-221.8999999999996</c:v>
                </c:pt>
                <c:pt idx="278">
                  <c:v>-230.5</c:v>
                </c:pt>
                <c:pt idx="279">
                  <c:v>-251.3000000000011</c:v>
                </c:pt>
                <c:pt idx="280">
                  <c:v>-494.7000000000007</c:v>
                </c:pt>
                <c:pt idx="281">
                  <c:v>-510.25</c:v>
                </c:pt>
                <c:pt idx="282">
                  <c:v>-474.199999999999</c:v>
                </c:pt>
                <c:pt idx="283">
                  <c:v>-452.699999999999</c:v>
                </c:pt>
                <c:pt idx="284">
                  <c:v>-351.3999999999996</c:v>
                </c:pt>
                <c:pt idx="285">
                  <c:v>-306.2999999999993</c:v>
                </c:pt>
                <c:pt idx="286">
                  <c:v>-378.699999999999</c:v>
                </c:pt>
                <c:pt idx="287">
                  <c:v>-384.0499999999993</c:v>
                </c:pt>
                <c:pt idx="288">
                  <c:v>-365.2999999999993</c:v>
                </c:pt>
                <c:pt idx="289">
                  <c:v>-205.1000000000004</c:v>
                </c:pt>
                <c:pt idx="290">
                  <c:v>-422.0999999999985</c:v>
                </c:pt>
                <c:pt idx="291">
                  <c:v>-386.0</c:v>
                </c:pt>
                <c:pt idx="292">
                  <c:v>-392.4000000000015</c:v>
                </c:pt>
                <c:pt idx="293">
                  <c:v>-456.8000000000011</c:v>
                </c:pt>
                <c:pt idx="294">
                  <c:v>-323.5</c:v>
                </c:pt>
                <c:pt idx="295">
                  <c:v>-646.5499999999993</c:v>
                </c:pt>
                <c:pt idx="296">
                  <c:v>-778.0</c:v>
                </c:pt>
                <c:pt idx="297">
                  <c:v>-767.5</c:v>
                </c:pt>
                <c:pt idx="298">
                  <c:v>-658.1000000000003</c:v>
                </c:pt>
                <c:pt idx="299">
                  <c:v>-531.0499999999993</c:v>
                </c:pt>
                <c:pt idx="300">
                  <c:v>-510.5</c:v>
                </c:pt>
                <c:pt idx="301">
                  <c:v>-569.3999999999996</c:v>
                </c:pt>
                <c:pt idx="302">
                  <c:v>-756.5499999999993</c:v>
                </c:pt>
                <c:pt idx="303">
                  <c:v>-787.1000000000003</c:v>
                </c:pt>
                <c:pt idx="304">
                  <c:v>-835.5</c:v>
                </c:pt>
                <c:pt idx="305">
                  <c:v>-951.3000000000011</c:v>
                </c:pt>
                <c:pt idx="306">
                  <c:v>-861.0500000000011</c:v>
                </c:pt>
                <c:pt idx="307">
                  <c:v>-749.2999999999992</c:v>
                </c:pt>
                <c:pt idx="308">
                  <c:v>-756.7999999999992</c:v>
                </c:pt>
                <c:pt idx="309">
                  <c:v>-607.8999999999996</c:v>
                </c:pt>
                <c:pt idx="310">
                  <c:v>-421.0999999999985</c:v>
                </c:pt>
                <c:pt idx="311">
                  <c:v>-335.3999999999996</c:v>
                </c:pt>
                <c:pt idx="312">
                  <c:v>-94.0</c:v>
                </c:pt>
                <c:pt idx="313">
                  <c:v>-91.14999999999963</c:v>
                </c:pt>
                <c:pt idx="314">
                  <c:v>-136.8000000000011</c:v>
                </c:pt>
                <c:pt idx="315">
                  <c:v>-226.1000000000004</c:v>
                </c:pt>
                <c:pt idx="316">
                  <c:v>-119.1000000000004</c:v>
                </c:pt>
                <c:pt idx="317">
                  <c:v>-82.40000000000145</c:v>
                </c:pt>
                <c:pt idx="318">
                  <c:v>-80.1999999999989</c:v>
                </c:pt>
                <c:pt idx="319">
                  <c:v>-81.79999999999927</c:v>
                </c:pt>
                <c:pt idx="320">
                  <c:v>-103.6000000000004</c:v>
                </c:pt>
                <c:pt idx="321">
                  <c:v>-267.0</c:v>
                </c:pt>
                <c:pt idx="322">
                  <c:v>-280.8000000000011</c:v>
                </c:pt>
                <c:pt idx="323">
                  <c:v>-127.9500000000007</c:v>
                </c:pt>
                <c:pt idx="324">
                  <c:v>-18.29999999999927</c:v>
                </c:pt>
                <c:pt idx="325">
                  <c:v>42.20000000000072</c:v>
                </c:pt>
                <c:pt idx="326">
                  <c:v>-73.10000000000036</c:v>
                </c:pt>
                <c:pt idx="327">
                  <c:v>229.7000000000007</c:v>
                </c:pt>
                <c:pt idx="328">
                  <c:v>358.699999999999</c:v>
                </c:pt>
                <c:pt idx="329">
                  <c:v>437.199999999999</c:v>
                </c:pt>
                <c:pt idx="330">
                  <c:v>431.9500000000007</c:v>
                </c:pt>
                <c:pt idx="331">
                  <c:v>354.8000000000011</c:v>
                </c:pt>
                <c:pt idx="332">
                  <c:v>326.2999999999993</c:v>
                </c:pt>
                <c:pt idx="333">
                  <c:v>388.5</c:v>
                </c:pt>
                <c:pt idx="334">
                  <c:v>614.1000000000003</c:v>
                </c:pt>
                <c:pt idx="335">
                  <c:v>693.1000000000003</c:v>
                </c:pt>
                <c:pt idx="336">
                  <c:v>808.7000000000007</c:v>
                </c:pt>
                <c:pt idx="337">
                  <c:v>685.75</c:v>
                </c:pt>
                <c:pt idx="338">
                  <c:v>721.5</c:v>
                </c:pt>
                <c:pt idx="339">
                  <c:v>399.8999999999996</c:v>
                </c:pt>
                <c:pt idx="340">
                  <c:v>402.3999999999996</c:v>
                </c:pt>
                <c:pt idx="341">
                  <c:v>354.0999999999985</c:v>
                </c:pt>
                <c:pt idx="342">
                  <c:v>305.7999999999993</c:v>
                </c:pt>
                <c:pt idx="343">
                  <c:v>293.6499999999996</c:v>
                </c:pt>
                <c:pt idx="344">
                  <c:v>193.8000000000011</c:v>
                </c:pt>
                <c:pt idx="345">
                  <c:v>87.79999999999927</c:v>
                </c:pt>
                <c:pt idx="346">
                  <c:v>-25.29999999999927</c:v>
                </c:pt>
                <c:pt idx="347">
                  <c:v>62.5</c:v>
                </c:pt>
                <c:pt idx="348">
                  <c:v>43.70000000000072</c:v>
                </c:pt>
                <c:pt idx="349">
                  <c:v>82.0</c:v>
                </c:pt>
                <c:pt idx="350">
                  <c:v>236.25</c:v>
                </c:pt>
                <c:pt idx="351">
                  <c:v>387.699999999999</c:v>
                </c:pt>
                <c:pt idx="352">
                  <c:v>363.699999999999</c:v>
                </c:pt>
                <c:pt idx="353">
                  <c:v>468.7000000000007</c:v>
                </c:pt>
                <c:pt idx="354">
                  <c:v>486.2000000000007</c:v>
                </c:pt>
                <c:pt idx="355">
                  <c:v>383.5499999999993</c:v>
                </c:pt>
                <c:pt idx="356">
                  <c:v>311.3999999999996</c:v>
                </c:pt>
                <c:pt idx="357">
                  <c:v>256.0</c:v>
                </c:pt>
                <c:pt idx="358">
                  <c:v>276.6000000000004</c:v>
                </c:pt>
                <c:pt idx="359">
                  <c:v>316.3000000000011</c:v>
                </c:pt>
                <c:pt idx="360">
                  <c:v>318.1000000000004</c:v>
                </c:pt>
                <c:pt idx="361">
                  <c:v>238.2999999999993</c:v>
                </c:pt>
                <c:pt idx="362">
                  <c:v>256.449999999999</c:v>
                </c:pt>
                <c:pt idx="363">
                  <c:v>336.5</c:v>
                </c:pt>
                <c:pt idx="364">
                  <c:v>364.1000000000004</c:v>
                </c:pt>
                <c:pt idx="365">
                  <c:v>358.2000000000007</c:v>
                </c:pt>
                <c:pt idx="366">
                  <c:v>460.7999999999993</c:v>
                </c:pt>
                <c:pt idx="367">
                  <c:v>413.1000000000004</c:v>
                </c:pt>
                <c:pt idx="368">
                  <c:v>298.7000000000007</c:v>
                </c:pt>
                <c:pt idx="369">
                  <c:v>403.0</c:v>
                </c:pt>
                <c:pt idx="370">
                  <c:v>370.9500000000007</c:v>
                </c:pt>
                <c:pt idx="371">
                  <c:v>402.2000000000007</c:v>
                </c:pt>
                <c:pt idx="372">
                  <c:v>529.199999999999</c:v>
                </c:pt>
                <c:pt idx="373">
                  <c:v>635.0999999999985</c:v>
                </c:pt>
                <c:pt idx="374">
                  <c:v>731.4500000000007</c:v>
                </c:pt>
                <c:pt idx="375">
                  <c:v>757.1000000000003</c:v>
                </c:pt>
                <c:pt idx="376">
                  <c:v>773.9500000000007</c:v>
                </c:pt>
                <c:pt idx="377">
                  <c:v>786.7999999999992</c:v>
                </c:pt>
                <c:pt idx="378">
                  <c:v>859.2999999999992</c:v>
                </c:pt>
                <c:pt idx="379">
                  <c:v>893.7499999999982</c:v>
                </c:pt>
                <c:pt idx="380">
                  <c:v>922.3999999999996</c:v>
                </c:pt>
                <c:pt idx="381">
                  <c:v>988.5499999999993</c:v>
                </c:pt>
                <c:pt idx="382">
                  <c:v>905.5</c:v>
                </c:pt>
                <c:pt idx="383">
                  <c:v>531.9500000000007</c:v>
                </c:pt>
                <c:pt idx="384">
                  <c:v>489.0</c:v>
                </c:pt>
                <c:pt idx="385">
                  <c:v>588.199999999999</c:v>
                </c:pt>
                <c:pt idx="386">
                  <c:v>572.8999999999996</c:v>
                </c:pt>
                <c:pt idx="387">
                  <c:v>508.0</c:v>
                </c:pt>
                <c:pt idx="388">
                  <c:v>615.6000000000003</c:v>
                </c:pt>
                <c:pt idx="389">
                  <c:v>663.1000000000003</c:v>
                </c:pt>
                <c:pt idx="390">
                  <c:v>590.3000000000011</c:v>
                </c:pt>
                <c:pt idx="391">
                  <c:v>499.7000000000007</c:v>
                </c:pt>
                <c:pt idx="392">
                  <c:v>547.2000000000007</c:v>
                </c:pt>
                <c:pt idx="393">
                  <c:v>502.949999999999</c:v>
                </c:pt>
                <c:pt idx="394">
                  <c:v>485.0</c:v>
                </c:pt>
                <c:pt idx="395">
                  <c:v>474.5</c:v>
                </c:pt>
                <c:pt idx="396">
                  <c:v>446.8999999999996</c:v>
                </c:pt>
                <c:pt idx="397">
                  <c:v>470.5999999999985</c:v>
                </c:pt>
                <c:pt idx="398">
                  <c:v>412.75</c:v>
                </c:pt>
                <c:pt idx="399">
                  <c:v>439.7000000000007</c:v>
                </c:pt>
                <c:pt idx="400">
                  <c:v>331.5</c:v>
                </c:pt>
                <c:pt idx="401">
                  <c:v>257.75</c:v>
                </c:pt>
                <c:pt idx="402">
                  <c:v>350.8999999999996</c:v>
                </c:pt>
                <c:pt idx="403">
                  <c:v>288.3999999999996</c:v>
                </c:pt>
                <c:pt idx="404">
                  <c:v>113.1000000000022</c:v>
                </c:pt>
                <c:pt idx="405">
                  <c:v>-41.09999999999854</c:v>
                </c:pt>
                <c:pt idx="406">
                  <c:v>74.80000000000109</c:v>
                </c:pt>
                <c:pt idx="407">
                  <c:v>214.75</c:v>
                </c:pt>
                <c:pt idx="408">
                  <c:v>158.5</c:v>
                </c:pt>
                <c:pt idx="409">
                  <c:v>515.2000000000007</c:v>
                </c:pt>
                <c:pt idx="410">
                  <c:v>442.7000000000007</c:v>
                </c:pt>
                <c:pt idx="411">
                  <c:v>511.8000000000011</c:v>
                </c:pt>
                <c:pt idx="412">
                  <c:v>586.699999999999</c:v>
                </c:pt>
                <c:pt idx="413">
                  <c:v>589.5</c:v>
                </c:pt>
                <c:pt idx="414">
                  <c:v>520.0999999999985</c:v>
                </c:pt>
                <c:pt idx="415">
                  <c:v>529.3000000000011</c:v>
                </c:pt>
                <c:pt idx="416">
                  <c:v>634.0</c:v>
                </c:pt>
                <c:pt idx="417">
                  <c:v>534.8000000000011</c:v>
                </c:pt>
                <c:pt idx="418">
                  <c:v>496.6000000000004</c:v>
                </c:pt>
                <c:pt idx="419">
                  <c:v>508.0</c:v>
                </c:pt>
                <c:pt idx="420">
                  <c:v>511.699999999999</c:v>
                </c:pt>
                <c:pt idx="421">
                  <c:v>543.1500000000014</c:v>
                </c:pt>
                <c:pt idx="422">
                  <c:v>428.5</c:v>
                </c:pt>
                <c:pt idx="423">
                  <c:v>540.7999999999992</c:v>
                </c:pt>
                <c:pt idx="424">
                  <c:v>461.199999999999</c:v>
                </c:pt>
                <c:pt idx="425">
                  <c:v>464.8999999999996</c:v>
                </c:pt>
                <c:pt idx="426">
                  <c:v>586.3000000000011</c:v>
                </c:pt>
                <c:pt idx="427">
                  <c:v>552.8000000000011</c:v>
                </c:pt>
                <c:pt idx="428">
                  <c:v>605.1000000000003</c:v>
                </c:pt>
                <c:pt idx="429">
                  <c:v>600.9000000000014</c:v>
                </c:pt>
                <c:pt idx="430">
                  <c:v>596.7000000000007</c:v>
                </c:pt>
                <c:pt idx="431">
                  <c:v>540.0</c:v>
                </c:pt>
                <c:pt idx="432">
                  <c:v>645.3999999999996</c:v>
                </c:pt>
                <c:pt idx="433">
                  <c:v>781.3999999999996</c:v>
                </c:pt>
                <c:pt idx="434">
                  <c:v>669.7999999999992</c:v>
                </c:pt>
                <c:pt idx="435">
                  <c:v>665.5</c:v>
                </c:pt>
                <c:pt idx="436">
                  <c:v>564.699999999999</c:v>
                </c:pt>
                <c:pt idx="437">
                  <c:v>781.0999999999985</c:v>
                </c:pt>
                <c:pt idx="438">
                  <c:v>689.2999999999992</c:v>
                </c:pt>
                <c:pt idx="439">
                  <c:v>538.1000000000003</c:v>
                </c:pt>
                <c:pt idx="440">
                  <c:v>344.0</c:v>
                </c:pt>
                <c:pt idx="441">
                  <c:v>472.7000000000007</c:v>
                </c:pt>
                <c:pt idx="442">
                  <c:v>501.8000000000011</c:v>
                </c:pt>
                <c:pt idx="443">
                  <c:v>468.0</c:v>
                </c:pt>
                <c:pt idx="444">
                  <c:v>417.8000000000011</c:v>
                </c:pt>
                <c:pt idx="445">
                  <c:v>282.0500000000011</c:v>
                </c:pt>
                <c:pt idx="446">
                  <c:v>143.9000000000015</c:v>
                </c:pt>
                <c:pt idx="447">
                  <c:v>217.6999999999989</c:v>
                </c:pt>
                <c:pt idx="448">
                  <c:v>79.5</c:v>
                </c:pt>
                <c:pt idx="449">
                  <c:v>10.5</c:v>
                </c:pt>
                <c:pt idx="450">
                  <c:v>33.39999999999964</c:v>
                </c:pt>
                <c:pt idx="451">
                  <c:v>95.39999999999963</c:v>
                </c:pt>
                <c:pt idx="452">
                  <c:v>101.5500000000011</c:v>
                </c:pt>
                <c:pt idx="453">
                  <c:v>55.5</c:v>
                </c:pt>
                <c:pt idx="454">
                  <c:v>298.0</c:v>
                </c:pt>
                <c:pt idx="455">
                  <c:v>209.5499999999993</c:v>
                </c:pt>
                <c:pt idx="456">
                  <c:v>188.7999999999993</c:v>
                </c:pt>
                <c:pt idx="457">
                  <c:v>264.8000000000011</c:v>
                </c:pt>
                <c:pt idx="458">
                  <c:v>152.8999999999996</c:v>
                </c:pt>
                <c:pt idx="459">
                  <c:v>239.5</c:v>
                </c:pt>
                <c:pt idx="460">
                  <c:v>292.5999999999985</c:v>
                </c:pt>
                <c:pt idx="461">
                  <c:v>313.5999999999985</c:v>
                </c:pt>
                <c:pt idx="462">
                  <c:v>148.6499999999996</c:v>
                </c:pt>
                <c:pt idx="463">
                  <c:v>253.1000000000004</c:v>
                </c:pt>
                <c:pt idx="464">
                  <c:v>401.1000000000004</c:v>
                </c:pt>
                <c:pt idx="465">
                  <c:v>312.0</c:v>
                </c:pt>
                <c:pt idx="466">
                  <c:v>421.0500000000011</c:v>
                </c:pt>
                <c:pt idx="467">
                  <c:v>362.7999999999993</c:v>
                </c:pt>
                <c:pt idx="468">
                  <c:v>450.1000000000004</c:v>
                </c:pt>
                <c:pt idx="469">
                  <c:v>519.3999999999996</c:v>
                </c:pt>
                <c:pt idx="470">
                  <c:v>517.3000000000011</c:v>
                </c:pt>
                <c:pt idx="471">
                  <c:v>505.0</c:v>
                </c:pt>
                <c:pt idx="472">
                  <c:v>445.0</c:v>
                </c:pt>
                <c:pt idx="473">
                  <c:v>302.8999999999996</c:v>
                </c:pt>
                <c:pt idx="474">
                  <c:v>226.6000000000004</c:v>
                </c:pt>
                <c:pt idx="475">
                  <c:v>350.199999999999</c:v>
                </c:pt>
                <c:pt idx="476">
                  <c:v>410.6000000000004</c:v>
                </c:pt>
                <c:pt idx="477">
                  <c:v>368.1000000000004</c:v>
                </c:pt>
                <c:pt idx="478">
                  <c:v>755.199999999999</c:v>
                </c:pt>
                <c:pt idx="479">
                  <c:v>597.6000000000003</c:v>
                </c:pt>
                <c:pt idx="480">
                  <c:v>726.2499999999982</c:v>
                </c:pt>
                <c:pt idx="481">
                  <c:v>798.199999999999</c:v>
                </c:pt>
                <c:pt idx="482">
                  <c:v>850.5</c:v>
                </c:pt>
                <c:pt idx="483">
                  <c:v>764.9000000000014</c:v>
                </c:pt>
                <c:pt idx="484">
                  <c:v>747.0</c:v>
                </c:pt>
                <c:pt idx="485">
                  <c:v>735.8999999999996</c:v>
                </c:pt>
                <c:pt idx="486">
                  <c:v>583.6000000000003</c:v>
                </c:pt>
                <c:pt idx="487">
                  <c:v>626.8000000000011</c:v>
                </c:pt>
                <c:pt idx="488">
                  <c:v>655.4500000000007</c:v>
                </c:pt>
                <c:pt idx="489">
                  <c:v>708.6000000000003</c:v>
                </c:pt>
                <c:pt idx="490">
                  <c:v>596.0999999999985</c:v>
                </c:pt>
                <c:pt idx="491">
                  <c:v>611.8999999999996</c:v>
                </c:pt>
                <c:pt idx="492">
                  <c:v>296.8000000000011</c:v>
                </c:pt>
                <c:pt idx="493">
                  <c:v>275.8000000000011</c:v>
                </c:pt>
                <c:pt idx="494">
                  <c:v>483.7999999999993</c:v>
                </c:pt>
                <c:pt idx="495">
                  <c:v>422.3999999999996</c:v>
                </c:pt>
                <c:pt idx="496">
                  <c:v>345.8999999999996</c:v>
                </c:pt>
                <c:pt idx="497">
                  <c:v>57.8000000000011</c:v>
                </c:pt>
                <c:pt idx="498">
                  <c:v>66.60000000000036</c:v>
                </c:pt>
                <c:pt idx="499">
                  <c:v>279.2000000000007</c:v>
                </c:pt>
                <c:pt idx="500">
                  <c:v>191.8999999999996</c:v>
                </c:pt>
                <c:pt idx="501">
                  <c:v>138.25</c:v>
                </c:pt>
                <c:pt idx="502">
                  <c:v>156.0</c:v>
                </c:pt>
                <c:pt idx="503">
                  <c:v>39.39999999999964</c:v>
                </c:pt>
                <c:pt idx="504">
                  <c:v>-102.7999999999993</c:v>
                </c:pt>
                <c:pt idx="505">
                  <c:v>62.70000000000072</c:v>
                </c:pt>
                <c:pt idx="506">
                  <c:v>-21.5</c:v>
                </c:pt>
                <c:pt idx="507">
                  <c:v>-141.6999999999989</c:v>
                </c:pt>
                <c:pt idx="508">
                  <c:v>-148.8500000000004</c:v>
                </c:pt>
                <c:pt idx="509">
                  <c:v>-54.89999999999964</c:v>
                </c:pt>
                <c:pt idx="510">
                  <c:v>83.40000000000145</c:v>
                </c:pt>
                <c:pt idx="511">
                  <c:v>-179.3499999999985</c:v>
                </c:pt>
                <c:pt idx="512">
                  <c:v>-590.0</c:v>
                </c:pt>
                <c:pt idx="513">
                  <c:v>-535.6000000000003</c:v>
                </c:pt>
                <c:pt idx="514">
                  <c:v>-587.7000000000007</c:v>
                </c:pt>
                <c:pt idx="515">
                  <c:v>-571.1000000000003</c:v>
                </c:pt>
                <c:pt idx="516">
                  <c:v>-631.1000000000003</c:v>
                </c:pt>
                <c:pt idx="517">
                  <c:v>-530.4000000000014</c:v>
                </c:pt>
                <c:pt idx="518">
                  <c:v>-380.6000000000004</c:v>
                </c:pt>
                <c:pt idx="519">
                  <c:v>-274.5</c:v>
                </c:pt>
                <c:pt idx="520">
                  <c:v>-397.699999999999</c:v>
                </c:pt>
                <c:pt idx="521">
                  <c:v>-490.2999999999993</c:v>
                </c:pt>
                <c:pt idx="522">
                  <c:v>-363.7000000000007</c:v>
                </c:pt>
                <c:pt idx="523">
                  <c:v>-347.2000000000007</c:v>
                </c:pt>
                <c:pt idx="524">
                  <c:v>-389.8000000000011</c:v>
                </c:pt>
                <c:pt idx="525">
                  <c:v>-234.5000000000018</c:v>
                </c:pt>
                <c:pt idx="526">
                  <c:v>-61.50000000000182</c:v>
                </c:pt>
                <c:pt idx="527">
                  <c:v>-119.4000000000015</c:v>
                </c:pt>
                <c:pt idx="528">
                  <c:v>-32.3000000000011</c:v>
                </c:pt>
                <c:pt idx="529">
                  <c:v>224.75</c:v>
                </c:pt>
                <c:pt idx="530">
                  <c:v>180.2000000000007</c:v>
                </c:pt>
                <c:pt idx="531">
                  <c:v>255.7999999999993</c:v>
                </c:pt>
                <c:pt idx="532">
                  <c:v>145.5500000000011</c:v>
                </c:pt>
                <c:pt idx="533">
                  <c:v>213.1000000000004</c:v>
                </c:pt>
                <c:pt idx="534">
                  <c:v>232.8999999999996</c:v>
                </c:pt>
                <c:pt idx="535">
                  <c:v>333.8999999999996</c:v>
                </c:pt>
                <c:pt idx="536">
                  <c:v>481.7999999999993</c:v>
                </c:pt>
                <c:pt idx="537">
                  <c:v>306.199999999999</c:v>
                </c:pt>
                <c:pt idx="538">
                  <c:v>273.7999999999993</c:v>
                </c:pt>
                <c:pt idx="539">
                  <c:v>342.0999999999985</c:v>
                </c:pt>
                <c:pt idx="540">
                  <c:v>469.7999999999993</c:v>
                </c:pt>
                <c:pt idx="541">
                  <c:v>357.4000000000015</c:v>
                </c:pt>
                <c:pt idx="542">
                  <c:v>228.2000000000007</c:v>
                </c:pt>
                <c:pt idx="543">
                  <c:v>439.1500000000014</c:v>
                </c:pt>
                <c:pt idx="544">
                  <c:v>785.0</c:v>
                </c:pt>
                <c:pt idx="545">
                  <c:v>807.1000000000003</c:v>
                </c:pt>
                <c:pt idx="546">
                  <c:v>764.0</c:v>
                </c:pt>
                <c:pt idx="547">
                  <c:v>759.8000000000011</c:v>
                </c:pt>
                <c:pt idx="548">
                  <c:v>889.0999999999985</c:v>
                </c:pt>
                <c:pt idx="549">
                  <c:v>788.7999999999992</c:v>
                </c:pt>
                <c:pt idx="550">
                  <c:v>619.1000000000003</c:v>
                </c:pt>
                <c:pt idx="551">
                  <c:v>505.3999999999996</c:v>
                </c:pt>
                <c:pt idx="552">
                  <c:v>504.0</c:v>
                </c:pt>
                <c:pt idx="553">
                  <c:v>535.3999999999996</c:v>
                </c:pt>
                <c:pt idx="554">
                  <c:v>716.3999999999996</c:v>
                </c:pt>
                <c:pt idx="555">
                  <c:v>683.3600000000006</c:v>
                </c:pt>
                <c:pt idx="556">
                  <c:v>734.6599999999999</c:v>
                </c:pt>
                <c:pt idx="557">
                  <c:v>675.6299999999992</c:v>
                </c:pt>
                <c:pt idx="558">
                  <c:v>616.6000000000003</c:v>
                </c:pt>
                <c:pt idx="559">
                  <c:v>523.2000000000007</c:v>
                </c:pt>
                <c:pt idx="560">
                  <c:v>404.3500000000004</c:v>
                </c:pt>
                <c:pt idx="561">
                  <c:v>361.0999999999985</c:v>
                </c:pt>
                <c:pt idx="562">
                  <c:v>197.0</c:v>
                </c:pt>
                <c:pt idx="563">
                  <c:v>127.5</c:v>
                </c:pt>
                <c:pt idx="564">
                  <c:v>124.6000000000004</c:v>
                </c:pt>
                <c:pt idx="565">
                  <c:v>-41.0</c:v>
                </c:pt>
                <c:pt idx="566">
                  <c:v>-9.700000000000728</c:v>
                </c:pt>
                <c:pt idx="567">
                  <c:v>-122.5</c:v>
                </c:pt>
                <c:pt idx="568">
                  <c:v>-347.5</c:v>
                </c:pt>
                <c:pt idx="569">
                  <c:v>-403.5</c:v>
                </c:pt>
                <c:pt idx="570">
                  <c:v>-375.3999999999996</c:v>
                </c:pt>
                <c:pt idx="571">
                  <c:v>-419.7999999999993</c:v>
                </c:pt>
                <c:pt idx="572">
                  <c:v>-513.5999999999985</c:v>
                </c:pt>
                <c:pt idx="573">
                  <c:v>-521.2999999999992</c:v>
                </c:pt>
                <c:pt idx="574">
                  <c:v>-636.5499999999993</c:v>
                </c:pt>
                <c:pt idx="575">
                  <c:v>-580.2999999999992</c:v>
                </c:pt>
                <c:pt idx="576">
                  <c:v>-536.5</c:v>
                </c:pt>
                <c:pt idx="577">
                  <c:v>-566.2000000000007</c:v>
                </c:pt>
                <c:pt idx="578">
                  <c:v>-560.7000000000007</c:v>
                </c:pt>
                <c:pt idx="579">
                  <c:v>-601.3999999999996</c:v>
                </c:pt>
                <c:pt idx="580">
                  <c:v>-771.7999999999992</c:v>
                </c:pt>
                <c:pt idx="581">
                  <c:v>-728.0</c:v>
                </c:pt>
                <c:pt idx="582">
                  <c:v>-716.1000000000003</c:v>
                </c:pt>
                <c:pt idx="583">
                  <c:v>-724.2000000000007</c:v>
                </c:pt>
                <c:pt idx="584">
                  <c:v>-718.3000000000011</c:v>
                </c:pt>
                <c:pt idx="585">
                  <c:v>-693.6000000000003</c:v>
                </c:pt>
                <c:pt idx="586">
                  <c:v>-805.4099999999999</c:v>
                </c:pt>
                <c:pt idx="587">
                  <c:v>-793.5599999999995</c:v>
                </c:pt>
                <c:pt idx="588">
                  <c:v>-708.8799999999992</c:v>
                </c:pt>
                <c:pt idx="589">
                  <c:v>-714.5</c:v>
                </c:pt>
                <c:pt idx="590">
                  <c:v>-685.8999999999996</c:v>
                </c:pt>
                <c:pt idx="591">
                  <c:v>-593.7000000000007</c:v>
                </c:pt>
                <c:pt idx="592">
                  <c:v>-484.5</c:v>
                </c:pt>
                <c:pt idx="593">
                  <c:v>-433.5</c:v>
                </c:pt>
                <c:pt idx="594">
                  <c:v>-305.5</c:v>
                </c:pt>
                <c:pt idx="595">
                  <c:v>-129.3000000000011</c:v>
                </c:pt>
                <c:pt idx="596">
                  <c:v>-114.6000000000004</c:v>
                </c:pt>
                <c:pt idx="597">
                  <c:v>-44.60000000000036</c:v>
                </c:pt>
                <c:pt idx="598">
                  <c:v>-71.60000000000036</c:v>
                </c:pt>
                <c:pt idx="599">
                  <c:v>102.75</c:v>
                </c:pt>
                <c:pt idx="600">
                  <c:v>382.199999999999</c:v>
                </c:pt>
                <c:pt idx="601">
                  <c:v>417.1000000000004</c:v>
                </c:pt>
                <c:pt idx="602">
                  <c:v>582.199999999999</c:v>
                </c:pt>
                <c:pt idx="603">
                  <c:v>559.8000000000011</c:v>
                </c:pt>
                <c:pt idx="604">
                  <c:v>439.3000000000011</c:v>
                </c:pt>
                <c:pt idx="605">
                  <c:v>457.3000000000011</c:v>
                </c:pt>
                <c:pt idx="606">
                  <c:v>517.6499999999996</c:v>
                </c:pt>
                <c:pt idx="607">
                  <c:v>412.6000000000004</c:v>
                </c:pt>
                <c:pt idx="608">
                  <c:v>345.8000000000011</c:v>
                </c:pt>
                <c:pt idx="609">
                  <c:v>271.5999999999985</c:v>
                </c:pt>
                <c:pt idx="610">
                  <c:v>313.699999999999</c:v>
                </c:pt>
                <c:pt idx="611">
                  <c:v>318.9000000000015</c:v>
                </c:pt>
                <c:pt idx="612">
                  <c:v>487.2000000000007</c:v>
                </c:pt>
                <c:pt idx="613">
                  <c:v>376.0500000000011</c:v>
                </c:pt>
                <c:pt idx="614">
                  <c:v>285.6000000000004</c:v>
                </c:pt>
                <c:pt idx="615">
                  <c:v>347.6000000000004</c:v>
                </c:pt>
                <c:pt idx="616">
                  <c:v>289.0</c:v>
                </c:pt>
                <c:pt idx="617">
                  <c:v>173.6499999999996</c:v>
                </c:pt>
                <c:pt idx="618">
                  <c:v>271.0</c:v>
                </c:pt>
                <c:pt idx="619">
                  <c:v>240.2000000000007</c:v>
                </c:pt>
                <c:pt idx="620">
                  <c:v>74.90000000000145</c:v>
                </c:pt>
                <c:pt idx="621">
                  <c:v>-5.399999999999636</c:v>
                </c:pt>
                <c:pt idx="622">
                  <c:v>-165.1000000000004</c:v>
                </c:pt>
                <c:pt idx="623">
                  <c:v>-131.4000000000015</c:v>
                </c:pt>
                <c:pt idx="624">
                  <c:v>198.8999999999996</c:v>
                </c:pt>
                <c:pt idx="625">
                  <c:v>169.8999999999996</c:v>
                </c:pt>
                <c:pt idx="626">
                  <c:v>43.0</c:v>
                </c:pt>
                <c:pt idx="627">
                  <c:v>-57.89999999999964</c:v>
                </c:pt>
                <c:pt idx="628">
                  <c:v>-11.60000000000036</c:v>
                </c:pt>
                <c:pt idx="629">
                  <c:v>-144.8999999999996</c:v>
                </c:pt>
                <c:pt idx="630">
                  <c:v>26.64999999999964</c:v>
                </c:pt>
                <c:pt idx="631">
                  <c:v>-9.699999999998908</c:v>
                </c:pt>
                <c:pt idx="632">
                  <c:v>-103.5</c:v>
                </c:pt>
                <c:pt idx="633">
                  <c:v>-133.2999999999993</c:v>
                </c:pt>
                <c:pt idx="634">
                  <c:v>-281.949999999999</c:v>
                </c:pt>
                <c:pt idx="635">
                  <c:v>-242.8999999999996</c:v>
                </c:pt>
                <c:pt idx="636">
                  <c:v>-167.3999999999996</c:v>
                </c:pt>
                <c:pt idx="637">
                  <c:v>-130.4000000000015</c:v>
                </c:pt>
                <c:pt idx="638">
                  <c:v>56.90000000000146</c:v>
                </c:pt>
                <c:pt idx="639">
                  <c:v>167.7999999999993</c:v>
                </c:pt>
                <c:pt idx="640">
                  <c:v>231.2999999999993</c:v>
                </c:pt>
                <c:pt idx="641">
                  <c:v>295.199999999999</c:v>
                </c:pt>
                <c:pt idx="642">
                  <c:v>251.3999999999996</c:v>
                </c:pt>
                <c:pt idx="643">
                  <c:v>362.8999999999996</c:v>
                </c:pt>
                <c:pt idx="644">
                  <c:v>335.1499999999996</c:v>
                </c:pt>
                <c:pt idx="645">
                  <c:v>295.9500000000007</c:v>
                </c:pt>
                <c:pt idx="646">
                  <c:v>413.25</c:v>
                </c:pt>
                <c:pt idx="647">
                  <c:v>409.7350000000006</c:v>
                </c:pt>
                <c:pt idx="648">
                  <c:v>511.9200000000001</c:v>
                </c:pt>
                <c:pt idx="649">
                  <c:v>623.5199999999986</c:v>
                </c:pt>
                <c:pt idx="650">
                  <c:v>752.1799999999984</c:v>
                </c:pt>
                <c:pt idx="651">
                  <c:v>561.9799999999996</c:v>
                </c:pt>
                <c:pt idx="652">
                  <c:v>692.4800000000013</c:v>
                </c:pt>
                <c:pt idx="653">
                  <c:v>823.7800000000006</c:v>
                </c:pt>
                <c:pt idx="654">
                  <c:v>994.2399999999998</c:v>
                </c:pt>
                <c:pt idx="655">
                  <c:v>976.7000000000007</c:v>
                </c:pt>
                <c:pt idx="656">
                  <c:v>624.17</c:v>
                </c:pt>
                <c:pt idx="657">
                  <c:v>695.1299999999992</c:v>
                </c:pt>
                <c:pt idx="658">
                  <c:v>697.3199999999997</c:v>
                </c:pt>
                <c:pt idx="659">
                  <c:v>730.4000000000014</c:v>
                </c:pt>
                <c:pt idx="660">
                  <c:v>661.4000000000014</c:v>
                </c:pt>
                <c:pt idx="661">
                  <c:v>798.1599999999999</c:v>
                </c:pt>
                <c:pt idx="662">
                  <c:v>606.5200000000004</c:v>
                </c:pt>
                <c:pt idx="663">
                  <c:v>595.3299999999999</c:v>
                </c:pt>
                <c:pt idx="664">
                  <c:v>529.119999999999</c:v>
                </c:pt>
                <c:pt idx="665">
                  <c:v>623.4899999999998</c:v>
                </c:pt>
                <c:pt idx="666">
                  <c:v>663.4700000000011</c:v>
                </c:pt>
                <c:pt idx="667">
                  <c:v>670.5699999999997</c:v>
                </c:pt>
                <c:pt idx="668">
                  <c:v>603.3550000000014</c:v>
                </c:pt>
                <c:pt idx="669">
                  <c:v>657.6400000000012</c:v>
                </c:pt>
                <c:pt idx="670">
                  <c:v>549.0999999999985</c:v>
                </c:pt>
                <c:pt idx="671">
                  <c:v>573.6299999999992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0153672"/>
        <c:axId val="2143905432"/>
      </c:scatterChart>
      <c:valAx>
        <c:axId val="2140153672"/>
        <c:scaling>
          <c:orientation val="minMax"/>
        </c:scaling>
        <c:delete val="0"/>
        <c:axPos val="b"/>
        <c:numFmt formatCode="#,##0.00" sourceLinked="1"/>
        <c:majorTickMark val="out"/>
        <c:minorTickMark val="none"/>
        <c:tickLblPos val="nextTo"/>
        <c:crossAx val="2143905432"/>
        <c:crosses val="autoZero"/>
        <c:crossBetween val="midCat"/>
      </c:valAx>
      <c:valAx>
        <c:axId val="2143905432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crossAx val="214015367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Sheet2!$H$475:$H$564</c:f>
              <c:numCache>
                <c:formatCode>#,##0.00</c:formatCode>
                <c:ptCount val="90"/>
                <c:pt idx="0">
                  <c:v>5.0</c:v>
                </c:pt>
                <c:pt idx="1">
                  <c:v>10.0</c:v>
                </c:pt>
                <c:pt idx="2">
                  <c:v>24.0</c:v>
                </c:pt>
                <c:pt idx="3">
                  <c:v>32.0</c:v>
                </c:pt>
                <c:pt idx="4">
                  <c:v>30.0</c:v>
                </c:pt>
                <c:pt idx="5">
                  <c:v>16.0</c:v>
                </c:pt>
                <c:pt idx="6">
                  <c:v>12.0</c:v>
                </c:pt>
                <c:pt idx="7">
                  <c:v>19.0</c:v>
                </c:pt>
                <c:pt idx="8">
                  <c:v>23.0</c:v>
                </c:pt>
                <c:pt idx="9">
                  <c:v>21.0</c:v>
                </c:pt>
                <c:pt idx="10">
                  <c:v>31.0</c:v>
                </c:pt>
                <c:pt idx="11">
                  <c:v>39.0</c:v>
                </c:pt>
                <c:pt idx="12">
                  <c:v>44.0</c:v>
                </c:pt>
                <c:pt idx="13">
                  <c:v>54.0</c:v>
                </c:pt>
                <c:pt idx="14">
                  <c:v>62.0</c:v>
                </c:pt>
                <c:pt idx="15">
                  <c:v>68.0</c:v>
                </c:pt>
                <c:pt idx="16">
                  <c:v>68.0</c:v>
                </c:pt>
                <c:pt idx="17">
                  <c:v>73.0</c:v>
                </c:pt>
                <c:pt idx="18">
                  <c:v>64.0</c:v>
                </c:pt>
                <c:pt idx="19">
                  <c:v>62.0</c:v>
                </c:pt>
                <c:pt idx="20">
                  <c:v>53.0</c:v>
                </c:pt>
                <c:pt idx="21">
                  <c:v>57.0</c:v>
                </c:pt>
                <c:pt idx="22">
                  <c:v>58.0</c:v>
                </c:pt>
                <c:pt idx="23">
                  <c:v>57.0</c:v>
                </c:pt>
                <c:pt idx="24">
                  <c:v>60.0</c:v>
                </c:pt>
                <c:pt idx="25">
                  <c:v>60.0</c:v>
                </c:pt>
                <c:pt idx="26">
                  <c:v>69.0</c:v>
                </c:pt>
                <c:pt idx="27">
                  <c:v>73.0</c:v>
                </c:pt>
                <c:pt idx="28">
                  <c:v>74.0</c:v>
                </c:pt>
                <c:pt idx="29">
                  <c:v>72.0</c:v>
                </c:pt>
                <c:pt idx="30">
                  <c:v>70.0</c:v>
                </c:pt>
                <c:pt idx="31">
                  <c:v>78.0</c:v>
                </c:pt>
                <c:pt idx="32">
                  <c:v>65.0</c:v>
                </c:pt>
                <c:pt idx="33">
                  <c:v>57.0</c:v>
                </c:pt>
                <c:pt idx="34">
                  <c:v>55.0</c:v>
                </c:pt>
                <c:pt idx="35">
                  <c:v>52.0</c:v>
                </c:pt>
                <c:pt idx="36">
                  <c:v>59.0</c:v>
                </c:pt>
                <c:pt idx="37">
                  <c:v>51.0</c:v>
                </c:pt>
                <c:pt idx="38">
                  <c:v>55.0</c:v>
                </c:pt>
                <c:pt idx="39">
                  <c:v>46.0</c:v>
                </c:pt>
                <c:pt idx="40">
                  <c:v>54.0</c:v>
                </c:pt>
                <c:pt idx="41">
                  <c:v>50.0</c:v>
                </c:pt>
                <c:pt idx="42">
                  <c:v>50.0</c:v>
                </c:pt>
                <c:pt idx="43">
                  <c:v>56.0</c:v>
                </c:pt>
                <c:pt idx="44">
                  <c:v>61.0</c:v>
                </c:pt>
                <c:pt idx="45">
                  <c:v>54.0</c:v>
                </c:pt>
                <c:pt idx="46">
                  <c:v>51.0</c:v>
                </c:pt>
                <c:pt idx="47">
                  <c:v>46.0</c:v>
                </c:pt>
                <c:pt idx="48">
                  <c:v>30.0</c:v>
                </c:pt>
                <c:pt idx="49">
                  <c:v>31.0</c:v>
                </c:pt>
                <c:pt idx="50">
                  <c:v>44.0</c:v>
                </c:pt>
                <c:pt idx="51">
                  <c:v>40.0</c:v>
                </c:pt>
                <c:pt idx="52">
                  <c:v>45.0</c:v>
                </c:pt>
                <c:pt idx="53">
                  <c:v>40.0</c:v>
                </c:pt>
                <c:pt idx="54">
                  <c:v>36.0</c:v>
                </c:pt>
                <c:pt idx="55">
                  <c:v>42.0</c:v>
                </c:pt>
                <c:pt idx="56">
                  <c:v>52.0</c:v>
                </c:pt>
                <c:pt idx="57">
                  <c:v>45.0</c:v>
                </c:pt>
                <c:pt idx="58">
                  <c:v>53.0</c:v>
                </c:pt>
                <c:pt idx="59">
                  <c:v>64.0</c:v>
                </c:pt>
                <c:pt idx="60">
                  <c:v>69.0</c:v>
                </c:pt>
                <c:pt idx="61">
                  <c:v>77.0</c:v>
                </c:pt>
                <c:pt idx="62">
                  <c:v>77.0</c:v>
                </c:pt>
                <c:pt idx="63">
                  <c:v>82.0</c:v>
                </c:pt>
                <c:pt idx="64">
                  <c:v>87.0</c:v>
                </c:pt>
                <c:pt idx="65">
                  <c:v>92.0</c:v>
                </c:pt>
                <c:pt idx="66">
                  <c:v>95.0</c:v>
                </c:pt>
                <c:pt idx="67">
                  <c:v>110.0</c:v>
                </c:pt>
                <c:pt idx="68">
                  <c:v>106.0</c:v>
                </c:pt>
                <c:pt idx="69">
                  <c:v>108.0</c:v>
                </c:pt>
                <c:pt idx="70">
                  <c:v>121.0</c:v>
                </c:pt>
                <c:pt idx="71">
                  <c:v>115.0</c:v>
                </c:pt>
                <c:pt idx="72">
                  <c:v>113.0</c:v>
                </c:pt>
                <c:pt idx="73">
                  <c:v>117.0</c:v>
                </c:pt>
                <c:pt idx="74">
                  <c:v>119.0</c:v>
                </c:pt>
                <c:pt idx="75">
                  <c:v>117.0</c:v>
                </c:pt>
                <c:pt idx="76">
                  <c:v>119.0</c:v>
                </c:pt>
                <c:pt idx="77">
                  <c:v>122.0</c:v>
                </c:pt>
                <c:pt idx="78">
                  <c:v>108.0</c:v>
                </c:pt>
                <c:pt idx="79">
                  <c:v>125.0</c:v>
                </c:pt>
                <c:pt idx="80">
                  <c:v>118.0</c:v>
                </c:pt>
                <c:pt idx="81">
                  <c:v>108.0</c:v>
                </c:pt>
                <c:pt idx="82">
                  <c:v>105.0</c:v>
                </c:pt>
                <c:pt idx="83">
                  <c:v>104.0</c:v>
                </c:pt>
                <c:pt idx="84">
                  <c:v>95.0</c:v>
                </c:pt>
                <c:pt idx="85">
                  <c:v>98.0</c:v>
                </c:pt>
                <c:pt idx="86">
                  <c:v>96.0</c:v>
                </c:pt>
                <c:pt idx="87">
                  <c:v>96.0</c:v>
                </c:pt>
                <c:pt idx="88">
                  <c:v>88.0</c:v>
                </c:pt>
                <c:pt idx="89">
                  <c:v>78.0</c:v>
                </c:pt>
              </c:numCache>
            </c:numRef>
          </c:xVal>
          <c:yVal>
            <c:numRef>
              <c:f>Sheet2!$J$475:$J$564</c:f>
              <c:numCache>
                <c:formatCode>#,##0</c:formatCode>
                <c:ptCount val="90"/>
                <c:pt idx="0">
                  <c:v>665.5</c:v>
                </c:pt>
                <c:pt idx="1">
                  <c:v>564.699999999999</c:v>
                </c:pt>
                <c:pt idx="2">
                  <c:v>781.0999999999985</c:v>
                </c:pt>
                <c:pt idx="3">
                  <c:v>689.2999999999992</c:v>
                </c:pt>
                <c:pt idx="4">
                  <c:v>538.1000000000003</c:v>
                </c:pt>
                <c:pt idx="5">
                  <c:v>344.0</c:v>
                </c:pt>
                <c:pt idx="6">
                  <c:v>472.7000000000007</c:v>
                </c:pt>
                <c:pt idx="7">
                  <c:v>501.8000000000011</c:v>
                </c:pt>
                <c:pt idx="8">
                  <c:v>468.0</c:v>
                </c:pt>
                <c:pt idx="9">
                  <c:v>417.8000000000011</c:v>
                </c:pt>
                <c:pt idx="10">
                  <c:v>282.0500000000011</c:v>
                </c:pt>
                <c:pt idx="11">
                  <c:v>143.9000000000015</c:v>
                </c:pt>
                <c:pt idx="12">
                  <c:v>217.6999999999989</c:v>
                </c:pt>
                <c:pt idx="13">
                  <c:v>79.5</c:v>
                </c:pt>
                <c:pt idx="14">
                  <c:v>10.5</c:v>
                </c:pt>
                <c:pt idx="15">
                  <c:v>33.39999999999964</c:v>
                </c:pt>
                <c:pt idx="16">
                  <c:v>95.39999999999963</c:v>
                </c:pt>
                <c:pt idx="17">
                  <c:v>101.5500000000011</c:v>
                </c:pt>
                <c:pt idx="18">
                  <c:v>55.5</c:v>
                </c:pt>
                <c:pt idx="19">
                  <c:v>298.0</c:v>
                </c:pt>
                <c:pt idx="20">
                  <c:v>209.5499999999993</c:v>
                </c:pt>
                <c:pt idx="21">
                  <c:v>188.7999999999993</c:v>
                </c:pt>
                <c:pt idx="22">
                  <c:v>264.8000000000011</c:v>
                </c:pt>
                <c:pt idx="23">
                  <c:v>152.8999999999996</c:v>
                </c:pt>
                <c:pt idx="24">
                  <c:v>239.5</c:v>
                </c:pt>
                <c:pt idx="25">
                  <c:v>292.5999999999985</c:v>
                </c:pt>
                <c:pt idx="26">
                  <c:v>313.5999999999985</c:v>
                </c:pt>
                <c:pt idx="27">
                  <c:v>148.6499999999996</c:v>
                </c:pt>
                <c:pt idx="28">
                  <c:v>253.1000000000004</c:v>
                </c:pt>
                <c:pt idx="29">
                  <c:v>401.1000000000004</c:v>
                </c:pt>
                <c:pt idx="30">
                  <c:v>312.0</c:v>
                </c:pt>
                <c:pt idx="31">
                  <c:v>421.0500000000011</c:v>
                </c:pt>
                <c:pt idx="32">
                  <c:v>362.7999999999993</c:v>
                </c:pt>
                <c:pt idx="33">
                  <c:v>450.1000000000004</c:v>
                </c:pt>
                <c:pt idx="34">
                  <c:v>519.3999999999996</c:v>
                </c:pt>
                <c:pt idx="35">
                  <c:v>517.3000000000011</c:v>
                </c:pt>
                <c:pt idx="36">
                  <c:v>505.0</c:v>
                </c:pt>
                <c:pt idx="37">
                  <c:v>445.0</c:v>
                </c:pt>
                <c:pt idx="38">
                  <c:v>302.8999999999996</c:v>
                </c:pt>
                <c:pt idx="39">
                  <c:v>226.6000000000004</c:v>
                </c:pt>
                <c:pt idx="40">
                  <c:v>350.199999999999</c:v>
                </c:pt>
                <c:pt idx="41">
                  <c:v>410.6000000000004</c:v>
                </c:pt>
                <c:pt idx="42">
                  <c:v>368.1000000000004</c:v>
                </c:pt>
                <c:pt idx="43">
                  <c:v>755.199999999999</c:v>
                </c:pt>
                <c:pt idx="44">
                  <c:v>597.6000000000003</c:v>
                </c:pt>
                <c:pt idx="45">
                  <c:v>726.2499999999982</c:v>
                </c:pt>
                <c:pt idx="46">
                  <c:v>798.199999999999</c:v>
                </c:pt>
                <c:pt idx="47">
                  <c:v>850.5</c:v>
                </c:pt>
                <c:pt idx="48">
                  <c:v>764.9000000000014</c:v>
                </c:pt>
                <c:pt idx="49">
                  <c:v>747.0</c:v>
                </c:pt>
                <c:pt idx="50">
                  <c:v>735.8999999999996</c:v>
                </c:pt>
                <c:pt idx="51">
                  <c:v>583.6000000000003</c:v>
                </c:pt>
                <c:pt idx="52">
                  <c:v>626.8000000000011</c:v>
                </c:pt>
                <c:pt idx="53">
                  <c:v>655.4500000000007</c:v>
                </c:pt>
                <c:pt idx="54">
                  <c:v>708.6000000000003</c:v>
                </c:pt>
                <c:pt idx="55">
                  <c:v>596.0999999999985</c:v>
                </c:pt>
                <c:pt idx="56">
                  <c:v>611.8999999999996</c:v>
                </c:pt>
                <c:pt idx="57">
                  <c:v>296.8000000000011</c:v>
                </c:pt>
                <c:pt idx="58">
                  <c:v>275.8000000000011</c:v>
                </c:pt>
                <c:pt idx="59">
                  <c:v>483.7999999999993</c:v>
                </c:pt>
                <c:pt idx="60">
                  <c:v>422.3999999999996</c:v>
                </c:pt>
                <c:pt idx="61">
                  <c:v>345.8999999999996</c:v>
                </c:pt>
                <c:pt idx="62">
                  <c:v>57.8000000000011</c:v>
                </c:pt>
                <c:pt idx="63">
                  <c:v>66.60000000000036</c:v>
                </c:pt>
                <c:pt idx="64">
                  <c:v>279.2000000000007</c:v>
                </c:pt>
                <c:pt idx="65">
                  <c:v>191.8999999999996</c:v>
                </c:pt>
                <c:pt idx="66">
                  <c:v>138.25</c:v>
                </c:pt>
                <c:pt idx="67">
                  <c:v>156.0</c:v>
                </c:pt>
                <c:pt idx="68">
                  <c:v>39.39999999999964</c:v>
                </c:pt>
                <c:pt idx="69">
                  <c:v>-102.7999999999993</c:v>
                </c:pt>
                <c:pt idx="70">
                  <c:v>62.70000000000072</c:v>
                </c:pt>
                <c:pt idx="71">
                  <c:v>-21.5</c:v>
                </c:pt>
                <c:pt idx="72">
                  <c:v>-141.6999999999989</c:v>
                </c:pt>
                <c:pt idx="73">
                  <c:v>-148.8500000000004</c:v>
                </c:pt>
                <c:pt idx="74">
                  <c:v>-54.89999999999964</c:v>
                </c:pt>
                <c:pt idx="75">
                  <c:v>83.40000000000145</c:v>
                </c:pt>
                <c:pt idx="76">
                  <c:v>-179.3499999999985</c:v>
                </c:pt>
                <c:pt idx="77">
                  <c:v>-590.0</c:v>
                </c:pt>
                <c:pt idx="78">
                  <c:v>-535.6000000000003</c:v>
                </c:pt>
                <c:pt idx="79">
                  <c:v>-587.7000000000007</c:v>
                </c:pt>
                <c:pt idx="80">
                  <c:v>-571.1000000000003</c:v>
                </c:pt>
                <c:pt idx="81">
                  <c:v>-631.1000000000003</c:v>
                </c:pt>
                <c:pt idx="82">
                  <c:v>-530.4000000000014</c:v>
                </c:pt>
                <c:pt idx="83">
                  <c:v>-380.6000000000004</c:v>
                </c:pt>
                <c:pt idx="84">
                  <c:v>-274.5</c:v>
                </c:pt>
                <c:pt idx="85">
                  <c:v>-397.699999999999</c:v>
                </c:pt>
                <c:pt idx="86">
                  <c:v>-490.2999999999993</c:v>
                </c:pt>
                <c:pt idx="87">
                  <c:v>-363.7000000000007</c:v>
                </c:pt>
                <c:pt idx="88">
                  <c:v>-347.2000000000007</c:v>
                </c:pt>
                <c:pt idx="89">
                  <c:v>-389.8000000000011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3457592"/>
        <c:axId val="2144252552"/>
      </c:scatterChart>
      <c:valAx>
        <c:axId val="2143457592"/>
        <c:scaling>
          <c:orientation val="minMax"/>
        </c:scaling>
        <c:delete val="0"/>
        <c:axPos val="b"/>
        <c:numFmt formatCode="#,##0.00" sourceLinked="1"/>
        <c:majorTickMark val="out"/>
        <c:minorTickMark val="none"/>
        <c:tickLblPos val="nextTo"/>
        <c:crossAx val="2144252552"/>
        <c:crosses val="autoZero"/>
        <c:crossBetween val="midCat"/>
      </c:valAx>
      <c:valAx>
        <c:axId val="2144252552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crossAx val="21434575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Stock Jump</c:v>
          </c:tx>
          <c:marker>
            <c:symbol val="none"/>
          </c:marker>
          <c:xVal>
            <c:numRef>
              <c:f>Sheet2!$A$2:$A$721</c:f>
              <c:numCache>
                <c:formatCode>m/d/yy</c:formatCode>
                <c:ptCount val="720"/>
                <c:pt idx="0">
                  <c:v>40843.0</c:v>
                </c:pt>
                <c:pt idx="1">
                  <c:v>40844.0</c:v>
                </c:pt>
                <c:pt idx="2">
                  <c:v>40845.0</c:v>
                </c:pt>
                <c:pt idx="3">
                  <c:v>40846.0</c:v>
                </c:pt>
                <c:pt idx="4">
                  <c:v>40847.0</c:v>
                </c:pt>
                <c:pt idx="5">
                  <c:v>40848.0</c:v>
                </c:pt>
                <c:pt idx="6">
                  <c:v>40849.0</c:v>
                </c:pt>
                <c:pt idx="7">
                  <c:v>40850.0</c:v>
                </c:pt>
                <c:pt idx="8">
                  <c:v>40851.0</c:v>
                </c:pt>
                <c:pt idx="9">
                  <c:v>40852.0</c:v>
                </c:pt>
                <c:pt idx="10">
                  <c:v>40853.0</c:v>
                </c:pt>
                <c:pt idx="11">
                  <c:v>40854.0</c:v>
                </c:pt>
                <c:pt idx="12">
                  <c:v>40855.0</c:v>
                </c:pt>
                <c:pt idx="13">
                  <c:v>40856.0</c:v>
                </c:pt>
                <c:pt idx="14">
                  <c:v>40857.0</c:v>
                </c:pt>
                <c:pt idx="15">
                  <c:v>40858.0</c:v>
                </c:pt>
                <c:pt idx="16">
                  <c:v>40859.0</c:v>
                </c:pt>
                <c:pt idx="17">
                  <c:v>40860.0</c:v>
                </c:pt>
                <c:pt idx="18">
                  <c:v>40861.0</c:v>
                </c:pt>
                <c:pt idx="19">
                  <c:v>40862.0</c:v>
                </c:pt>
                <c:pt idx="20">
                  <c:v>40863.0</c:v>
                </c:pt>
                <c:pt idx="21">
                  <c:v>40864.0</c:v>
                </c:pt>
                <c:pt idx="22">
                  <c:v>40865.0</c:v>
                </c:pt>
                <c:pt idx="23">
                  <c:v>40866.0</c:v>
                </c:pt>
                <c:pt idx="24">
                  <c:v>40867.0</c:v>
                </c:pt>
                <c:pt idx="25">
                  <c:v>40868.0</c:v>
                </c:pt>
                <c:pt idx="26">
                  <c:v>40869.0</c:v>
                </c:pt>
                <c:pt idx="27">
                  <c:v>40870.0</c:v>
                </c:pt>
                <c:pt idx="28">
                  <c:v>40871.0</c:v>
                </c:pt>
                <c:pt idx="29">
                  <c:v>40872.0</c:v>
                </c:pt>
                <c:pt idx="30">
                  <c:v>40873.0</c:v>
                </c:pt>
                <c:pt idx="31">
                  <c:v>40874.0</c:v>
                </c:pt>
                <c:pt idx="32">
                  <c:v>40875.0</c:v>
                </c:pt>
                <c:pt idx="33">
                  <c:v>40876.0</c:v>
                </c:pt>
                <c:pt idx="34">
                  <c:v>40877.0</c:v>
                </c:pt>
                <c:pt idx="35">
                  <c:v>40878.0</c:v>
                </c:pt>
                <c:pt idx="36">
                  <c:v>40879.0</c:v>
                </c:pt>
                <c:pt idx="37">
                  <c:v>40880.0</c:v>
                </c:pt>
                <c:pt idx="38">
                  <c:v>40881.0</c:v>
                </c:pt>
                <c:pt idx="39">
                  <c:v>40882.0</c:v>
                </c:pt>
                <c:pt idx="40">
                  <c:v>40883.0</c:v>
                </c:pt>
                <c:pt idx="41">
                  <c:v>40884.0</c:v>
                </c:pt>
                <c:pt idx="42">
                  <c:v>40885.0</c:v>
                </c:pt>
                <c:pt idx="43">
                  <c:v>40886.0</c:v>
                </c:pt>
                <c:pt idx="44">
                  <c:v>40887.0</c:v>
                </c:pt>
                <c:pt idx="45">
                  <c:v>40888.0</c:v>
                </c:pt>
                <c:pt idx="46">
                  <c:v>40889.0</c:v>
                </c:pt>
                <c:pt idx="47">
                  <c:v>40890.0</c:v>
                </c:pt>
                <c:pt idx="48">
                  <c:v>40891.0</c:v>
                </c:pt>
                <c:pt idx="49">
                  <c:v>40892.0</c:v>
                </c:pt>
                <c:pt idx="50">
                  <c:v>40893.0</c:v>
                </c:pt>
                <c:pt idx="51">
                  <c:v>40894.0</c:v>
                </c:pt>
                <c:pt idx="52">
                  <c:v>40895.0</c:v>
                </c:pt>
                <c:pt idx="53">
                  <c:v>40896.0</c:v>
                </c:pt>
                <c:pt idx="54">
                  <c:v>40897.0</c:v>
                </c:pt>
                <c:pt idx="55">
                  <c:v>40898.0</c:v>
                </c:pt>
                <c:pt idx="56">
                  <c:v>40899.0</c:v>
                </c:pt>
                <c:pt idx="57">
                  <c:v>40900.0</c:v>
                </c:pt>
                <c:pt idx="58">
                  <c:v>40901.0</c:v>
                </c:pt>
                <c:pt idx="59">
                  <c:v>40902.0</c:v>
                </c:pt>
                <c:pt idx="60">
                  <c:v>40903.0</c:v>
                </c:pt>
                <c:pt idx="61">
                  <c:v>40904.0</c:v>
                </c:pt>
                <c:pt idx="62">
                  <c:v>40905.0</c:v>
                </c:pt>
                <c:pt idx="63">
                  <c:v>40906.0</c:v>
                </c:pt>
                <c:pt idx="64">
                  <c:v>40907.0</c:v>
                </c:pt>
                <c:pt idx="65">
                  <c:v>40908.0</c:v>
                </c:pt>
                <c:pt idx="66">
                  <c:v>40909.0</c:v>
                </c:pt>
                <c:pt idx="67">
                  <c:v>40910.0</c:v>
                </c:pt>
                <c:pt idx="68">
                  <c:v>40911.0</c:v>
                </c:pt>
                <c:pt idx="69">
                  <c:v>40912.0</c:v>
                </c:pt>
                <c:pt idx="70">
                  <c:v>40913.0</c:v>
                </c:pt>
                <c:pt idx="71">
                  <c:v>40914.0</c:v>
                </c:pt>
                <c:pt idx="72">
                  <c:v>40915.0</c:v>
                </c:pt>
                <c:pt idx="73">
                  <c:v>40916.0</c:v>
                </c:pt>
                <c:pt idx="74">
                  <c:v>40917.0</c:v>
                </c:pt>
                <c:pt idx="75">
                  <c:v>40918.0</c:v>
                </c:pt>
                <c:pt idx="76">
                  <c:v>40919.0</c:v>
                </c:pt>
                <c:pt idx="77">
                  <c:v>40920.0</c:v>
                </c:pt>
                <c:pt idx="78">
                  <c:v>40921.0</c:v>
                </c:pt>
                <c:pt idx="79">
                  <c:v>40922.0</c:v>
                </c:pt>
                <c:pt idx="80">
                  <c:v>40923.0</c:v>
                </c:pt>
                <c:pt idx="81">
                  <c:v>40924.0</c:v>
                </c:pt>
                <c:pt idx="82">
                  <c:v>40925.0</c:v>
                </c:pt>
                <c:pt idx="83">
                  <c:v>40926.0</c:v>
                </c:pt>
                <c:pt idx="84">
                  <c:v>40927.0</c:v>
                </c:pt>
                <c:pt idx="85">
                  <c:v>40928.0</c:v>
                </c:pt>
                <c:pt idx="86">
                  <c:v>40929.0</c:v>
                </c:pt>
                <c:pt idx="87">
                  <c:v>40930.0</c:v>
                </c:pt>
                <c:pt idx="88">
                  <c:v>40931.0</c:v>
                </c:pt>
                <c:pt idx="89">
                  <c:v>40932.0</c:v>
                </c:pt>
                <c:pt idx="90">
                  <c:v>40933.0</c:v>
                </c:pt>
                <c:pt idx="91">
                  <c:v>40934.0</c:v>
                </c:pt>
                <c:pt idx="92">
                  <c:v>40935.0</c:v>
                </c:pt>
                <c:pt idx="93">
                  <c:v>40936.0</c:v>
                </c:pt>
                <c:pt idx="94">
                  <c:v>40937.0</c:v>
                </c:pt>
                <c:pt idx="95">
                  <c:v>40938.0</c:v>
                </c:pt>
                <c:pt idx="96">
                  <c:v>40939.0</c:v>
                </c:pt>
                <c:pt idx="97">
                  <c:v>40940.0</c:v>
                </c:pt>
                <c:pt idx="98">
                  <c:v>40943.0</c:v>
                </c:pt>
                <c:pt idx="99">
                  <c:v>40944.0</c:v>
                </c:pt>
                <c:pt idx="100">
                  <c:v>40945.0</c:v>
                </c:pt>
                <c:pt idx="101">
                  <c:v>40946.0</c:v>
                </c:pt>
                <c:pt idx="102">
                  <c:v>40947.0</c:v>
                </c:pt>
                <c:pt idx="103">
                  <c:v>40948.0</c:v>
                </c:pt>
                <c:pt idx="104">
                  <c:v>40949.0</c:v>
                </c:pt>
                <c:pt idx="105">
                  <c:v>40950.0</c:v>
                </c:pt>
                <c:pt idx="106">
                  <c:v>40951.0</c:v>
                </c:pt>
                <c:pt idx="107">
                  <c:v>40952.0</c:v>
                </c:pt>
                <c:pt idx="108">
                  <c:v>40953.0</c:v>
                </c:pt>
                <c:pt idx="109">
                  <c:v>40954.0</c:v>
                </c:pt>
                <c:pt idx="110">
                  <c:v>40955.0</c:v>
                </c:pt>
                <c:pt idx="111">
                  <c:v>40956.0</c:v>
                </c:pt>
                <c:pt idx="112">
                  <c:v>40957.0</c:v>
                </c:pt>
                <c:pt idx="113">
                  <c:v>40958.0</c:v>
                </c:pt>
                <c:pt idx="114">
                  <c:v>40959.0</c:v>
                </c:pt>
                <c:pt idx="115">
                  <c:v>40960.0</c:v>
                </c:pt>
                <c:pt idx="116">
                  <c:v>40961.0</c:v>
                </c:pt>
                <c:pt idx="117">
                  <c:v>40962.0</c:v>
                </c:pt>
                <c:pt idx="118">
                  <c:v>40963.0</c:v>
                </c:pt>
                <c:pt idx="119">
                  <c:v>40964.0</c:v>
                </c:pt>
                <c:pt idx="120">
                  <c:v>40965.0</c:v>
                </c:pt>
                <c:pt idx="121">
                  <c:v>40966.0</c:v>
                </c:pt>
                <c:pt idx="122">
                  <c:v>40967.0</c:v>
                </c:pt>
                <c:pt idx="123">
                  <c:v>40968.0</c:v>
                </c:pt>
                <c:pt idx="124">
                  <c:v>40969.0</c:v>
                </c:pt>
                <c:pt idx="125">
                  <c:v>40970.0</c:v>
                </c:pt>
                <c:pt idx="126">
                  <c:v>40971.0</c:v>
                </c:pt>
                <c:pt idx="127">
                  <c:v>40972.0</c:v>
                </c:pt>
                <c:pt idx="128">
                  <c:v>40973.0</c:v>
                </c:pt>
                <c:pt idx="129">
                  <c:v>40974.0</c:v>
                </c:pt>
                <c:pt idx="130">
                  <c:v>40975.0</c:v>
                </c:pt>
                <c:pt idx="131">
                  <c:v>40976.0</c:v>
                </c:pt>
                <c:pt idx="132">
                  <c:v>40977.0</c:v>
                </c:pt>
                <c:pt idx="133">
                  <c:v>40978.0</c:v>
                </c:pt>
                <c:pt idx="134">
                  <c:v>40979.0</c:v>
                </c:pt>
                <c:pt idx="135">
                  <c:v>40980.0</c:v>
                </c:pt>
                <c:pt idx="136">
                  <c:v>40981.0</c:v>
                </c:pt>
                <c:pt idx="137">
                  <c:v>40982.0</c:v>
                </c:pt>
                <c:pt idx="138">
                  <c:v>40983.0</c:v>
                </c:pt>
                <c:pt idx="139">
                  <c:v>40984.0</c:v>
                </c:pt>
                <c:pt idx="140">
                  <c:v>40985.0</c:v>
                </c:pt>
                <c:pt idx="141">
                  <c:v>40986.0</c:v>
                </c:pt>
                <c:pt idx="142">
                  <c:v>40987.0</c:v>
                </c:pt>
                <c:pt idx="143">
                  <c:v>40988.0</c:v>
                </c:pt>
                <c:pt idx="144">
                  <c:v>40989.0</c:v>
                </c:pt>
                <c:pt idx="145">
                  <c:v>40990.0</c:v>
                </c:pt>
                <c:pt idx="146">
                  <c:v>40991.0</c:v>
                </c:pt>
                <c:pt idx="147">
                  <c:v>40992.0</c:v>
                </c:pt>
                <c:pt idx="148">
                  <c:v>40993.0</c:v>
                </c:pt>
                <c:pt idx="149">
                  <c:v>40994.0</c:v>
                </c:pt>
                <c:pt idx="150">
                  <c:v>40995.0</c:v>
                </c:pt>
                <c:pt idx="151">
                  <c:v>40996.0</c:v>
                </c:pt>
                <c:pt idx="152">
                  <c:v>40997.0</c:v>
                </c:pt>
                <c:pt idx="153">
                  <c:v>40998.0</c:v>
                </c:pt>
                <c:pt idx="154">
                  <c:v>40999.0</c:v>
                </c:pt>
                <c:pt idx="155">
                  <c:v>41000.0</c:v>
                </c:pt>
                <c:pt idx="156">
                  <c:v>41001.0</c:v>
                </c:pt>
                <c:pt idx="157">
                  <c:v>41002.0</c:v>
                </c:pt>
                <c:pt idx="158">
                  <c:v>41003.0</c:v>
                </c:pt>
                <c:pt idx="159">
                  <c:v>41004.0</c:v>
                </c:pt>
                <c:pt idx="160">
                  <c:v>41005.0</c:v>
                </c:pt>
                <c:pt idx="161">
                  <c:v>41006.0</c:v>
                </c:pt>
                <c:pt idx="162">
                  <c:v>41007.0</c:v>
                </c:pt>
                <c:pt idx="163">
                  <c:v>41008.0</c:v>
                </c:pt>
                <c:pt idx="164">
                  <c:v>41009.0</c:v>
                </c:pt>
                <c:pt idx="165">
                  <c:v>41010.0</c:v>
                </c:pt>
                <c:pt idx="166">
                  <c:v>41011.0</c:v>
                </c:pt>
                <c:pt idx="167">
                  <c:v>41012.0</c:v>
                </c:pt>
                <c:pt idx="168">
                  <c:v>41013.0</c:v>
                </c:pt>
                <c:pt idx="169">
                  <c:v>41014.0</c:v>
                </c:pt>
                <c:pt idx="170">
                  <c:v>41015.0</c:v>
                </c:pt>
                <c:pt idx="171">
                  <c:v>41016.0</c:v>
                </c:pt>
                <c:pt idx="172">
                  <c:v>41017.0</c:v>
                </c:pt>
                <c:pt idx="173">
                  <c:v>41018.0</c:v>
                </c:pt>
                <c:pt idx="174">
                  <c:v>41019.0</c:v>
                </c:pt>
                <c:pt idx="175">
                  <c:v>41020.0</c:v>
                </c:pt>
                <c:pt idx="176">
                  <c:v>41021.0</c:v>
                </c:pt>
                <c:pt idx="177">
                  <c:v>41022.0</c:v>
                </c:pt>
                <c:pt idx="178">
                  <c:v>41023.0</c:v>
                </c:pt>
                <c:pt idx="179">
                  <c:v>41024.0</c:v>
                </c:pt>
                <c:pt idx="180">
                  <c:v>41025.0</c:v>
                </c:pt>
                <c:pt idx="181">
                  <c:v>41026.0</c:v>
                </c:pt>
                <c:pt idx="182">
                  <c:v>41027.0</c:v>
                </c:pt>
                <c:pt idx="183">
                  <c:v>41028.0</c:v>
                </c:pt>
                <c:pt idx="184">
                  <c:v>41029.0</c:v>
                </c:pt>
                <c:pt idx="185">
                  <c:v>41030.0</c:v>
                </c:pt>
                <c:pt idx="186">
                  <c:v>41031.0</c:v>
                </c:pt>
                <c:pt idx="187">
                  <c:v>41032.0</c:v>
                </c:pt>
                <c:pt idx="188">
                  <c:v>41033.0</c:v>
                </c:pt>
                <c:pt idx="189">
                  <c:v>41034.0</c:v>
                </c:pt>
                <c:pt idx="190">
                  <c:v>41035.0</c:v>
                </c:pt>
                <c:pt idx="191">
                  <c:v>41036.0</c:v>
                </c:pt>
                <c:pt idx="192">
                  <c:v>41037.0</c:v>
                </c:pt>
                <c:pt idx="193">
                  <c:v>41038.0</c:v>
                </c:pt>
                <c:pt idx="194">
                  <c:v>41039.0</c:v>
                </c:pt>
                <c:pt idx="195">
                  <c:v>41040.0</c:v>
                </c:pt>
                <c:pt idx="196">
                  <c:v>41041.0</c:v>
                </c:pt>
                <c:pt idx="197">
                  <c:v>41042.0</c:v>
                </c:pt>
                <c:pt idx="198">
                  <c:v>41043.0</c:v>
                </c:pt>
                <c:pt idx="199">
                  <c:v>41044.0</c:v>
                </c:pt>
                <c:pt idx="200">
                  <c:v>41045.0</c:v>
                </c:pt>
                <c:pt idx="201">
                  <c:v>41046.0</c:v>
                </c:pt>
                <c:pt idx="202">
                  <c:v>41047.0</c:v>
                </c:pt>
                <c:pt idx="203">
                  <c:v>41048.0</c:v>
                </c:pt>
                <c:pt idx="204">
                  <c:v>41049.0</c:v>
                </c:pt>
                <c:pt idx="205">
                  <c:v>41050.0</c:v>
                </c:pt>
                <c:pt idx="206">
                  <c:v>41051.0</c:v>
                </c:pt>
                <c:pt idx="207">
                  <c:v>41052.0</c:v>
                </c:pt>
                <c:pt idx="208">
                  <c:v>41053.0</c:v>
                </c:pt>
                <c:pt idx="209">
                  <c:v>41054.0</c:v>
                </c:pt>
                <c:pt idx="210">
                  <c:v>41055.0</c:v>
                </c:pt>
                <c:pt idx="211">
                  <c:v>41056.0</c:v>
                </c:pt>
                <c:pt idx="212">
                  <c:v>41057.0</c:v>
                </c:pt>
                <c:pt idx="213">
                  <c:v>41058.0</c:v>
                </c:pt>
                <c:pt idx="214">
                  <c:v>41059.0</c:v>
                </c:pt>
                <c:pt idx="215">
                  <c:v>41060.0</c:v>
                </c:pt>
                <c:pt idx="216">
                  <c:v>41061.0</c:v>
                </c:pt>
                <c:pt idx="217">
                  <c:v>41062.0</c:v>
                </c:pt>
                <c:pt idx="218">
                  <c:v>41063.0</c:v>
                </c:pt>
                <c:pt idx="219">
                  <c:v>41064.0</c:v>
                </c:pt>
                <c:pt idx="220">
                  <c:v>41065.0</c:v>
                </c:pt>
                <c:pt idx="221">
                  <c:v>41066.0</c:v>
                </c:pt>
                <c:pt idx="222">
                  <c:v>41067.0</c:v>
                </c:pt>
                <c:pt idx="223">
                  <c:v>41068.0</c:v>
                </c:pt>
                <c:pt idx="224">
                  <c:v>41069.0</c:v>
                </c:pt>
                <c:pt idx="225">
                  <c:v>41070.0</c:v>
                </c:pt>
                <c:pt idx="226">
                  <c:v>41071.0</c:v>
                </c:pt>
                <c:pt idx="227">
                  <c:v>41072.0</c:v>
                </c:pt>
                <c:pt idx="228">
                  <c:v>41073.0</c:v>
                </c:pt>
                <c:pt idx="229">
                  <c:v>41074.0</c:v>
                </c:pt>
                <c:pt idx="230">
                  <c:v>41075.0</c:v>
                </c:pt>
                <c:pt idx="231">
                  <c:v>41076.0</c:v>
                </c:pt>
                <c:pt idx="232">
                  <c:v>41077.0</c:v>
                </c:pt>
                <c:pt idx="233">
                  <c:v>41078.0</c:v>
                </c:pt>
                <c:pt idx="234">
                  <c:v>41079.0</c:v>
                </c:pt>
                <c:pt idx="235">
                  <c:v>41080.0</c:v>
                </c:pt>
                <c:pt idx="236">
                  <c:v>41081.0</c:v>
                </c:pt>
                <c:pt idx="237">
                  <c:v>41082.0</c:v>
                </c:pt>
                <c:pt idx="238">
                  <c:v>41083.0</c:v>
                </c:pt>
                <c:pt idx="239">
                  <c:v>41084.0</c:v>
                </c:pt>
                <c:pt idx="240">
                  <c:v>41085.0</c:v>
                </c:pt>
                <c:pt idx="241">
                  <c:v>41086.0</c:v>
                </c:pt>
                <c:pt idx="242">
                  <c:v>41087.0</c:v>
                </c:pt>
                <c:pt idx="243">
                  <c:v>41088.0</c:v>
                </c:pt>
                <c:pt idx="244">
                  <c:v>41089.0</c:v>
                </c:pt>
                <c:pt idx="245">
                  <c:v>41090.0</c:v>
                </c:pt>
                <c:pt idx="246">
                  <c:v>41091.0</c:v>
                </c:pt>
                <c:pt idx="247">
                  <c:v>41092.0</c:v>
                </c:pt>
                <c:pt idx="248">
                  <c:v>41093.0</c:v>
                </c:pt>
                <c:pt idx="249">
                  <c:v>41094.0</c:v>
                </c:pt>
                <c:pt idx="250">
                  <c:v>41095.0</c:v>
                </c:pt>
                <c:pt idx="251">
                  <c:v>41096.0</c:v>
                </c:pt>
                <c:pt idx="252">
                  <c:v>41097.0</c:v>
                </c:pt>
                <c:pt idx="253">
                  <c:v>41098.0</c:v>
                </c:pt>
                <c:pt idx="254">
                  <c:v>41099.0</c:v>
                </c:pt>
                <c:pt idx="255">
                  <c:v>41100.0</c:v>
                </c:pt>
                <c:pt idx="256">
                  <c:v>41101.0</c:v>
                </c:pt>
                <c:pt idx="257">
                  <c:v>41102.0</c:v>
                </c:pt>
                <c:pt idx="258">
                  <c:v>41103.0</c:v>
                </c:pt>
                <c:pt idx="259">
                  <c:v>41104.0</c:v>
                </c:pt>
                <c:pt idx="260">
                  <c:v>41105.0</c:v>
                </c:pt>
                <c:pt idx="261">
                  <c:v>41106.0</c:v>
                </c:pt>
                <c:pt idx="262">
                  <c:v>41107.0</c:v>
                </c:pt>
                <c:pt idx="263">
                  <c:v>41108.0</c:v>
                </c:pt>
                <c:pt idx="264">
                  <c:v>41109.0</c:v>
                </c:pt>
                <c:pt idx="265">
                  <c:v>41110.0</c:v>
                </c:pt>
                <c:pt idx="266">
                  <c:v>41111.0</c:v>
                </c:pt>
                <c:pt idx="267">
                  <c:v>41112.0</c:v>
                </c:pt>
                <c:pt idx="268">
                  <c:v>41113.0</c:v>
                </c:pt>
                <c:pt idx="269">
                  <c:v>41114.0</c:v>
                </c:pt>
                <c:pt idx="270">
                  <c:v>41115.0</c:v>
                </c:pt>
                <c:pt idx="271">
                  <c:v>41116.0</c:v>
                </c:pt>
                <c:pt idx="272">
                  <c:v>41117.0</c:v>
                </c:pt>
                <c:pt idx="273">
                  <c:v>41118.0</c:v>
                </c:pt>
                <c:pt idx="274">
                  <c:v>41119.0</c:v>
                </c:pt>
                <c:pt idx="275">
                  <c:v>41120.0</c:v>
                </c:pt>
                <c:pt idx="276">
                  <c:v>41121.0</c:v>
                </c:pt>
                <c:pt idx="277">
                  <c:v>41122.0</c:v>
                </c:pt>
                <c:pt idx="278">
                  <c:v>41123.0</c:v>
                </c:pt>
                <c:pt idx="279">
                  <c:v>41124.0</c:v>
                </c:pt>
                <c:pt idx="280">
                  <c:v>41125.0</c:v>
                </c:pt>
                <c:pt idx="281">
                  <c:v>41126.0</c:v>
                </c:pt>
                <c:pt idx="282">
                  <c:v>41127.0</c:v>
                </c:pt>
                <c:pt idx="283">
                  <c:v>41128.0</c:v>
                </c:pt>
                <c:pt idx="284">
                  <c:v>41129.0</c:v>
                </c:pt>
                <c:pt idx="285">
                  <c:v>41130.0</c:v>
                </c:pt>
                <c:pt idx="286">
                  <c:v>41131.0</c:v>
                </c:pt>
                <c:pt idx="287">
                  <c:v>41132.0</c:v>
                </c:pt>
                <c:pt idx="288">
                  <c:v>41133.0</c:v>
                </c:pt>
                <c:pt idx="289">
                  <c:v>41134.0</c:v>
                </c:pt>
                <c:pt idx="290">
                  <c:v>41135.0</c:v>
                </c:pt>
                <c:pt idx="291">
                  <c:v>41136.0</c:v>
                </c:pt>
                <c:pt idx="292">
                  <c:v>41137.0</c:v>
                </c:pt>
                <c:pt idx="293">
                  <c:v>41138.0</c:v>
                </c:pt>
                <c:pt idx="294">
                  <c:v>41139.0</c:v>
                </c:pt>
                <c:pt idx="295">
                  <c:v>41140.0</c:v>
                </c:pt>
                <c:pt idx="296">
                  <c:v>41141.0</c:v>
                </c:pt>
                <c:pt idx="297">
                  <c:v>41142.0</c:v>
                </c:pt>
                <c:pt idx="298">
                  <c:v>41143.0</c:v>
                </c:pt>
                <c:pt idx="299">
                  <c:v>41144.0</c:v>
                </c:pt>
                <c:pt idx="300">
                  <c:v>41145.0</c:v>
                </c:pt>
                <c:pt idx="301">
                  <c:v>41146.0</c:v>
                </c:pt>
                <c:pt idx="302">
                  <c:v>41147.0</c:v>
                </c:pt>
                <c:pt idx="303">
                  <c:v>41148.0</c:v>
                </c:pt>
                <c:pt idx="304">
                  <c:v>41149.0</c:v>
                </c:pt>
                <c:pt idx="305">
                  <c:v>41150.0</c:v>
                </c:pt>
                <c:pt idx="306">
                  <c:v>41151.0</c:v>
                </c:pt>
                <c:pt idx="307">
                  <c:v>41152.0</c:v>
                </c:pt>
                <c:pt idx="308">
                  <c:v>41153.0</c:v>
                </c:pt>
                <c:pt idx="309">
                  <c:v>41154.0</c:v>
                </c:pt>
                <c:pt idx="310">
                  <c:v>41155.0</c:v>
                </c:pt>
                <c:pt idx="311">
                  <c:v>41156.0</c:v>
                </c:pt>
                <c:pt idx="312">
                  <c:v>41157.0</c:v>
                </c:pt>
                <c:pt idx="313">
                  <c:v>41158.0</c:v>
                </c:pt>
                <c:pt idx="314">
                  <c:v>41159.0</c:v>
                </c:pt>
                <c:pt idx="315">
                  <c:v>41160.0</c:v>
                </c:pt>
                <c:pt idx="316">
                  <c:v>41171.0</c:v>
                </c:pt>
                <c:pt idx="317">
                  <c:v>41172.0</c:v>
                </c:pt>
                <c:pt idx="318">
                  <c:v>41173.0</c:v>
                </c:pt>
                <c:pt idx="319">
                  <c:v>41174.0</c:v>
                </c:pt>
                <c:pt idx="320">
                  <c:v>41175.0</c:v>
                </c:pt>
                <c:pt idx="321">
                  <c:v>41176.0</c:v>
                </c:pt>
                <c:pt idx="322">
                  <c:v>41177.0</c:v>
                </c:pt>
                <c:pt idx="323">
                  <c:v>41178.0</c:v>
                </c:pt>
                <c:pt idx="324">
                  <c:v>41179.0</c:v>
                </c:pt>
                <c:pt idx="325">
                  <c:v>41180.0</c:v>
                </c:pt>
                <c:pt idx="326">
                  <c:v>41181.0</c:v>
                </c:pt>
                <c:pt idx="327">
                  <c:v>41182.0</c:v>
                </c:pt>
                <c:pt idx="328">
                  <c:v>41183.0</c:v>
                </c:pt>
                <c:pt idx="329">
                  <c:v>41184.0</c:v>
                </c:pt>
                <c:pt idx="330">
                  <c:v>41185.0</c:v>
                </c:pt>
                <c:pt idx="331">
                  <c:v>41186.0</c:v>
                </c:pt>
                <c:pt idx="332">
                  <c:v>41187.0</c:v>
                </c:pt>
                <c:pt idx="333">
                  <c:v>41188.0</c:v>
                </c:pt>
                <c:pt idx="334">
                  <c:v>41189.0</c:v>
                </c:pt>
                <c:pt idx="335">
                  <c:v>41190.0</c:v>
                </c:pt>
                <c:pt idx="336">
                  <c:v>41191.0</c:v>
                </c:pt>
                <c:pt idx="337">
                  <c:v>41192.0</c:v>
                </c:pt>
                <c:pt idx="338">
                  <c:v>41193.0</c:v>
                </c:pt>
                <c:pt idx="339">
                  <c:v>41194.0</c:v>
                </c:pt>
                <c:pt idx="340">
                  <c:v>41195.0</c:v>
                </c:pt>
                <c:pt idx="341">
                  <c:v>41196.0</c:v>
                </c:pt>
                <c:pt idx="342">
                  <c:v>41197.0</c:v>
                </c:pt>
                <c:pt idx="343">
                  <c:v>41198.0</c:v>
                </c:pt>
                <c:pt idx="344">
                  <c:v>41199.0</c:v>
                </c:pt>
                <c:pt idx="345">
                  <c:v>41200.0</c:v>
                </c:pt>
                <c:pt idx="346">
                  <c:v>41201.0</c:v>
                </c:pt>
                <c:pt idx="347">
                  <c:v>41202.0</c:v>
                </c:pt>
                <c:pt idx="348">
                  <c:v>41203.0</c:v>
                </c:pt>
                <c:pt idx="349">
                  <c:v>41204.0</c:v>
                </c:pt>
                <c:pt idx="350">
                  <c:v>41205.0</c:v>
                </c:pt>
                <c:pt idx="351">
                  <c:v>41206.0</c:v>
                </c:pt>
                <c:pt idx="352">
                  <c:v>41207.0</c:v>
                </c:pt>
                <c:pt idx="353">
                  <c:v>41208.0</c:v>
                </c:pt>
                <c:pt idx="354">
                  <c:v>41209.0</c:v>
                </c:pt>
                <c:pt idx="355">
                  <c:v>41210.0</c:v>
                </c:pt>
                <c:pt idx="356">
                  <c:v>41211.0</c:v>
                </c:pt>
                <c:pt idx="357">
                  <c:v>41212.0</c:v>
                </c:pt>
                <c:pt idx="358">
                  <c:v>41213.0</c:v>
                </c:pt>
                <c:pt idx="359">
                  <c:v>41214.0</c:v>
                </c:pt>
                <c:pt idx="360">
                  <c:v>41215.0</c:v>
                </c:pt>
                <c:pt idx="361">
                  <c:v>41216.0</c:v>
                </c:pt>
                <c:pt idx="362">
                  <c:v>41217.0</c:v>
                </c:pt>
                <c:pt idx="363">
                  <c:v>41218.0</c:v>
                </c:pt>
                <c:pt idx="364">
                  <c:v>41219.0</c:v>
                </c:pt>
                <c:pt idx="365">
                  <c:v>41220.0</c:v>
                </c:pt>
                <c:pt idx="366">
                  <c:v>41221.0</c:v>
                </c:pt>
                <c:pt idx="367">
                  <c:v>41222.0</c:v>
                </c:pt>
                <c:pt idx="368">
                  <c:v>41223.0</c:v>
                </c:pt>
                <c:pt idx="369">
                  <c:v>41224.0</c:v>
                </c:pt>
                <c:pt idx="370">
                  <c:v>41225.0</c:v>
                </c:pt>
                <c:pt idx="371">
                  <c:v>41226.0</c:v>
                </c:pt>
                <c:pt idx="372">
                  <c:v>41227.0</c:v>
                </c:pt>
                <c:pt idx="373">
                  <c:v>41228.0</c:v>
                </c:pt>
                <c:pt idx="374">
                  <c:v>41229.0</c:v>
                </c:pt>
                <c:pt idx="375">
                  <c:v>41230.0</c:v>
                </c:pt>
                <c:pt idx="376">
                  <c:v>41231.0</c:v>
                </c:pt>
                <c:pt idx="377">
                  <c:v>41232.0</c:v>
                </c:pt>
                <c:pt idx="378">
                  <c:v>41233.0</c:v>
                </c:pt>
                <c:pt idx="379">
                  <c:v>41234.0</c:v>
                </c:pt>
                <c:pt idx="380">
                  <c:v>41235.0</c:v>
                </c:pt>
                <c:pt idx="381">
                  <c:v>41236.0</c:v>
                </c:pt>
                <c:pt idx="382">
                  <c:v>41237.0</c:v>
                </c:pt>
                <c:pt idx="383">
                  <c:v>41238.0</c:v>
                </c:pt>
                <c:pt idx="384">
                  <c:v>41239.0</c:v>
                </c:pt>
                <c:pt idx="385">
                  <c:v>41240.0</c:v>
                </c:pt>
                <c:pt idx="386">
                  <c:v>41241.0</c:v>
                </c:pt>
                <c:pt idx="387">
                  <c:v>41242.0</c:v>
                </c:pt>
                <c:pt idx="388">
                  <c:v>41243.0</c:v>
                </c:pt>
                <c:pt idx="389">
                  <c:v>41244.0</c:v>
                </c:pt>
                <c:pt idx="390">
                  <c:v>41245.0</c:v>
                </c:pt>
                <c:pt idx="391">
                  <c:v>41246.0</c:v>
                </c:pt>
                <c:pt idx="392">
                  <c:v>41247.0</c:v>
                </c:pt>
                <c:pt idx="393">
                  <c:v>41248.0</c:v>
                </c:pt>
                <c:pt idx="394">
                  <c:v>41249.0</c:v>
                </c:pt>
                <c:pt idx="395">
                  <c:v>41250.0</c:v>
                </c:pt>
                <c:pt idx="396">
                  <c:v>41251.0</c:v>
                </c:pt>
                <c:pt idx="397">
                  <c:v>41252.0</c:v>
                </c:pt>
                <c:pt idx="398">
                  <c:v>41253.0</c:v>
                </c:pt>
                <c:pt idx="399">
                  <c:v>41254.0</c:v>
                </c:pt>
                <c:pt idx="400">
                  <c:v>41255.0</c:v>
                </c:pt>
                <c:pt idx="401">
                  <c:v>41256.0</c:v>
                </c:pt>
                <c:pt idx="402">
                  <c:v>41257.0</c:v>
                </c:pt>
                <c:pt idx="403">
                  <c:v>41258.0</c:v>
                </c:pt>
                <c:pt idx="404">
                  <c:v>41259.0</c:v>
                </c:pt>
                <c:pt idx="405">
                  <c:v>41260.0</c:v>
                </c:pt>
                <c:pt idx="406">
                  <c:v>41261.0</c:v>
                </c:pt>
                <c:pt idx="407">
                  <c:v>41262.0</c:v>
                </c:pt>
                <c:pt idx="408">
                  <c:v>41263.0</c:v>
                </c:pt>
                <c:pt idx="409">
                  <c:v>41264.0</c:v>
                </c:pt>
                <c:pt idx="410">
                  <c:v>41265.0</c:v>
                </c:pt>
                <c:pt idx="411">
                  <c:v>41266.0</c:v>
                </c:pt>
                <c:pt idx="412">
                  <c:v>41267.0</c:v>
                </c:pt>
                <c:pt idx="413">
                  <c:v>41268.0</c:v>
                </c:pt>
                <c:pt idx="414">
                  <c:v>41269.0</c:v>
                </c:pt>
                <c:pt idx="415">
                  <c:v>41270.0</c:v>
                </c:pt>
                <c:pt idx="416">
                  <c:v>41271.0</c:v>
                </c:pt>
                <c:pt idx="417">
                  <c:v>41272.0</c:v>
                </c:pt>
                <c:pt idx="418">
                  <c:v>41273.0</c:v>
                </c:pt>
                <c:pt idx="419">
                  <c:v>41274.0</c:v>
                </c:pt>
                <c:pt idx="420">
                  <c:v>41275.0</c:v>
                </c:pt>
                <c:pt idx="421">
                  <c:v>41276.0</c:v>
                </c:pt>
                <c:pt idx="422">
                  <c:v>41277.0</c:v>
                </c:pt>
                <c:pt idx="423">
                  <c:v>41278.0</c:v>
                </c:pt>
                <c:pt idx="424">
                  <c:v>41279.0</c:v>
                </c:pt>
                <c:pt idx="425">
                  <c:v>41280.0</c:v>
                </c:pt>
                <c:pt idx="426">
                  <c:v>41281.0</c:v>
                </c:pt>
                <c:pt idx="427">
                  <c:v>41282.0</c:v>
                </c:pt>
                <c:pt idx="428">
                  <c:v>41283.0</c:v>
                </c:pt>
                <c:pt idx="429">
                  <c:v>41284.0</c:v>
                </c:pt>
                <c:pt idx="430">
                  <c:v>41285.0</c:v>
                </c:pt>
                <c:pt idx="431">
                  <c:v>41286.0</c:v>
                </c:pt>
                <c:pt idx="432">
                  <c:v>41287.0</c:v>
                </c:pt>
                <c:pt idx="433">
                  <c:v>41288.0</c:v>
                </c:pt>
                <c:pt idx="434">
                  <c:v>41289.0</c:v>
                </c:pt>
                <c:pt idx="435">
                  <c:v>41290.0</c:v>
                </c:pt>
                <c:pt idx="436">
                  <c:v>41291.0</c:v>
                </c:pt>
                <c:pt idx="437">
                  <c:v>41292.0</c:v>
                </c:pt>
                <c:pt idx="438">
                  <c:v>41293.0</c:v>
                </c:pt>
                <c:pt idx="439">
                  <c:v>41294.0</c:v>
                </c:pt>
                <c:pt idx="440">
                  <c:v>41295.0</c:v>
                </c:pt>
                <c:pt idx="441">
                  <c:v>41296.0</c:v>
                </c:pt>
                <c:pt idx="442">
                  <c:v>41297.0</c:v>
                </c:pt>
                <c:pt idx="443">
                  <c:v>41298.0</c:v>
                </c:pt>
                <c:pt idx="444">
                  <c:v>41299.0</c:v>
                </c:pt>
                <c:pt idx="445">
                  <c:v>41300.0</c:v>
                </c:pt>
                <c:pt idx="446">
                  <c:v>41301.0</c:v>
                </c:pt>
                <c:pt idx="447">
                  <c:v>41302.0</c:v>
                </c:pt>
                <c:pt idx="448">
                  <c:v>41303.0</c:v>
                </c:pt>
                <c:pt idx="449">
                  <c:v>41304.0</c:v>
                </c:pt>
                <c:pt idx="450">
                  <c:v>41305.0</c:v>
                </c:pt>
                <c:pt idx="451">
                  <c:v>41306.0</c:v>
                </c:pt>
                <c:pt idx="452">
                  <c:v>41307.0</c:v>
                </c:pt>
                <c:pt idx="453">
                  <c:v>41308.0</c:v>
                </c:pt>
                <c:pt idx="454">
                  <c:v>41309.0</c:v>
                </c:pt>
                <c:pt idx="455">
                  <c:v>41310.0</c:v>
                </c:pt>
                <c:pt idx="456">
                  <c:v>41311.0</c:v>
                </c:pt>
                <c:pt idx="457">
                  <c:v>41312.0</c:v>
                </c:pt>
                <c:pt idx="458">
                  <c:v>41313.0</c:v>
                </c:pt>
                <c:pt idx="459">
                  <c:v>41314.0</c:v>
                </c:pt>
                <c:pt idx="460">
                  <c:v>41315.0</c:v>
                </c:pt>
                <c:pt idx="461">
                  <c:v>41316.0</c:v>
                </c:pt>
                <c:pt idx="462">
                  <c:v>41317.0</c:v>
                </c:pt>
                <c:pt idx="463">
                  <c:v>41318.0</c:v>
                </c:pt>
                <c:pt idx="464">
                  <c:v>41319.0</c:v>
                </c:pt>
                <c:pt idx="465">
                  <c:v>41320.0</c:v>
                </c:pt>
                <c:pt idx="466">
                  <c:v>41321.0</c:v>
                </c:pt>
                <c:pt idx="467">
                  <c:v>41322.0</c:v>
                </c:pt>
                <c:pt idx="468">
                  <c:v>41323.0</c:v>
                </c:pt>
                <c:pt idx="469">
                  <c:v>41324.0</c:v>
                </c:pt>
                <c:pt idx="470">
                  <c:v>41325.0</c:v>
                </c:pt>
                <c:pt idx="471">
                  <c:v>41326.0</c:v>
                </c:pt>
                <c:pt idx="472">
                  <c:v>41327.0</c:v>
                </c:pt>
                <c:pt idx="473">
                  <c:v>41328.0</c:v>
                </c:pt>
                <c:pt idx="474">
                  <c:v>41329.0</c:v>
                </c:pt>
                <c:pt idx="475">
                  <c:v>41330.0</c:v>
                </c:pt>
                <c:pt idx="476">
                  <c:v>41331.0</c:v>
                </c:pt>
                <c:pt idx="477">
                  <c:v>41332.0</c:v>
                </c:pt>
                <c:pt idx="478">
                  <c:v>41333.0</c:v>
                </c:pt>
                <c:pt idx="479">
                  <c:v>41341.0</c:v>
                </c:pt>
                <c:pt idx="480">
                  <c:v>41342.0</c:v>
                </c:pt>
                <c:pt idx="481">
                  <c:v>41343.0</c:v>
                </c:pt>
                <c:pt idx="482">
                  <c:v>41344.0</c:v>
                </c:pt>
                <c:pt idx="483">
                  <c:v>41345.0</c:v>
                </c:pt>
                <c:pt idx="484">
                  <c:v>41346.0</c:v>
                </c:pt>
                <c:pt idx="485">
                  <c:v>41347.0</c:v>
                </c:pt>
                <c:pt idx="486">
                  <c:v>41348.0</c:v>
                </c:pt>
                <c:pt idx="487">
                  <c:v>41349.0</c:v>
                </c:pt>
                <c:pt idx="488">
                  <c:v>41350.0</c:v>
                </c:pt>
                <c:pt idx="489">
                  <c:v>41351.0</c:v>
                </c:pt>
                <c:pt idx="490">
                  <c:v>41352.0</c:v>
                </c:pt>
                <c:pt idx="491">
                  <c:v>41353.0</c:v>
                </c:pt>
                <c:pt idx="492">
                  <c:v>41354.0</c:v>
                </c:pt>
                <c:pt idx="493">
                  <c:v>41355.0</c:v>
                </c:pt>
                <c:pt idx="494">
                  <c:v>41357.0</c:v>
                </c:pt>
                <c:pt idx="495">
                  <c:v>41358.0</c:v>
                </c:pt>
                <c:pt idx="496">
                  <c:v>41359.0</c:v>
                </c:pt>
                <c:pt idx="497">
                  <c:v>41360.0</c:v>
                </c:pt>
                <c:pt idx="498">
                  <c:v>41361.0</c:v>
                </c:pt>
                <c:pt idx="499">
                  <c:v>41362.0</c:v>
                </c:pt>
                <c:pt idx="500">
                  <c:v>41363.0</c:v>
                </c:pt>
                <c:pt idx="501">
                  <c:v>41364.0</c:v>
                </c:pt>
                <c:pt idx="502">
                  <c:v>41365.0</c:v>
                </c:pt>
                <c:pt idx="503">
                  <c:v>41366.0</c:v>
                </c:pt>
                <c:pt idx="504">
                  <c:v>41367.0</c:v>
                </c:pt>
                <c:pt idx="505">
                  <c:v>41368.0</c:v>
                </c:pt>
                <c:pt idx="506">
                  <c:v>41369.0</c:v>
                </c:pt>
                <c:pt idx="507">
                  <c:v>41370.0</c:v>
                </c:pt>
                <c:pt idx="508">
                  <c:v>41371.0</c:v>
                </c:pt>
                <c:pt idx="509">
                  <c:v>41372.0</c:v>
                </c:pt>
                <c:pt idx="510">
                  <c:v>41373.0</c:v>
                </c:pt>
                <c:pt idx="511">
                  <c:v>41374.0</c:v>
                </c:pt>
                <c:pt idx="512">
                  <c:v>41375.0</c:v>
                </c:pt>
                <c:pt idx="513">
                  <c:v>41376.0</c:v>
                </c:pt>
                <c:pt idx="514">
                  <c:v>41377.0</c:v>
                </c:pt>
                <c:pt idx="515">
                  <c:v>41378.0</c:v>
                </c:pt>
                <c:pt idx="516">
                  <c:v>41379.0</c:v>
                </c:pt>
                <c:pt idx="517">
                  <c:v>41380.0</c:v>
                </c:pt>
                <c:pt idx="518">
                  <c:v>41381.0</c:v>
                </c:pt>
                <c:pt idx="519">
                  <c:v>41382.0</c:v>
                </c:pt>
                <c:pt idx="520">
                  <c:v>41383.0</c:v>
                </c:pt>
                <c:pt idx="521">
                  <c:v>41384.0</c:v>
                </c:pt>
                <c:pt idx="522">
                  <c:v>41385.0</c:v>
                </c:pt>
                <c:pt idx="523">
                  <c:v>41386.0</c:v>
                </c:pt>
                <c:pt idx="524">
                  <c:v>41387.0</c:v>
                </c:pt>
                <c:pt idx="525">
                  <c:v>41388.0</c:v>
                </c:pt>
                <c:pt idx="526">
                  <c:v>41389.0</c:v>
                </c:pt>
                <c:pt idx="527">
                  <c:v>41390.0</c:v>
                </c:pt>
                <c:pt idx="528">
                  <c:v>41391.0</c:v>
                </c:pt>
                <c:pt idx="529">
                  <c:v>41392.0</c:v>
                </c:pt>
                <c:pt idx="530">
                  <c:v>41393.0</c:v>
                </c:pt>
                <c:pt idx="531">
                  <c:v>41394.0</c:v>
                </c:pt>
                <c:pt idx="532">
                  <c:v>41395.0</c:v>
                </c:pt>
                <c:pt idx="533">
                  <c:v>41396.0</c:v>
                </c:pt>
                <c:pt idx="534">
                  <c:v>41397.0</c:v>
                </c:pt>
                <c:pt idx="535">
                  <c:v>41398.0</c:v>
                </c:pt>
                <c:pt idx="536">
                  <c:v>41399.0</c:v>
                </c:pt>
                <c:pt idx="537">
                  <c:v>41400.0</c:v>
                </c:pt>
                <c:pt idx="538">
                  <c:v>41401.0</c:v>
                </c:pt>
                <c:pt idx="539">
                  <c:v>41402.0</c:v>
                </c:pt>
                <c:pt idx="540">
                  <c:v>41403.0</c:v>
                </c:pt>
                <c:pt idx="541">
                  <c:v>41404.0</c:v>
                </c:pt>
                <c:pt idx="542">
                  <c:v>41405.0</c:v>
                </c:pt>
                <c:pt idx="543">
                  <c:v>41406.0</c:v>
                </c:pt>
                <c:pt idx="544">
                  <c:v>41407.0</c:v>
                </c:pt>
                <c:pt idx="545">
                  <c:v>41408.0</c:v>
                </c:pt>
                <c:pt idx="546">
                  <c:v>41409.0</c:v>
                </c:pt>
                <c:pt idx="547">
                  <c:v>41410.0</c:v>
                </c:pt>
                <c:pt idx="548">
                  <c:v>41411.0</c:v>
                </c:pt>
                <c:pt idx="549">
                  <c:v>41412.0</c:v>
                </c:pt>
                <c:pt idx="550">
                  <c:v>41413.0</c:v>
                </c:pt>
                <c:pt idx="551">
                  <c:v>41414.0</c:v>
                </c:pt>
                <c:pt idx="552">
                  <c:v>41415.0</c:v>
                </c:pt>
                <c:pt idx="553">
                  <c:v>41416.0</c:v>
                </c:pt>
                <c:pt idx="554">
                  <c:v>41417.0</c:v>
                </c:pt>
                <c:pt idx="555">
                  <c:v>41418.0</c:v>
                </c:pt>
                <c:pt idx="556">
                  <c:v>41419.0</c:v>
                </c:pt>
                <c:pt idx="557">
                  <c:v>41420.0</c:v>
                </c:pt>
                <c:pt idx="558">
                  <c:v>41421.0</c:v>
                </c:pt>
                <c:pt idx="559">
                  <c:v>41422.0</c:v>
                </c:pt>
                <c:pt idx="560">
                  <c:v>41423.0</c:v>
                </c:pt>
                <c:pt idx="561">
                  <c:v>41424.0</c:v>
                </c:pt>
                <c:pt idx="562">
                  <c:v>41425.0</c:v>
                </c:pt>
                <c:pt idx="563">
                  <c:v>41426.0</c:v>
                </c:pt>
                <c:pt idx="564">
                  <c:v>41427.0</c:v>
                </c:pt>
                <c:pt idx="565">
                  <c:v>41428.0</c:v>
                </c:pt>
                <c:pt idx="566">
                  <c:v>41429.0</c:v>
                </c:pt>
                <c:pt idx="567">
                  <c:v>41430.0</c:v>
                </c:pt>
                <c:pt idx="568">
                  <c:v>41431.0</c:v>
                </c:pt>
                <c:pt idx="569">
                  <c:v>41432.0</c:v>
                </c:pt>
                <c:pt idx="570">
                  <c:v>41433.0</c:v>
                </c:pt>
                <c:pt idx="571">
                  <c:v>41434.0</c:v>
                </c:pt>
                <c:pt idx="572">
                  <c:v>41435.0</c:v>
                </c:pt>
                <c:pt idx="573">
                  <c:v>41436.0</c:v>
                </c:pt>
                <c:pt idx="574">
                  <c:v>41437.0</c:v>
                </c:pt>
                <c:pt idx="575">
                  <c:v>41438.0</c:v>
                </c:pt>
                <c:pt idx="576">
                  <c:v>41439.0</c:v>
                </c:pt>
                <c:pt idx="577">
                  <c:v>41440.0</c:v>
                </c:pt>
                <c:pt idx="578">
                  <c:v>41441.0</c:v>
                </c:pt>
                <c:pt idx="579">
                  <c:v>41442.0</c:v>
                </c:pt>
                <c:pt idx="580">
                  <c:v>41443.0</c:v>
                </c:pt>
                <c:pt idx="581">
                  <c:v>41444.0</c:v>
                </c:pt>
                <c:pt idx="582">
                  <c:v>41445.0</c:v>
                </c:pt>
                <c:pt idx="583">
                  <c:v>41446.0</c:v>
                </c:pt>
                <c:pt idx="584">
                  <c:v>41447.0</c:v>
                </c:pt>
                <c:pt idx="585">
                  <c:v>41448.0</c:v>
                </c:pt>
                <c:pt idx="586">
                  <c:v>41449.0</c:v>
                </c:pt>
                <c:pt idx="587">
                  <c:v>41450.0</c:v>
                </c:pt>
                <c:pt idx="588">
                  <c:v>41451.0</c:v>
                </c:pt>
                <c:pt idx="589">
                  <c:v>41452.0</c:v>
                </c:pt>
                <c:pt idx="590">
                  <c:v>41453.0</c:v>
                </c:pt>
                <c:pt idx="591">
                  <c:v>41454.0</c:v>
                </c:pt>
                <c:pt idx="592">
                  <c:v>41455.0</c:v>
                </c:pt>
                <c:pt idx="593">
                  <c:v>41456.0</c:v>
                </c:pt>
                <c:pt idx="594">
                  <c:v>41457.0</c:v>
                </c:pt>
                <c:pt idx="595">
                  <c:v>41458.0</c:v>
                </c:pt>
                <c:pt idx="596">
                  <c:v>41459.0</c:v>
                </c:pt>
                <c:pt idx="597">
                  <c:v>41460.0</c:v>
                </c:pt>
                <c:pt idx="598">
                  <c:v>41461.0</c:v>
                </c:pt>
                <c:pt idx="599">
                  <c:v>41462.0</c:v>
                </c:pt>
                <c:pt idx="600">
                  <c:v>41463.0</c:v>
                </c:pt>
                <c:pt idx="601">
                  <c:v>41464.0</c:v>
                </c:pt>
                <c:pt idx="602">
                  <c:v>41465.0</c:v>
                </c:pt>
                <c:pt idx="603">
                  <c:v>41466.0</c:v>
                </c:pt>
                <c:pt idx="604">
                  <c:v>41467.0</c:v>
                </c:pt>
                <c:pt idx="605">
                  <c:v>41468.0</c:v>
                </c:pt>
                <c:pt idx="606">
                  <c:v>41469.0</c:v>
                </c:pt>
                <c:pt idx="607">
                  <c:v>41470.0</c:v>
                </c:pt>
                <c:pt idx="608">
                  <c:v>41471.0</c:v>
                </c:pt>
                <c:pt idx="609">
                  <c:v>41472.0</c:v>
                </c:pt>
                <c:pt idx="610">
                  <c:v>41473.0</c:v>
                </c:pt>
                <c:pt idx="611">
                  <c:v>41474.0</c:v>
                </c:pt>
                <c:pt idx="612">
                  <c:v>41475.0</c:v>
                </c:pt>
                <c:pt idx="613">
                  <c:v>41476.0</c:v>
                </c:pt>
                <c:pt idx="614">
                  <c:v>41477.0</c:v>
                </c:pt>
                <c:pt idx="615">
                  <c:v>41478.0</c:v>
                </c:pt>
                <c:pt idx="616">
                  <c:v>41479.0</c:v>
                </c:pt>
                <c:pt idx="617">
                  <c:v>41480.0</c:v>
                </c:pt>
                <c:pt idx="618">
                  <c:v>41481.0</c:v>
                </c:pt>
                <c:pt idx="619">
                  <c:v>41482.0</c:v>
                </c:pt>
                <c:pt idx="620">
                  <c:v>41483.0</c:v>
                </c:pt>
                <c:pt idx="621">
                  <c:v>41484.0</c:v>
                </c:pt>
                <c:pt idx="622">
                  <c:v>41485.0</c:v>
                </c:pt>
                <c:pt idx="623">
                  <c:v>41486.0</c:v>
                </c:pt>
                <c:pt idx="624">
                  <c:v>41487.0</c:v>
                </c:pt>
                <c:pt idx="625">
                  <c:v>41488.0</c:v>
                </c:pt>
                <c:pt idx="626">
                  <c:v>41489.0</c:v>
                </c:pt>
                <c:pt idx="627">
                  <c:v>41490.0</c:v>
                </c:pt>
                <c:pt idx="628">
                  <c:v>41491.0</c:v>
                </c:pt>
                <c:pt idx="629">
                  <c:v>41492.0</c:v>
                </c:pt>
                <c:pt idx="630">
                  <c:v>41493.0</c:v>
                </c:pt>
                <c:pt idx="631">
                  <c:v>41494.0</c:v>
                </c:pt>
                <c:pt idx="632">
                  <c:v>41495.0</c:v>
                </c:pt>
                <c:pt idx="633">
                  <c:v>41496.0</c:v>
                </c:pt>
                <c:pt idx="634">
                  <c:v>41497.0</c:v>
                </c:pt>
                <c:pt idx="635">
                  <c:v>41498.0</c:v>
                </c:pt>
                <c:pt idx="636">
                  <c:v>41499.0</c:v>
                </c:pt>
                <c:pt idx="637">
                  <c:v>41500.0</c:v>
                </c:pt>
                <c:pt idx="638">
                  <c:v>41501.0</c:v>
                </c:pt>
                <c:pt idx="639">
                  <c:v>41502.0</c:v>
                </c:pt>
                <c:pt idx="640">
                  <c:v>41503.0</c:v>
                </c:pt>
                <c:pt idx="641">
                  <c:v>41504.0</c:v>
                </c:pt>
                <c:pt idx="642">
                  <c:v>41505.0</c:v>
                </c:pt>
                <c:pt idx="643">
                  <c:v>41506.0</c:v>
                </c:pt>
                <c:pt idx="644">
                  <c:v>41507.0</c:v>
                </c:pt>
                <c:pt idx="645">
                  <c:v>41508.0</c:v>
                </c:pt>
                <c:pt idx="646">
                  <c:v>41509.0</c:v>
                </c:pt>
                <c:pt idx="647">
                  <c:v>41510.0</c:v>
                </c:pt>
                <c:pt idx="648">
                  <c:v>41511.0</c:v>
                </c:pt>
                <c:pt idx="649">
                  <c:v>41512.0</c:v>
                </c:pt>
                <c:pt idx="650">
                  <c:v>41513.0</c:v>
                </c:pt>
                <c:pt idx="651">
                  <c:v>41514.0</c:v>
                </c:pt>
                <c:pt idx="652">
                  <c:v>41515.0</c:v>
                </c:pt>
                <c:pt idx="653">
                  <c:v>41516.0</c:v>
                </c:pt>
                <c:pt idx="654">
                  <c:v>41517.0</c:v>
                </c:pt>
                <c:pt idx="655">
                  <c:v>41518.0</c:v>
                </c:pt>
                <c:pt idx="656">
                  <c:v>41519.0</c:v>
                </c:pt>
                <c:pt idx="657">
                  <c:v>41520.0</c:v>
                </c:pt>
                <c:pt idx="658">
                  <c:v>41521.0</c:v>
                </c:pt>
                <c:pt idx="659">
                  <c:v>41522.0</c:v>
                </c:pt>
                <c:pt idx="660">
                  <c:v>41523.0</c:v>
                </c:pt>
                <c:pt idx="661">
                  <c:v>41524.0</c:v>
                </c:pt>
                <c:pt idx="662">
                  <c:v>41525.0</c:v>
                </c:pt>
                <c:pt idx="663">
                  <c:v>41526.0</c:v>
                </c:pt>
                <c:pt idx="664">
                  <c:v>41527.0</c:v>
                </c:pt>
                <c:pt idx="665">
                  <c:v>41528.0</c:v>
                </c:pt>
                <c:pt idx="666">
                  <c:v>41529.0</c:v>
                </c:pt>
                <c:pt idx="667">
                  <c:v>41530.0</c:v>
                </c:pt>
                <c:pt idx="668">
                  <c:v>41531.0</c:v>
                </c:pt>
                <c:pt idx="669">
                  <c:v>41532.0</c:v>
                </c:pt>
                <c:pt idx="670">
                  <c:v>41533.0</c:v>
                </c:pt>
                <c:pt idx="671">
                  <c:v>41534.0</c:v>
                </c:pt>
                <c:pt idx="672">
                  <c:v>41535.0</c:v>
                </c:pt>
                <c:pt idx="673">
                  <c:v>41536.0</c:v>
                </c:pt>
                <c:pt idx="674">
                  <c:v>41537.0</c:v>
                </c:pt>
                <c:pt idx="675">
                  <c:v>41538.0</c:v>
                </c:pt>
                <c:pt idx="676">
                  <c:v>41539.0</c:v>
                </c:pt>
                <c:pt idx="677">
                  <c:v>41540.0</c:v>
                </c:pt>
                <c:pt idx="678">
                  <c:v>41541.0</c:v>
                </c:pt>
                <c:pt idx="679">
                  <c:v>41542.0</c:v>
                </c:pt>
                <c:pt idx="680">
                  <c:v>41543.0</c:v>
                </c:pt>
                <c:pt idx="681">
                  <c:v>41544.0</c:v>
                </c:pt>
                <c:pt idx="682">
                  <c:v>41545.0</c:v>
                </c:pt>
                <c:pt idx="683">
                  <c:v>41546.0</c:v>
                </c:pt>
                <c:pt idx="684">
                  <c:v>41547.0</c:v>
                </c:pt>
                <c:pt idx="685">
                  <c:v>41548.0</c:v>
                </c:pt>
                <c:pt idx="686">
                  <c:v>41549.0</c:v>
                </c:pt>
                <c:pt idx="687">
                  <c:v>41550.0</c:v>
                </c:pt>
                <c:pt idx="688">
                  <c:v>41551.0</c:v>
                </c:pt>
                <c:pt idx="689">
                  <c:v>41552.0</c:v>
                </c:pt>
                <c:pt idx="690">
                  <c:v>41553.0</c:v>
                </c:pt>
                <c:pt idx="691">
                  <c:v>41554.0</c:v>
                </c:pt>
                <c:pt idx="692">
                  <c:v>41555.0</c:v>
                </c:pt>
                <c:pt idx="693">
                  <c:v>41556.0</c:v>
                </c:pt>
                <c:pt idx="694">
                  <c:v>41557.0</c:v>
                </c:pt>
                <c:pt idx="695">
                  <c:v>41558.0</c:v>
                </c:pt>
                <c:pt idx="696">
                  <c:v>41559.0</c:v>
                </c:pt>
                <c:pt idx="697">
                  <c:v>41560.0</c:v>
                </c:pt>
                <c:pt idx="698">
                  <c:v>41561.0</c:v>
                </c:pt>
                <c:pt idx="699">
                  <c:v>41562.0</c:v>
                </c:pt>
                <c:pt idx="700">
                  <c:v>41563.0</c:v>
                </c:pt>
                <c:pt idx="701">
                  <c:v>41564.0</c:v>
                </c:pt>
                <c:pt idx="702">
                  <c:v>41565.0</c:v>
                </c:pt>
                <c:pt idx="703">
                  <c:v>41566.0</c:v>
                </c:pt>
                <c:pt idx="704">
                  <c:v>41567.0</c:v>
                </c:pt>
                <c:pt idx="705">
                  <c:v>41568.0</c:v>
                </c:pt>
                <c:pt idx="706">
                  <c:v>41569.0</c:v>
                </c:pt>
                <c:pt idx="707">
                  <c:v>41570.0</c:v>
                </c:pt>
                <c:pt idx="708">
                  <c:v>41571.0</c:v>
                </c:pt>
                <c:pt idx="709">
                  <c:v>41572.0</c:v>
                </c:pt>
                <c:pt idx="710">
                  <c:v>41573.0</c:v>
                </c:pt>
                <c:pt idx="711">
                  <c:v>41574.0</c:v>
                </c:pt>
                <c:pt idx="712">
                  <c:v>41575.0</c:v>
                </c:pt>
                <c:pt idx="713">
                  <c:v>41576.0</c:v>
                </c:pt>
                <c:pt idx="714">
                  <c:v>41577.0</c:v>
                </c:pt>
                <c:pt idx="715">
                  <c:v>41578.0</c:v>
                </c:pt>
                <c:pt idx="716">
                  <c:v>41580.0</c:v>
                </c:pt>
                <c:pt idx="717">
                  <c:v>41581.0</c:v>
                </c:pt>
                <c:pt idx="718">
                  <c:v>41582.0</c:v>
                </c:pt>
                <c:pt idx="719">
                  <c:v>41583.0</c:v>
                </c:pt>
              </c:numCache>
            </c:numRef>
          </c:xVal>
          <c:yVal>
            <c:numRef>
              <c:f>Sheet2!$J$2:$J$720</c:f>
              <c:numCache>
                <c:formatCode>#,##0</c:formatCode>
                <c:ptCount val="719"/>
                <c:pt idx="33">
                  <c:v>658.3000000000011</c:v>
                </c:pt>
                <c:pt idx="34">
                  <c:v>171.3999999999996</c:v>
                </c:pt>
                <c:pt idx="35">
                  <c:v>285.1000000000004</c:v>
                </c:pt>
                <c:pt idx="36">
                  <c:v>375.0</c:v>
                </c:pt>
                <c:pt idx="37">
                  <c:v>396.449999999999</c:v>
                </c:pt>
                <c:pt idx="38">
                  <c:v>394.2000000000007</c:v>
                </c:pt>
                <c:pt idx="39">
                  <c:v>262.1000000000004</c:v>
                </c:pt>
                <c:pt idx="40">
                  <c:v>215.5</c:v>
                </c:pt>
                <c:pt idx="41">
                  <c:v>180.3999999999996</c:v>
                </c:pt>
                <c:pt idx="42">
                  <c:v>396.7000000000007</c:v>
                </c:pt>
                <c:pt idx="43">
                  <c:v>466.5</c:v>
                </c:pt>
                <c:pt idx="44">
                  <c:v>360.9500000000007</c:v>
                </c:pt>
                <c:pt idx="45">
                  <c:v>289.8999999999996</c:v>
                </c:pt>
                <c:pt idx="46">
                  <c:v>403.3999999999996</c:v>
                </c:pt>
                <c:pt idx="47">
                  <c:v>472.3999999999996</c:v>
                </c:pt>
                <c:pt idx="48">
                  <c:v>596.8000000000011</c:v>
                </c:pt>
                <c:pt idx="49">
                  <c:v>581.8000000000011</c:v>
                </c:pt>
                <c:pt idx="50">
                  <c:v>611.8000000000011</c:v>
                </c:pt>
                <c:pt idx="51">
                  <c:v>710.6000000000003</c:v>
                </c:pt>
                <c:pt idx="52">
                  <c:v>757.5</c:v>
                </c:pt>
                <c:pt idx="53">
                  <c:v>951.2999999999992</c:v>
                </c:pt>
                <c:pt idx="54">
                  <c:v>616.8999999999996</c:v>
                </c:pt>
                <c:pt idx="55">
                  <c:v>607.0499999999993</c:v>
                </c:pt>
                <c:pt idx="56">
                  <c:v>538.8999999999996</c:v>
                </c:pt>
                <c:pt idx="57">
                  <c:v>505.8999999999996</c:v>
                </c:pt>
                <c:pt idx="58">
                  <c:v>589.0</c:v>
                </c:pt>
                <c:pt idx="59">
                  <c:v>502.8999999999996</c:v>
                </c:pt>
                <c:pt idx="60">
                  <c:v>367.0</c:v>
                </c:pt>
                <c:pt idx="61">
                  <c:v>371.6000000000004</c:v>
                </c:pt>
                <c:pt idx="62">
                  <c:v>504.8000000000011</c:v>
                </c:pt>
                <c:pt idx="63">
                  <c:v>367.4000000000015</c:v>
                </c:pt>
                <c:pt idx="64">
                  <c:v>346.6000000000004</c:v>
                </c:pt>
                <c:pt idx="65">
                  <c:v>430.2000000000007</c:v>
                </c:pt>
                <c:pt idx="66">
                  <c:v>462.75</c:v>
                </c:pt>
                <c:pt idx="67">
                  <c:v>559.5999999999985</c:v>
                </c:pt>
                <c:pt idx="68">
                  <c:v>452.6000000000004</c:v>
                </c:pt>
                <c:pt idx="69">
                  <c:v>459.8000000000011</c:v>
                </c:pt>
                <c:pt idx="70">
                  <c:v>476.5</c:v>
                </c:pt>
                <c:pt idx="71">
                  <c:v>483.0</c:v>
                </c:pt>
                <c:pt idx="72">
                  <c:v>417.8000000000011</c:v>
                </c:pt>
                <c:pt idx="73">
                  <c:v>441.9000000000015</c:v>
                </c:pt>
                <c:pt idx="74">
                  <c:v>443.1000000000004</c:v>
                </c:pt>
                <c:pt idx="75">
                  <c:v>414.5</c:v>
                </c:pt>
                <c:pt idx="76">
                  <c:v>428.3999999999996</c:v>
                </c:pt>
                <c:pt idx="77">
                  <c:v>311.0</c:v>
                </c:pt>
                <c:pt idx="78">
                  <c:v>434.1000000000004</c:v>
                </c:pt>
                <c:pt idx="79">
                  <c:v>479.8999999999996</c:v>
                </c:pt>
                <c:pt idx="80">
                  <c:v>503.3500000000004</c:v>
                </c:pt>
                <c:pt idx="81">
                  <c:v>526.7999999999992</c:v>
                </c:pt>
                <c:pt idx="82">
                  <c:v>483.0999999999985</c:v>
                </c:pt>
                <c:pt idx="83">
                  <c:v>387.5</c:v>
                </c:pt>
                <c:pt idx="84">
                  <c:v>314.9000000000015</c:v>
                </c:pt>
                <c:pt idx="85">
                  <c:v>360.9000000000015</c:v>
                </c:pt>
                <c:pt idx="86">
                  <c:v>310.9500000000007</c:v>
                </c:pt>
                <c:pt idx="87">
                  <c:v>262.7000000000007</c:v>
                </c:pt>
                <c:pt idx="88">
                  <c:v>273.8500000000004</c:v>
                </c:pt>
                <c:pt idx="89">
                  <c:v>307.8999999999996</c:v>
                </c:pt>
                <c:pt idx="90">
                  <c:v>248.1000000000004</c:v>
                </c:pt>
                <c:pt idx="91">
                  <c:v>218.1000000000004</c:v>
                </c:pt>
                <c:pt idx="92">
                  <c:v>246.2999999999993</c:v>
                </c:pt>
                <c:pt idx="93">
                  <c:v>281.0</c:v>
                </c:pt>
                <c:pt idx="94">
                  <c:v>318.3999999999996</c:v>
                </c:pt>
                <c:pt idx="95">
                  <c:v>315.4000000000015</c:v>
                </c:pt>
                <c:pt idx="96">
                  <c:v>330.0</c:v>
                </c:pt>
                <c:pt idx="97">
                  <c:v>126.4000000000015</c:v>
                </c:pt>
                <c:pt idx="98">
                  <c:v>90.54999999999927</c:v>
                </c:pt>
                <c:pt idx="99">
                  <c:v>47.1999999999989</c:v>
                </c:pt>
                <c:pt idx="100">
                  <c:v>77.60000000000036</c:v>
                </c:pt>
                <c:pt idx="101">
                  <c:v>56.20000000000072</c:v>
                </c:pt>
                <c:pt idx="102">
                  <c:v>56.45000000000073</c:v>
                </c:pt>
                <c:pt idx="103">
                  <c:v>70.10000000000036</c:v>
                </c:pt>
                <c:pt idx="104">
                  <c:v>288.1000000000004</c:v>
                </c:pt>
                <c:pt idx="105">
                  <c:v>349.75</c:v>
                </c:pt>
                <c:pt idx="106">
                  <c:v>453.699999999999</c:v>
                </c:pt>
                <c:pt idx="107">
                  <c:v>360.8000000000011</c:v>
                </c:pt>
                <c:pt idx="108">
                  <c:v>367.8999999999996</c:v>
                </c:pt>
                <c:pt idx="109">
                  <c:v>456.0500000000011</c:v>
                </c:pt>
                <c:pt idx="110">
                  <c:v>335.8000000000011</c:v>
                </c:pt>
                <c:pt idx="111">
                  <c:v>266.9000000000015</c:v>
                </c:pt>
                <c:pt idx="112">
                  <c:v>221.3000000000011</c:v>
                </c:pt>
                <c:pt idx="113">
                  <c:v>119.8000000000011</c:v>
                </c:pt>
                <c:pt idx="114">
                  <c:v>131.4000000000015</c:v>
                </c:pt>
                <c:pt idx="115">
                  <c:v>114.5</c:v>
                </c:pt>
                <c:pt idx="116">
                  <c:v>224.0500000000011</c:v>
                </c:pt>
                <c:pt idx="117">
                  <c:v>260.3999999999996</c:v>
                </c:pt>
                <c:pt idx="118">
                  <c:v>216.5</c:v>
                </c:pt>
                <c:pt idx="119">
                  <c:v>145.0499999999993</c:v>
                </c:pt>
                <c:pt idx="120">
                  <c:v>164.6999999999989</c:v>
                </c:pt>
                <c:pt idx="121">
                  <c:v>235.2999999999993</c:v>
                </c:pt>
                <c:pt idx="122">
                  <c:v>206.6000000000004</c:v>
                </c:pt>
                <c:pt idx="123">
                  <c:v>285.9500000000007</c:v>
                </c:pt>
                <c:pt idx="124">
                  <c:v>283.7000000000007</c:v>
                </c:pt>
                <c:pt idx="125">
                  <c:v>218.8000000000011</c:v>
                </c:pt>
                <c:pt idx="126">
                  <c:v>95.75</c:v>
                </c:pt>
                <c:pt idx="127">
                  <c:v>82.80000000000109</c:v>
                </c:pt>
                <c:pt idx="128">
                  <c:v>101.3999999999996</c:v>
                </c:pt>
                <c:pt idx="129">
                  <c:v>304.0</c:v>
                </c:pt>
                <c:pt idx="130">
                  <c:v>159.3500000000004</c:v>
                </c:pt>
                <c:pt idx="131">
                  <c:v>21.0</c:v>
                </c:pt>
                <c:pt idx="132">
                  <c:v>-192.7000000000007</c:v>
                </c:pt>
                <c:pt idx="133">
                  <c:v>-109.2000000000007</c:v>
                </c:pt>
                <c:pt idx="134">
                  <c:v>66.0</c:v>
                </c:pt>
                <c:pt idx="135">
                  <c:v>-103.6000000000004</c:v>
                </c:pt>
                <c:pt idx="136">
                  <c:v>-327.6000000000004</c:v>
                </c:pt>
                <c:pt idx="137">
                  <c:v>-307.5</c:v>
                </c:pt>
                <c:pt idx="138">
                  <c:v>-332.1000000000004</c:v>
                </c:pt>
                <c:pt idx="139">
                  <c:v>-138.0</c:v>
                </c:pt>
                <c:pt idx="140">
                  <c:v>-209.9000000000015</c:v>
                </c:pt>
                <c:pt idx="141">
                  <c:v>-267.7999999999993</c:v>
                </c:pt>
                <c:pt idx="142">
                  <c:v>-209.2000000000007</c:v>
                </c:pt>
                <c:pt idx="143">
                  <c:v>-141.5</c:v>
                </c:pt>
                <c:pt idx="144">
                  <c:v>-146.1499999999996</c:v>
                </c:pt>
                <c:pt idx="145">
                  <c:v>-118.7999999999993</c:v>
                </c:pt>
                <c:pt idx="146">
                  <c:v>-44.39999999999964</c:v>
                </c:pt>
                <c:pt idx="147">
                  <c:v>26.40000000000146</c:v>
                </c:pt>
                <c:pt idx="148">
                  <c:v>122.0</c:v>
                </c:pt>
                <c:pt idx="149">
                  <c:v>-13.8000000000011</c:v>
                </c:pt>
                <c:pt idx="150">
                  <c:v>32.89999999999964</c:v>
                </c:pt>
                <c:pt idx="151">
                  <c:v>94.95000000000073</c:v>
                </c:pt>
                <c:pt idx="152">
                  <c:v>65.70000000000073</c:v>
                </c:pt>
                <c:pt idx="153">
                  <c:v>131.3999999999996</c:v>
                </c:pt>
                <c:pt idx="154">
                  <c:v>88.95000000000073</c:v>
                </c:pt>
                <c:pt idx="155">
                  <c:v>-4.799999999999272</c:v>
                </c:pt>
                <c:pt idx="156">
                  <c:v>-220.7000000000007</c:v>
                </c:pt>
                <c:pt idx="157">
                  <c:v>-159.9000000000015</c:v>
                </c:pt>
                <c:pt idx="158">
                  <c:v>-43.8000000000011</c:v>
                </c:pt>
                <c:pt idx="159">
                  <c:v>-58.70000000000072</c:v>
                </c:pt>
                <c:pt idx="160">
                  <c:v>-135.1000000000004</c:v>
                </c:pt>
                <c:pt idx="161">
                  <c:v>-227.3000000000011</c:v>
                </c:pt>
                <c:pt idx="162">
                  <c:v>-202.6000000000004</c:v>
                </c:pt>
                <c:pt idx="163">
                  <c:v>-108.7999999999993</c:v>
                </c:pt>
                <c:pt idx="164">
                  <c:v>103.7000000000007</c:v>
                </c:pt>
                <c:pt idx="165">
                  <c:v>-48.5</c:v>
                </c:pt>
                <c:pt idx="166">
                  <c:v>-290.8000000000011</c:v>
                </c:pt>
                <c:pt idx="167">
                  <c:v>-354.2000000000007</c:v>
                </c:pt>
                <c:pt idx="168">
                  <c:v>-319.949999999999</c:v>
                </c:pt>
                <c:pt idx="169">
                  <c:v>-408.3999999999996</c:v>
                </c:pt>
                <c:pt idx="170">
                  <c:v>-552.3999999999996</c:v>
                </c:pt>
                <c:pt idx="171">
                  <c:v>-745.2000000000007</c:v>
                </c:pt>
                <c:pt idx="172">
                  <c:v>-591.75</c:v>
                </c:pt>
                <c:pt idx="173">
                  <c:v>-460.0</c:v>
                </c:pt>
                <c:pt idx="174">
                  <c:v>-461.7000000000007</c:v>
                </c:pt>
                <c:pt idx="175">
                  <c:v>-500.1499999999996</c:v>
                </c:pt>
                <c:pt idx="176">
                  <c:v>-498.4000000000015</c:v>
                </c:pt>
                <c:pt idx="177">
                  <c:v>-473.0</c:v>
                </c:pt>
                <c:pt idx="178">
                  <c:v>-542.9000000000014</c:v>
                </c:pt>
                <c:pt idx="179">
                  <c:v>-635.3000000000011</c:v>
                </c:pt>
                <c:pt idx="180">
                  <c:v>-686.9500000000007</c:v>
                </c:pt>
                <c:pt idx="181">
                  <c:v>-624.0</c:v>
                </c:pt>
                <c:pt idx="182">
                  <c:v>-796.6000000000003</c:v>
                </c:pt>
                <c:pt idx="183">
                  <c:v>-834.7999999999992</c:v>
                </c:pt>
                <c:pt idx="184">
                  <c:v>-1095.6</c:v>
                </c:pt>
                <c:pt idx="185">
                  <c:v>-1159.5</c:v>
                </c:pt>
                <c:pt idx="186">
                  <c:v>-1157.550000000001</c:v>
                </c:pt>
                <c:pt idx="187">
                  <c:v>-1103.1</c:v>
                </c:pt>
                <c:pt idx="188">
                  <c:v>-1076.6</c:v>
                </c:pt>
                <c:pt idx="189">
                  <c:v>-705.4500000000007</c:v>
                </c:pt>
                <c:pt idx="190">
                  <c:v>-574.8999999999996</c:v>
                </c:pt>
                <c:pt idx="191">
                  <c:v>-446.5</c:v>
                </c:pt>
                <c:pt idx="192">
                  <c:v>-367.5999999999985</c:v>
                </c:pt>
                <c:pt idx="193">
                  <c:v>-348.8999999999996</c:v>
                </c:pt>
                <c:pt idx="194">
                  <c:v>-440.5999999999985</c:v>
                </c:pt>
                <c:pt idx="195">
                  <c:v>-278.0</c:v>
                </c:pt>
                <c:pt idx="196">
                  <c:v>-338.75</c:v>
                </c:pt>
                <c:pt idx="197">
                  <c:v>-166.6000000000004</c:v>
                </c:pt>
                <c:pt idx="198">
                  <c:v>72.10000000000036</c:v>
                </c:pt>
                <c:pt idx="199">
                  <c:v>149.9000000000015</c:v>
                </c:pt>
                <c:pt idx="200">
                  <c:v>156.2000000000007</c:v>
                </c:pt>
                <c:pt idx="201">
                  <c:v>298.7999999999993</c:v>
                </c:pt>
                <c:pt idx="202">
                  <c:v>394.2999999999993</c:v>
                </c:pt>
                <c:pt idx="203">
                  <c:v>418.2999999999993</c:v>
                </c:pt>
                <c:pt idx="204">
                  <c:v>204.3999999999996</c:v>
                </c:pt>
                <c:pt idx="205">
                  <c:v>135.3999999999996</c:v>
                </c:pt>
                <c:pt idx="206">
                  <c:v>139.2999999999993</c:v>
                </c:pt>
                <c:pt idx="207">
                  <c:v>79.85000000000036</c:v>
                </c:pt>
                <c:pt idx="208">
                  <c:v>-28.0</c:v>
                </c:pt>
                <c:pt idx="209">
                  <c:v>4.0</c:v>
                </c:pt>
                <c:pt idx="210">
                  <c:v>96.29999999999927</c:v>
                </c:pt>
                <c:pt idx="211">
                  <c:v>109.5499999999993</c:v>
                </c:pt>
                <c:pt idx="212">
                  <c:v>425.3000000000011</c:v>
                </c:pt>
                <c:pt idx="213">
                  <c:v>301.1000000000004</c:v>
                </c:pt>
                <c:pt idx="214">
                  <c:v>461.3500000000004</c:v>
                </c:pt>
                <c:pt idx="215">
                  <c:v>479.7999999999993</c:v>
                </c:pt>
                <c:pt idx="216">
                  <c:v>552.1000000000003</c:v>
                </c:pt>
                <c:pt idx="217">
                  <c:v>664.4500000000007</c:v>
                </c:pt>
                <c:pt idx="218">
                  <c:v>776.8000000000011</c:v>
                </c:pt>
                <c:pt idx="219">
                  <c:v>671.3999999999996</c:v>
                </c:pt>
                <c:pt idx="220">
                  <c:v>647.5</c:v>
                </c:pt>
                <c:pt idx="221">
                  <c:v>337.8999999999996</c:v>
                </c:pt>
                <c:pt idx="222">
                  <c:v>275.5</c:v>
                </c:pt>
                <c:pt idx="223">
                  <c:v>192.3000000000011</c:v>
                </c:pt>
                <c:pt idx="224">
                  <c:v>97.20000000000073</c:v>
                </c:pt>
                <c:pt idx="225">
                  <c:v>19.5</c:v>
                </c:pt>
                <c:pt idx="226">
                  <c:v>365.0</c:v>
                </c:pt>
                <c:pt idx="227">
                  <c:v>210.7000000000007</c:v>
                </c:pt>
                <c:pt idx="228">
                  <c:v>254.2500000000018</c:v>
                </c:pt>
                <c:pt idx="229">
                  <c:v>75.0</c:v>
                </c:pt>
                <c:pt idx="230">
                  <c:v>153.2999999999993</c:v>
                </c:pt>
                <c:pt idx="231">
                  <c:v>199.1000000000004</c:v>
                </c:pt>
                <c:pt idx="232">
                  <c:v>176.3999999999996</c:v>
                </c:pt>
                <c:pt idx="233">
                  <c:v>78.0</c:v>
                </c:pt>
                <c:pt idx="234">
                  <c:v>-14.5</c:v>
                </c:pt>
                <c:pt idx="235">
                  <c:v>-51.0500000000011</c:v>
                </c:pt>
                <c:pt idx="236">
                  <c:v>146.7000000000007</c:v>
                </c:pt>
                <c:pt idx="237">
                  <c:v>42.5</c:v>
                </c:pt>
                <c:pt idx="238">
                  <c:v>68.80000000000109</c:v>
                </c:pt>
                <c:pt idx="239">
                  <c:v>248.1000000000004</c:v>
                </c:pt>
                <c:pt idx="240">
                  <c:v>572.1000000000003</c:v>
                </c:pt>
                <c:pt idx="241">
                  <c:v>542.8000000000011</c:v>
                </c:pt>
                <c:pt idx="242">
                  <c:v>448.0500000000011</c:v>
                </c:pt>
                <c:pt idx="243">
                  <c:v>468.3999999999996</c:v>
                </c:pt>
                <c:pt idx="244">
                  <c:v>404.1000000000004</c:v>
                </c:pt>
                <c:pt idx="245">
                  <c:v>233.9499999999989</c:v>
                </c:pt>
                <c:pt idx="246">
                  <c:v>-0.800000000001091</c:v>
                </c:pt>
                <c:pt idx="247">
                  <c:v>228.1000000000004</c:v>
                </c:pt>
                <c:pt idx="248">
                  <c:v>191.2000000000007</c:v>
                </c:pt>
                <c:pt idx="249">
                  <c:v>164.9500000000007</c:v>
                </c:pt>
                <c:pt idx="250">
                  <c:v>228.1000000000004</c:v>
                </c:pt>
                <c:pt idx="251">
                  <c:v>279.2000000000007</c:v>
                </c:pt>
                <c:pt idx="252">
                  <c:v>344.8999999999996</c:v>
                </c:pt>
                <c:pt idx="253">
                  <c:v>393.2000000000007</c:v>
                </c:pt>
                <c:pt idx="254">
                  <c:v>474.1000000000004</c:v>
                </c:pt>
                <c:pt idx="255">
                  <c:v>555.0</c:v>
                </c:pt>
                <c:pt idx="256">
                  <c:v>586.0</c:v>
                </c:pt>
                <c:pt idx="257">
                  <c:v>595.699999999999</c:v>
                </c:pt>
                <c:pt idx="258">
                  <c:v>598.3999999999996</c:v>
                </c:pt>
                <c:pt idx="259">
                  <c:v>489.7999999999993</c:v>
                </c:pt>
                <c:pt idx="260">
                  <c:v>473.8000000000011</c:v>
                </c:pt>
                <c:pt idx="261">
                  <c:v>546.5</c:v>
                </c:pt>
                <c:pt idx="262">
                  <c:v>478.2000000000007</c:v>
                </c:pt>
                <c:pt idx="263">
                  <c:v>363.8000000000011</c:v>
                </c:pt>
                <c:pt idx="264">
                  <c:v>328.8999999999996</c:v>
                </c:pt>
                <c:pt idx="265">
                  <c:v>260.8999999999996</c:v>
                </c:pt>
                <c:pt idx="266">
                  <c:v>291.199999999999</c:v>
                </c:pt>
                <c:pt idx="267">
                  <c:v>237.0</c:v>
                </c:pt>
                <c:pt idx="268">
                  <c:v>437.1000000000004</c:v>
                </c:pt>
                <c:pt idx="269">
                  <c:v>540.2000000000007</c:v>
                </c:pt>
                <c:pt idx="270">
                  <c:v>460.75</c:v>
                </c:pt>
                <c:pt idx="271">
                  <c:v>235.8000000000011</c:v>
                </c:pt>
                <c:pt idx="272">
                  <c:v>214.1000000000004</c:v>
                </c:pt>
                <c:pt idx="273">
                  <c:v>125.3500000000004</c:v>
                </c:pt>
                <c:pt idx="274">
                  <c:v>-74.6999999999989</c:v>
                </c:pt>
                <c:pt idx="275">
                  <c:v>19.09999999999854</c:v>
                </c:pt>
                <c:pt idx="276">
                  <c:v>83.29999999999927</c:v>
                </c:pt>
                <c:pt idx="277">
                  <c:v>121.0999999999985</c:v>
                </c:pt>
                <c:pt idx="278">
                  <c:v>178.5499999999993</c:v>
                </c:pt>
                <c:pt idx="279">
                  <c:v>151.1000000000004</c:v>
                </c:pt>
                <c:pt idx="280">
                  <c:v>55.15000000000146</c:v>
                </c:pt>
                <c:pt idx="281">
                  <c:v>192.1000000000004</c:v>
                </c:pt>
                <c:pt idx="282">
                  <c:v>187.8999999999996</c:v>
                </c:pt>
                <c:pt idx="283">
                  <c:v>284.199999999999</c:v>
                </c:pt>
                <c:pt idx="284">
                  <c:v>403.2999999999993</c:v>
                </c:pt>
                <c:pt idx="285">
                  <c:v>433.699999999999</c:v>
                </c:pt>
                <c:pt idx="286">
                  <c:v>416.2999999999993</c:v>
                </c:pt>
                <c:pt idx="287">
                  <c:v>395.4500000000007</c:v>
                </c:pt>
                <c:pt idx="288">
                  <c:v>364.3000000000011</c:v>
                </c:pt>
                <c:pt idx="289">
                  <c:v>390.7999999999993</c:v>
                </c:pt>
                <c:pt idx="290">
                  <c:v>300.1000000000004</c:v>
                </c:pt>
                <c:pt idx="291">
                  <c:v>250.2999999999993</c:v>
                </c:pt>
                <c:pt idx="292">
                  <c:v>234.7999999999993</c:v>
                </c:pt>
                <c:pt idx="293">
                  <c:v>185.8999999999996</c:v>
                </c:pt>
                <c:pt idx="294">
                  <c:v>174.1999999999989</c:v>
                </c:pt>
                <c:pt idx="295">
                  <c:v>201.5</c:v>
                </c:pt>
                <c:pt idx="296">
                  <c:v>243.0</c:v>
                </c:pt>
                <c:pt idx="297">
                  <c:v>284.1000000000004</c:v>
                </c:pt>
                <c:pt idx="298">
                  <c:v>323.2000000000007</c:v>
                </c:pt>
                <c:pt idx="299">
                  <c:v>522.6000000000003</c:v>
                </c:pt>
                <c:pt idx="300">
                  <c:v>557.4000000000014</c:v>
                </c:pt>
                <c:pt idx="301">
                  <c:v>504.9500000000007</c:v>
                </c:pt>
                <c:pt idx="302">
                  <c:v>439.25</c:v>
                </c:pt>
                <c:pt idx="303">
                  <c:v>461.0</c:v>
                </c:pt>
                <c:pt idx="304">
                  <c:v>370.0</c:v>
                </c:pt>
                <c:pt idx="305">
                  <c:v>243.7000000000007</c:v>
                </c:pt>
                <c:pt idx="306">
                  <c:v>323.699999999999</c:v>
                </c:pt>
                <c:pt idx="307">
                  <c:v>326.199999999999</c:v>
                </c:pt>
                <c:pt idx="308">
                  <c:v>326.199999999999</c:v>
                </c:pt>
                <c:pt idx="309">
                  <c:v>329.0999999999985</c:v>
                </c:pt>
                <c:pt idx="310">
                  <c:v>332.0</c:v>
                </c:pt>
                <c:pt idx="311">
                  <c:v>515.699999999999</c:v>
                </c:pt>
                <c:pt idx="312">
                  <c:v>511.7999999999993</c:v>
                </c:pt>
                <c:pt idx="313">
                  <c:v>259.3999999999996</c:v>
                </c:pt>
                <c:pt idx="314">
                  <c:v>-83.95000000000073</c:v>
                </c:pt>
                <c:pt idx="315">
                  <c:v>-221.8999999999996</c:v>
                </c:pt>
                <c:pt idx="316">
                  <c:v>-230.5</c:v>
                </c:pt>
                <c:pt idx="317">
                  <c:v>-251.3000000000011</c:v>
                </c:pt>
                <c:pt idx="318">
                  <c:v>-494.7000000000007</c:v>
                </c:pt>
                <c:pt idx="319">
                  <c:v>-510.25</c:v>
                </c:pt>
                <c:pt idx="320">
                  <c:v>-474.199999999999</c:v>
                </c:pt>
                <c:pt idx="321">
                  <c:v>-452.699999999999</c:v>
                </c:pt>
                <c:pt idx="322">
                  <c:v>-351.3999999999996</c:v>
                </c:pt>
                <c:pt idx="323">
                  <c:v>-306.2999999999993</c:v>
                </c:pt>
                <c:pt idx="324">
                  <c:v>-378.699999999999</c:v>
                </c:pt>
                <c:pt idx="325">
                  <c:v>-384.0499999999993</c:v>
                </c:pt>
                <c:pt idx="326">
                  <c:v>-365.2999999999993</c:v>
                </c:pt>
                <c:pt idx="327">
                  <c:v>-205.1000000000004</c:v>
                </c:pt>
                <c:pt idx="328">
                  <c:v>-422.0999999999985</c:v>
                </c:pt>
                <c:pt idx="329">
                  <c:v>-386.0</c:v>
                </c:pt>
                <c:pt idx="330">
                  <c:v>-392.4000000000015</c:v>
                </c:pt>
                <c:pt idx="331">
                  <c:v>-456.8000000000011</c:v>
                </c:pt>
                <c:pt idx="332">
                  <c:v>-323.5</c:v>
                </c:pt>
                <c:pt idx="333">
                  <c:v>-646.5499999999993</c:v>
                </c:pt>
                <c:pt idx="334">
                  <c:v>-778.0</c:v>
                </c:pt>
                <c:pt idx="335">
                  <c:v>-767.5</c:v>
                </c:pt>
                <c:pt idx="336">
                  <c:v>-658.1000000000003</c:v>
                </c:pt>
                <c:pt idx="337">
                  <c:v>-531.0499999999993</c:v>
                </c:pt>
                <c:pt idx="338">
                  <c:v>-510.5</c:v>
                </c:pt>
                <c:pt idx="339">
                  <c:v>-569.3999999999996</c:v>
                </c:pt>
                <c:pt idx="340">
                  <c:v>-756.5499999999993</c:v>
                </c:pt>
                <c:pt idx="341">
                  <c:v>-787.1000000000003</c:v>
                </c:pt>
                <c:pt idx="342">
                  <c:v>-835.5</c:v>
                </c:pt>
                <c:pt idx="343">
                  <c:v>-951.3000000000011</c:v>
                </c:pt>
                <c:pt idx="344">
                  <c:v>-861.0500000000011</c:v>
                </c:pt>
                <c:pt idx="345">
                  <c:v>-749.2999999999992</c:v>
                </c:pt>
                <c:pt idx="346">
                  <c:v>-756.7999999999992</c:v>
                </c:pt>
                <c:pt idx="347">
                  <c:v>-607.8999999999996</c:v>
                </c:pt>
                <c:pt idx="348">
                  <c:v>-421.0999999999985</c:v>
                </c:pt>
                <c:pt idx="349">
                  <c:v>-335.3999999999996</c:v>
                </c:pt>
                <c:pt idx="350">
                  <c:v>-94.0</c:v>
                </c:pt>
                <c:pt idx="351">
                  <c:v>-91.14999999999963</c:v>
                </c:pt>
                <c:pt idx="352">
                  <c:v>-136.8000000000011</c:v>
                </c:pt>
                <c:pt idx="353">
                  <c:v>-226.1000000000004</c:v>
                </c:pt>
                <c:pt idx="354">
                  <c:v>-119.1000000000004</c:v>
                </c:pt>
                <c:pt idx="355">
                  <c:v>-82.40000000000145</c:v>
                </c:pt>
                <c:pt idx="356">
                  <c:v>-80.1999999999989</c:v>
                </c:pt>
                <c:pt idx="357">
                  <c:v>-81.79999999999927</c:v>
                </c:pt>
                <c:pt idx="358">
                  <c:v>-103.6000000000004</c:v>
                </c:pt>
                <c:pt idx="359">
                  <c:v>-267.0</c:v>
                </c:pt>
                <c:pt idx="360">
                  <c:v>-280.8000000000011</c:v>
                </c:pt>
                <c:pt idx="361">
                  <c:v>-127.9500000000007</c:v>
                </c:pt>
                <c:pt idx="362">
                  <c:v>-18.29999999999927</c:v>
                </c:pt>
                <c:pt idx="363">
                  <c:v>42.20000000000072</c:v>
                </c:pt>
                <c:pt idx="364">
                  <c:v>-73.10000000000036</c:v>
                </c:pt>
                <c:pt idx="365">
                  <c:v>229.7000000000007</c:v>
                </c:pt>
                <c:pt idx="366">
                  <c:v>358.699999999999</c:v>
                </c:pt>
                <c:pt idx="367">
                  <c:v>437.199999999999</c:v>
                </c:pt>
                <c:pt idx="368">
                  <c:v>431.9500000000007</c:v>
                </c:pt>
                <c:pt idx="369">
                  <c:v>354.8000000000011</c:v>
                </c:pt>
                <c:pt idx="370">
                  <c:v>326.2999999999993</c:v>
                </c:pt>
                <c:pt idx="371">
                  <c:v>388.5</c:v>
                </c:pt>
                <c:pt idx="372">
                  <c:v>614.1000000000003</c:v>
                </c:pt>
                <c:pt idx="373">
                  <c:v>693.1000000000003</c:v>
                </c:pt>
                <c:pt idx="374">
                  <c:v>808.7000000000007</c:v>
                </c:pt>
                <c:pt idx="375">
                  <c:v>685.75</c:v>
                </c:pt>
                <c:pt idx="376">
                  <c:v>721.5</c:v>
                </c:pt>
                <c:pt idx="377">
                  <c:v>399.8999999999996</c:v>
                </c:pt>
                <c:pt idx="378">
                  <c:v>402.3999999999996</c:v>
                </c:pt>
                <c:pt idx="379">
                  <c:v>354.0999999999985</c:v>
                </c:pt>
                <c:pt idx="380">
                  <c:v>305.7999999999993</c:v>
                </c:pt>
                <c:pt idx="381">
                  <c:v>293.6499999999996</c:v>
                </c:pt>
                <c:pt idx="382">
                  <c:v>193.8000000000011</c:v>
                </c:pt>
                <c:pt idx="383">
                  <c:v>87.79999999999927</c:v>
                </c:pt>
                <c:pt idx="384">
                  <c:v>-25.29999999999927</c:v>
                </c:pt>
                <c:pt idx="385">
                  <c:v>62.5</c:v>
                </c:pt>
                <c:pt idx="386">
                  <c:v>43.70000000000072</c:v>
                </c:pt>
                <c:pt idx="387">
                  <c:v>82.0</c:v>
                </c:pt>
                <c:pt idx="388">
                  <c:v>236.25</c:v>
                </c:pt>
                <c:pt idx="389">
                  <c:v>387.699999999999</c:v>
                </c:pt>
                <c:pt idx="390">
                  <c:v>363.699999999999</c:v>
                </c:pt>
                <c:pt idx="391">
                  <c:v>468.7000000000007</c:v>
                </c:pt>
                <c:pt idx="392">
                  <c:v>486.2000000000007</c:v>
                </c:pt>
                <c:pt idx="393">
                  <c:v>383.5499999999993</c:v>
                </c:pt>
                <c:pt idx="394">
                  <c:v>311.3999999999996</c:v>
                </c:pt>
                <c:pt idx="395">
                  <c:v>256.0</c:v>
                </c:pt>
                <c:pt idx="396">
                  <c:v>276.6000000000004</c:v>
                </c:pt>
                <c:pt idx="397">
                  <c:v>316.3000000000011</c:v>
                </c:pt>
                <c:pt idx="398">
                  <c:v>318.1000000000004</c:v>
                </c:pt>
                <c:pt idx="399">
                  <c:v>238.2999999999993</c:v>
                </c:pt>
                <c:pt idx="400">
                  <c:v>256.449999999999</c:v>
                </c:pt>
                <c:pt idx="401">
                  <c:v>336.5</c:v>
                </c:pt>
                <c:pt idx="402">
                  <c:v>364.1000000000004</c:v>
                </c:pt>
                <c:pt idx="403">
                  <c:v>358.2000000000007</c:v>
                </c:pt>
                <c:pt idx="404">
                  <c:v>460.7999999999993</c:v>
                </c:pt>
                <c:pt idx="405">
                  <c:v>413.1000000000004</c:v>
                </c:pt>
                <c:pt idx="406">
                  <c:v>298.7000000000007</c:v>
                </c:pt>
                <c:pt idx="407">
                  <c:v>403.0</c:v>
                </c:pt>
                <c:pt idx="408">
                  <c:v>370.9500000000007</c:v>
                </c:pt>
                <c:pt idx="409">
                  <c:v>402.2000000000007</c:v>
                </c:pt>
                <c:pt idx="410">
                  <c:v>529.199999999999</c:v>
                </c:pt>
                <c:pt idx="411">
                  <c:v>635.0999999999985</c:v>
                </c:pt>
                <c:pt idx="412">
                  <c:v>731.4500000000007</c:v>
                </c:pt>
                <c:pt idx="413">
                  <c:v>757.1000000000003</c:v>
                </c:pt>
                <c:pt idx="414">
                  <c:v>773.9500000000007</c:v>
                </c:pt>
                <c:pt idx="415">
                  <c:v>786.7999999999992</c:v>
                </c:pt>
                <c:pt idx="416">
                  <c:v>859.2999999999992</c:v>
                </c:pt>
                <c:pt idx="417">
                  <c:v>893.7499999999982</c:v>
                </c:pt>
                <c:pt idx="418">
                  <c:v>922.3999999999996</c:v>
                </c:pt>
                <c:pt idx="419">
                  <c:v>988.5499999999993</c:v>
                </c:pt>
                <c:pt idx="420">
                  <c:v>905.5</c:v>
                </c:pt>
                <c:pt idx="421">
                  <c:v>531.9500000000007</c:v>
                </c:pt>
                <c:pt idx="422">
                  <c:v>489.0</c:v>
                </c:pt>
                <c:pt idx="423">
                  <c:v>588.199999999999</c:v>
                </c:pt>
                <c:pt idx="424">
                  <c:v>572.8999999999996</c:v>
                </c:pt>
                <c:pt idx="425">
                  <c:v>508.0</c:v>
                </c:pt>
                <c:pt idx="426">
                  <c:v>615.6000000000003</c:v>
                </c:pt>
                <c:pt idx="427">
                  <c:v>663.1000000000003</c:v>
                </c:pt>
                <c:pt idx="428">
                  <c:v>590.3000000000011</c:v>
                </c:pt>
                <c:pt idx="429">
                  <c:v>499.7000000000007</c:v>
                </c:pt>
                <c:pt idx="430">
                  <c:v>547.2000000000007</c:v>
                </c:pt>
                <c:pt idx="431">
                  <c:v>502.949999999999</c:v>
                </c:pt>
                <c:pt idx="432">
                  <c:v>485.0</c:v>
                </c:pt>
                <c:pt idx="433">
                  <c:v>474.5</c:v>
                </c:pt>
                <c:pt idx="434">
                  <c:v>446.8999999999996</c:v>
                </c:pt>
                <c:pt idx="435">
                  <c:v>470.5999999999985</c:v>
                </c:pt>
                <c:pt idx="436">
                  <c:v>412.75</c:v>
                </c:pt>
                <c:pt idx="437">
                  <c:v>439.7000000000007</c:v>
                </c:pt>
                <c:pt idx="438">
                  <c:v>331.5</c:v>
                </c:pt>
                <c:pt idx="439">
                  <c:v>257.75</c:v>
                </c:pt>
                <c:pt idx="440">
                  <c:v>350.8999999999996</c:v>
                </c:pt>
                <c:pt idx="441">
                  <c:v>288.3999999999996</c:v>
                </c:pt>
                <c:pt idx="442">
                  <c:v>113.1000000000022</c:v>
                </c:pt>
                <c:pt idx="443">
                  <c:v>-41.09999999999854</c:v>
                </c:pt>
                <c:pt idx="444">
                  <c:v>74.80000000000109</c:v>
                </c:pt>
                <c:pt idx="445">
                  <c:v>214.75</c:v>
                </c:pt>
                <c:pt idx="446">
                  <c:v>158.5</c:v>
                </c:pt>
                <c:pt idx="447">
                  <c:v>515.2000000000007</c:v>
                </c:pt>
                <c:pt idx="448">
                  <c:v>442.7000000000007</c:v>
                </c:pt>
                <c:pt idx="449">
                  <c:v>511.8000000000011</c:v>
                </c:pt>
                <c:pt idx="450">
                  <c:v>586.699999999999</c:v>
                </c:pt>
                <c:pt idx="451">
                  <c:v>589.5</c:v>
                </c:pt>
                <c:pt idx="452">
                  <c:v>520.0999999999985</c:v>
                </c:pt>
                <c:pt idx="453">
                  <c:v>529.3000000000011</c:v>
                </c:pt>
                <c:pt idx="454">
                  <c:v>634.0</c:v>
                </c:pt>
                <c:pt idx="455">
                  <c:v>534.8000000000011</c:v>
                </c:pt>
                <c:pt idx="456">
                  <c:v>496.6000000000004</c:v>
                </c:pt>
                <c:pt idx="457">
                  <c:v>508.0</c:v>
                </c:pt>
                <c:pt idx="458">
                  <c:v>511.699999999999</c:v>
                </c:pt>
                <c:pt idx="459">
                  <c:v>543.1500000000014</c:v>
                </c:pt>
                <c:pt idx="460">
                  <c:v>428.5</c:v>
                </c:pt>
                <c:pt idx="461">
                  <c:v>540.7999999999992</c:v>
                </c:pt>
                <c:pt idx="462">
                  <c:v>461.199999999999</c:v>
                </c:pt>
                <c:pt idx="463">
                  <c:v>464.8999999999996</c:v>
                </c:pt>
                <c:pt idx="464">
                  <c:v>586.3000000000011</c:v>
                </c:pt>
                <c:pt idx="465">
                  <c:v>552.8000000000011</c:v>
                </c:pt>
                <c:pt idx="466">
                  <c:v>605.1000000000003</c:v>
                </c:pt>
                <c:pt idx="467">
                  <c:v>600.9000000000014</c:v>
                </c:pt>
                <c:pt idx="468">
                  <c:v>596.7000000000007</c:v>
                </c:pt>
                <c:pt idx="469">
                  <c:v>540.0</c:v>
                </c:pt>
                <c:pt idx="470">
                  <c:v>645.3999999999996</c:v>
                </c:pt>
                <c:pt idx="471">
                  <c:v>781.3999999999996</c:v>
                </c:pt>
                <c:pt idx="472">
                  <c:v>669.7999999999992</c:v>
                </c:pt>
                <c:pt idx="473">
                  <c:v>665.5</c:v>
                </c:pt>
                <c:pt idx="474">
                  <c:v>564.699999999999</c:v>
                </c:pt>
                <c:pt idx="475">
                  <c:v>781.0999999999985</c:v>
                </c:pt>
                <c:pt idx="476">
                  <c:v>689.2999999999992</c:v>
                </c:pt>
                <c:pt idx="477">
                  <c:v>538.1000000000003</c:v>
                </c:pt>
                <c:pt idx="478">
                  <c:v>344.0</c:v>
                </c:pt>
                <c:pt idx="479">
                  <c:v>472.7000000000007</c:v>
                </c:pt>
                <c:pt idx="480">
                  <c:v>501.8000000000011</c:v>
                </c:pt>
                <c:pt idx="481">
                  <c:v>468.0</c:v>
                </c:pt>
                <c:pt idx="482">
                  <c:v>417.8000000000011</c:v>
                </c:pt>
                <c:pt idx="483">
                  <c:v>282.0500000000011</c:v>
                </c:pt>
                <c:pt idx="484">
                  <c:v>143.9000000000015</c:v>
                </c:pt>
                <c:pt idx="485">
                  <c:v>217.6999999999989</c:v>
                </c:pt>
                <c:pt idx="486">
                  <c:v>79.5</c:v>
                </c:pt>
                <c:pt idx="487">
                  <c:v>10.5</c:v>
                </c:pt>
                <c:pt idx="488">
                  <c:v>33.39999999999964</c:v>
                </c:pt>
                <c:pt idx="489">
                  <c:v>95.39999999999963</c:v>
                </c:pt>
                <c:pt idx="490">
                  <c:v>101.5500000000011</c:v>
                </c:pt>
                <c:pt idx="491">
                  <c:v>55.5</c:v>
                </c:pt>
                <c:pt idx="492">
                  <c:v>298.0</c:v>
                </c:pt>
                <c:pt idx="493">
                  <c:v>209.5499999999993</c:v>
                </c:pt>
                <c:pt idx="494">
                  <c:v>188.7999999999993</c:v>
                </c:pt>
                <c:pt idx="495">
                  <c:v>264.8000000000011</c:v>
                </c:pt>
                <c:pt idx="496">
                  <c:v>152.8999999999996</c:v>
                </c:pt>
                <c:pt idx="497">
                  <c:v>239.5</c:v>
                </c:pt>
                <c:pt idx="498">
                  <c:v>292.5999999999985</c:v>
                </c:pt>
                <c:pt idx="499">
                  <c:v>313.5999999999985</c:v>
                </c:pt>
                <c:pt idx="500">
                  <c:v>148.6499999999996</c:v>
                </c:pt>
                <c:pt idx="501">
                  <c:v>253.1000000000004</c:v>
                </c:pt>
                <c:pt idx="502">
                  <c:v>401.1000000000004</c:v>
                </c:pt>
                <c:pt idx="503">
                  <c:v>312.0</c:v>
                </c:pt>
                <c:pt idx="504">
                  <c:v>421.0500000000011</c:v>
                </c:pt>
                <c:pt idx="505">
                  <c:v>362.7999999999993</c:v>
                </c:pt>
                <c:pt idx="506">
                  <c:v>450.1000000000004</c:v>
                </c:pt>
                <c:pt idx="507">
                  <c:v>519.3999999999996</c:v>
                </c:pt>
                <c:pt idx="508">
                  <c:v>517.3000000000011</c:v>
                </c:pt>
                <c:pt idx="509">
                  <c:v>505.0</c:v>
                </c:pt>
                <c:pt idx="510">
                  <c:v>445.0</c:v>
                </c:pt>
                <c:pt idx="511">
                  <c:v>302.8999999999996</c:v>
                </c:pt>
                <c:pt idx="512">
                  <c:v>226.6000000000004</c:v>
                </c:pt>
                <c:pt idx="513">
                  <c:v>350.199999999999</c:v>
                </c:pt>
                <c:pt idx="514">
                  <c:v>410.6000000000004</c:v>
                </c:pt>
                <c:pt idx="515">
                  <c:v>368.1000000000004</c:v>
                </c:pt>
                <c:pt idx="516">
                  <c:v>755.199999999999</c:v>
                </c:pt>
                <c:pt idx="517">
                  <c:v>597.6000000000003</c:v>
                </c:pt>
                <c:pt idx="518">
                  <c:v>726.2499999999982</c:v>
                </c:pt>
                <c:pt idx="519">
                  <c:v>798.199999999999</c:v>
                </c:pt>
                <c:pt idx="520">
                  <c:v>850.5</c:v>
                </c:pt>
                <c:pt idx="521">
                  <c:v>764.9000000000014</c:v>
                </c:pt>
                <c:pt idx="522">
                  <c:v>747.0</c:v>
                </c:pt>
                <c:pt idx="523">
                  <c:v>735.8999999999996</c:v>
                </c:pt>
                <c:pt idx="524">
                  <c:v>583.6000000000003</c:v>
                </c:pt>
                <c:pt idx="525">
                  <c:v>626.8000000000011</c:v>
                </c:pt>
                <c:pt idx="526">
                  <c:v>655.4500000000007</c:v>
                </c:pt>
                <c:pt idx="527">
                  <c:v>708.6000000000003</c:v>
                </c:pt>
                <c:pt idx="528">
                  <c:v>596.0999999999985</c:v>
                </c:pt>
                <c:pt idx="529">
                  <c:v>611.8999999999996</c:v>
                </c:pt>
                <c:pt idx="530">
                  <c:v>296.8000000000011</c:v>
                </c:pt>
                <c:pt idx="531">
                  <c:v>275.8000000000011</c:v>
                </c:pt>
                <c:pt idx="532">
                  <c:v>483.7999999999993</c:v>
                </c:pt>
                <c:pt idx="533">
                  <c:v>422.3999999999996</c:v>
                </c:pt>
                <c:pt idx="534">
                  <c:v>345.8999999999996</c:v>
                </c:pt>
                <c:pt idx="535">
                  <c:v>57.8000000000011</c:v>
                </c:pt>
                <c:pt idx="536">
                  <c:v>66.60000000000036</c:v>
                </c:pt>
                <c:pt idx="537">
                  <c:v>279.2000000000007</c:v>
                </c:pt>
                <c:pt idx="538">
                  <c:v>191.8999999999996</c:v>
                </c:pt>
                <c:pt idx="539">
                  <c:v>138.25</c:v>
                </c:pt>
                <c:pt idx="540">
                  <c:v>156.0</c:v>
                </c:pt>
                <c:pt idx="541">
                  <c:v>39.39999999999964</c:v>
                </c:pt>
                <c:pt idx="542">
                  <c:v>-102.7999999999993</c:v>
                </c:pt>
                <c:pt idx="543">
                  <c:v>62.70000000000072</c:v>
                </c:pt>
                <c:pt idx="544">
                  <c:v>-21.5</c:v>
                </c:pt>
                <c:pt idx="545">
                  <c:v>-141.6999999999989</c:v>
                </c:pt>
                <c:pt idx="546">
                  <c:v>-148.8500000000004</c:v>
                </c:pt>
                <c:pt idx="547">
                  <c:v>-54.89999999999964</c:v>
                </c:pt>
                <c:pt idx="548">
                  <c:v>83.40000000000145</c:v>
                </c:pt>
                <c:pt idx="549">
                  <c:v>-179.3499999999985</c:v>
                </c:pt>
                <c:pt idx="550">
                  <c:v>-590.0</c:v>
                </c:pt>
                <c:pt idx="551">
                  <c:v>-535.6000000000003</c:v>
                </c:pt>
                <c:pt idx="552">
                  <c:v>-587.7000000000007</c:v>
                </c:pt>
                <c:pt idx="553">
                  <c:v>-571.1000000000003</c:v>
                </c:pt>
                <c:pt idx="554">
                  <c:v>-631.1000000000003</c:v>
                </c:pt>
                <c:pt idx="555">
                  <c:v>-530.4000000000014</c:v>
                </c:pt>
                <c:pt idx="556">
                  <c:v>-380.6000000000004</c:v>
                </c:pt>
                <c:pt idx="557">
                  <c:v>-274.5</c:v>
                </c:pt>
                <c:pt idx="558">
                  <c:v>-397.699999999999</c:v>
                </c:pt>
                <c:pt idx="559">
                  <c:v>-490.2999999999993</c:v>
                </c:pt>
                <c:pt idx="560">
                  <c:v>-363.7000000000007</c:v>
                </c:pt>
                <c:pt idx="561">
                  <c:v>-347.2000000000007</c:v>
                </c:pt>
                <c:pt idx="562">
                  <c:v>-389.8000000000011</c:v>
                </c:pt>
                <c:pt idx="563">
                  <c:v>-234.5000000000018</c:v>
                </c:pt>
                <c:pt idx="564">
                  <c:v>-61.50000000000182</c:v>
                </c:pt>
                <c:pt idx="565">
                  <c:v>-119.4000000000015</c:v>
                </c:pt>
                <c:pt idx="566">
                  <c:v>-32.3000000000011</c:v>
                </c:pt>
                <c:pt idx="567">
                  <c:v>224.75</c:v>
                </c:pt>
                <c:pt idx="568">
                  <c:v>180.2000000000007</c:v>
                </c:pt>
                <c:pt idx="569">
                  <c:v>255.7999999999993</c:v>
                </c:pt>
                <c:pt idx="570">
                  <c:v>145.5500000000011</c:v>
                </c:pt>
                <c:pt idx="571">
                  <c:v>213.1000000000004</c:v>
                </c:pt>
                <c:pt idx="572">
                  <c:v>232.8999999999996</c:v>
                </c:pt>
                <c:pt idx="573">
                  <c:v>333.8999999999996</c:v>
                </c:pt>
                <c:pt idx="574">
                  <c:v>481.7999999999993</c:v>
                </c:pt>
                <c:pt idx="575">
                  <c:v>306.199999999999</c:v>
                </c:pt>
                <c:pt idx="576">
                  <c:v>273.7999999999993</c:v>
                </c:pt>
                <c:pt idx="577">
                  <c:v>342.0999999999985</c:v>
                </c:pt>
                <c:pt idx="578">
                  <c:v>469.7999999999993</c:v>
                </c:pt>
                <c:pt idx="579">
                  <c:v>357.4000000000015</c:v>
                </c:pt>
                <c:pt idx="580">
                  <c:v>228.2000000000007</c:v>
                </c:pt>
                <c:pt idx="581">
                  <c:v>439.1500000000014</c:v>
                </c:pt>
                <c:pt idx="582">
                  <c:v>785.0</c:v>
                </c:pt>
                <c:pt idx="583">
                  <c:v>807.1000000000003</c:v>
                </c:pt>
                <c:pt idx="584">
                  <c:v>764.0</c:v>
                </c:pt>
                <c:pt idx="585">
                  <c:v>759.8000000000011</c:v>
                </c:pt>
                <c:pt idx="586">
                  <c:v>889.0999999999985</c:v>
                </c:pt>
                <c:pt idx="587">
                  <c:v>788.7999999999992</c:v>
                </c:pt>
                <c:pt idx="588">
                  <c:v>619.1000000000003</c:v>
                </c:pt>
                <c:pt idx="589">
                  <c:v>505.3999999999996</c:v>
                </c:pt>
                <c:pt idx="590">
                  <c:v>504.0</c:v>
                </c:pt>
                <c:pt idx="591">
                  <c:v>535.3999999999996</c:v>
                </c:pt>
                <c:pt idx="592">
                  <c:v>716.3999999999996</c:v>
                </c:pt>
                <c:pt idx="593">
                  <c:v>683.3600000000006</c:v>
                </c:pt>
                <c:pt idx="594">
                  <c:v>734.6599999999999</c:v>
                </c:pt>
                <c:pt idx="595">
                  <c:v>675.6299999999992</c:v>
                </c:pt>
                <c:pt idx="596">
                  <c:v>616.6000000000003</c:v>
                </c:pt>
                <c:pt idx="597">
                  <c:v>523.2000000000007</c:v>
                </c:pt>
                <c:pt idx="598">
                  <c:v>404.3500000000004</c:v>
                </c:pt>
                <c:pt idx="599">
                  <c:v>361.0999999999985</c:v>
                </c:pt>
                <c:pt idx="600">
                  <c:v>197.0</c:v>
                </c:pt>
                <c:pt idx="601">
                  <c:v>127.5</c:v>
                </c:pt>
                <c:pt idx="602">
                  <c:v>124.6000000000004</c:v>
                </c:pt>
                <c:pt idx="603">
                  <c:v>-41.0</c:v>
                </c:pt>
                <c:pt idx="604">
                  <c:v>-9.700000000000728</c:v>
                </c:pt>
                <c:pt idx="605">
                  <c:v>-122.5</c:v>
                </c:pt>
                <c:pt idx="606">
                  <c:v>-347.5</c:v>
                </c:pt>
                <c:pt idx="607">
                  <c:v>-403.5</c:v>
                </c:pt>
                <c:pt idx="608">
                  <c:v>-375.3999999999996</c:v>
                </c:pt>
                <c:pt idx="609">
                  <c:v>-419.7999999999993</c:v>
                </c:pt>
                <c:pt idx="610">
                  <c:v>-513.5999999999985</c:v>
                </c:pt>
                <c:pt idx="611">
                  <c:v>-521.2999999999992</c:v>
                </c:pt>
                <c:pt idx="612">
                  <c:v>-636.5499999999993</c:v>
                </c:pt>
                <c:pt idx="613">
                  <c:v>-580.2999999999992</c:v>
                </c:pt>
                <c:pt idx="614">
                  <c:v>-536.5</c:v>
                </c:pt>
                <c:pt idx="615">
                  <c:v>-566.2000000000007</c:v>
                </c:pt>
                <c:pt idx="616">
                  <c:v>-560.7000000000007</c:v>
                </c:pt>
                <c:pt idx="617">
                  <c:v>-601.3999999999996</c:v>
                </c:pt>
                <c:pt idx="618">
                  <c:v>-771.7999999999992</c:v>
                </c:pt>
                <c:pt idx="619">
                  <c:v>-728.0</c:v>
                </c:pt>
                <c:pt idx="620">
                  <c:v>-716.1000000000003</c:v>
                </c:pt>
                <c:pt idx="621">
                  <c:v>-724.2000000000007</c:v>
                </c:pt>
                <c:pt idx="622">
                  <c:v>-718.3000000000011</c:v>
                </c:pt>
                <c:pt idx="623">
                  <c:v>-693.6000000000003</c:v>
                </c:pt>
                <c:pt idx="624">
                  <c:v>-805.4099999999999</c:v>
                </c:pt>
                <c:pt idx="625">
                  <c:v>-793.5599999999995</c:v>
                </c:pt>
                <c:pt idx="626">
                  <c:v>-708.8799999999992</c:v>
                </c:pt>
                <c:pt idx="627">
                  <c:v>-714.5</c:v>
                </c:pt>
                <c:pt idx="628">
                  <c:v>-685.8999999999996</c:v>
                </c:pt>
                <c:pt idx="629">
                  <c:v>-593.7000000000007</c:v>
                </c:pt>
                <c:pt idx="630">
                  <c:v>-484.5</c:v>
                </c:pt>
                <c:pt idx="631">
                  <c:v>-433.5</c:v>
                </c:pt>
                <c:pt idx="632">
                  <c:v>-305.5</c:v>
                </c:pt>
                <c:pt idx="633">
                  <c:v>-129.3000000000011</c:v>
                </c:pt>
                <c:pt idx="634">
                  <c:v>-114.6000000000004</c:v>
                </c:pt>
                <c:pt idx="635">
                  <c:v>-44.60000000000036</c:v>
                </c:pt>
                <c:pt idx="636">
                  <c:v>-71.60000000000036</c:v>
                </c:pt>
                <c:pt idx="637">
                  <c:v>102.75</c:v>
                </c:pt>
                <c:pt idx="638">
                  <c:v>382.199999999999</c:v>
                </c:pt>
                <c:pt idx="639">
                  <c:v>417.1000000000004</c:v>
                </c:pt>
                <c:pt idx="640">
                  <c:v>582.199999999999</c:v>
                </c:pt>
                <c:pt idx="641">
                  <c:v>559.8000000000011</c:v>
                </c:pt>
                <c:pt idx="642">
                  <c:v>439.3000000000011</c:v>
                </c:pt>
                <c:pt idx="643">
                  <c:v>457.3000000000011</c:v>
                </c:pt>
                <c:pt idx="644">
                  <c:v>517.6499999999996</c:v>
                </c:pt>
                <c:pt idx="645">
                  <c:v>412.6000000000004</c:v>
                </c:pt>
                <c:pt idx="646">
                  <c:v>345.8000000000011</c:v>
                </c:pt>
                <c:pt idx="647">
                  <c:v>271.5999999999985</c:v>
                </c:pt>
                <c:pt idx="648">
                  <c:v>313.699999999999</c:v>
                </c:pt>
                <c:pt idx="649">
                  <c:v>318.9000000000015</c:v>
                </c:pt>
                <c:pt idx="650">
                  <c:v>487.2000000000007</c:v>
                </c:pt>
                <c:pt idx="651">
                  <c:v>376.0500000000011</c:v>
                </c:pt>
                <c:pt idx="652">
                  <c:v>285.6000000000004</c:v>
                </c:pt>
                <c:pt idx="653">
                  <c:v>347.6000000000004</c:v>
                </c:pt>
                <c:pt idx="654">
                  <c:v>289.0</c:v>
                </c:pt>
                <c:pt idx="655">
                  <c:v>173.6499999999996</c:v>
                </c:pt>
                <c:pt idx="656">
                  <c:v>271.0</c:v>
                </c:pt>
                <c:pt idx="657">
                  <c:v>240.2000000000007</c:v>
                </c:pt>
                <c:pt idx="658">
                  <c:v>74.90000000000145</c:v>
                </c:pt>
                <c:pt idx="659">
                  <c:v>-5.399999999999636</c:v>
                </c:pt>
                <c:pt idx="660">
                  <c:v>-165.1000000000004</c:v>
                </c:pt>
                <c:pt idx="661">
                  <c:v>-131.4000000000015</c:v>
                </c:pt>
                <c:pt idx="662">
                  <c:v>198.8999999999996</c:v>
                </c:pt>
                <c:pt idx="663">
                  <c:v>169.8999999999996</c:v>
                </c:pt>
                <c:pt idx="664">
                  <c:v>43.0</c:v>
                </c:pt>
                <c:pt idx="665">
                  <c:v>-57.89999999999964</c:v>
                </c:pt>
                <c:pt idx="666">
                  <c:v>-11.60000000000036</c:v>
                </c:pt>
                <c:pt idx="667">
                  <c:v>-144.8999999999996</c:v>
                </c:pt>
                <c:pt idx="668">
                  <c:v>26.64999999999964</c:v>
                </c:pt>
                <c:pt idx="669">
                  <c:v>-9.699999999998908</c:v>
                </c:pt>
                <c:pt idx="670">
                  <c:v>-103.5</c:v>
                </c:pt>
                <c:pt idx="671">
                  <c:v>-133.2999999999993</c:v>
                </c:pt>
                <c:pt idx="672">
                  <c:v>-281.949999999999</c:v>
                </c:pt>
                <c:pt idx="673">
                  <c:v>-242.8999999999996</c:v>
                </c:pt>
                <c:pt idx="674">
                  <c:v>-167.3999999999996</c:v>
                </c:pt>
                <c:pt idx="675">
                  <c:v>-130.4000000000015</c:v>
                </c:pt>
                <c:pt idx="676">
                  <c:v>56.90000000000146</c:v>
                </c:pt>
                <c:pt idx="677">
                  <c:v>167.7999999999993</c:v>
                </c:pt>
                <c:pt idx="678">
                  <c:v>231.2999999999993</c:v>
                </c:pt>
                <c:pt idx="679">
                  <c:v>295.199999999999</c:v>
                </c:pt>
                <c:pt idx="680">
                  <c:v>251.3999999999996</c:v>
                </c:pt>
                <c:pt idx="681">
                  <c:v>362.8999999999996</c:v>
                </c:pt>
                <c:pt idx="682">
                  <c:v>335.1499999999996</c:v>
                </c:pt>
                <c:pt idx="683">
                  <c:v>295.9500000000007</c:v>
                </c:pt>
                <c:pt idx="684">
                  <c:v>413.25</c:v>
                </c:pt>
                <c:pt idx="685">
                  <c:v>409.7350000000006</c:v>
                </c:pt>
                <c:pt idx="686">
                  <c:v>511.9200000000001</c:v>
                </c:pt>
                <c:pt idx="687">
                  <c:v>623.5199999999986</c:v>
                </c:pt>
                <c:pt idx="688">
                  <c:v>752.1799999999984</c:v>
                </c:pt>
                <c:pt idx="689">
                  <c:v>561.9799999999996</c:v>
                </c:pt>
                <c:pt idx="690">
                  <c:v>692.4800000000013</c:v>
                </c:pt>
                <c:pt idx="691">
                  <c:v>823.7800000000006</c:v>
                </c:pt>
                <c:pt idx="692">
                  <c:v>994.2399999999998</c:v>
                </c:pt>
                <c:pt idx="693">
                  <c:v>976.7000000000007</c:v>
                </c:pt>
                <c:pt idx="694">
                  <c:v>624.17</c:v>
                </c:pt>
                <c:pt idx="695">
                  <c:v>695.1299999999992</c:v>
                </c:pt>
                <c:pt idx="696">
                  <c:v>697.3199999999997</c:v>
                </c:pt>
                <c:pt idx="697">
                  <c:v>730.4000000000014</c:v>
                </c:pt>
                <c:pt idx="698">
                  <c:v>661.4000000000014</c:v>
                </c:pt>
                <c:pt idx="699">
                  <c:v>798.1599999999999</c:v>
                </c:pt>
                <c:pt idx="700">
                  <c:v>606.5200000000004</c:v>
                </c:pt>
                <c:pt idx="701">
                  <c:v>595.3299999999999</c:v>
                </c:pt>
                <c:pt idx="702">
                  <c:v>529.119999999999</c:v>
                </c:pt>
                <c:pt idx="703">
                  <c:v>623.4899999999998</c:v>
                </c:pt>
                <c:pt idx="704">
                  <c:v>663.4700000000011</c:v>
                </c:pt>
                <c:pt idx="705">
                  <c:v>670.5699999999997</c:v>
                </c:pt>
                <c:pt idx="706">
                  <c:v>603.3550000000014</c:v>
                </c:pt>
                <c:pt idx="707">
                  <c:v>657.6400000000012</c:v>
                </c:pt>
                <c:pt idx="708">
                  <c:v>549.0999999999985</c:v>
                </c:pt>
                <c:pt idx="709">
                  <c:v>573.6299999999992</c:v>
                </c:pt>
                <c:pt idx="710">
                  <c:v>545.4199999999983</c:v>
                </c:pt>
                <c:pt idx="711">
                  <c:v>517.2099999999991</c:v>
                </c:pt>
                <c:pt idx="712">
                  <c:v>514.2099999999991</c:v>
                </c:pt>
                <c:pt idx="713">
                  <c:v>366.8899999999994</c:v>
                </c:pt>
                <c:pt idx="714">
                  <c:v>388.8500000000004</c:v>
                </c:pt>
                <c:pt idx="715">
                  <c:v>294.7000000000007</c:v>
                </c:pt>
                <c:pt idx="716">
                  <c:v>269.2099999999991</c:v>
                </c:pt>
                <c:pt idx="717">
                  <c:v>200.3099999999995</c:v>
                </c:pt>
                <c:pt idx="718">
                  <c:v>388.9800000000014</c:v>
                </c:pt>
              </c:numCache>
            </c:numRef>
          </c:yVal>
          <c:smooth val="1"/>
        </c:ser>
        <c:ser>
          <c:idx val="1"/>
          <c:order val="1"/>
          <c:tx>
            <c:v>Sentiment Analysis</c:v>
          </c:tx>
          <c:marker>
            <c:symbol val="none"/>
          </c:marker>
          <c:xVal>
            <c:numRef>
              <c:f>Sheet2!$A$2:$A$721</c:f>
              <c:numCache>
                <c:formatCode>m/d/yy</c:formatCode>
                <c:ptCount val="720"/>
                <c:pt idx="0">
                  <c:v>40843.0</c:v>
                </c:pt>
                <c:pt idx="1">
                  <c:v>40844.0</c:v>
                </c:pt>
                <c:pt idx="2">
                  <c:v>40845.0</c:v>
                </c:pt>
                <c:pt idx="3">
                  <c:v>40846.0</c:v>
                </c:pt>
                <c:pt idx="4">
                  <c:v>40847.0</c:v>
                </c:pt>
                <c:pt idx="5">
                  <c:v>40848.0</c:v>
                </c:pt>
                <c:pt idx="6">
                  <c:v>40849.0</c:v>
                </c:pt>
                <c:pt idx="7">
                  <c:v>40850.0</c:v>
                </c:pt>
                <c:pt idx="8">
                  <c:v>40851.0</c:v>
                </c:pt>
                <c:pt idx="9">
                  <c:v>40852.0</c:v>
                </c:pt>
                <c:pt idx="10">
                  <c:v>40853.0</c:v>
                </c:pt>
                <c:pt idx="11">
                  <c:v>40854.0</c:v>
                </c:pt>
                <c:pt idx="12">
                  <c:v>40855.0</c:v>
                </c:pt>
                <c:pt idx="13">
                  <c:v>40856.0</c:v>
                </c:pt>
                <c:pt idx="14">
                  <c:v>40857.0</c:v>
                </c:pt>
                <c:pt idx="15">
                  <c:v>40858.0</c:v>
                </c:pt>
                <c:pt idx="16">
                  <c:v>40859.0</c:v>
                </c:pt>
                <c:pt idx="17">
                  <c:v>40860.0</c:v>
                </c:pt>
                <c:pt idx="18">
                  <c:v>40861.0</c:v>
                </c:pt>
                <c:pt idx="19">
                  <c:v>40862.0</c:v>
                </c:pt>
                <c:pt idx="20">
                  <c:v>40863.0</c:v>
                </c:pt>
                <c:pt idx="21">
                  <c:v>40864.0</c:v>
                </c:pt>
                <c:pt idx="22">
                  <c:v>40865.0</c:v>
                </c:pt>
                <c:pt idx="23">
                  <c:v>40866.0</c:v>
                </c:pt>
                <c:pt idx="24">
                  <c:v>40867.0</c:v>
                </c:pt>
                <c:pt idx="25">
                  <c:v>40868.0</c:v>
                </c:pt>
                <c:pt idx="26">
                  <c:v>40869.0</c:v>
                </c:pt>
                <c:pt idx="27">
                  <c:v>40870.0</c:v>
                </c:pt>
                <c:pt idx="28">
                  <c:v>40871.0</c:v>
                </c:pt>
                <c:pt idx="29">
                  <c:v>40872.0</c:v>
                </c:pt>
                <c:pt idx="30">
                  <c:v>40873.0</c:v>
                </c:pt>
                <c:pt idx="31">
                  <c:v>40874.0</c:v>
                </c:pt>
                <c:pt idx="32">
                  <c:v>40875.0</c:v>
                </c:pt>
                <c:pt idx="33">
                  <c:v>40876.0</c:v>
                </c:pt>
                <c:pt idx="34">
                  <c:v>40877.0</c:v>
                </c:pt>
                <c:pt idx="35">
                  <c:v>40878.0</c:v>
                </c:pt>
                <c:pt idx="36">
                  <c:v>40879.0</c:v>
                </c:pt>
                <c:pt idx="37">
                  <c:v>40880.0</c:v>
                </c:pt>
                <c:pt idx="38">
                  <c:v>40881.0</c:v>
                </c:pt>
                <c:pt idx="39">
                  <c:v>40882.0</c:v>
                </c:pt>
                <c:pt idx="40">
                  <c:v>40883.0</c:v>
                </c:pt>
                <c:pt idx="41">
                  <c:v>40884.0</c:v>
                </c:pt>
                <c:pt idx="42">
                  <c:v>40885.0</c:v>
                </c:pt>
                <c:pt idx="43">
                  <c:v>40886.0</c:v>
                </c:pt>
                <c:pt idx="44">
                  <c:v>40887.0</c:v>
                </c:pt>
                <c:pt idx="45">
                  <c:v>40888.0</c:v>
                </c:pt>
                <c:pt idx="46">
                  <c:v>40889.0</c:v>
                </c:pt>
                <c:pt idx="47">
                  <c:v>40890.0</c:v>
                </c:pt>
                <c:pt idx="48">
                  <c:v>40891.0</c:v>
                </c:pt>
                <c:pt idx="49">
                  <c:v>40892.0</c:v>
                </c:pt>
                <c:pt idx="50">
                  <c:v>40893.0</c:v>
                </c:pt>
                <c:pt idx="51">
                  <c:v>40894.0</c:v>
                </c:pt>
                <c:pt idx="52">
                  <c:v>40895.0</c:v>
                </c:pt>
                <c:pt idx="53">
                  <c:v>40896.0</c:v>
                </c:pt>
                <c:pt idx="54">
                  <c:v>40897.0</c:v>
                </c:pt>
                <c:pt idx="55">
                  <c:v>40898.0</c:v>
                </c:pt>
                <c:pt idx="56">
                  <c:v>40899.0</c:v>
                </c:pt>
                <c:pt idx="57">
                  <c:v>40900.0</c:v>
                </c:pt>
                <c:pt idx="58">
                  <c:v>40901.0</c:v>
                </c:pt>
                <c:pt idx="59">
                  <c:v>40902.0</c:v>
                </c:pt>
                <c:pt idx="60">
                  <c:v>40903.0</c:v>
                </c:pt>
                <c:pt idx="61">
                  <c:v>40904.0</c:v>
                </c:pt>
                <c:pt idx="62">
                  <c:v>40905.0</c:v>
                </c:pt>
                <c:pt idx="63">
                  <c:v>40906.0</c:v>
                </c:pt>
                <c:pt idx="64">
                  <c:v>40907.0</c:v>
                </c:pt>
                <c:pt idx="65">
                  <c:v>40908.0</c:v>
                </c:pt>
                <c:pt idx="66">
                  <c:v>40909.0</c:v>
                </c:pt>
                <c:pt idx="67">
                  <c:v>40910.0</c:v>
                </c:pt>
                <c:pt idx="68">
                  <c:v>40911.0</c:v>
                </c:pt>
                <c:pt idx="69">
                  <c:v>40912.0</c:v>
                </c:pt>
                <c:pt idx="70">
                  <c:v>40913.0</c:v>
                </c:pt>
                <c:pt idx="71">
                  <c:v>40914.0</c:v>
                </c:pt>
                <c:pt idx="72">
                  <c:v>40915.0</c:v>
                </c:pt>
                <c:pt idx="73">
                  <c:v>40916.0</c:v>
                </c:pt>
                <c:pt idx="74">
                  <c:v>40917.0</c:v>
                </c:pt>
                <c:pt idx="75">
                  <c:v>40918.0</c:v>
                </c:pt>
                <c:pt idx="76">
                  <c:v>40919.0</c:v>
                </c:pt>
                <c:pt idx="77">
                  <c:v>40920.0</c:v>
                </c:pt>
                <c:pt idx="78">
                  <c:v>40921.0</c:v>
                </c:pt>
                <c:pt idx="79">
                  <c:v>40922.0</c:v>
                </c:pt>
                <c:pt idx="80">
                  <c:v>40923.0</c:v>
                </c:pt>
                <c:pt idx="81">
                  <c:v>40924.0</c:v>
                </c:pt>
                <c:pt idx="82">
                  <c:v>40925.0</c:v>
                </c:pt>
                <c:pt idx="83">
                  <c:v>40926.0</c:v>
                </c:pt>
                <c:pt idx="84">
                  <c:v>40927.0</c:v>
                </c:pt>
                <c:pt idx="85">
                  <c:v>40928.0</c:v>
                </c:pt>
                <c:pt idx="86">
                  <c:v>40929.0</c:v>
                </c:pt>
                <c:pt idx="87">
                  <c:v>40930.0</c:v>
                </c:pt>
                <c:pt idx="88">
                  <c:v>40931.0</c:v>
                </c:pt>
                <c:pt idx="89">
                  <c:v>40932.0</c:v>
                </c:pt>
                <c:pt idx="90">
                  <c:v>40933.0</c:v>
                </c:pt>
                <c:pt idx="91">
                  <c:v>40934.0</c:v>
                </c:pt>
                <c:pt idx="92">
                  <c:v>40935.0</c:v>
                </c:pt>
                <c:pt idx="93">
                  <c:v>40936.0</c:v>
                </c:pt>
                <c:pt idx="94">
                  <c:v>40937.0</c:v>
                </c:pt>
                <c:pt idx="95">
                  <c:v>40938.0</c:v>
                </c:pt>
                <c:pt idx="96">
                  <c:v>40939.0</c:v>
                </c:pt>
                <c:pt idx="97">
                  <c:v>40940.0</c:v>
                </c:pt>
                <c:pt idx="98">
                  <c:v>40943.0</c:v>
                </c:pt>
                <c:pt idx="99">
                  <c:v>40944.0</c:v>
                </c:pt>
                <c:pt idx="100">
                  <c:v>40945.0</c:v>
                </c:pt>
                <c:pt idx="101">
                  <c:v>40946.0</c:v>
                </c:pt>
                <c:pt idx="102">
                  <c:v>40947.0</c:v>
                </c:pt>
                <c:pt idx="103">
                  <c:v>40948.0</c:v>
                </c:pt>
                <c:pt idx="104">
                  <c:v>40949.0</c:v>
                </c:pt>
                <c:pt idx="105">
                  <c:v>40950.0</c:v>
                </c:pt>
                <c:pt idx="106">
                  <c:v>40951.0</c:v>
                </c:pt>
                <c:pt idx="107">
                  <c:v>40952.0</c:v>
                </c:pt>
                <c:pt idx="108">
                  <c:v>40953.0</c:v>
                </c:pt>
                <c:pt idx="109">
                  <c:v>40954.0</c:v>
                </c:pt>
                <c:pt idx="110">
                  <c:v>40955.0</c:v>
                </c:pt>
                <c:pt idx="111">
                  <c:v>40956.0</c:v>
                </c:pt>
                <c:pt idx="112">
                  <c:v>40957.0</c:v>
                </c:pt>
                <c:pt idx="113">
                  <c:v>40958.0</c:v>
                </c:pt>
                <c:pt idx="114">
                  <c:v>40959.0</c:v>
                </c:pt>
                <c:pt idx="115">
                  <c:v>40960.0</c:v>
                </c:pt>
                <c:pt idx="116">
                  <c:v>40961.0</c:v>
                </c:pt>
                <c:pt idx="117">
                  <c:v>40962.0</c:v>
                </c:pt>
                <c:pt idx="118">
                  <c:v>40963.0</c:v>
                </c:pt>
                <c:pt idx="119">
                  <c:v>40964.0</c:v>
                </c:pt>
                <c:pt idx="120">
                  <c:v>40965.0</c:v>
                </c:pt>
                <c:pt idx="121">
                  <c:v>40966.0</c:v>
                </c:pt>
                <c:pt idx="122">
                  <c:v>40967.0</c:v>
                </c:pt>
                <c:pt idx="123">
                  <c:v>40968.0</c:v>
                </c:pt>
                <c:pt idx="124">
                  <c:v>40969.0</c:v>
                </c:pt>
                <c:pt idx="125">
                  <c:v>40970.0</c:v>
                </c:pt>
                <c:pt idx="126">
                  <c:v>40971.0</c:v>
                </c:pt>
                <c:pt idx="127">
                  <c:v>40972.0</c:v>
                </c:pt>
                <c:pt idx="128">
                  <c:v>40973.0</c:v>
                </c:pt>
                <c:pt idx="129">
                  <c:v>40974.0</c:v>
                </c:pt>
                <c:pt idx="130">
                  <c:v>40975.0</c:v>
                </c:pt>
                <c:pt idx="131">
                  <c:v>40976.0</c:v>
                </c:pt>
                <c:pt idx="132">
                  <c:v>40977.0</c:v>
                </c:pt>
                <c:pt idx="133">
                  <c:v>40978.0</c:v>
                </c:pt>
                <c:pt idx="134">
                  <c:v>40979.0</c:v>
                </c:pt>
                <c:pt idx="135">
                  <c:v>40980.0</c:v>
                </c:pt>
                <c:pt idx="136">
                  <c:v>40981.0</c:v>
                </c:pt>
                <c:pt idx="137">
                  <c:v>40982.0</c:v>
                </c:pt>
                <c:pt idx="138">
                  <c:v>40983.0</c:v>
                </c:pt>
                <c:pt idx="139">
                  <c:v>40984.0</c:v>
                </c:pt>
                <c:pt idx="140">
                  <c:v>40985.0</c:v>
                </c:pt>
                <c:pt idx="141">
                  <c:v>40986.0</c:v>
                </c:pt>
                <c:pt idx="142">
                  <c:v>40987.0</c:v>
                </c:pt>
                <c:pt idx="143">
                  <c:v>40988.0</c:v>
                </c:pt>
                <c:pt idx="144">
                  <c:v>40989.0</c:v>
                </c:pt>
                <c:pt idx="145">
                  <c:v>40990.0</c:v>
                </c:pt>
                <c:pt idx="146">
                  <c:v>40991.0</c:v>
                </c:pt>
                <c:pt idx="147">
                  <c:v>40992.0</c:v>
                </c:pt>
                <c:pt idx="148">
                  <c:v>40993.0</c:v>
                </c:pt>
                <c:pt idx="149">
                  <c:v>40994.0</c:v>
                </c:pt>
                <c:pt idx="150">
                  <c:v>40995.0</c:v>
                </c:pt>
                <c:pt idx="151">
                  <c:v>40996.0</c:v>
                </c:pt>
                <c:pt idx="152">
                  <c:v>40997.0</c:v>
                </c:pt>
                <c:pt idx="153">
                  <c:v>40998.0</c:v>
                </c:pt>
                <c:pt idx="154">
                  <c:v>40999.0</c:v>
                </c:pt>
                <c:pt idx="155">
                  <c:v>41000.0</c:v>
                </c:pt>
                <c:pt idx="156">
                  <c:v>41001.0</c:v>
                </c:pt>
                <c:pt idx="157">
                  <c:v>41002.0</c:v>
                </c:pt>
                <c:pt idx="158">
                  <c:v>41003.0</c:v>
                </c:pt>
                <c:pt idx="159">
                  <c:v>41004.0</c:v>
                </c:pt>
                <c:pt idx="160">
                  <c:v>41005.0</c:v>
                </c:pt>
                <c:pt idx="161">
                  <c:v>41006.0</c:v>
                </c:pt>
                <c:pt idx="162">
                  <c:v>41007.0</c:v>
                </c:pt>
                <c:pt idx="163">
                  <c:v>41008.0</c:v>
                </c:pt>
                <c:pt idx="164">
                  <c:v>41009.0</c:v>
                </c:pt>
                <c:pt idx="165">
                  <c:v>41010.0</c:v>
                </c:pt>
                <c:pt idx="166">
                  <c:v>41011.0</c:v>
                </c:pt>
                <c:pt idx="167">
                  <c:v>41012.0</c:v>
                </c:pt>
                <c:pt idx="168">
                  <c:v>41013.0</c:v>
                </c:pt>
                <c:pt idx="169">
                  <c:v>41014.0</c:v>
                </c:pt>
                <c:pt idx="170">
                  <c:v>41015.0</c:v>
                </c:pt>
                <c:pt idx="171">
                  <c:v>41016.0</c:v>
                </c:pt>
                <c:pt idx="172">
                  <c:v>41017.0</c:v>
                </c:pt>
                <c:pt idx="173">
                  <c:v>41018.0</c:v>
                </c:pt>
                <c:pt idx="174">
                  <c:v>41019.0</c:v>
                </c:pt>
                <c:pt idx="175">
                  <c:v>41020.0</c:v>
                </c:pt>
                <c:pt idx="176">
                  <c:v>41021.0</c:v>
                </c:pt>
                <c:pt idx="177">
                  <c:v>41022.0</c:v>
                </c:pt>
                <c:pt idx="178">
                  <c:v>41023.0</c:v>
                </c:pt>
                <c:pt idx="179">
                  <c:v>41024.0</c:v>
                </c:pt>
                <c:pt idx="180">
                  <c:v>41025.0</c:v>
                </c:pt>
                <c:pt idx="181">
                  <c:v>41026.0</c:v>
                </c:pt>
                <c:pt idx="182">
                  <c:v>41027.0</c:v>
                </c:pt>
                <c:pt idx="183">
                  <c:v>41028.0</c:v>
                </c:pt>
                <c:pt idx="184">
                  <c:v>41029.0</c:v>
                </c:pt>
                <c:pt idx="185">
                  <c:v>41030.0</c:v>
                </c:pt>
                <c:pt idx="186">
                  <c:v>41031.0</c:v>
                </c:pt>
                <c:pt idx="187">
                  <c:v>41032.0</c:v>
                </c:pt>
                <c:pt idx="188">
                  <c:v>41033.0</c:v>
                </c:pt>
                <c:pt idx="189">
                  <c:v>41034.0</c:v>
                </c:pt>
                <c:pt idx="190">
                  <c:v>41035.0</c:v>
                </c:pt>
                <c:pt idx="191">
                  <c:v>41036.0</c:v>
                </c:pt>
                <c:pt idx="192">
                  <c:v>41037.0</c:v>
                </c:pt>
                <c:pt idx="193">
                  <c:v>41038.0</c:v>
                </c:pt>
                <c:pt idx="194">
                  <c:v>41039.0</c:v>
                </c:pt>
                <c:pt idx="195">
                  <c:v>41040.0</c:v>
                </c:pt>
                <c:pt idx="196">
                  <c:v>41041.0</c:v>
                </c:pt>
                <c:pt idx="197">
                  <c:v>41042.0</c:v>
                </c:pt>
                <c:pt idx="198">
                  <c:v>41043.0</c:v>
                </c:pt>
                <c:pt idx="199">
                  <c:v>41044.0</c:v>
                </c:pt>
                <c:pt idx="200">
                  <c:v>41045.0</c:v>
                </c:pt>
                <c:pt idx="201">
                  <c:v>41046.0</c:v>
                </c:pt>
                <c:pt idx="202">
                  <c:v>41047.0</c:v>
                </c:pt>
                <c:pt idx="203">
                  <c:v>41048.0</c:v>
                </c:pt>
                <c:pt idx="204">
                  <c:v>41049.0</c:v>
                </c:pt>
                <c:pt idx="205">
                  <c:v>41050.0</c:v>
                </c:pt>
                <c:pt idx="206">
                  <c:v>41051.0</c:v>
                </c:pt>
                <c:pt idx="207">
                  <c:v>41052.0</c:v>
                </c:pt>
                <c:pt idx="208">
                  <c:v>41053.0</c:v>
                </c:pt>
                <c:pt idx="209">
                  <c:v>41054.0</c:v>
                </c:pt>
                <c:pt idx="210">
                  <c:v>41055.0</c:v>
                </c:pt>
                <c:pt idx="211">
                  <c:v>41056.0</c:v>
                </c:pt>
                <c:pt idx="212">
                  <c:v>41057.0</c:v>
                </c:pt>
                <c:pt idx="213">
                  <c:v>41058.0</c:v>
                </c:pt>
                <c:pt idx="214">
                  <c:v>41059.0</c:v>
                </c:pt>
                <c:pt idx="215">
                  <c:v>41060.0</c:v>
                </c:pt>
                <c:pt idx="216">
                  <c:v>41061.0</c:v>
                </c:pt>
                <c:pt idx="217">
                  <c:v>41062.0</c:v>
                </c:pt>
                <c:pt idx="218">
                  <c:v>41063.0</c:v>
                </c:pt>
                <c:pt idx="219">
                  <c:v>41064.0</c:v>
                </c:pt>
                <c:pt idx="220">
                  <c:v>41065.0</c:v>
                </c:pt>
                <c:pt idx="221">
                  <c:v>41066.0</c:v>
                </c:pt>
                <c:pt idx="222">
                  <c:v>41067.0</c:v>
                </c:pt>
                <c:pt idx="223">
                  <c:v>41068.0</c:v>
                </c:pt>
                <c:pt idx="224">
                  <c:v>41069.0</c:v>
                </c:pt>
                <c:pt idx="225">
                  <c:v>41070.0</c:v>
                </c:pt>
                <c:pt idx="226">
                  <c:v>41071.0</c:v>
                </c:pt>
                <c:pt idx="227">
                  <c:v>41072.0</c:v>
                </c:pt>
                <c:pt idx="228">
                  <c:v>41073.0</c:v>
                </c:pt>
                <c:pt idx="229">
                  <c:v>41074.0</c:v>
                </c:pt>
                <c:pt idx="230">
                  <c:v>41075.0</c:v>
                </c:pt>
                <c:pt idx="231">
                  <c:v>41076.0</c:v>
                </c:pt>
                <c:pt idx="232">
                  <c:v>41077.0</c:v>
                </c:pt>
                <c:pt idx="233">
                  <c:v>41078.0</c:v>
                </c:pt>
                <c:pt idx="234">
                  <c:v>41079.0</c:v>
                </c:pt>
                <c:pt idx="235">
                  <c:v>41080.0</c:v>
                </c:pt>
                <c:pt idx="236">
                  <c:v>41081.0</c:v>
                </c:pt>
                <c:pt idx="237">
                  <c:v>41082.0</c:v>
                </c:pt>
                <c:pt idx="238">
                  <c:v>41083.0</c:v>
                </c:pt>
                <c:pt idx="239">
                  <c:v>41084.0</c:v>
                </c:pt>
                <c:pt idx="240">
                  <c:v>41085.0</c:v>
                </c:pt>
                <c:pt idx="241">
                  <c:v>41086.0</c:v>
                </c:pt>
                <c:pt idx="242">
                  <c:v>41087.0</c:v>
                </c:pt>
                <c:pt idx="243">
                  <c:v>41088.0</c:v>
                </c:pt>
                <c:pt idx="244">
                  <c:v>41089.0</c:v>
                </c:pt>
                <c:pt idx="245">
                  <c:v>41090.0</c:v>
                </c:pt>
                <c:pt idx="246">
                  <c:v>41091.0</c:v>
                </c:pt>
                <c:pt idx="247">
                  <c:v>41092.0</c:v>
                </c:pt>
                <c:pt idx="248">
                  <c:v>41093.0</c:v>
                </c:pt>
                <c:pt idx="249">
                  <c:v>41094.0</c:v>
                </c:pt>
                <c:pt idx="250">
                  <c:v>41095.0</c:v>
                </c:pt>
                <c:pt idx="251">
                  <c:v>41096.0</c:v>
                </c:pt>
                <c:pt idx="252">
                  <c:v>41097.0</c:v>
                </c:pt>
                <c:pt idx="253">
                  <c:v>41098.0</c:v>
                </c:pt>
                <c:pt idx="254">
                  <c:v>41099.0</c:v>
                </c:pt>
                <c:pt idx="255">
                  <c:v>41100.0</c:v>
                </c:pt>
                <c:pt idx="256">
                  <c:v>41101.0</c:v>
                </c:pt>
                <c:pt idx="257">
                  <c:v>41102.0</c:v>
                </c:pt>
                <c:pt idx="258">
                  <c:v>41103.0</c:v>
                </c:pt>
                <c:pt idx="259">
                  <c:v>41104.0</c:v>
                </c:pt>
                <c:pt idx="260">
                  <c:v>41105.0</c:v>
                </c:pt>
                <c:pt idx="261">
                  <c:v>41106.0</c:v>
                </c:pt>
                <c:pt idx="262">
                  <c:v>41107.0</c:v>
                </c:pt>
                <c:pt idx="263">
                  <c:v>41108.0</c:v>
                </c:pt>
                <c:pt idx="264">
                  <c:v>41109.0</c:v>
                </c:pt>
                <c:pt idx="265">
                  <c:v>41110.0</c:v>
                </c:pt>
                <c:pt idx="266">
                  <c:v>41111.0</c:v>
                </c:pt>
                <c:pt idx="267">
                  <c:v>41112.0</c:v>
                </c:pt>
                <c:pt idx="268">
                  <c:v>41113.0</c:v>
                </c:pt>
                <c:pt idx="269">
                  <c:v>41114.0</c:v>
                </c:pt>
                <c:pt idx="270">
                  <c:v>41115.0</c:v>
                </c:pt>
                <c:pt idx="271">
                  <c:v>41116.0</c:v>
                </c:pt>
                <c:pt idx="272">
                  <c:v>41117.0</c:v>
                </c:pt>
                <c:pt idx="273">
                  <c:v>41118.0</c:v>
                </c:pt>
                <c:pt idx="274">
                  <c:v>41119.0</c:v>
                </c:pt>
                <c:pt idx="275">
                  <c:v>41120.0</c:v>
                </c:pt>
                <c:pt idx="276">
                  <c:v>41121.0</c:v>
                </c:pt>
                <c:pt idx="277">
                  <c:v>41122.0</c:v>
                </c:pt>
                <c:pt idx="278">
                  <c:v>41123.0</c:v>
                </c:pt>
                <c:pt idx="279">
                  <c:v>41124.0</c:v>
                </c:pt>
                <c:pt idx="280">
                  <c:v>41125.0</c:v>
                </c:pt>
                <c:pt idx="281">
                  <c:v>41126.0</c:v>
                </c:pt>
                <c:pt idx="282">
                  <c:v>41127.0</c:v>
                </c:pt>
                <c:pt idx="283">
                  <c:v>41128.0</c:v>
                </c:pt>
                <c:pt idx="284">
                  <c:v>41129.0</c:v>
                </c:pt>
                <c:pt idx="285">
                  <c:v>41130.0</c:v>
                </c:pt>
                <c:pt idx="286">
                  <c:v>41131.0</c:v>
                </c:pt>
                <c:pt idx="287">
                  <c:v>41132.0</c:v>
                </c:pt>
                <c:pt idx="288">
                  <c:v>41133.0</c:v>
                </c:pt>
                <c:pt idx="289">
                  <c:v>41134.0</c:v>
                </c:pt>
                <c:pt idx="290">
                  <c:v>41135.0</c:v>
                </c:pt>
                <c:pt idx="291">
                  <c:v>41136.0</c:v>
                </c:pt>
                <c:pt idx="292">
                  <c:v>41137.0</c:v>
                </c:pt>
                <c:pt idx="293">
                  <c:v>41138.0</c:v>
                </c:pt>
                <c:pt idx="294">
                  <c:v>41139.0</c:v>
                </c:pt>
                <c:pt idx="295">
                  <c:v>41140.0</c:v>
                </c:pt>
                <c:pt idx="296">
                  <c:v>41141.0</c:v>
                </c:pt>
                <c:pt idx="297">
                  <c:v>41142.0</c:v>
                </c:pt>
                <c:pt idx="298">
                  <c:v>41143.0</c:v>
                </c:pt>
                <c:pt idx="299">
                  <c:v>41144.0</c:v>
                </c:pt>
                <c:pt idx="300">
                  <c:v>41145.0</c:v>
                </c:pt>
                <c:pt idx="301">
                  <c:v>41146.0</c:v>
                </c:pt>
                <c:pt idx="302">
                  <c:v>41147.0</c:v>
                </c:pt>
                <c:pt idx="303">
                  <c:v>41148.0</c:v>
                </c:pt>
                <c:pt idx="304">
                  <c:v>41149.0</c:v>
                </c:pt>
                <c:pt idx="305">
                  <c:v>41150.0</c:v>
                </c:pt>
                <c:pt idx="306">
                  <c:v>41151.0</c:v>
                </c:pt>
                <c:pt idx="307">
                  <c:v>41152.0</c:v>
                </c:pt>
                <c:pt idx="308">
                  <c:v>41153.0</c:v>
                </c:pt>
                <c:pt idx="309">
                  <c:v>41154.0</c:v>
                </c:pt>
                <c:pt idx="310">
                  <c:v>41155.0</c:v>
                </c:pt>
                <c:pt idx="311">
                  <c:v>41156.0</c:v>
                </c:pt>
                <c:pt idx="312">
                  <c:v>41157.0</c:v>
                </c:pt>
                <c:pt idx="313">
                  <c:v>41158.0</c:v>
                </c:pt>
                <c:pt idx="314">
                  <c:v>41159.0</c:v>
                </c:pt>
                <c:pt idx="315">
                  <c:v>41160.0</c:v>
                </c:pt>
                <c:pt idx="316">
                  <c:v>41171.0</c:v>
                </c:pt>
                <c:pt idx="317">
                  <c:v>41172.0</c:v>
                </c:pt>
                <c:pt idx="318">
                  <c:v>41173.0</c:v>
                </c:pt>
                <c:pt idx="319">
                  <c:v>41174.0</c:v>
                </c:pt>
                <c:pt idx="320">
                  <c:v>41175.0</c:v>
                </c:pt>
                <c:pt idx="321">
                  <c:v>41176.0</c:v>
                </c:pt>
                <c:pt idx="322">
                  <c:v>41177.0</c:v>
                </c:pt>
                <c:pt idx="323">
                  <c:v>41178.0</c:v>
                </c:pt>
                <c:pt idx="324">
                  <c:v>41179.0</c:v>
                </c:pt>
                <c:pt idx="325">
                  <c:v>41180.0</c:v>
                </c:pt>
                <c:pt idx="326">
                  <c:v>41181.0</c:v>
                </c:pt>
                <c:pt idx="327">
                  <c:v>41182.0</c:v>
                </c:pt>
                <c:pt idx="328">
                  <c:v>41183.0</c:v>
                </c:pt>
                <c:pt idx="329">
                  <c:v>41184.0</c:v>
                </c:pt>
                <c:pt idx="330">
                  <c:v>41185.0</c:v>
                </c:pt>
                <c:pt idx="331">
                  <c:v>41186.0</c:v>
                </c:pt>
                <c:pt idx="332">
                  <c:v>41187.0</c:v>
                </c:pt>
                <c:pt idx="333">
                  <c:v>41188.0</c:v>
                </c:pt>
                <c:pt idx="334">
                  <c:v>41189.0</c:v>
                </c:pt>
                <c:pt idx="335">
                  <c:v>41190.0</c:v>
                </c:pt>
                <c:pt idx="336">
                  <c:v>41191.0</c:v>
                </c:pt>
                <c:pt idx="337">
                  <c:v>41192.0</c:v>
                </c:pt>
                <c:pt idx="338">
                  <c:v>41193.0</c:v>
                </c:pt>
                <c:pt idx="339">
                  <c:v>41194.0</c:v>
                </c:pt>
                <c:pt idx="340">
                  <c:v>41195.0</c:v>
                </c:pt>
                <c:pt idx="341">
                  <c:v>41196.0</c:v>
                </c:pt>
                <c:pt idx="342">
                  <c:v>41197.0</c:v>
                </c:pt>
                <c:pt idx="343">
                  <c:v>41198.0</c:v>
                </c:pt>
                <c:pt idx="344">
                  <c:v>41199.0</c:v>
                </c:pt>
                <c:pt idx="345">
                  <c:v>41200.0</c:v>
                </c:pt>
                <c:pt idx="346">
                  <c:v>41201.0</c:v>
                </c:pt>
                <c:pt idx="347">
                  <c:v>41202.0</c:v>
                </c:pt>
                <c:pt idx="348">
                  <c:v>41203.0</c:v>
                </c:pt>
                <c:pt idx="349">
                  <c:v>41204.0</c:v>
                </c:pt>
                <c:pt idx="350">
                  <c:v>41205.0</c:v>
                </c:pt>
                <c:pt idx="351">
                  <c:v>41206.0</c:v>
                </c:pt>
                <c:pt idx="352">
                  <c:v>41207.0</c:v>
                </c:pt>
                <c:pt idx="353">
                  <c:v>41208.0</c:v>
                </c:pt>
                <c:pt idx="354">
                  <c:v>41209.0</c:v>
                </c:pt>
                <c:pt idx="355">
                  <c:v>41210.0</c:v>
                </c:pt>
                <c:pt idx="356">
                  <c:v>41211.0</c:v>
                </c:pt>
                <c:pt idx="357">
                  <c:v>41212.0</c:v>
                </c:pt>
                <c:pt idx="358">
                  <c:v>41213.0</c:v>
                </c:pt>
                <c:pt idx="359">
                  <c:v>41214.0</c:v>
                </c:pt>
                <c:pt idx="360">
                  <c:v>41215.0</c:v>
                </c:pt>
                <c:pt idx="361">
                  <c:v>41216.0</c:v>
                </c:pt>
                <c:pt idx="362">
                  <c:v>41217.0</c:v>
                </c:pt>
                <c:pt idx="363">
                  <c:v>41218.0</c:v>
                </c:pt>
                <c:pt idx="364">
                  <c:v>41219.0</c:v>
                </c:pt>
                <c:pt idx="365">
                  <c:v>41220.0</c:v>
                </c:pt>
                <c:pt idx="366">
                  <c:v>41221.0</c:v>
                </c:pt>
                <c:pt idx="367">
                  <c:v>41222.0</c:v>
                </c:pt>
                <c:pt idx="368">
                  <c:v>41223.0</c:v>
                </c:pt>
                <c:pt idx="369">
                  <c:v>41224.0</c:v>
                </c:pt>
                <c:pt idx="370">
                  <c:v>41225.0</c:v>
                </c:pt>
                <c:pt idx="371">
                  <c:v>41226.0</c:v>
                </c:pt>
                <c:pt idx="372">
                  <c:v>41227.0</c:v>
                </c:pt>
                <c:pt idx="373">
                  <c:v>41228.0</c:v>
                </c:pt>
                <c:pt idx="374">
                  <c:v>41229.0</c:v>
                </c:pt>
                <c:pt idx="375">
                  <c:v>41230.0</c:v>
                </c:pt>
                <c:pt idx="376">
                  <c:v>41231.0</c:v>
                </c:pt>
                <c:pt idx="377">
                  <c:v>41232.0</c:v>
                </c:pt>
                <c:pt idx="378">
                  <c:v>41233.0</c:v>
                </c:pt>
                <c:pt idx="379">
                  <c:v>41234.0</c:v>
                </c:pt>
                <c:pt idx="380">
                  <c:v>41235.0</c:v>
                </c:pt>
                <c:pt idx="381">
                  <c:v>41236.0</c:v>
                </c:pt>
                <c:pt idx="382">
                  <c:v>41237.0</c:v>
                </c:pt>
                <c:pt idx="383">
                  <c:v>41238.0</c:v>
                </c:pt>
                <c:pt idx="384">
                  <c:v>41239.0</c:v>
                </c:pt>
                <c:pt idx="385">
                  <c:v>41240.0</c:v>
                </c:pt>
                <c:pt idx="386">
                  <c:v>41241.0</c:v>
                </c:pt>
                <c:pt idx="387">
                  <c:v>41242.0</c:v>
                </c:pt>
                <c:pt idx="388">
                  <c:v>41243.0</c:v>
                </c:pt>
                <c:pt idx="389">
                  <c:v>41244.0</c:v>
                </c:pt>
                <c:pt idx="390">
                  <c:v>41245.0</c:v>
                </c:pt>
                <c:pt idx="391">
                  <c:v>41246.0</c:v>
                </c:pt>
                <c:pt idx="392">
                  <c:v>41247.0</c:v>
                </c:pt>
                <c:pt idx="393">
                  <c:v>41248.0</c:v>
                </c:pt>
                <c:pt idx="394">
                  <c:v>41249.0</c:v>
                </c:pt>
                <c:pt idx="395">
                  <c:v>41250.0</c:v>
                </c:pt>
                <c:pt idx="396">
                  <c:v>41251.0</c:v>
                </c:pt>
                <c:pt idx="397">
                  <c:v>41252.0</c:v>
                </c:pt>
                <c:pt idx="398">
                  <c:v>41253.0</c:v>
                </c:pt>
                <c:pt idx="399">
                  <c:v>41254.0</c:v>
                </c:pt>
                <c:pt idx="400">
                  <c:v>41255.0</c:v>
                </c:pt>
                <c:pt idx="401">
                  <c:v>41256.0</c:v>
                </c:pt>
                <c:pt idx="402">
                  <c:v>41257.0</c:v>
                </c:pt>
                <c:pt idx="403">
                  <c:v>41258.0</c:v>
                </c:pt>
                <c:pt idx="404">
                  <c:v>41259.0</c:v>
                </c:pt>
                <c:pt idx="405">
                  <c:v>41260.0</c:v>
                </c:pt>
                <c:pt idx="406">
                  <c:v>41261.0</c:v>
                </c:pt>
                <c:pt idx="407">
                  <c:v>41262.0</c:v>
                </c:pt>
                <c:pt idx="408">
                  <c:v>41263.0</c:v>
                </c:pt>
                <c:pt idx="409">
                  <c:v>41264.0</c:v>
                </c:pt>
                <c:pt idx="410">
                  <c:v>41265.0</c:v>
                </c:pt>
                <c:pt idx="411">
                  <c:v>41266.0</c:v>
                </c:pt>
                <c:pt idx="412">
                  <c:v>41267.0</c:v>
                </c:pt>
                <c:pt idx="413">
                  <c:v>41268.0</c:v>
                </c:pt>
                <c:pt idx="414">
                  <c:v>41269.0</c:v>
                </c:pt>
                <c:pt idx="415">
                  <c:v>41270.0</c:v>
                </c:pt>
                <c:pt idx="416">
                  <c:v>41271.0</c:v>
                </c:pt>
                <c:pt idx="417">
                  <c:v>41272.0</c:v>
                </c:pt>
                <c:pt idx="418">
                  <c:v>41273.0</c:v>
                </c:pt>
                <c:pt idx="419">
                  <c:v>41274.0</c:v>
                </c:pt>
                <c:pt idx="420">
                  <c:v>41275.0</c:v>
                </c:pt>
                <c:pt idx="421">
                  <c:v>41276.0</c:v>
                </c:pt>
                <c:pt idx="422">
                  <c:v>41277.0</c:v>
                </c:pt>
                <c:pt idx="423">
                  <c:v>41278.0</c:v>
                </c:pt>
                <c:pt idx="424">
                  <c:v>41279.0</c:v>
                </c:pt>
                <c:pt idx="425">
                  <c:v>41280.0</c:v>
                </c:pt>
                <c:pt idx="426">
                  <c:v>41281.0</c:v>
                </c:pt>
                <c:pt idx="427">
                  <c:v>41282.0</c:v>
                </c:pt>
                <c:pt idx="428">
                  <c:v>41283.0</c:v>
                </c:pt>
                <c:pt idx="429">
                  <c:v>41284.0</c:v>
                </c:pt>
                <c:pt idx="430">
                  <c:v>41285.0</c:v>
                </c:pt>
                <c:pt idx="431">
                  <c:v>41286.0</c:v>
                </c:pt>
                <c:pt idx="432">
                  <c:v>41287.0</c:v>
                </c:pt>
                <c:pt idx="433">
                  <c:v>41288.0</c:v>
                </c:pt>
                <c:pt idx="434">
                  <c:v>41289.0</c:v>
                </c:pt>
                <c:pt idx="435">
                  <c:v>41290.0</c:v>
                </c:pt>
                <c:pt idx="436">
                  <c:v>41291.0</c:v>
                </c:pt>
                <c:pt idx="437">
                  <c:v>41292.0</c:v>
                </c:pt>
                <c:pt idx="438">
                  <c:v>41293.0</c:v>
                </c:pt>
                <c:pt idx="439">
                  <c:v>41294.0</c:v>
                </c:pt>
                <c:pt idx="440">
                  <c:v>41295.0</c:v>
                </c:pt>
                <c:pt idx="441">
                  <c:v>41296.0</c:v>
                </c:pt>
                <c:pt idx="442">
                  <c:v>41297.0</c:v>
                </c:pt>
                <c:pt idx="443">
                  <c:v>41298.0</c:v>
                </c:pt>
                <c:pt idx="444">
                  <c:v>41299.0</c:v>
                </c:pt>
                <c:pt idx="445">
                  <c:v>41300.0</c:v>
                </c:pt>
                <c:pt idx="446">
                  <c:v>41301.0</c:v>
                </c:pt>
                <c:pt idx="447">
                  <c:v>41302.0</c:v>
                </c:pt>
                <c:pt idx="448">
                  <c:v>41303.0</c:v>
                </c:pt>
                <c:pt idx="449">
                  <c:v>41304.0</c:v>
                </c:pt>
                <c:pt idx="450">
                  <c:v>41305.0</c:v>
                </c:pt>
                <c:pt idx="451">
                  <c:v>41306.0</c:v>
                </c:pt>
                <c:pt idx="452">
                  <c:v>41307.0</c:v>
                </c:pt>
                <c:pt idx="453">
                  <c:v>41308.0</c:v>
                </c:pt>
                <c:pt idx="454">
                  <c:v>41309.0</c:v>
                </c:pt>
                <c:pt idx="455">
                  <c:v>41310.0</c:v>
                </c:pt>
                <c:pt idx="456">
                  <c:v>41311.0</c:v>
                </c:pt>
                <c:pt idx="457">
                  <c:v>41312.0</c:v>
                </c:pt>
                <c:pt idx="458">
                  <c:v>41313.0</c:v>
                </c:pt>
                <c:pt idx="459">
                  <c:v>41314.0</c:v>
                </c:pt>
                <c:pt idx="460">
                  <c:v>41315.0</c:v>
                </c:pt>
                <c:pt idx="461">
                  <c:v>41316.0</c:v>
                </c:pt>
                <c:pt idx="462">
                  <c:v>41317.0</c:v>
                </c:pt>
                <c:pt idx="463">
                  <c:v>41318.0</c:v>
                </c:pt>
                <c:pt idx="464">
                  <c:v>41319.0</c:v>
                </c:pt>
                <c:pt idx="465">
                  <c:v>41320.0</c:v>
                </c:pt>
                <c:pt idx="466">
                  <c:v>41321.0</c:v>
                </c:pt>
                <c:pt idx="467">
                  <c:v>41322.0</c:v>
                </c:pt>
                <c:pt idx="468">
                  <c:v>41323.0</c:v>
                </c:pt>
                <c:pt idx="469">
                  <c:v>41324.0</c:v>
                </c:pt>
                <c:pt idx="470">
                  <c:v>41325.0</c:v>
                </c:pt>
                <c:pt idx="471">
                  <c:v>41326.0</c:v>
                </c:pt>
                <c:pt idx="472">
                  <c:v>41327.0</c:v>
                </c:pt>
                <c:pt idx="473">
                  <c:v>41328.0</c:v>
                </c:pt>
                <c:pt idx="474">
                  <c:v>41329.0</c:v>
                </c:pt>
                <c:pt idx="475">
                  <c:v>41330.0</c:v>
                </c:pt>
                <c:pt idx="476">
                  <c:v>41331.0</c:v>
                </c:pt>
                <c:pt idx="477">
                  <c:v>41332.0</c:v>
                </c:pt>
                <c:pt idx="478">
                  <c:v>41333.0</c:v>
                </c:pt>
                <c:pt idx="479">
                  <c:v>41341.0</c:v>
                </c:pt>
                <c:pt idx="480">
                  <c:v>41342.0</c:v>
                </c:pt>
                <c:pt idx="481">
                  <c:v>41343.0</c:v>
                </c:pt>
                <c:pt idx="482">
                  <c:v>41344.0</c:v>
                </c:pt>
                <c:pt idx="483">
                  <c:v>41345.0</c:v>
                </c:pt>
                <c:pt idx="484">
                  <c:v>41346.0</c:v>
                </c:pt>
                <c:pt idx="485">
                  <c:v>41347.0</c:v>
                </c:pt>
                <c:pt idx="486">
                  <c:v>41348.0</c:v>
                </c:pt>
                <c:pt idx="487">
                  <c:v>41349.0</c:v>
                </c:pt>
                <c:pt idx="488">
                  <c:v>41350.0</c:v>
                </c:pt>
                <c:pt idx="489">
                  <c:v>41351.0</c:v>
                </c:pt>
                <c:pt idx="490">
                  <c:v>41352.0</c:v>
                </c:pt>
                <c:pt idx="491">
                  <c:v>41353.0</c:v>
                </c:pt>
                <c:pt idx="492">
                  <c:v>41354.0</c:v>
                </c:pt>
                <c:pt idx="493">
                  <c:v>41355.0</c:v>
                </c:pt>
                <c:pt idx="494">
                  <c:v>41357.0</c:v>
                </c:pt>
                <c:pt idx="495">
                  <c:v>41358.0</c:v>
                </c:pt>
                <c:pt idx="496">
                  <c:v>41359.0</c:v>
                </c:pt>
                <c:pt idx="497">
                  <c:v>41360.0</c:v>
                </c:pt>
                <c:pt idx="498">
                  <c:v>41361.0</c:v>
                </c:pt>
                <c:pt idx="499">
                  <c:v>41362.0</c:v>
                </c:pt>
                <c:pt idx="500">
                  <c:v>41363.0</c:v>
                </c:pt>
                <c:pt idx="501">
                  <c:v>41364.0</c:v>
                </c:pt>
                <c:pt idx="502">
                  <c:v>41365.0</c:v>
                </c:pt>
                <c:pt idx="503">
                  <c:v>41366.0</c:v>
                </c:pt>
                <c:pt idx="504">
                  <c:v>41367.0</c:v>
                </c:pt>
                <c:pt idx="505">
                  <c:v>41368.0</c:v>
                </c:pt>
                <c:pt idx="506">
                  <c:v>41369.0</c:v>
                </c:pt>
                <c:pt idx="507">
                  <c:v>41370.0</c:v>
                </c:pt>
                <c:pt idx="508">
                  <c:v>41371.0</c:v>
                </c:pt>
                <c:pt idx="509">
                  <c:v>41372.0</c:v>
                </c:pt>
                <c:pt idx="510">
                  <c:v>41373.0</c:v>
                </c:pt>
                <c:pt idx="511">
                  <c:v>41374.0</c:v>
                </c:pt>
                <c:pt idx="512">
                  <c:v>41375.0</c:v>
                </c:pt>
                <c:pt idx="513">
                  <c:v>41376.0</c:v>
                </c:pt>
                <c:pt idx="514">
                  <c:v>41377.0</c:v>
                </c:pt>
                <c:pt idx="515">
                  <c:v>41378.0</c:v>
                </c:pt>
                <c:pt idx="516">
                  <c:v>41379.0</c:v>
                </c:pt>
                <c:pt idx="517">
                  <c:v>41380.0</c:v>
                </c:pt>
                <c:pt idx="518">
                  <c:v>41381.0</c:v>
                </c:pt>
                <c:pt idx="519">
                  <c:v>41382.0</c:v>
                </c:pt>
                <c:pt idx="520">
                  <c:v>41383.0</c:v>
                </c:pt>
                <c:pt idx="521">
                  <c:v>41384.0</c:v>
                </c:pt>
                <c:pt idx="522">
                  <c:v>41385.0</c:v>
                </c:pt>
                <c:pt idx="523">
                  <c:v>41386.0</c:v>
                </c:pt>
                <c:pt idx="524">
                  <c:v>41387.0</c:v>
                </c:pt>
                <c:pt idx="525">
                  <c:v>41388.0</c:v>
                </c:pt>
                <c:pt idx="526">
                  <c:v>41389.0</c:v>
                </c:pt>
                <c:pt idx="527">
                  <c:v>41390.0</c:v>
                </c:pt>
                <c:pt idx="528">
                  <c:v>41391.0</c:v>
                </c:pt>
                <c:pt idx="529">
                  <c:v>41392.0</c:v>
                </c:pt>
                <c:pt idx="530">
                  <c:v>41393.0</c:v>
                </c:pt>
                <c:pt idx="531">
                  <c:v>41394.0</c:v>
                </c:pt>
                <c:pt idx="532">
                  <c:v>41395.0</c:v>
                </c:pt>
                <c:pt idx="533">
                  <c:v>41396.0</c:v>
                </c:pt>
                <c:pt idx="534">
                  <c:v>41397.0</c:v>
                </c:pt>
                <c:pt idx="535">
                  <c:v>41398.0</c:v>
                </c:pt>
                <c:pt idx="536">
                  <c:v>41399.0</c:v>
                </c:pt>
                <c:pt idx="537">
                  <c:v>41400.0</c:v>
                </c:pt>
                <c:pt idx="538">
                  <c:v>41401.0</c:v>
                </c:pt>
                <c:pt idx="539">
                  <c:v>41402.0</c:v>
                </c:pt>
                <c:pt idx="540">
                  <c:v>41403.0</c:v>
                </c:pt>
                <c:pt idx="541">
                  <c:v>41404.0</c:v>
                </c:pt>
                <c:pt idx="542">
                  <c:v>41405.0</c:v>
                </c:pt>
                <c:pt idx="543">
                  <c:v>41406.0</c:v>
                </c:pt>
                <c:pt idx="544">
                  <c:v>41407.0</c:v>
                </c:pt>
                <c:pt idx="545">
                  <c:v>41408.0</c:v>
                </c:pt>
                <c:pt idx="546">
                  <c:v>41409.0</c:v>
                </c:pt>
                <c:pt idx="547">
                  <c:v>41410.0</c:v>
                </c:pt>
                <c:pt idx="548">
                  <c:v>41411.0</c:v>
                </c:pt>
                <c:pt idx="549">
                  <c:v>41412.0</c:v>
                </c:pt>
                <c:pt idx="550">
                  <c:v>41413.0</c:v>
                </c:pt>
                <c:pt idx="551">
                  <c:v>41414.0</c:v>
                </c:pt>
                <c:pt idx="552">
                  <c:v>41415.0</c:v>
                </c:pt>
                <c:pt idx="553">
                  <c:v>41416.0</c:v>
                </c:pt>
                <c:pt idx="554">
                  <c:v>41417.0</c:v>
                </c:pt>
                <c:pt idx="555">
                  <c:v>41418.0</c:v>
                </c:pt>
                <c:pt idx="556">
                  <c:v>41419.0</c:v>
                </c:pt>
                <c:pt idx="557">
                  <c:v>41420.0</c:v>
                </c:pt>
                <c:pt idx="558">
                  <c:v>41421.0</c:v>
                </c:pt>
                <c:pt idx="559">
                  <c:v>41422.0</c:v>
                </c:pt>
                <c:pt idx="560">
                  <c:v>41423.0</c:v>
                </c:pt>
                <c:pt idx="561">
                  <c:v>41424.0</c:v>
                </c:pt>
                <c:pt idx="562">
                  <c:v>41425.0</c:v>
                </c:pt>
                <c:pt idx="563">
                  <c:v>41426.0</c:v>
                </c:pt>
                <c:pt idx="564">
                  <c:v>41427.0</c:v>
                </c:pt>
                <c:pt idx="565">
                  <c:v>41428.0</c:v>
                </c:pt>
                <c:pt idx="566">
                  <c:v>41429.0</c:v>
                </c:pt>
                <c:pt idx="567">
                  <c:v>41430.0</c:v>
                </c:pt>
                <c:pt idx="568">
                  <c:v>41431.0</c:v>
                </c:pt>
                <c:pt idx="569">
                  <c:v>41432.0</c:v>
                </c:pt>
                <c:pt idx="570">
                  <c:v>41433.0</c:v>
                </c:pt>
                <c:pt idx="571">
                  <c:v>41434.0</c:v>
                </c:pt>
                <c:pt idx="572">
                  <c:v>41435.0</c:v>
                </c:pt>
                <c:pt idx="573">
                  <c:v>41436.0</c:v>
                </c:pt>
                <c:pt idx="574">
                  <c:v>41437.0</c:v>
                </c:pt>
                <c:pt idx="575">
                  <c:v>41438.0</c:v>
                </c:pt>
                <c:pt idx="576">
                  <c:v>41439.0</c:v>
                </c:pt>
                <c:pt idx="577">
                  <c:v>41440.0</c:v>
                </c:pt>
                <c:pt idx="578">
                  <c:v>41441.0</c:v>
                </c:pt>
                <c:pt idx="579">
                  <c:v>41442.0</c:v>
                </c:pt>
                <c:pt idx="580">
                  <c:v>41443.0</c:v>
                </c:pt>
                <c:pt idx="581">
                  <c:v>41444.0</c:v>
                </c:pt>
                <c:pt idx="582">
                  <c:v>41445.0</c:v>
                </c:pt>
                <c:pt idx="583">
                  <c:v>41446.0</c:v>
                </c:pt>
                <c:pt idx="584">
                  <c:v>41447.0</c:v>
                </c:pt>
                <c:pt idx="585">
                  <c:v>41448.0</c:v>
                </c:pt>
                <c:pt idx="586">
                  <c:v>41449.0</c:v>
                </c:pt>
                <c:pt idx="587">
                  <c:v>41450.0</c:v>
                </c:pt>
                <c:pt idx="588">
                  <c:v>41451.0</c:v>
                </c:pt>
                <c:pt idx="589">
                  <c:v>41452.0</c:v>
                </c:pt>
                <c:pt idx="590">
                  <c:v>41453.0</c:v>
                </c:pt>
                <c:pt idx="591">
                  <c:v>41454.0</c:v>
                </c:pt>
                <c:pt idx="592">
                  <c:v>41455.0</c:v>
                </c:pt>
                <c:pt idx="593">
                  <c:v>41456.0</c:v>
                </c:pt>
                <c:pt idx="594">
                  <c:v>41457.0</c:v>
                </c:pt>
                <c:pt idx="595">
                  <c:v>41458.0</c:v>
                </c:pt>
                <c:pt idx="596">
                  <c:v>41459.0</c:v>
                </c:pt>
                <c:pt idx="597">
                  <c:v>41460.0</c:v>
                </c:pt>
                <c:pt idx="598">
                  <c:v>41461.0</c:v>
                </c:pt>
                <c:pt idx="599">
                  <c:v>41462.0</c:v>
                </c:pt>
                <c:pt idx="600">
                  <c:v>41463.0</c:v>
                </c:pt>
                <c:pt idx="601">
                  <c:v>41464.0</c:v>
                </c:pt>
                <c:pt idx="602">
                  <c:v>41465.0</c:v>
                </c:pt>
                <c:pt idx="603">
                  <c:v>41466.0</c:v>
                </c:pt>
                <c:pt idx="604">
                  <c:v>41467.0</c:v>
                </c:pt>
                <c:pt idx="605">
                  <c:v>41468.0</c:v>
                </c:pt>
                <c:pt idx="606">
                  <c:v>41469.0</c:v>
                </c:pt>
                <c:pt idx="607">
                  <c:v>41470.0</c:v>
                </c:pt>
                <c:pt idx="608">
                  <c:v>41471.0</c:v>
                </c:pt>
                <c:pt idx="609">
                  <c:v>41472.0</c:v>
                </c:pt>
                <c:pt idx="610">
                  <c:v>41473.0</c:v>
                </c:pt>
                <c:pt idx="611">
                  <c:v>41474.0</c:v>
                </c:pt>
                <c:pt idx="612">
                  <c:v>41475.0</c:v>
                </c:pt>
                <c:pt idx="613">
                  <c:v>41476.0</c:v>
                </c:pt>
                <c:pt idx="614">
                  <c:v>41477.0</c:v>
                </c:pt>
                <c:pt idx="615">
                  <c:v>41478.0</c:v>
                </c:pt>
                <c:pt idx="616">
                  <c:v>41479.0</c:v>
                </c:pt>
                <c:pt idx="617">
                  <c:v>41480.0</c:v>
                </c:pt>
                <c:pt idx="618">
                  <c:v>41481.0</c:v>
                </c:pt>
                <c:pt idx="619">
                  <c:v>41482.0</c:v>
                </c:pt>
                <c:pt idx="620">
                  <c:v>41483.0</c:v>
                </c:pt>
                <c:pt idx="621">
                  <c:v>41484.0</c:v>
                </c:pt>
                <c:pt idx="622">
                  <c:v>41485.0</c:v>
                </c:pt>
                <c:pt idx="623">
                  <c:v>41486.0</c:v>
                </c:pt>
                <c:pt idx="624">
                  <c:v>41487.0</c:v>
                </c:pt>
                <c:pt idx="625">
                  <c:v>41488.0</c:v>
                </c:pt>
                <c:pt idx="626">
                  <c:v>41489.0</c:v>
                </c:pt>
                <c:pt idx="627">
                  <c:v>41490.0</c:v>
                </c:pt>
                <c:pt idx="628">
                  <c:v>41491.0</c:v>
                </c:pt>
                <c:pt idx="629">
                  <c:v>41492.0</c:v>
                </c:pt>
                <c:pt idx="630">
                  <c:v>41493.0</c:v>
                </c:pt>
                <c:pt idx="631">
                  <c:v>41494.0</c:v>
                </c:pt>
                <c:pt idx="632">
                  <c:v>41495.0</c:v>
                </c:pt>
                <c:pt idx="633">
                  <c:v>41496.0</c:v>
                </c:pt>
                <c:pt idx="634">
                  <c:v>41497.0</c:v>
                </c:pt>
                <c:pt idx="635">
                  <c:v>41498.0</c:v>
                </c:pt>
                <c:pt idx="636">
                  <c:v>41499.0</c:v>
                </c:pt>
                <c:pt idx="637">
                  <c:v>41500.0</c:v>
                </c:pt>
                <c:pt idx="638">
                  <c:v>41501.0</c:v>
                </c:pt>
                <c:pt idx="639">
                  <c:v>41502.0</c:v>
                </c:pt>
                <c:pt idx="640">
                  <c:v>41503.0</c:v>
                </c:pt>
                <c:pt idx="641">
                  <c:v>41504.0</c:v>
                </c:pt>
                <c:pt idx="642">
                  <c:v>41505.0</c:v>
                </c:pt>
                <c:pt idx="643">
                  <c:v>41506.0</c:v>
                </c:pt>
                <c:pt idx="644">
                  <c:v>41507.0</c:v>
                </c:pt>
                <c:pt idx="645">
                  <c:v>41508.0</c:v>
                </c:pt>
                <c:pt idx="646">
                  <c:v>41509.0</c:v>
                </c:pt>
                <c:pt idx="647">
                  <c:v>41510.0</c:v>
                </c:pt>
                <c:pt idx="648">
                  <c:v>41511.0</c:v>
                </c:pt>
                <c:pt idx="649">
                  <c:v>41512.0</c:v>
                </c:pt>
                <c:pt idx="650">
                  <c:v>41513.0</c:v>
                </c:pt>
                <c:pt idx="651">
                  <c:v>41514.0</c:v>
                </c:pt>
                <c:pt idx="652">
                  <c:v>41515.0</c:v>
                </c:pt>
                <c:pt idx="653">
                  <c:v>41516.0</c:v>
                </c:pt>
                <c:pt idx="654">
                  <c:v>41517.0</c:v>
                </c:pt>
                <c:pt idx="655">
                  <c:v>41518.0</c:v>
                </c:pt>
                <c:pt idx="656">
                  <c:v>41519.0</c:v>
                </c:pt>
                <c:pt idx="657">
                  <c:v>41520.0</c:v>
                </c:pt>
                <c:pt idx="658">
                  <c:v>41521.0</c:v>
                </c:pt>
                <c:pt idx="659">
                  <c:v>41522.0</c:v>
                </c:pt>
                <c:pt idx="660">
                  <c:v>41523.0</c:v>
                </c:pt>
                <c:pt idx="661">
                  <c:v>41524.0</c:v>
                </c:pt>
                <c:pt idx="662">
                  <c:v>41525.0</c:v>
                </c:pt>
                <c:pt idx="663">
                  <c:v>41526.0</c:v>
                </c:pt>
                <c:pt idx="664">
                  <c:v>41527.0</c:v>
                </c:pt>
                <c:pt idx="665">
                  <c:v>41528.0</c:v>
                </c:pt>
                <c:pt idx="666">
                  <c:v>41529.0</c:v>
                </c:pt>
                <c:pt idx="667">
                  <c:v>41530.0</c:v>
                </c:pt>
                <c:pt idx="668">
                  <c:v>41531.0</c:v>
                </c:pt>
                <c:pt idx="669">
                  <c:v>41532.0</c:v>
                </c:pt>
                <c:pt idx="670">
                  <c:v>41533.0</c:v>
                </c:pt>
                <c:pt idx="671">
                  <c:v>41534.0</c:v>
                </c:pt>
                <c:pt idx="672">
                  <c:v>41535.0</c:v>
                </c:pt>
                <c:pt idx="673">
                  <c:v>41536.0</c:v>
                </c:pt>
                <c:pt idx="674">
                  <c:v>41537.0</c:v>
                </c:pt>
                <c:pt idx="675">
                  <c:v>41538.0</c:v>
                </c:pt>
                <c:pt idx="676">
                  <c:v>41539.0</c:v>
                </c:pt>
                <c:pt idx="677">
                  <c:v>41540.0</c:v>
                </c:pt>
                <c:pt idx="678">
                  <c:v>41541.0</c:v>
                </c:pt>
                <c:pt idx="679">
                  <c:v>41542.0</c:v>
                </c:pt>
                <c:pt idx="680">
                  <c:v>41543.0</c:v>
                </c:pt>
                <c:pt idx="681">
                  <c:v>41544.0</c:v>
                </c:pt>
                <c:pt idx="682">
                  <c:v>41545.0</c:v>
                </c:pt>
                <c:pt idx="683">
                  <c:v>41546.0</c:v>
                </c:pt>
                <c:pt idx="684">
                  <c:v>41547.0</c:v>
                </c:pt>
                <c:pt idx="685">
                  <c:v>41548.0</c:v>
                </c:pt>
                <c:pt idx="686">
                  <c:v>41549.0</c:v>
                </c:pt>
                <c:pt idx="687">
                  <c:v>41550.0</c:v>
                </c:pt>
                <c:pt idx="688">
                  <c:v>41551.0</c:v>
                </c:pt>
                <c:pt idx="689">
                  <c:v>41552.0</c:v>
                </c:pt>
                <c:pt idx="690">
                  <c:v>41553.0</c:v>
                </c:pt>
                <c:pt idx="691">
                  <c:v>41554.0</c:v>
                </c:pt>
                <c:pt idx="692">
                  <c:v>41555.0</c:v>
                </c:pt>
                <c:pt idx="693">
                  <c:v>41556.0</c:v>
                </c:pt>
                <c:pt idx="694">
                  <c:v>41557.0</c:v>
                </c:pt>
                <c:pt idx="695">
                  <c:v>41558.0</c:v>
                </c:pt>
                <c:pt idx="696">
                  <c:v>41559.0</c:v>
                </c:pt>
                <c:pt idx="697">
                  <c:v>41560.0</c:v>
                </c:pt>
                <c:pt idx="698">
                  <c:v>41561.0</c:v>
                </c:pt>
                <c:pt idx="699">
                  <c:v>41562.0</c:v>
                </c:pt>
                <c:pt idx="700">
                  <c:v>41563.0</c:v>
                </c:pt>
                <c:pt idx="701">
                  <c:v>41564.0</c:v>
                </c:pt>
                <c:pt idx="702">
                  <c:v>41565.0</c:v>
                </c:pt>
                <c:pt idx="703">
                  <c:v>41566.0</c:v>
                </c:pt>
                <c:pt idx="704">
                  <c:v>41567.0</c:v>
                </c:pt>
                <c:pt idx="705">
                  <c:v>41568.0</c:v>
                </c:pt>
                <c:pt idx="706">
                  <c:v>41569.0</c:v>
                </c:pt>
                <c:pt idx="707">
                  <c:v>41570.0</c:v>
                </c:pt>
                <c:pt idx="708">
                  <c:v>41571.0</c:v>
                </c:pt>
                <c:pt idx="709">
                  <c:v>41572.0</c:v>
                </c:pt>
                <c:pt idx="710">
                  <c:v>41573.0</c:v>
                </c:pt>
                <c:pt idx="711">
                  <c:v>41574.0</c:v>
                </c:pt>
                <c:pt idx="712">
                  <c:v>41575.0</c:v>
                </c:pt>
                <c:pt idx="713">
                  <c:v>41576.0</c:v>
                </c:pt>
                <c:pt idx="714">
                  <c:v>41577.0</c:v>
                </c:pt>
                <c:pt idx="715">
                  <c:v>41578.0</c:v>
                </c:pt>
                <c:pt idx="716">
                  <c:v>41580.0</c:v>
                </c:pt>
                <c:pt idx="717">
                  <c:v>41581.0</c:v>
                </c:pt>
                <c:pt idx="718">
                  <c:v>41582.0</c:v>
                </c:pt>
                <c:pt idx="719">
                  <c:v>41583.0</c:v>
                </c:pt>
              </c:numCache>
            </c:numRef>
          </c:xVal>
          <c:yVal>
            <c:numRef>
              <c:f>Sheet2!$N$2:$N$719</c:f>
              <c:numCache>
                <c:formatCode>General</c:formatCode>
                <c:ptCount val="718"/>
                <c:pt idx="33">
                  <c:v>362.22</c:v>
                </c:pt>
                <c:pt idx="34">
                  <c:v>458.22</c:v>
                </c:pt>
                <c:pt idx="35">
                  <c:v>458.22</c:v>
                </c:pt>
                <c:pt idx="36">
                  <c:v>542.22</c:v>
                </c:pt>
                <c:pt idx="37">
                  <c:v>536.2200000000001</c:v>
                </c:pt>
                <c:pt idx="38">
                  <c:v>523.8600000000001</c:v>
                </c:pt>
                <c:pt idx="39">
                  <c:v>455.8500000000001</c:v>
                </c:pt>
                <c:pt idx="40">
                  <c:v>431.8500000000001</c:v>
                </c:pt>
                <c:pt idx="41">
                  <c:v>431.2500000000001</c:v>
                </c:pt>
                <c:pt idx="42">
                  <c:v>412.2600000000002</c:v>
                </c:pt>
                <c:pt idx="43">
                  <c:v>424.3500000000001</c:v>
                </c:pt>
                <c:pt idx="44">
                  <c:v>482.1900000000001</c:v>
                </c:pt>
                <c:pt idx="45">
                  <c:v>409.8000000000001</c:v>
                </c:pt>
                <c:pt idx="46">
                  <c:v>480.7200000000001</c:v>
                </c:pt>
                <c:pt idx="47">
                  <c:v>469.7700000000002</c:v>
                </c:pt>
                <c:pt idx="48">
                  <c:v>463.7700000000002</c:v>
                </c:pt>
                <c:pt idx="49">
                  <c:v>439.7700000000002</c:v>
                </c:pt>
                <c:pt idx="50">
                  <c:v>458.1300000000001</c:v>
                </c:pt>
                <c:pt idx="51">
                  <c:v>601.8900000000001</c:v>
                </c:pt>
                <c:pt idx="52">
                  <c:v>612.0300000000001</c:v>
                </c:pt>
                <c:pt idx="53">
                  <c:v>606.9300000000001</c:v>
                </c:pt>
                <c:pt idx="54">
                  <c:v>660.9300000000002</c:v>
                </c:pt>
                <c:pt idx="55">
                  <c:v>564.9299999999999</c:v>
                </c:pt>
                <c:pt idx="56">
                  <c:v>499.65</c:v>
                </c:pt>
                <c:pt idx="57">
                  <c:v>506.91</c:v>
                </c:pt>
                <c:pt idx="58">
                  <c:v>510.6900000000001</c:v>
                </c:pt>
                <c:pt idx="59">
                  <c:v>439.77</c:v>
                </c:pt>
                <c:pt idx="60">
                  <c:v>406.9499999999999</c:v>
                </c:pt>
                <c:pt idx="61">
                  <c:v>394.95</c:v>
                </c:pt>
                <c:pt idx="62">
                  <c:v>425.6999999999999</c:v>
                </c:pt>
                <c:pt idx="63">
                  <c:v>389.7</c:v>
                </c:pt>
                <c:pt idx="64">
                  <c:v>354.69</c:v>
                </c:pt>
                <c:pt idx="65">
                  <c:v>374.4</c:v>
                </c:pt>
                <c:pt idx="66">
                  <c:v>330.5699999999999</c:v>
                </c:pt>
                <c:pt idx="67">
                  <c:v>365.46</c:v>
                </c:pt>
                <c:pt idx="68">
                  <c:v>402.8099999999999</c:v>
                </c:pt>
                <c:pt idx="69">
                  <c:v>395.8799999999999</c:v>
                </c:pt>
                <c:pt idx="70">
                  <c:v>395.8799999999999</c:v>
                </c:pt>
                <c:pt idx="71">
                  <c:v>407.88</c:v>
                </c:pt>
                <c:pt idx="72">
                  <c:v>449.52</c:v>
                </c:pt>
                <c:pt idx="73">
                  <c:v>313.77</c:v>
                </c:pt>
                <c:pt idx="74">
                  <c:v>304.71</c:v>
                </c:pt>
                <c:pt idx="75">
                  <c:v>250.71</c:v>
                </c:pt>
                <c:pt idx="76">
                  <c:v>256.71</c:v>
                </c:pt>
                <c:pt idx="77">
                  <c:v>281.19</c:v>
                </c:pt>
                <c:pt idx="78">
                  <c:v>298.47</c:v>
                </c:pt>
                <c:pt idx="79">
                  <c:v>342.21</c:v>
                </c:pt>
                <c:pt idx="80">
                  <c:v>253.29</c:v>
                </c:pt>
                <c:pt idx="81">
                  <c:v>282.21</c:v>
                </c:pt>
                <c:pt idx="82">
                  <c:v>303.03</c:v>
                </c:pt>
                <c:pt idx="83">
                  <c:v>278.55</c:v>
                </c:pt>
                <c:pt idx="84">
                  <c:v>216.93</c:v>
                </c:pt>
                <c:pt idx="85">
                  <c:v>272.9399999999999</c:v>
                </c:pt>
                <c:pt idx="86">
                  <c:v>368.94</c:v>
                </c:pt>
                <c:pt idx="87">
                  <c:v>368.79</c:v>
                </c:pt>
                <c:pt idx="88">
                  <c:v>390.78</c:v>
                </c:pt>
                <c:pt idx="89">
                  <c:v>408.78</c:v>
                </c:pt>
                <c:pt idx="90">
                  <c:v>329.1900000000001</c:v>
                </c:pt>
                <c:pt idx="91">
                  <c:v>336.1200000000001</c:v>
                </c:pt>
                <c:pt idx="92">
                  <c:v>292.5600000000001</c:v>
                </c:pt>
                <c:pt idx="93">
                  <c:v>286.68</c:v>
                </c:pt>
                <c:pt idx="94">
                  <c:v>210.0</c:v>
                </c:pt>
                <c:pt idx="95">
                  <c:v>252.0</c:v>
                </c:pt>
                <c:pt idx="96">
                  <c:v>197.76</c:v>
                </c:pt>
                <c:pt idx="97">
                  <c:v>281.76</c:v>
                </c:pt>
                <c:pt idx="98">
                  <c:v>275.76</c:v>
                </c:pt>
                <c:pt idx="99">
                  <c:v>265.23</c:v>
                </c:pt>
                <c:pt idx="100">
                  <c:v>205.23</c:v>
                </c:pt>
                <c:pt idx="101">
                  <c:v>178.23</c:v>
                </c:pt>
                <c:pt idx="102">
                  <c:v>197.37</c:v>
                </c:pt>
                <c:pt idx="103">
                  <c:v>179.37</c:v>
                </c:pt>
                <c:pt idx="104">
                  <c:v>161.37</c:v>
                </c:pt>
                <c:pt idx="105">
                  <c:v>233.85</c:v>
                </c:pt>
                <c:pt idx="106">
                  <c:v>312.7200000000001</c:v>
                </c:pt>
                <c:pt idx="107">
                  <c:v>274.95</c:v>
                </c:pt>
                <c:pt idx="108">
                  <c:v>263.4300000000001</c:v>
                </c:pt>
                <c:pt idx="109">
                  <c:v>195.12</c:v>
                </c:pt>
                <c:pt idx="110">
                  <c:v>104.91</c:v>
                </c:pt>
                <c:pt idx="111">
                  <c:v>74.91</c:v>
                </c:pt>
                <c:pt idx="112">
                  <c:v>117.75</c:v>
                </c:pt>
                <c:pt idx="113">
                  <c:v>98.70000000000001</c:v>
                </c:pt>
                <c:pt idx="114">
                  <c:v>112.26</c:v>
                </c:pt>
                <c:pt idx="115">
                  <c:v>94.14000000000004</c:v>
                </c:pt>
                <c:pt idx="116">
                  <c:v>116.82</c:v>
                </c:pt>
                <c:pt idx="117">
                  <c:v>140.34</c:v>
                </c:pt>
                <c:pt idx="118">
                  <c:v>134.58</c:v>
                </c:pt>
                <c:pt idx="119">
                  <c:v>104.58</c:v>
                </c:pt>
                <c:pt idx="120">
                  <c:v>162.81</c:v>
                </c:pt>
                <c:pt idx="121">
                  <c:v>82.86</c:v>
                </c:pt>
                <c:pt idx="122">
                  <c:v>53.58000000000001</c:v>
                </c:pt>
                <c:pt idx="123">
                  <c:v>59.57999999999998</c:v>
                </c:pt>
                <c:pt idx="124">
                  <c:v>94.85999999999997</c:v>
                </c:pt>
                <c:pt idx="125">
                  <c:v>106.86</c:v>
                </c:pt>
                <c:pt idx="126">
                  <c:v>142.26</c:v>
                </c:pt>
                <c:pt idx="127">
                  <c:v>130.26</c:v>
                </c:pt>
                <c:pt idx="128">
                  <c:v>88.25999999999997</c:v>
                </c:pt>
                <c:pt idx="129">
                  <c:v>70.01999999999996</c:v>
                </c:pt>
                <c:pt idx="130">
                  <c:v>15.54</c:v>
                </c:pt>
                <c:pt idx="131">
                  <c:v>39.65999999999997</c:v>
                </c:pt>
                <c:pt idx="132">
                  <c:v>123.87</c:v>
                </c:pt>
                <c:pt idx="133">
                  <c:v>160.35</c:v>
                </c:pt>
                <c:pt idx="134">
                  <c:v>93.74999999999998</c:v>
                </c:pt>
                <c:pt idx="135">
                  <c:v>83.66999999999998</c:v>
                </c:pt>
                <c:pt idx="136">
                  <c:v>96.05999999999995</c:v>
                </c:pt>
                <c:pt idx="137">
                  <c:v>95.82</c:v>
                </c:pt>
                <c:pt idx="138">
                  <c:v>113.82</c:v>
                </c:pt>
                <c:pt idx="139">
                  <c:v>120.3</c:v>
                </c:pt>
                <c:pt idx="140">
                  <c:v>150.54</c:v>
                </c:pt>
                <c:pt idx="141">
                  <c:v>168.54</c:v>
                </c:pt>
                <c:pt idx="142">
                  <c:v>140.31</c:v>
                </c:pt>
                <c:pt idx="143">
                  <c:v>188.31</c:v>
                </c:pt>
                <c:pt idx="144">
                  <c:v>271.59</c:v>
                </c:pt>
                <c:pt idx="145">
                  <c:v>217.59</c:v>
                </c:pt>
                <c:pt idx="146">
                  <c:v>212.31</c:v>
                </c:pt>
                <c:pt idx="147">
                  <c:v>260.91</c:v>
                </c:pt>
                <c:pt idx="148">
                  <c:v>237.63</c:v>
                </c:pt>
                <c:pt idx="149">
                  <c:v>219.63</c:v>
                </c:pt>
                <c:pt idx="150">
                  <c:v>273.63</c:v>
                </c:pt>
                <c:pt idx="151">
                  <c:v>309.63</c:v>
                </c:pt>
                <c:pt idx="152">
                  <c:v>320.8799999999999</c:v>
                </c:pt>
                <c:pt idx="153">
                  <c:v>307.6199999999999</c:v>
                </c:pt>
                <c:pt idx="154">
                  <c:v>265.5000000000001</c:v>
                </c:pt>
                <c:pt idx="155">
                  <c:v>259.38</c:v>
                </c:pt>
                <c:pt idx="156">
                  <c:v>332.8800000000001</c:v>
                </c:pt>
                <c:pt idx="157">
                  <c:v>402.96</c:v>
                </c:pt>
                <c:pt idx="158">
                  <c:v>372.57</c:v>
                </c:pt>
                <c:pt idx="159">
                  <c:v>420.8099999999999</c:v>
                </c:pt>
                <c:pt idx="160">
                  <c:v>438.8099999999999</c:v>
                </c:pt>
                <c:pt idx="161">
                  <c:v>426.8100000000001</c:v>
                </c:pt>
                <c:pt idx="162">
                  <c:v>432.9299999999999</c:v>
                </c:pt>
                <c:pt idx="163">
                  <c:v>414.9300000000001</c:v>
                </c:pt>
                <c:pt idx="164">
                  <c:v>384.9300000000001</c:v>
                </c:pt>
                <c:pt idx="165">
                  <c:v>426.9300000000001</c:v>
                </c:pt>
                <c:pt idx="166">
                  <c:v>444.93</c:v>
                </c:pt>
                <c:pt idx="167">
                  <c:v>486.93</c:v>
                </c:pt>
                <c:pt idx="168">
                  <c:v>456.9300000000001</c:v>
                </c:pt>
                <c:pt idx="169">
                  <c:v>463.05</c:v>
                </c:pt>
                <c:pt idx="170">
                  <c:v>546.1200000000001</c:v>
                </c:pt>
                <c:pt idx="171">
                  <c:v>546.48</c:v>
                </c:pt>
                <c:pt idx="172">
                  <c:v>529.08</c:v>
                </c:pt>
                <c:pt idx="173">
                  <c:v>451.08</c:v>
                </c:pt>
                <c:pt idx="174">
                  <c:v>463.7100000000001</c:v>
                </c:pt>
                <c:pt idx="175">
                  <c:v>566.8500000000001</c:v>
                </c:pt>
                <c:pt idx="176">
                  <c:v>597.4500000000002</c:v>
                </c:pt>
                <c:pt idx="177">
                  <c:v>603.0900000000001</c:v>
                </c:pt>
                <c:pt idx="178">
                  <c:v>553.5900000000001</c:v>
                </c:pt>
                <c:pt idx="179">
                  <c:v>462.8700000000001</c:v>
                </c:pt>
                <c:pt idx="180">
                  <c:v>474.8700000000001</c:v>
                </c:pt>
                <c:pt idx="181">
                  <c:v>463.3500000000001</c:v>
                </c:pt>
                <c:pt idx="182">
                  <c:v>445.83</c:v>
                </c:pt>
                <c:pt idx="183">
                  <c:v>373.83</c:v>
                </c:pt>
                <c:pt idx="184">
                  <c:v>367.47</c:v>
                </c:pt>
                <c:pt idx="185">
                  <c:v>427.47</c:v>
                </c:pt>
                <c:pt idx="186">
                  <c:v>452.58</c:v>
                </c:pt>
                <c:pt idx="187">
                  <c:v>422.5799999999999</c:v>
                </c:pt>
                <c:pt idx="188">
                  <c:v>362.7</c:v>
                </c:pt>
                <c:pt idx="189">
                  <c:v>345.1799999999999</c:v>
                </c:pt>
                <c:pt idx="190">
                  <c:v>357.69</c:v>
                </c:pt>
                <c:pt idx="191">
                  <c:v>314.46</c:v>
                </c:pt>
                <c:pt idx="192">
                  <c:v>237.78</c:v>
                </c:pt>
                <c:pt idx="193">
                  <c:v>199.86</c:v>
                </c:pt>
                <c:pt idx="194">
                  <c:v>199.86</c:v>
                </c:pt>
                <c:pt idx="195">
                  <c:v>285.36</c:v>
                </c:pt>
                <c:pt idx="196">
                  <c:v>299.3699999999999</c:v>
                </c:pt>
                <c:pt idx="197">
                  <c:v>220.3800000000001</c:v>
                </c:pt>
                <c:pt idx="198">
                  <c:v>141.9</c:v>
                </c:pt>
                <c:pt idx="199">
                  <c:v>135.9</c:v>
                </c:pt>
                <c:pt idx="200">
                  <c:v>216.66</c:v>
                </c:pt>
                <c:pt idx="201">
                  <c:v>283.98</c:v>
                </c:pt>
                <c:pt idx="202">
                  <c:v>320.97</c:v>
                </c:pt>
                <c:pt idx="203">
                  <c:v>365.25</c:v>
                </c:pt>
                <c:pt idx="204">
                  <c:v>378.27</c:v>
                </c:pt>
                <c:pt idx="205">
                  <c:v>425.8799999999999</c:v>
                </c:pt>
                <c:pt idx="206">
                  <c:v>437.88</c:v>
                </c:pt>
                <c:pt idx="207">
                  <c:v>329.8800000000001</c:v>
                </c:pt>
                <c:pt idx="208">
                  <c:v>226.77</c:v>
                </c:pt>
                <c:pt idx="209">
                  <c:v>220.7699999999999</c:v>
                </c:pt>
                <c:pt idx="210">
                  <c:v>286.08</c:v>
                </c:pt>
                <c:pt idx="211">
                  <c:v>323.3699999999999</c:v>
                </c:pt>
                <c:pt idx="212">
                  <c:v>268.86</c:v>
                </c:pt>
                <c:pt idx="213">
                  <c:v>287.8799999999999</c:v>
                </c:pt>
                <c:pt idx="214">
                  <c:v>335.3699999999999</c:v>
                </c:pt>
                <c:pt idx="215">
                  <c:v>330.9299999999999</c:v>
                </c:pt>
                <c:pt idx="216">
                  <c:v>245.2199999999999</c:v>
                </c:pt>
                <c:pt idx="217">
                  <c:v>222.36</c:v>
                </c:pt>
                <c:pt idx="218">
                  <c:v>190.8</c:v>
                </c:pt>
                <c:pt idx="219">
                  <c:v>233.79</c:v>
                </c:pt>
                <c:pt idx="220">
                  <c:v>265.1399999999999</c:v>
                </c:pt>
                <c:pt idx="221">
                  <c:v>259.14</c:v>
                </c:pt>
                <c:pt idx="222">
                  <c:v>184.26</c:v>
                </c:pt>
                <c:pt idx="223">
                  <c:v>103.65</c:v>
                </c:pt>
                <c:pt idx="224">
                  <c:v>85.65</c:v>
                </c:pt>
                <c:pt idx="225">
                  <c:v>16.88999999999998</c:v>
                </c:pt>
                <c:pt idx="226">
                  <c:v>21.39000000000001</c:v>
                </c:pt>
                <c:pt idx="227">
                  <c:v>9.78000000000001</c:v>
                </c:pt>
                <c:pt idx="228">
                  <c:v>-44.82</c:v>
                </c:pt>
                <c:pt idx="229">
                  <c:v>3.180000000000023</c:v>
                </c:pt>
                <c:pt idx="230">
                  <c:v>26.19</c:v>
                </c:pt>
                <c:pt idx="231">
                  <c:v>44.31000000000001</c:v>
                </c:pt>
                <c:pt idx="232">
                  <c:v>-14.88</c:v>
                </c:pt>
                <c:pt idx="233">
                  <c:v>-58.29</c:v>
                </c:pt>
                <c:pt idx="234">
                  <c:v>-65.27999999999997</c:v>
                </c:pt>
                <c:pt idx="235">
                  <c:v>-53.78999999999998</c:v>
                </c:pt>
                <c:pt idx="236">
                  <c:v>-77.78999999999997</c:v>
                </c:pt>
                <c:pt idx="237">
                  <c:v>-66.3</c:v>
                </c:pt>
                <c:pt idx="238">
                  <c:v>29.73000000000001</c:v>
                </c:pt>
                <c:pt idx="239">
                  <c:v>70.20000000000001</c:v>
                </c:pt>
                <c:pt idx="240">
                  <c:v>61.95000000000002</c:v>
                </c:pt>
                <c:pt idx="241">
                  <c:v>37.95</c:v>
                </c:pt>
                <c:pt idx="242">
                  <c:v>41.85000000000002</c:v>
                </c:pt>
                <c:pt idx="243">
                  <c:v>53.85000000000002</c:v>
                </c:pt>
                <c:pt idx="244">
                  <c:v>96.69000000000003</c:v>
                </c:pt>
                <c:pt idx="245">
                  <c:v>146.7</c:v>
                </c:pt>
                <c:pt idx="246">
                  <c:v>109.71</c:v>
                </c:pt>
                <c:pt idx="247">
                  <c:v>151.71</c:v>
                </c:pt>
                <c:pt idx="248">
                  <c:v>140.31</c:v>
                </c:pt>
                <c:pt idx="249">
                  <c:v>89.55000000000003</c:v>
                </c:pt>
                <c:pt idx="250">
                  <c:v>38.91000000000002</c:v>
                </c:pt>
                <c:pt idx="251">
                  <c:v>1.650000000000022</c:v>
                </c:pt>
                <c:pt idx="252">
                  <c:v>26.64000000000004</c:v>
                </c:pt>
                <c:pt idx="253">
                  <c:v>57.24000000000004</c:v>
                </c:pt>
                <c:pt idx="254">
                  <c:v>26.64000000000002</c:v>
                </c:pt>
                <c:pt idx="255">
                  <c:v>-22.97999999999998</c:v>
                </c:pt>
                <c:pt idx="256">
                  <c:v>-3.98999999999999</c:v>
                </c:pt>
                <c:pt idx="257">
                  <c:v>-99.98999999999998</c:v>
                </c:pt>
                <c:pt idx="258">
                  <c:v>-142.11</c:v>
                </c:pt>
                <c:pt idx="259">
                  <c:v>-142.92</c:v>
                </c:pt>
                <c:pt idx="260">
                  <c:v>-153.84</c:v>
                </c:pt>
                <c:pt idx="261">
                  <c:v>-166.95</c:v>
                </c:pt>
                <c:pt idx="262">
                  <c:v>-141.03</c:v>
                </c:pt>
                <c:pt idx="263">
                  <c:v>-201.03</c:v>
                </c:pt>
                <c:pt idx="264">
                  <c:v>-182.28</c:v>
                </c:pt>
                <c:pt idx="265">
                  <c:v>-170.28</c:v>
                </c:pt>
                <c:pt idx="266">
                  <c:v>-207</c:v>
                </c:pt>
                <c:pt idx="267">
                  <c:v>-187.86</c:v>
                </c:pt>
                <c:pt idx="268">
                  <c:v>-185.76</c:v>
                </c:pt>
                <c:pt idx="269">
                  <c:v>-221.76</c:v>
                </c:pt>
                <c:pt idx="270">
                  <c:v>-258.6</c:v>
                </c:pt>
                <c:pt idx="271">
                  <c:v>-189.84</c:v>
                </c:pt>
                <c:pt idx="272">
                  <c:v>-188.19</c:v>
                </c:pt>
                <c:pt idx="273">
                  <c:v>-138.93</c:v>
                </c:pt>
                <c:pt idx="274">
                  <c:v>-145.44</c:v>
                </c:pt>
                <c:pt idx="275">
                  <c:v>-244.65</c:v>
                </c:pt>
                <c:pt idx="276">
                  <c:v>-219.9</c:v>
                </c:pt>
                <c:pt idx="277">
                  <c:v>-217.2</c:v>
                </c:pt>
                <c:pt idx="278">
                  <c:v>-213.8699999999999</c:v>
                </c:pt>
                <c:pt idx="279">
                  <c:v>-237.6</c:v>
                </c:pt>
                <c:pt idx="280">
                  <c:v>-294.6300000000001</c:v>
                </c:pt>
                <c:pt idx="281">
                  <c:v>-266.3099999999999</c:v>
                </c:pt>
                <c:pt idx="282">
                  <c:v>-302.7</c:v>
                </c:pt>
                <c:pt idx="283">
                  <c:v>-416.4299999999999</c:v>
                </c:pt>
                <c:pt idx="284">
                  <c:v>-485.43</c:v>
                </c:pt>
                <c:pt idx="285">
                  <c:v>-463.08</c:v>
                </c:pt>
                <c:pt idx="286">
                  <c:v>-481.83</c:v>
                </c:pt>
                <c:pt idx="287">
                  <c:v>-525.9300000000001</c:v>
                </c:pt>
                <c:pt idx="288">
                  <c:v>-492.6</c:v>
                </c:pt>
                <c:pt idx="289">
                  <c:v>-549.24</c:v>
                </c:pt>
                <c:pt idx="290">
                  <c:v>-548.61</c:v>
                </c:pt>
                <c:pt idx="291">
                  <c:v>-522.69</c:v>
                </c:pt>
                <c:pt idx="292">
                  <c:v>-464.28</c:v>
                </c:pt>
                <c:pt idx="293">
                  <c:v>-470.28</c:v>
                </c:pt>
                <c:pt idx="294">
                  <c:v>-449.01</c:v>
                </c:pt>
                <c:pt idx="295">
                  <c:v>-402.72</c:v>
                </c:pt>
                <c:pt idx="296">
                  <c:v>-402.21</c:v>
                </c:pt>
                <c:pt idx="297">
                  <c:v>-381.7200000000001</c:v>
                </c:pt>
                <c:pt idx="298">
                  <c:v>-388.11</c:v>
                </c:pt>
                <c:pt idx="299">
                  <c:v>-377.5500000000001</c:v>
                </c:pt>
                <c:pt idx="300">
                  <c:v>-392.8800000000001</c:v>
                </c:pt>
                <c:pt idx="301">
                  <c:v>-274.08</c:v>
                </c:pt>
                <c:pt idx="302">
                  <c:v>-210.9300000000001</c:v>
                </c:pt>
                <c:pt idx="303">
                  <c:v>-195.93</c:v>
                </c:pt>
                <c:pt idx="304">
                  <c:v>-164.55</c:v>
                </c:pt>
                <c:pt idx="305">
                  <c:v>-146.82</c:v>
                </c:pt>
                <c:pt idx="306">
                  <c:v>-65.82000000000002</c:v>
                </c:pt>
                <c:pt idx="307">
                  <c:v>-94.17000000000002</c:v>
                </c:pt>
                <c:pt idx="308">
                  <c:v>-62.63999999999998</c:v>
                </c:pt>
                <c:pt idx="309">
                  <c:v>-105.96</c:v>
                </c:pt>
                <c:pt idx="310">
                  <c:v>-181.29</c:v>
                </c:pt>
                <c:pt idx="311">
                  <c:v>-187.68</c:v>
                </c:pt>
                <c:pt idx="312">
                  <c:v>-106.41</c:v>
                </c:pt>
                <c:pt idx="313">
                  <c:v>-198.33</c:v>
                </c:pt>
                <c:pt idx="314">
                  <c:v>-286.5</c:v>
                </c:pt>
                <c:pt idx="315">
                  <c:v>-268.5</c:v>
                </c:pt>
                <c:pt idx="316">
                  <c:v>-240.78</c:v>
                </c:pt>
                <c:pt idx="317">
                  <c:v>-362.52</c:v>
                </c:pt>
                <c:pt idx="318">
                  <c:v>-337.77</c:v>
                </c:pt>
                <c:pt idx="319">
                  <c:v>-220.77</c:v>
                </c:pt>
                <c:pt idx="320">
                  <c:v>-175.11</c:v>
                </c:pt>
                <c:pt idx="321">
                  <c:v>-144.06</c:v>
                </c:pt>
                <c:pt idx="322">
                  <c:v>-132.66</c:v>
                </c:pt>
                <c:pt idx="323">
                  <c:v>-117.42</c:v>
                </c:pt>
                <c:pt idx="324">
                  <c:v>-130.2</c:v>
                </c:pt>
                <c:pt idx="325">
                  <c:v>-160.2</c:v>
                </c:pt>
                <c:pt idx="326">
                  <c:v>-177.09</c:v>
                </c:pt>
                <c:pt idx="327">
                  <c:v>-103.53</c:v>
                </c:pt>
                <c:pt idx="328">
                  <c:v>-121.53</c:v>
                </c:pt>
                <c:pt idx="329">
                  <c:v>-156.12</c:v>
                </c:pt>
                <c:pt idx="330">
                  <c:v>-162.9</c:v>
                </c:pt>
                <c:pt idx="331">
                  <c:v>-160.47</c:v>
                </c:pt>
                <c:pt idx="332">
                  <c:v>-154.47</c:v>
                </c:pt>
                <c:pt idx="333">
                  <c:v>-131.52</c:v>
                </c:pt>
                <c:pt idx="334">
                  <c:v>-197.76</c:v>
                </c:pt>
                <c:pt idx="335">
                  <c:v>-58.17000000000004</c:v>
                </c:pt>
                <c:pt idx="336">
                  <c:v>15.33</c:v>
                </c:pt>
                <c:pt idx="337">
                  <c:v>15.32999999999998</c:v>
                </c:pt>
                <c:pt idx="338">
                  <c:v>14.67000000000003</c:v>
                </c:pt>
                <c:pt idx="339">
                  <c:v>59.88000000000002</c:v>
                </c:pt>
                <c:pt idx="340">
                  <c:v>34.14000000000001</c:v>
                </c:pt>
                <c:pt idx="341">
                  <c:v>-64.86000000000003</c:v>
                </c:pt>
                <c:pt idx="342">
                  <c:v>-43.17</c:v>
                </c:pt>
                <c:pt idx="343">
                  <c:v>27.77999999999998</c:v>
                </c:pt>
                <c:pt idx="344">
                  <c:v>3.269999999999973</c:v>
                </c:pt>
                <c:pt idx="345">
                  <c:v>-65.63999999999995</c:v>
                </c:pt>
                <c:pt idx="346">
                  <c:v>-106.86</c:v>
                </c:pt>
                <c:pt idx="347">
                  <c:v>-160.2</c:v>
                </c:pt>
                <c:pt idx="348">
                  <c:v>-205.02</c:v>
                </c:pt>
                <c:pt idx="349">
                  <c:v>-278.58</c:v>
                </c:pt>
                <c:pt idx="350">
                  <c:v>-236.58</c:v>
                </c:pt>
                <c:pt idx="351">
                  <c:v>-130.59</c:v>
                </c:pt>
                <c:pt idx="352">
                  <c:v>-112.59</c:v>
                </c:pt>
                <c:pt idx="353">
                  <c:v>-57.60000000000001</c:v>
                </c:pt>
                <c:pt idx="354">
                  <c:v>-21.6</c:v>
                </c:pt>
                <c:pt idx="355">
                  <c:v>5.459999999999997</c:v>
                </c:pt>
                <c:pt idx="356">
                  <c:v>-6.299999999999984</c:v>
                </c:pt>
                <c:pt idx="357">
                  <c:v>-121.89</c:v>
                </c:pt>
                <c:pt idx="358">
                  <c:v>-96.89999999999994</c:v>
                </c:pt>
                <c:pt idx="359">
                  <c:v>-65.15999999999995</c:v>
                </c:pt>
                <c:pt idx="360">
                  <c:v>-3.299999999999974</c:v>
                </c:pt>
                <c:pt idx="361">
                  <c:v>-3.569999999999998</c:v>
                </c:pt>
                <c:pt idx="362">
                  <c:v>-20.58</c:v>
                </c:pt>
                <c:pt idx="363">
                  <c:v>-27.17999999999998</c:v>
                </c:pt>
                <c:pt idx="364">
                  <c:v>-100.6499999999999</c:v>
                </c:pt>
                <c:pt idx="365">
                  <c:v>-239.76</c:v>
                </c:pt>
                <c:pt idx="366">
                  <c:v>-284.64</c:v>
                </c:pt>
                <c:pt idx="367">
                  <c:v>-309.15</c:v>
                </c:pt>
                <c:pt idx="368">
                  <c:v>-242.91</c:v>
                </c:pt>
                <c:pt idx="369">
                  <c:v>-146.7</c:v>
                </c:pt>
                <c:pt idx="370">
                  <c:v>-91.97999999999994</c:v>
                </c:pt>
                <c:pt idx="371">
                  <c:v>-13.49999999999999</c:v>
                </c:pt>
                <c:pt idx="372">
                  <c:v>-74.10000000000002</c:v>
                </c:pt>
                <c:pt idx="373">
                  <c:v>-52.43999999999994</c:v>
                </c:pt>
                <c:pt idx="374">
                  <c:v>-143.79</c:v>
                </c:pt>
                <c:pt idx="375">
                  <c:v>-125.79</c:v>
                </c:pt>
                <c:pt idx="376">
                  <c:v>-101.79</c:v>
                </c:pt>
                <c:pt idx="377">
                  <c:v>-120.15</c:v>
                </c:pt>
                <c:pt idx="378">
                  <c:v>-102.27</c:v>
                </c:pt>
                <c:pt idx="379">
                  <c:v>-29.55</c:v>
                </c:pt>
                <c:pt idx="380">
                  <c:v>-170.04</c:v>
                </c:pt>
                <c:pt idx="381">
                  <c:v>-207.66</c:v>
                </c:pt>
                <c:pt idx="382">
                  <c:v>-207.66</c:v>
                </c:pt>
                <c:pt idx="383">
                  <c:v>-183.15</c:v>
                </c:pt>
                <c:pt idx="384">
                  <c:v>-210.21</c:v>
                </c:pt>
                <c:pt idx="385">
                  <c:v>-118.38</c:v>
                </c:pt>
                <c:pt idx="386">
                  <c:v>-118.38</c:v>
                </c:pt>
                <c:pt idx="387">
                  <c:v>-75.78000000000001</c:v>
                </c:pt>
                <c:pt idx="388">
                  <c:v>56.12999999999998</c:v>
                </c:pt>
                <c:pt idx="389">
                  <c:v>117.36</c:v>
                </c:pt>
                <c:pt idx="390">
                  <c:v>93.12</c:v>
                </c:pt>
                <c:pt idx="391">
                  <c:v>19.64999999999998</c:v>
                </c:pt>
                <c:pt idx="392">
                  <c:v>50.63999999999998</c:v>
                </c:pt>
                <c:pt idx="393">
                  <c:v>-5.759999999999998</c:v>
                </c:pt>
                <c:pt idx="394">
                  <c:v>62.34</c:v>
                </c:pt>
                <c:pt idx="395">
                  <c:v>84.75000000000001</c:v>
                </c:pt>
                <c:pt idx="396">
                  <c:v>104.1</c:v>
                </c:pt>
                <c:pt idx="397">
                  <c:v>98.10000000000001</c:v>
                </c:pt>
                <c:pt idx="398">
                  <c:v>86.88</c:v>
                </c:pt>
                <c:pt idx="399">
                  <c:v>154.23</c:v>
                </c:pt>
                <c:pt idx="400">
                  <c:v>227.7</c:v>
                </c:pt>
                <c:pt idx="401">
                  <c:v>209.34</c:v>
                </c:pt>
                <c:pt idx="402">
                  <c:v>275.1</c:v>
                </c:pt>
                <c:pt idx="403">
                  <c:v>243.99</c:v>
                </c:pt>
                <c:pt idx="404">
                  <c:v>165.39</c:v>
                </c:pt>
                <c:pt idx="405">
                  <c:v>209.64</c:v>
                </c:pt>
                <c:pt idx="406">
                  <c:v>254.31</c:v>
                </c:pt>
                <c:pt idx="407">
                  <c:v>205.86</c:v>
                </c:pt>
                <c:pt idx="408">
                  <c:v>263.04</c:v>
                </c:pt>
                <c:pt idx="409">
                  <c:v>307.47</c:v>
                </c:pt>
                <c:pt idx="410">
                  <c:v>293.5500000000001</c:v>
                </c:pt>
                <c:pt idx="411">
                  <c:v>287.4300000000001</c:v>
                </c:pt>
                <c:pt idx="412">
                  <c:v>299.4300000000001</c:v>
                </c:pt>
                <c:pt idx="413">
                  <c:v>293.3100000000001</c:v>
                </c:pt>
                <c:pt idx="414">
                  <c:v>219.84</c:v>
                </c:pt>
                <c:pt idx="415">
                  <c:v>201.7500000000001</c:v>
                </c:pt>
                <c:pt idx="416">
                  <c:v>194.8500000000001</c:v>
                </c:pt>
                <c:pt idx="417">
                  <c:v>90.12000000000002</c:v>
                </c:pt>
                <c:pt idx="418">
                  <c:v>104.79</c:v>
                </c:pt>
                <c:pt idx="419">
                  <c:v>129.6600000000001</c:v>
                </c:pt>
                <c:pt idx="420">
                  <c:v>136.4400000000001</c:v>
                </c:pt>
                <c:pt idx="421">
                  <c:v>125.07</c:v>
                </c:pt>
                <c:pt idx="422">
                  <c:v>84.98999999999998</c:v>
                </c:pt>
                <c:pt idx="423">
                  <c:v>34.71</c:v>
                </c:pt>
                <c:pt idx="424">
                  <c:v>40.29</c:v>
                </c:pt>
                <c:pt idx="425">
                  <c:v>109.02</c:v>
                </c:pt>
                <c:pt idx="426">
                  <c:v>176.16</c:v>
                </c:pt>
                <c:pt idx="427">
                  <c:v>139.47</c:v>
                </c:pt>
                <c:pt idx="428">
                  <c:v>114.6</c:v>
                </c:pt>
                <c:pt idx="429">
                  <c:v>76.82999999999998</c:v>
                </c:pt>
                <c:pt idx="430">
                  <c:v>-5.489999999999994</c:v>
                </c:pt>
                <c:pt idx="431">
                  <c:v>-74.01</c:v>
                </c:pt>
                <c:pt idx="432">
                  <c:v>-92.01000000000001</c:v>
                </c:pt>
                <c:pt idx="433">
                  <c:v>-120.57</c:v>
                </c:pt>
                <c:pt idx="434">
                  <c:v>-158.88</c:v>
                </c:pt>
                <c:pt idx="435">
                  <c:v>-137.55</c:v>
                </c:pt>
                <c:pt idx="436">
                  <c:v>-159.96</c:v>
                </c:pt>
                <c:pt idx="437">
                  <c:v>-128.7</c:v>
                </c:pt>
                <c:pt idx="438">
                  <c:v>-202.17</c:v>
                </c:pt>
                <c:pt idx="439">
                  <c:v>-104.25</c:v>
                </c:pt>
                <c:pt idx="440">
                  <c:v>-51.78</c:v>
                </c:pt>
                <c:pt idx="441">
                  <c:v>-100.77</c:v>
                </c:pt>
                <c:pt idx="442">
                  <c:v>-139.08</c:v>
                </c:pt>
                <c:pt idx="443">
                  <c:v>-182.82</c:v>
                </c:pt>
                <c:pt idx="444">
                  <c:v>-185.1</c:v>
                </c:pt>
                <c:pt idx="445">
                  <c:v>-171.09</c:v>
                </c:pt>
                <c:pt idx="446">
                  <c:v>-170.43</c:v>
                </c:pt>
                <c:pt idx="447">
                  <c:v>-245.43</c:v>
                </c:pt>
                <c:pt idx="448">
                  <c:v>-294.57</c:v>
                </c:pt>
                <c:pt idx="449">
                  <c:v>-405.96</c:v>
                </c:pt>
                <c:pt idx="450">
                  <c:v>-423.6899999999999</c:v>
                </c:pt>
                <c:pt idx="451">
                  <c:v>-404.9399999999999</c:v>
                </c:pt>
                <c:pt idx="452">
                  <c:v>-379.8</c:v>
                </c:pt>
                <c:pt idx="453">
                  <c:v>-355.4399999999999</c:v>
                </c:pt>
                <c:pt idx="454">
                  <c:v>-400.8899999999999</c:v>
                </c:pt>
                <c:pt idx="455">
                  <c:v>-366.21</c:v>
                </c:pt>
                <c:pt idx="456">
                  <c:v>-248.3100000000001</c:v>
                </c:pt>
                <c:pt idx="457">
                  <c:v>-245.1600000000001</c:v>
                </c:pt>
                <c:pt idx="458">
                  <c:v>-210.51</c:v>
                </c:pt>
                <c:pt idx="459">
                  <c:v>-198.27</c:v>
                </c:pt>
                <c:pt idx="460">
                  <c:v>-125.4</c:v>
                </c:pt>
                <c:pt idx="461">
                  <c:v>-185.9400000000001</c:v>
                </c:pt>
                <c:pt idx="462">
                  <c:v>-217.32</c:v>
                </c:pt>
                <c:pt idx="463">
                  <c:v>-235.6800000000001</c:v>
                </c:pt>
                <c:pt idx="464">
                  <c:v>-229.1700000000001</c:v>
                </c:pt>
                <c:pt idx="465">
                  <c:v>-302.6400000000001</c:v>
                </c:pt>
                <c:pt idx="466">
                  <c:v>-327.6300000000001</c:v>
                </c:pt>
                <c:pt idx="467">
                  <c:v>-297.7200000000001</c:v>
                </c:pt>
                <c:pt idx="468">
                  <c:v>-291.7200000000001</c:v>
                </c:pt>
                <c:pt idx="469">
                  <c:v>-205.3500000000001</c:v>
                </c:pt>
                <c:pt idx="470">
                  <c:v>-150.36</c:v>
                </c:pt>
                <c:pt idx="471">
                  <c:v>-26.61</c:v>
                </c:pt>
                <c:pt idx="472">
                  <c:v>-8.220000000000002</c:v>
                </c:pt>
                <c:pt idx="473">
                  <c:v>16.01999999999997</c:v>
                </c:pt>
                <c:pt idx="474">
                  <c:v>46.13999999999997</c:v>
                </c:pt>
                <c:pt idx="475">
                  <c:v>131.85</c:v>
                </c:pt>
                <c:pt idx="476">
                  <c:v>195.66</c:v>
                </c:pt>
                <c:pt idx="477">
                  <c:v>183.42</c:v>
                </c:pt>
                <c:pt idx="478">
                  <c:v>97.71</c:v>
                </c:pt>
                <c:pt idx="479">
                  <c:v>70.82999999999998</c:v>
                </c:pt>
                <c:pt idx="480">
                  <c:v>113.07</c:v>
                </c:pt>
                <c:pt idx="481">
                  <c:v>137.94</c:v>
                </c:pt>
                <c:pt idx="482">
                  <c:v>126.69</c:v>
                </c:pt>
                <c:pt idx="483">
                  <c:v>193.89</c:v>
                </c:pt>
                <c:pt idx="484">
                  <c:v>244.44</c:v>
                </c:pt>
                <c:pt idx="485">
                  <c:v>275.31</c:v>
                </c:pt>
                <c:pt idx="486">
                  <c:v>338.61</c:v>
                </c:pt>
                <c:pt idx="487">
                  <c:v>381.3</c:v>
                </c:pt>
                <c:pt idx="488">
                  <c:v>418.02</c:v>
                </c:pt>
                <c:pt idx="489">
                  <c:v>419.6700000000001</c:v>
                </c:pt>
                <c:pt idx="490">
                  <c:v>450.9300000000001</c:v>
                </c:pt>
                <c:pt idx="491">
                  <c:v>395.8200000000001</c:v>
                </c:pt>
                <c:pt idx="492">
                  <c:v>383.07</c:v>
                </c:pt>
                <c:pt idx="493">
                  <c:v>326.16</c:v>
                </c:pt>
                <c:pt idx="494">
                  <c:v>350.76</c:v>
                </c:pt>
                <c:pt idx="495">
                  <c:v>358.8600000000001</c:v>
                </c:pt>
                <c:pt idx="496">
                  <c:v>353.61</c:v>
                </c:pt>
                <c:pt idx="497">
                  <c:v>375.8699999999999</c:v>
                </c:pt>
                <c:pt idx="498">
                  <c:v>375.8699999999999</c:v>
                </c:pt>
                <c:pt idx="499">
                  <c:v>434.16</c:v>
                </c:pt>
                <c:pt idx="500">
                  <c:v>459.8399999999999</c:v>
                </c:pt>
                <c:pt idx="501">
                  <c:v>468.9599999999998</c:v>
                </c:pt>
                <c:pt idx="502">
                  <c:v>458.9699999999999</c:v>
                </c:pt>
                <c:pt idx="503">
                  <c:v>446.8499999999998</c:v>
                </c:pt>
                <c:pt idx="504">
                  <c:v>510.5999999999999</c:v>
                </c:pt>
                <c:pt idx="505">
                  <c:v>424.2299999999999</c:v>
                </c:pt>
                <c:pt idx="506">
                  <c:v>373.1399999999999</c:v>
                </c:pt>
                <c:pt idx="507">
                  <c:v>360.7500000000001</c:v>
                </c:pt>
                <c:pt idx="508">
                  <c:v>340.29</c:v>
                </c:pt>
                <c:pt idx="509">
                  <c:v>390.63</c:v>
                </c:pt>
                <c:pt idx="510">
                  <c:v>341.4</c:v>
                </c:pt>
                <c:pt idx="511">
                  <c:v>367.74</c:v>
                </c:pt>
                <c:pt idx="512">
                  <c:v>312.0</c:v>
                </c:pt>
                <c:pt idx="513">
                  <c:v>362.01</c:v>
                </c:pt>
                <c:pt idx="514">
                  <c:v>337.77</c:v>
                </c:pt>
                <c:pt idx="515">
                  <c:v>338.76</c:v>
                </c:pt>
                <c:pt idx="516">
                  <c:v>376.02</c:v>
                </c:pt>
                <c:pt idx="517">
                  <c:v>405.0300000000001</c:v>
                </c:pt>
                <c:pt idx="518">
                  <c:v>361.29</c:v>
                </c:pt>
                <c:pt idx="519">
                  <c:v>339.03</c:v>
                </c:pt>
                <c:pt idx="520">
                  <c:v>303.03</c:v>
                </c:pt>
                <c:pt idx="521">
                  <c:v>202.86</c:v>
                </c:pt>
                <c:pt idx="522">
                  <c:v>207.3</c:v>
                </c:pt>
                <c:pt idx="523">
                  <c:v>287.3099999999999</c:v>
                </c:pt>
                <c:pt idx="524">
                  <c:v>261.1799999999999</c:v>
                </c:pt>
                <c:pt idx="525">
                  <c:v>291.66</c:v>
                </c:pt>
                <c:pt idx="526">
                  <c:v>248.28</c:v>
                </c:pt>
                <c:pt idx="527">
                  <c:v>223.83</c:v>
                </c:pt>
                <c:pt idx="528">
                  <c:v>293.7599999999999</c:v>
                </c:pt>
                <c:pt idx="529">
                  <c:v>353.7599999999999</c:v>
                </c:pt>
                <c:pt idx="530">
                  <c:v>310.92</c:v>
                </c:pt>
                <c:pt idx="531">
                  <c:v>358.71</c:v>
                </c:pt>
                <c:pt idx="532">
                  <c:v>428.67</c:v>
                </c:pt>
                <c:pt idx="533">
                  <c:v>457.44</c:v>
                </c:pt>
                <c:pt idx="534">
                  <c:v>505.92</c:v>
                </c:pt>
                <c:pt idx="535">
                  <c:v>503.91</c:v>
                </c:pt>
                <c:pt idx="536">
                  <c:v>534.27</c:v>
                </c:pt>
                <c:pt idx="537">
                  <c:v>564.5099999999999</c:v>
                </c:pt>
                <c:pt idx="538">
                  <c:v>595.7399999999999</c:v>
                </c:pt>
                <c:pt idx="539">
                  <c:v>618.9000000000001</c:v>
                </c:pt>
                <c:pt idx="540">
                  <c:v>712.6500000000001</c:v>
                </c:pt>
                <c:pt idx="541">
                  <c:v>688.17</c:v>
                </c:pt>
                <c:pt idx="542">
                  <c:v>705.8100000000001</c:v>
                </c:pt>
                <c:pt idx="543">
                  <c:v>783.8100000000001</c:v>
                </c:pt>
                <c:pt idx="544">
                  <c:v>747.03</c:v>
                </c:pt>
                <c:pt idx="545">
                  <c:v>737.01</c:v>
                </c:pt>
                <c:pt idx="546">
                  <c:v>763.59</c:v>
                </c:pt>
                <c:pt idx="547">
                  <c:v>777.9299999999999</c:v>
                </c:pt>
                <c:pt idx="548">
                  <c:v>764.34</c:v>
                </c:pt>
                <c:pt idx="549">
                  <c:v>772.5600000000001</c:v>
                </c:pt>
                <c:pt idx="550">
                  <c:v>767.91</c:v>
                </c:pt>
                <c:pt idx="551">
                  <c:v>681.9900000000001</c:v>
                </c:pt>
                <c:pt idx="552">
                  <c:v>787.9800000000001</c:v>
                </c:pt>
                <c:pt idx="553">
                  <c:v>745.6200000000001</c:v>
                </c:pt>
                <c:pt idx="554">
                  <c:v>678.18</c:v>
                </c:pt>
                <c:pt idx="555">
                  <c:v>660.48</c:v>
                </c:pt>
                <c:pt idx="556">
                  <c:v>660.15</c:v>
                </c:pt>
                <c:pt idx="557">
                  <c:v>606.03</c:v>
                </c:pt>
                <c:pt idx="558">
                  <c:v>623.67</c:v>
                </c:pt>
                <c:pt idx="559">
                  <c:v>611.0399999999998</c:v>
                </c:pt>
                <c:pt idx="560">
                  <c:v>611.0399999999998</c:v>
                </c:pt>
                <c:pt idx="561">
                  <c:v>557.7599999999999</c:v>
                </c:pt>
                <c:pt idx="562">
                  <c:v>495.1199999999998</c:v>
                </c:pt>
                <c:pt idx="563">
                  <c:v>398.1299999999998</c:v>
                </c:pt>
                <c:pt idx="564">
                  <c:v>453.2399999999998</c:v>
                </c:pt>
                <c:pt idx="565">
                  <c:v>442.8</c:v>
                </c:pt>
                <c:pt idx="566">
                  <c:v>426.1799999999999</c:v>
                </c:pt>
                <c:pt idx="567">
                  <c:v>378.69</c:v>
                </c:pt>
                <c:pt idx="568">
                  <c:v>284.76</c:v>
                </c:pt>
                <c:pt idx="569">
                  <c:v>227.58</c:v>
                </c:pt>
                <c:pt idx="570">
                  <c:v>215.1</c:v>
                </c:pt>
                <c:pt idx="571">
                  <c:v>274.38</c:v>
                </c:pt>
                <c:pt idx="572">
                  <c:v>298.47</c:v>
                </c:pt>
                <c:pt idx="573">
                  <c:v>355.92</c:v>
                </c:pt>
                <c:pt idx="574">
                  <c:v>305.91</c:v>
                </c:pt>
                <c:pt idx="575">
                  <c:v>262.17</c:v>
                </c:pt>
                <c:pt idx="576">
                  <c:v>272.16</c:v>
                </c:pt>
                <c:pt idx="577">
                  <c:v>227.61</c:v>
                </c:pt>
                <c:pt idx="578">
                  <c:v>209.94</c:v>
                </c:pt>
                <c:pt idx="579">
                  <c:v>241.5899999999999</c:v>
                </c:pt>
                <c:pt idx="580">
                  <c:v>211.71</c:v>
                </c:pt>
                <c:pt idx="581">
                  <c:v>199.74</c:v>
                </c:pt>
                <c:pt idx="582">
                  <c:v>143.49</c:v>
                </c:pt>
                <c:pt idx="583">
                  <c:v>99.36000000000001</c:v>
                </c:pt>
                <c:pt idx="584">
                  <c:v>93.24000000000002</c:v>
                </c:pt>
                <c:pt idx="585">
                  <c:v>189.24</c:v>
                </c:pt>
                <c:pt idx="586">
                  <c:v>98.85000000000002</c:v>
                </c:pt>
                <c:pt idx="587">
                  <c:v>175.02</c:v>
                </c:pt>
                <c:pt idx="588">
                  <c:v>247.29</c:v>
                </c:pt>
                <c:pt idx="589">
                  <c:v>242.5500000000001</c:v>
                </c:pt>
                <c:pt idx="590">
                  <c:v>296.46</c:v>
                </c:pt>
                <c:pt idx="591">
                  <c:v>338.58</c:v>
                </c:pt>
                <c:pt idx="592">
                  <c:v>361.5300000000001</c:v>
                </c:pt>
                <c:pt idx="593">
                  <c:v>300.93</c:v>
                </c:pt>
                <c:pt idx="594">
                  <c:v>285.57</c:v>
                </c:pt>
                <c:pt idx="595">
                  <c:v>278.4</c:v>
                </c:pt>
                <c:pt idx="596">
                  <c:v>289.77</c:v>
                </c:pt>
                <c:pt idx="597">
                  <c:v>314.64</c:v>
                </c:pt>
                <c:pt idx="598">
                  <c:v>337.71</c:v>
                </c:pt>
                <c:pt idx="599">
                  <c:v>331.2</c:v>
                </c:pt>
                <c:pt idx="600">
                  <c:v>368.0700000000001</c:v>
                </c:pt>
                <c:pt idx="601">
                  <c:v>387.21</c:v>
                </c:pt>
                <c:pt idx="602">
                  <c:v>399.84</c:v>
                </c:pt>
                <c:pt idx="603">
                  <c:v>418.2</c:v>
                </c:pt>
                <c:pt idx="604">
                  <c:v>393.21</c:v>
                </c:pt>
                <c:pt idx="605">
                  <c:v>466.35</c:v>
                </c:pt>
                <c:pt idx="606">
                  <c:v>496.35</c:v>
                </c:pt>
                <c:pt idx="607">
                  <c:v>498.36</c:v>
                </c:pt>
                <c:pt idx="608">
                  <c:v>562.9200000000001</c:v>
                </c:pt>
                <c:pt idx="609">
                  <c:v>535.95</c:v>
                </c:pt>
                <c:pt idx="610">
                  <c:v>493.08</c:v>
                </c:pt>
                <c:pt idx="611">
                  <c:v>498.81</c:v>
                </c:pt>
                <c:pt idx="612">
                  <c:v>579.6</c:v>
                </c:pt>
                <c:pt idx="613">
                  <c:v>531.36</c:v>
                </c:pt>
                <c:pt idx="614">
                  <c:v>495.36</c:v>
                </c:pt>
                <c:pt idx="615">
                  <c:v>584.67</c:v>
                </c:pt>
                <c:pt idx="616">
                  <c:v>590.79</c:v>
                </c:pt>
                <c:pt idx="617">
                  <c:v>566.19</c:v>
                </c:pt>
                <c:pt idx="618">
                  <c:v>498.84</c:v>
                </c:pt>
                <c:pt idx="619">
                  <c:v>516.72</c:v>
                </c:pt>
                <c:pt idx="620">
                  <c:v>493.65</c:v>
                </c:pt>
                <c:pt idx="621">
                  <c:v>467.55</c:v>
                </c:pt>
                <c:pt idx="622">
                  <c:v>400.2</c:v>
                </c:pt>
                <c:pt idx="623">
                  <c:v>399.27</c:v>
                </c:pt>
                <c:pt idx="624">
                  <c:v>430.5300000000001</c:v>
                </c:pt>
                <c:pt idx="625">
                  <c:v>476.1900000000001</c:v>
                </c:pt>
                <c:pt idx="626">
                  <c:v>518.9400000000002</c:v>
                </c:pt>
                <c:pt idx="627">
                  <c:v>421.2000000000001</c:v>
                </c:pt>
                <c:pt idx="628">
                  <c:v>423.8100000000001</c:v>
                </c:pt>
                <c:pt idx="629">
                  <c:v>391.9800000000001</c:v>
                </c:pt>
                <c:pt idx="630">
                  <c:v>388.2300000000001</c:v>
                </c:pt>
                <c:pt idx="631">
                  <c:v>215.61</c:v>
                </c:pt>
                <c:pt idx="632">
                  <c:v>228.66</c:v>
                </c:pt>
                <c:pt idx="633">
                  <c:v>235.17</c:v>
                </c:pt>
                <c:pt idx="634">
                  <c:v>173.94</c:v>
                </c:pt>
                <c:pt idx="635">
                  <c:v>198.96</c:v>
                </c:pt>
                <c:pt idx="636">
                  <c:v>223.44</c:v>
                </c:pt>
                <c:pt idx="637">
                  <c:v>132.81</c:v>
                </c:pt>
                <c:pt idx="638">
                  <c:v>116.52</c:v>
                </c:pt>
                <c:pt idx="639">
                  <c:v>122.76</c:v>
                </c:pt>
                <c:pt idx="640">
                  <c:v>159</c:v>
                </c:pt>
                <c:pt idx="641">
                  <c:v>122.49</c:v>
                </c:pt>
                <c:pt idx="642">
                  <c:v>143.43</c:v>
                </c:pt>
                <c:pt idx="643">
                  <c:v>182.04</c:v>
                </c:pt>
                <c:pt idx="644">
                  <c:v>257.5799999999999</c:v>
                </c:pt>
                <c:pt idx="645">
                  <c:v>207.5999999999999</c:v>
                </c:pt>
                <c:pt idx="646">
                  <c:v>151.2</c:v>
                </c:pt>
                <c:pt idx="647">
                  <c:v>141.54</c:v>
                </c:pt>
                <c:pt idx="648">
                  <c:v>148.14</c:v>
                </c:pt>
                <c:pt idx="649">
                  <c:v>198.39</c:v>
                </c:pt>
                <c:pt idx="650">
                  <c:v>204.9</c:v>
                </c:pt>
                <c:pt idx="651">
                  <c:v>229.59</c:v>
                </c:pt>
                <c:pt idx="652">
                  <c:v>248.73</c:v>
                </c:pt>
                <c:pt idx="653">
                  <c:v>365.91</c:v>
                </c:pt>
                <c:pt idx="654">
                  <c:v>388.8600000000001</c:v>
                </c:pt>
                <c:pt idx="655">
                  <c:v>364.8600000000001</c:v>
                </c:pt>
                <c:pt idx="656">
                  <c:v>382.8600000000001</c:v>
                </c:pt>
                <c:pt idx="657">
                  <c:v>408.39</c:v>
                </c:pt>
                <c:pt idx="658">
                  <c:v>454.11</c:v>
                </c:pt>
                <c:pt idx="659">
                  <c:v>528.9</c:v>
                </c:pt>
                <c:pt idx="660">
                  <c:v>490.62</c:v>
                </c:pt>
                <c:pt idx="661">
                  <c:v>545.73</c:v>
                </c:pt>
                <c:pt idx="662">
                  <c:v>530.55</c:v>
                </c:pt>
                <c:pt idx="663">
                  <c:v>588.51</c:v>
                </c:pt>
                <c:pt idx="664">
                  <c:v>581.22</c:v>
                </c:pt>
                <c:pt idx="665">
                  <c:v>619.9200000000001</c:v>
                </c:pt>
                <c:pt idx="666">
                  <c:v>590.82</c:v>
                </c:pt>
                <c:pt idx="667">
                  <c:v>644.79</c:v>
                </c:pt>
                <c:pt idx="668">
                  <c:v>657.8400000000001</c:v>
                </c:pt>
                <c:pt idx="669">
                  <c:v>723.96</c:v>
                </c:pt>
                <c:pt idx="670">
                  <c:v>765.09</c:v>
                </c:pt>
                <c:pt idx="671">
                  <c:v>821.3699999999999</c:v>
                </c:pt>
                <c:pt idx="672">
                  <c:v>857.25</c:v>
                </c:pt>
                <c:pt idx="673">
                  <c:v>849.27</c:v>
                </c:pt>
                <c:pt idx="674">
                  <c:v>789.21</c:v>
                </c:pt>
                <c:pt idx="675">
                  <c:v>782.7</c:v>
                </c:pt>
                <c:pt idx="676">
                  <c:v>753.84</c:v>
                </c:pt>
                <c:pt idx="677">
                  <c:v>785.5199999999999</c:v>
                </c:pt>
                <c:pt idx="678">
                  <c:v>789.48</c:v>
                </c:pt>
                <c:pt idx="679">
                  <c:v>777.84</c:v>
                </c:pt>
                <c:pt idx="680">
                  <c:v>729.6</c:v>
                </c:pt>
                <c:pt idx="681">
                  <c:v>707.67</c:v>
                </c:pt>
                <c:pt idx="682">
                  <c:v>694.89</c:v>
                </c:pt>
                <c:pt idx="683">
                  <c:v>639.78</c:v>
                </c:pt>
                <c:pt idx="684">
                  <c:v>673.83</c:v>
                </c:pt>
                <c:pt idx="685">
                  <c:v>686.07</c:v>
                </c:pt>
                <c:pt idx="686">
                  <c:v>732.4200000000001</c:v>
                </c:pt>
                <c:pt idx="687">
                  <c:v>618.72</c:v>
                </c:pt>
                <c:pt idx="688">
                  <c:v>564.1500000000001</c:v>
                </c:pt>
                <c:pt idx="689">
                  <c:v>583.77</c:v>
                </c:pt>
                <c:pt idx="690">
                  <c:v>571.1100000000001</c:v>
                </c:pt>
                <c:pt idx="691">
                  <c:v>462.99</c:v>
                </c:pt>
                <c:pt idx="692">
                  <c:v>365.73</c:v>
                </c:pt>
                <c:pt idx="693">
                  <c:v>258.27</c:v>
                </c:pt>
                <c:pt idx="694">
                  <c:v>214.53</c:v>
                </c:pt>
                <c:pt idx="695">
                  <c:v>198.7799999999999</c:v>
                </c:pt>
                <c:pt idx="696">
                  <c:v>243.57</c:v>
                </c:pt>
                <c:pt idx="697">
                  <c:v>241.44</c:v>
                </c:pt>
                <c:pt idx="698">
                  <c:v>290.55</c:v>
                </c:pt>
                <c:pt idx="699">
                  <c:v>382.86</c:v>
                </c:pt>
                <c:pt idx="700">
                  <c:v>335.3699999999999</c:v>
                </c:pt>
                <c:pt idx="701">
                  <c:v>321.21</c:v>
                </c:pt>
                <c:pt idx="702">
                  <c:v>369.4499999999999</c:v>
                </c:pt>
                <c:pt idx="703">
                  <c:v>384.5099999999999</c:v>
                </c:pt>
                <c:pt idx="704">
                  <c:v>416.4299999999999</c:v>
                </c:pt>
                <c:pt idx="705">
                  <c:v>422.67</c:v>
                </c:pt>
                <c:pt idx="706">
                  <c:v>429.8099999999999</c:v>
                </c:pt>
                <c:pt idx="707">
                  <c:v>379.26</c:v>
                </c:pt>
                <c:pt idx="708">
                  <c:v>358.3800000000001</c:v>
                </c:pt>
                <c:pt idx="709">
                  <c:v>518.7</c:v>
                </c:pt>
                <c:pt idx="710">
                  <c:v>557.4300000000001</c:v>
                </c:pt>
                <c:pt idx="711">
                  <c:v>502.08</c:v>
                </c:pt>
                <c:pt idx="712">
                  <c:v>575.4300000000001</c:v>
                </c:pt>
                <c:pt idx="713">
                  <c:v>594.21</c:v>
                </c:pt>
                <c:pt idx="714">
                  <c:v>636.4200000000001</c:v>
                </c:pt>
                <c:pt idx="715">
                  <c:v>688.3200000000002</c:v>
                </c:pt>
                <c:pt idx="716">
                  <c:v>662.8200000000002</c:v>
                </c:pt>
                <c:pt idx="717">
                  <c:v>650.0700000000001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8411432"/>
        <c:axId val="2140061464"/>
      </c:scatterChart>
      <c:valAx>
        <c:axId val="-212841143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crossAx val="2140061464"/>
        <c:crosses val="autoZero"/>
        <c:crossBetween val="midCat"/>
      </c:valAx>
      <c:valAx>
        <c:axId val="2140061464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crossAx val="-21284114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Sheet2!$H$75:$H$700</c:f>
              <c:numCache>
                <c:formatCode>#,##0.00</c:formatCode>
                <c:ptCount val="626"/>
                <c:pt idx="0">
                  <c:v>47.0</c:v>
                </c:pt>
                <c:pt idx="1">
                  <c:v>46.0</c:v>
                </c:pt>
                <c:pt idx="2">
                  <c:v>37.0</c:v>
                </c:pt>
                <c:pt idx="3">
                  <c:v>38.0</c:v>
                </c:pt>
                <c:pt idx="4">
                  <c:v>42.0</c:v>
                </c:pt>
                <c:pt idx="5">
                  <c:v>45.0</c:v>
                </c:pt>
                <c:pt idx="6">
                  <c:v>52.0</c:v>
                </c:pt>
                <c:pt idx="7">
                  <c:v>39.0</c:v>
                </c:pt>
                <c:pt idx="8">
                  <c:v>40.0</c:v>
                </c:pt>
                <c:pt idx="9">
                  <c:v>43.0</c:v>
                </c:pt>
                <c:pt idx="10">
                  <c:v>39.0</c:v>
                </c:pt>
                <c:pt idx="11">
                  <c:v>29.0</c:v>
                </c:pt>
                <c:pt idx="12">
                  <c:v>38.0</c:v>
                </c:pt>
                <c:pt idx="13">
                  <c:v>54.0</c:v>
                </c:pt>
                <c:pt idx="14">
                  <c:v>55.0</c:v>
                </c:pt>
                <c:pt idx="15">
                  <c:v>60.0</c:v>
                </c:pt>
                <c:pt idx="16">
                  <c:v>63.0</c:v>
                </c:pt>
                <c:pt idx="17">
                  <c:v>50.0</c:v>
                </c:pt>
                <c:pt idx="18">
                  <c:v>50.0</c:v>
                </c:pt>
                <c:pt idx="19">
                  <c:v>43.0</c:v>
                </c:pt>
                <c:pt idx="20">
                  <c:v>42.0</c:v>
                </c:pt>
                <c:pt idx="21">
                  <c:v>34.0</c:v>
                </c:pt>
                <c:pt idx="22">
                  <c:v>41.0</c:v>
                </c:pt>
                <c:pt idx="23">
                  <c:v>32.0</c:v>
                </c:pt>
                <c:pt idx="24">
                  <c:v>46.0</c:v>
                </c:pt>
                <c:pt idx="25">
                  <c:v>45.0</c:v>
                </c:pt>
                <c:pt idx="26">
                  <c:v>43.0</c:v>
                </c:pt>
                <c:pt idx="27">
                  <c:v>33.0</c:v>
                </c:pt>
                <c:pt idx="28">
                  <c:v>29.0</c:v>
                </c:pt>
                <c:pt idx="29">
                  <c:v>32.0</c:v>
                </c:pt>
                <c:pt idx="30">
                  <c:v>29.0</c:v>
                </c:pt>
                <c:pt idx="31">
                  <c:v>26.0</c:v>
                </c:pt>
                <c:pt idx="32">
                  <c:v>38.0</c:v>
                </c:pt>
                <c:pt idx="33">
                  <c:v>51.0</c:v>
                </c:pt>
                <c:pt idx="34">
                  <c:v>45.0</c:v>
                </c:pt>
                <c:pt idx="35">
                  <c:v>43.0</c:v>
                </c:pt>
                <c:pt idx="36">
                  <c:v>32.0</c:v>
                </c:pt>
                <c:pt idx="37">
                  <c:v>16.0</c:v>
                </c:pt>
                <c:pt idx="38">
                  <c:v>11.0</c:v>
                </c:pt>
                <c:pt idx="39">
                  <c:v>18.0</c:v>
                </c:pt>
                <c:pt idx="40">
                  <c:v>16.0</c:v>
                </c:pt>
                <c:pt idx="41">
                  <c:v>18.0</c:v>
                </c:pt>
                <c:pt idx="42">
                  <c:v>15.0</c:v>
                </c:pt>
                <c:pt idx="43">
                  <c:v>18.0</c:v>
                </c:pt>
                <c:pt idx="44">
                  <c:v>22.0</c:v>
                </c:pt>
                <c:pt idx="45">
                  <c:v>21.0</c:v>
                </c:pt>
                <c:pt idx="46">
                  <c:v>16.0</c:v>
                </c:pt>
                <c:pt idx="47">
                  <c:v>26.0</c:v>
                </c:pt>
                <c:pt idx="48">
                  <c:v>13.0</c:v>
                </c:pt>
                <c:pt idx="49">
                  <c:v>8.0</c:v>
                </c:pt>
                <c:pt idx="50">
                  <c:v>9.0</c:v>
                </c:pt>
                <c:pt idx="51">
                  <c:v>15.0</c:v>
                </c:pt>
                <c:pt idx="52">
                  <c:v>17.0</c:v>
                </c:pt>
                <c:pt idx="53">
                  <c:v>23.0</c:v>
                </c:pt>
                <c:pt idx="54">
                  <c:v>21.0</c:v>
                </c:pt>
                <c:pt idx="55">
                  <c:v>14.0</c:v>
                </c:pt>
                <c:pt idx="56">
                  <c:v>11.0</c:v>
                </c:pt>
                <c:pt idx="57">
                  <c:v>2.0</c:v>
                </c:pt>
                <c:pt idx="58">
                  <c:v>6.0</c:v>
                </c:pt>
                <c:pt idx="59">
                  <c:v>21.0</c:v>
                </c:pt>
                <c:pt idx="60">
                  <c:v>27.0</c:v>
                </c:pt>
                <c:pt idx="61">
                  <c:v>16.0</c:v>
                </c:pt>
                <c:pt idx="62">
                  <c:v>14.0</c:v>
                </c:pt>
                <c:pt idx="63">
                  <c:v>16.0</c:v>
                </c:pt>
                <c:pt idx="64">
                  <c:v>16.0</c:v>
                </c:pt>
                <c:pt idx="65">
                  <c:v>19.0</c:v>
                </c:pt>
                <c:pt idx="66">
                  <c:v>20.0</c:v>
                </c:pt>
                <c:pt idx="67">
                  <c:v>25.0</c:v>
                </c:pt>
                <c:pt idx="68">
                  <c:v>28.0</c:v>
                </c:pt>
                <c:pt idx="69">
                  <c:v>23.0</c:v>
                </c:pt>
                <c:pt idx="70">
                  <c:v>31.0</c:v>
                </c:pt>
                <c:pt idx="71">
                  <c:v>45.0</c:v>
                </c:pt>
                <c:pt idx="72">
                  <c:v>36.0</c:v>
                </c:pt>
                <c:pt idx="73">
                  <c:v>35.0</c:v>
                </c:pt>
                <c:pt idx="74">
                  <c:v>43.0</c:v>
                </c:pt>
                <c:pt idx="75">
                  <c:v>39.0</c:v>
                </c:pt>
                <c:pt idx="76">
                  <c:v>36.0</c:v>
                </c:pt>
                <c:pt idx="77">
                  <c:v>45.0</c:v>
                </c:pt>
                <c:pt idx="78">
                  <c:v>51.0</c:v>
                </c:pt>
                <c:pt idx="79">
                  <c:v>53.0</c:v>
                </c:pt>
                <c:pt idx="80">
                  <c:v>51.0</c:v>
                </c:pt>
                <c:pt idx="81">
                  <c:v>44.0</c:v>
                </c:pt>
                <c:pt idx="82">
                  <c:v>43.0</c:v>
                </c:pt>
                <c:pt idx="83">
                  <c:v>55.0</c:v>
                </c:pt>
                <c:pt idx="84">
                  <c:v>67.0</c:v>
                </c:pt>
                <c:pt idx="85">
                  <c:v>62.0</c:v>
                </c:pt>
                <c:pt idx="86">
                  <c:v>70.0</c:v>
                </c:pt>
                <c:pt idx="87">
                  <c:v>73.0</c:v>
                </c:pt>
                <c:pt idx="88">
                  <c:v>71.0</c:v>
                </c:pt>
                <c:pt idx="89">
                  <c:v>72.0</c:v>
                </c:pt>
                <c:pt idx="90">
                  <c:v>69.0</c:v>
                </c:pt>
                <c:pt idx="91">
                  <c:v>64.0</c:v>
                </c:pt>
                <c:pt idx="92">
                  <c:v>71.0</c:v>
                </c:pt>
                <c:pt idx="93">
                  <c:v>74.0</c:v>
                </c:pt>
                <c:pt idx="94">
                  <c:v>81.0</c:v>
                </c:pt>
                <c:pt idx="95">
                  <c:v>76.0</c:v>
                </c:pt>
                <c:pt idx="96">
                  <c:v>77.0</c:v>
                </c:pt>
                <c:pt idx="97">
                  <c:v>87.0</c:v>
                </c:pt>
                <c:pt idx="98">
                  <c:v>87.0</c:v>
                </c:pt>
                <c:pt idx="99">
                  <c:v>84.0</c:v>
                </c:pt>
                <c:pt idx="100">
                  <c:v>71.0</c:v>
                </c:pt>
                <c:pt idx="101">
                  <c:v>73.0</c:v>
                </c:pt>
                <c:pt idx="102">
                  <c:v>90.0</c:v>
                </c:pt>
                <c:pt idx="103">
                  <c:v>95.0</c:v>
                </c:pt>
                <c:pt idx="104">
                  <c:v>96.0</c:v>
                </c:pt>
                <c:pt idx="105">
                  <c:v>88.0</c:v>
                </c:pt>
                <c:pt idx="106">
                  <c:v>73.0</c:v>
                </c:pt>
                <c:pt idx="107">
                  <c:v>75.0</c:v>
                </c:pt>
                <c:pt idx="108">
                  <c:v>73.0</c:v>
                </c:pt>
                <c:pt idx="109">
                  <c:v>70.0</c:v>
                </c:pt>
                <c:pt idx="110">
                  <c:v>58.0</c:v>
                </c:pt>
                <c:pt idx="111">
                  <c:v>57.0</c:v>
                </c:pt>
                <c:pt idx="112">
                  <c:v>67.0</c:v>
                </c:pt>
                <c:pt idx="113">
                  <c:v>71.0</c:v>
                </c:pt>
                <c:pt idx="114">
                  <c:v>66.0</c:v>
                </c:pt>
                <c:pt idx="115">
                  <c:v>56.0</c:v>
                </c:pt>
                <c:pt idx="116">
                  <c:v>53.0</c:v>
                </c:pt>
                <c:pt idx="117">
                  <c:v>55.0</c:v>
                </c:pt>
                <c:pt idx="118">
                  <c:v>48.0</c:v>
                </c:pt>
                <c:pt idx="119">
                  <c:v>39.0</c:v>
                </c:pt>
                <c:pt idx="120">
                  <c:v>33.0</c:v>
                </c:pt>
                <c:pt idx="121">
                  <c:v>33.0</c:v>
                </c:pt>
                <c:pt idx="122">
                  <c:v>47.0</c:v>
                </c:pt>
                <c:pt idx="123">
                  <c:v>49.0</c:v>
                </c:pt>
                <c:pt idx="124">
                  <c:v>36.0</c:v>
                </c:pt>
                <c:pt idx="125">
                  <c:v>23.0</c:v>
                </c:pt>
                <c:pt idx="126">
                  <c:v>22.0</c:v>
                </c:pt>
                <c:pt idx="127">
                  <c:v>35.0</c:v>
                </c:pt>
                <c:pt idx="128">
                  <c:v>46.0</c:v>
                </c:pt>
                <c:pt idx="129">
                  <c:v>52.0</c:v>
                </c:pt>
                <c:pt idx="130">
                  <c:v>59.0</c:v>
                </c:pt>
                <c:pt idx="131">
                  <c:v>61.0</c:v>
                </c:pt>
                <c:pt idx="132">
                  <c:v>69.0</c:v>
                </c:pt>
                <c:pt idx="133">
                  <c:v>71.0</c:v>
                </c:pt>
                <c:pt idx="134">
                  <c:v>53.0</c:v>
                </c:pt>
                <c:pt idx="135">
                  <c:v>36.0</c:v>
                </c:pt>
                <c:pt idx="136">
                  <c:v>35.0</c:v>
                </c:pt>
                <c:pt idx="137">
                  <c:v>44.0</c:v>
                </c:pt>
                <c:pt idx="138">
                  <c:v>47.0</c:v>
                </c:pt>
                <c:pt idx="139">
                  <c:v>38.0</c:v>
                </c:pt>
                <c:pt idx="140">
                  <c:v>41.0</c:v>
                </c:pt>
                <c:pt idx="141">
                  <c:v>49.0</c:v>
                </c:pt>
                <c:pt idx="142">
                  <c:v>48.0</c:v>
                </c:pt>
                <c:pt idx="143">
                  <c:v>34.0</c:v>
                </c:pt>
                <c:pt idx="144">
                  <c:v>30.0</c:v>
                </c:pt>
                <c:pt idx="145">
                  <c:v>26.0</c:v>
                </c:pt>
                <c:pt idx="146">
                  <c:v>33.0</c:v>
                </c:pt>
                <c:pt idx="147">
                  <c:v>38.0</c:v>
                </c:pt>
                <c:pt idx="148">
                  <c:v>37.0</c:v>
                </c:pt>
                <c:pt idx="149">
                  <c:v>25.0</c:v>
                </c:pt>
                <c:pt idx="150">
                  <c:v>12.0</c:v>
                </c:pt>
                <c:pt idx="151">
                  <c:v>9.0</c:v>
                </c:pt>
                <c:pt idx="152">
                  <c:v>-2.0</c:v>
                </c:pt>
                <c:pt idx="153">
                  <c:v>-1.0</c:v>
                </c:pt>
                <c:pt idx="154">
                  <c:v>-3.0</c:v>
                </c:pt>
                <c:pt idx="155">
                  <c:v>-12.0</c:v>
                </c:pt>
                <c:pt idx="156">
                  <c:v>-4.0</c:v>
                </c:pt>
                <c:pt idx="157">
                  <c:v>0.0</c:v>
                </c:pt>
                <c:pt idx="158">
                  <c:v>3.0</c:v>
                </c:pt>
                <c:pt idx="159">
                  <c:v>-5.0</c:v>
                </c:pt>
                <c:pt idx="160">
                  <c:v>-9.0</c:v>
                </c:pt>
                <c:pt idx="161">
                  <c:v>-10.0</c:v>
                </c:pt>
                <c:pt idx="162">
                  <c:v>-8.0</c:v>
                </c:pt>
                <c:pt idx="163">
                  <c:v>-12.0</c:v>
                </c:pt>
                <c:pt idx="164">
                  <c:v>-10.0</c:v>
                </c:pt>
                <c:pt idx="165">
                  <c:v>5.0</c:v>
                </c:pt>
                <c:pt idx="166">
                  <c:v>12.0</c:v>
                </c:pt>
                <c:pt idx="167">
                  <c:v>10.0</c:v>
                </c:pt>
                <c:pt idx="168">
                  <c:v>6.0</c:v>
                </c:pt>
                <c:pt idx="169">
                  <c:v>7.0</c:v>
                </c:pt>
                <c:pt idx="170">
                  <c:v>9.0</c:v>
                </c:pt>
                <c:pt idx="171">
                  <c:v>16.0</c:v>
                </c:pt>
                <c:pt idx="172">
                  <c:v>24.0</c:v>
                </c:pt>
                <c:pt idx="173">
                  <c:v>18.0</c:v>
                </c:pt>
                <c:pt idx="174">
                  <c:v>25.0</c:v>
                </c:pt>
                <c:pt idx="175">
                  <c:v>23.0</c:v>
                </c:pt>
                <c:pt idx="176">
                  <c:v>15.0</c:v>
                </c:pt>
                <c:pt idx="177">
                  <c:v>7.0</c:v>
                </c:pt>
                <c:pt idx="178">
                  <c:v>1.0</c:v>
                </c:pt>
                <c:pt idx="179">
                  <c:v>5.0</c:v>
                </c:pt>
                <c:pt idx="180">
                  <c:v>10.0</c:v>
                </c:pt>
                <c:pt idx="181">
                  <c:v>5.0</c:v>
                </c:pt>
                <c:pt idx="182">
                  <c:v>-3.0</c:v>
                </c:pt>
                <c:pt idx="183">
                  <c:v>0.0</c:v>
                </c:pt>
                <c:pt idx="184">
                  <c:v>-16.0</c:v>
                </c:pt>
                <c:pt idx="185">
                  <c:v>-23.0</c:v>
                </c:pt>
                <c:pt idx="186">
                  <c:v>-23.0</c:v>
                </c:pt>
                <c:pt idx="187">
                  <c:v>-24.0</c:v>
                </c:pt>
                <c:pt idx="188">
                  <c:v>-26.0</c:v>
                </c:pt>
                <c:pt idx="189">
                  <c:v>-22.0</c:v>
                </c:pt>
                <c:pt idx="190">
                  <c:v>-32.0</c:v>
                </c:pt>
                <c:pt idx="191">
                  <c:v>-29.0</c:v>
                </c:pt>
                <c:pt idx="192">
                  <c:v>-27.0</c:v>
                </c:pt>
                <c:pt idx="193">
                  <c:v>-33.0</c:v>
                </c:pt>
                <c:pt idx="194">
                  <c:v>-30.0</c:v>
                </c:pt>
                <c:pt idx="195">
                  <c:v>-29.0</c:v>
                </c:pt>
                <c:pt idx="196">
                  <c:v>-35.0</c:v>
                </c:pt>
                <c:pt idx="197">
                  <c:v>-41.0</c:v>
                </c:pt>
                <c:pt idx="198">
                  <c:v>-30.0</c:v>
                </c:pt>
                <c:pt idx="199">
                  <c:v>-30.0</c:v>
                </c:pt>
                <c:pt idx="200">
                  <c:v>-22.0</c:v>
                </c:pt>
                <c:pt idx="201">
                  <c:v>-23.0</c:v>
                </c:pt>
                <c:pt idx="202">
                  <c:v>-39.0</c:v>
                </c:pt>
                <c:pt idx="203">
                  <c:v>-35.0</c:v>
                </c:pt>
                <c:pt idx="204">
                  <c:v>-34.0</c:v>
                </c:pt>
                <c:pt idx="205">
                  <c:v>-33.0</c:v>
                </c:pt>
                <c:pt idx="206">
                  <c:v>-36.0</c:v>
                </c:pt>
                <c:pt idx="207">
                  <c:v>-43.0</c:v>
                </c:pt>
                <c:pt idx="208">
                  <c:v>-39.0</c:v>
                </c:pt>
                <c:pt idx="209">
                  <c:v>-45.0</c:v>
                </c:pt>
                <c:pt idx="210">
                  <c:v>-63.0</c:v>
                </c:pt>
                <c:pt idx="211">
                  <c:v>-74.0</c:v>
                </c:pt>
                <c:pt idx="212">
                  <c:v>-70.0</c:v>
                </c:pt>
                <c:pt idx="213">
                  <c:v>-73.0</c:v>
                </c:pt>
                <c:pt idx="214">
                  <c:v>-80.0</c:v>
                </c:pt>
                <c:pt idx="215">
                  <c:v>-75.0</c:v>
                </c:pt>
                <c:pt idx="216">
                  <c:v>-84.0</c:v>
                </c:pt>
                <c:pt idx="217">
                  <c:v>-84.0</c:v>
                </c:pt>
                <c:pt idx="218">
                  <c:v>-80.0</c:v>
                </c:pt>
                <c:pt idx="219">
                  <c:v>-71.0</c:v>
                </c:pt>
                <c:pt idx="220">
                  <c:v>-72.0</c:v>
                </c:pt>
                <c:pt idx="221">
                  <c:v>-66.0</c:v>
                </c:pt>
                <c:pt idx="222">
                  <c:v>-60.0</c:v>
                </c:pt>
                <c:pt idx="223">
                  <c:v>-60.0</c:v>
                </c:pt>
                <c:pt idx="224">
                  <c:v>-57.0</c:v>
                </c:pt>
                <c:pt idx="225">
                  <c:v>-58.0</c:v>
                </c:pt>
                <c:pt idx="226">
                  <c:v>-57.0</c:v>
                </c:pt>
                <c:pt idx="227">
                  <c:v>-60.0</c:v>
                </c:pt>
                <c:pt idx="228">
                  <c:v>-43.0</c:v>
                </c:pt>
                <c:pt idx="229">
                  <c:v>-35.0</c:v>
                </c:pt>
                <c:pt idx="230">
                  <c:v>-32.0</c:v>
                </c:pt>
                <c:pt idx="231">
                  <c:v>-27.0</c:v>
                </c:pt>
                <c:pt idx="232">
                  <c:v>-25.0</c:v>
                </c:pt>
                <c:pt idx="233">
                  <c:v>-12.0</c:v>
                </c:pt>
                <c:pt idx="234">
                  <c:v>-17.0</c:v>
                </c:pt>
                <c:pt idx="235">
                  <c:v>-12.0</c:v>
                </c:pt>
                <c:pt idx="236">
                  <c:v>-17.0</c:v>
                </c:pt>
                <c:pt idx="237">
                  <c:v>-29.0</c:v>
                </c:pt>
                <c:pt idx="238">
                  <c:v>-29.0</c:v>
                </c:pt>
                <c:pt idx="239">
                  <c:v>-16.0</c:v>
                </c:pt>
                <c:pt idx="240">
                  <c:v>-31.0</c:v>
                </c:pt>
                <c:pt idx="241">
                  <c:v>-45.0</c:v>
                </c:pt>
                <c:pt idx="242">
                  <c:v>-42.0</c:v>
                </c:pt>
                <c:pt idx="243">
                  <c:v>-40.0</c:v>
                </c:pt>
                <c:pt idx="244">
                  <c:v>-58.0</c:v>
                </c:pt>
                <c:pt idx="245">
                  <c:v>-54.0</c:v>
                </c:pt>
                <c:pt idx="246">
                  <c:v>-36.0</c:v>
                </c:pt>
                <c:pt idx="247">
                  <c:v>-29.0</c:v>
                </c:pt>
                <c:pt idx="248">
                  <c:v>-24.0</c:v>
                </c:pt>
                <c:pt idx="249">
                  <c:v>-22.0</c:v>
                </c:pt>
                <c:pt idx="250">
                  <c:v>-18.0</c:v>
                </c:pt>
                <c:pt idx="251">
                  <c:v>-20.0</c:v>
                </c:pt>
                <c:pt idx="252">
                  <c:v>-25.0</c:v>
                </c:pt>
                <c:pt idx="253">
                  <c:v>-28.0</c:v>
                </c:pt>
                <c:pt idx="254">
                  <c:v>-16.0</c:v>
                </c:pt>
                <c:pt idx="255">
                  <c:v>-19.0</c:v>
                </c:pt>
                <c:pt idx="256">
                  <c:v>-24.0</c:v>
                </c:pt>
                <c:pt idx="257">
                  <c:v>-25.0</c:v>
                </c:pt>
                <c:pt idx="258">
                  <c:v>-27.0</c:v>
                </c:pt>
                <c:pt idx="259">
                  <c:v>-26.0</c:v>
                </c:pt>
                <c:pt idx="260">
                  <c:v>-23.0</c:v>
                </c:pt>
                <c:pt idx="261">
                  <c:v>-34.0</c:v>
                </c:pt>
                <c:pt idx="262">
                  <c:v>-11.0</c:v>
                </c:pt>
                <c:pt idx="263">
                  <c:v>1.0</c:v>
                </c:pt>
                <c:pt idx="264">
                  <c:v>1.0</c:v>
                </c:pt>
                <c:pt idx="265">
                  <c:v>1.0</c:v>
                </c:pt>
                <c:pt idx="266">
                  <c:v>8.0</c:v>
                </c:pt>
                <c:pt idx="267">
                  <c:v>4.0</c:v>
                </c:pt>
                <c:pt idx="268">
                  <c:v>-11.0</c:v>
                </c:pt>
                <c:pt idx="269">
                  <c:v>-7.0</c:v>
                </c:pt>
                <c:pt idx="270">
                  <c:v>5.0</c:v>
                </c:pt>
                <c:pt idx="271">
                  <c:v>1.0</c:v>
                </c:pt>
                <c:pt idx="272">
                  <c:v>-10.0</c:v>
                </c:pt>
                <c:pt idx="273">
                  <c:v>-17.0</c:v>
                </c:pt>
                <c:pt idx="274">
                  <c:v>-25.0</c:v>
                </c:pt>
                <c:pt idx="275">
                  <c:v>-32.0</c:v>
                </c:pt>
                <c:pt idx="276">
                  <c:v>-44.0</c:v>
                </c:pt>
                <c:pt idx="277">
                  <c:v>-37.0</c:v>
                </c:pt>
                <c:pt idx="278">
                  <c:v>-20.0</c:v>
                </c:pt>
                <c:pt idx="279">
                  <c:v>-17.0</c:v>
                </c:pt>
                <c:pt idx="280">
                  <c:v>-8.0</c:v>
                </c:pt>
                <c:pt idx="281">
                  <c:v>-2.0</c:v>
                </c:pt>
                <c:pt idx="282">
                  <c:v>2.0</c:v>
                </c:pt>
                <c:pt idx="283">
                  <c:v>0.0</c:v>
                </c:pt>
                <c:pt idx="284">
                  <c:v>-19.0</c:v>
                </c:pt>
                <c:pt idx="285">
                  <c:v>-15.0</c:v>
                </c:pt>
                <c:pt idx="286">
                  <c:v>-10.0</c:v>
                </c:pt>
                <c:pt idx="287">
                  <c:v>0.0</c:v>
                </c:pt>
                <c:pt idx="288">
                  <c:v>0.0</c:v>
                </c:pt>
                <c:pt idx="289">
                  <c:v>-3.0</c:v>
                </c:pt>
                <c:pt idx="290">
                  <c:v>-4.0</c:v>
                </c:pt>
                <c:pt idx="291">
                  <c:v>-16.0</c:v>
                </c:pt>
                <c:pt idx="292">
                  <c:v>-39.0</c:v>
                </c:pt>
                <c:pt idx="293">
                  <c:v>-46.0</c:v>
                </c:pt>
                <c:pt idx="294">
                  <c:v>-50.0</c:v>
                </c:pt>
                <c:pt idx="295">
                  <c:v>-39.0</c:v>
                </c:pt>
                <c:pt idx="296">
                  <c:v>-24.0</c:v>
                </c:pt>
                <c:pt idx="297">
                  <c:v>-15.0</c:v>
                </c:pt>
                <c:pt idx="298">
                  <c:v>-2.0</c:v>
                </c:pt>
                <c:pt idx="299">
                  <c:v>-12.0</c:v>
                </c:pt>
                <c:pt idx="300">
                  <c:v>-9.0</c:v>
                </c:pt>
                <c:pt idx="301">
                  <c:v>-24.0</c:v>
                </c:pt>
                <c:pt idx="302">
                  <c:v>-21.0</c:v>
                </c:pt>
                <c:pt idx="303">
                  <c:v>-17.0</c:v>
                </c:pt>
                <c:pt idx="304">
                  <c:v>-20.0</c:v>
                </c:pt>
                <c:pt idx="305">
                  <c:v>-17.0</c:v>
                </c:pt>
                <c:pt idx="306">
                  <c:v>-5.0</c:v>
                </c:pt>
                <c:pt idx="307">
                  <c:v>-28.0</c:v>
                </c:pt>
                <c:pt idx="308">
                  <c:v>-34.0</c:v>
                </c:pt>
                <c:pt idx="309">
                  <c:v>-34.0</c:v>
                </c:pt>
                <c:pt idx="310">
                  <c:v>-30.0</c:v>
                </c:pt>
                <c:pt idx="311">
                  <c:v>-34.0</c:v>
                </c:pt>
                <c:pt idx="312">
                  <c:v>-19.0</c:v>
                </c:pt>
                <c:pt idx="313">
                  <c:v>-19.0</c:v>
                </c:pt>
                <c:pt idx="314">
                  <c:v>-12.0</c:v>
                </c:pt>
                <c:pt idx="315">
                  <c:v>9.0</c:v>
                </c:pt>
                <c:pt idx="316">
                  <c:v>19.0</c:v>
                </c:pt>
                <c:pt idx="317">
                  <c:v>15.0</c:v>
                </c:pt>
                <c:pt idx="318">
                  <c:v>3.0</c:v>
                </c:pt>
                <c:pt idx="319">
                  <c:v>8.0</c:v>
                </c:pt>
                <c:pt idx="320">
                  <c:v>-1.0</c:v>
                </c:pt>
                <c:pt idx="321">
                  <c:v>10.0</c:v>
                </c:pt>
                <c:pt idx="322">
                  <c:v>14.0</c:v>
                </c:pt>
                <c:pt idx="323">
                  <c:v>17.0</c:v>
                </c:pt>
                <c:pt idx="324">
                  <c:v>16.0</c:v>
                </c:pt>
                <c:pt idx="325">
                  <c:v>14.0</c:v>
                </c:pt>
                <c:pt idx="326">
                  <c:v>25.0</c:v>
                </c:pt>
                <c:pt idx="327">
                  <c:v>37.0</c:v>
                </c:pt>
                <c:pt idx="328">
                  <c:v>34.0</c:v>
                </c:pt>
                <c:pt idx="329">
                  <c:v>45.0</c:v>
                </c:pt>
                <c:pt idx="330">
                  <c:v>40.0</c:v>
                </c:pt>
                <c:pt idx="331">
                  <c:v>27.0</c:v>
                </c:pt>
                <c:pt idx="332">
                  <c:v>34.0</c:v>
                </c:pt>
                <c:pt idx="333">
                  <c:v>41.0</c:v>
                </c:pt>
                <c:pt idx="334">
                  <c:v>33.0</c:v>
                </c:pt>
                <c:pt idx="335">
                  <c:v>42.0</c:v>
                </c:pt>
                <c:pt idx="336">
                  <c:v>49.0</c:v>
                </c:pt>
                <c:pt idx="337">
                  <c:v>47.0</c:v>
                </c:pt>
                <c:pt idx="338">
                  <c:v>46.0</c:v>
                </c:pt>
                <c:pt idx="339">
                  <c:v>48.0</c:v>
                </c:pt>
                <c:pt idx="340">
                  <c:v>47.0</c:v>
                </c:pt>
                <c:pt idx="341">
                  <c:v>35.0</c:v>
                </c:pt>
                <c:pt idx="342">
                  <c:v>32.0</c:v>
                </c:pt>
                <c:pt idx="343">
                  <c:v>31.0</c:v>
                </c:pt>
                <c:pt idx="344">
                  <c:v>14.0</c:v>
                </c:pt>
                <c:pt idx="345">
                  <c:v>17.0</c:v>
                </c:pt>
                <c:pt idx="346">
                  <c:v>21.0</c:v>
                </c:pt>
                <c:pt idx="347">
                  <c:v>22.0</c:v>
                </c:pt>
                <c:pt idx="348">
                  <c:v>20.0</c:v>
                </c:pt>
                <c:pt idx="349">
                  <c:v>13.0</c:v>
                </c:pt>
                <c:pt idx="350">
                  <c:v>5.0</c:v>
                </c:pt>
                <c:pt idx="351">
                  <c:v>6.0</c:v>
                </c:pt>
                <c:pt idx="352">
                  <c:v>17.0</c:v>
                </c:pt>
                <c:pt idx="353">
                  <c:v>28.0</c:v>
                </c:pt>
                <c:pt idx="354">
                  <c:v>22.0</c:v>
                </c:pt>
                <c:pt idx="355">
                  <c:v>18.0</c:v>
                </c:pt>
                <c:pt idx="356">
                  <c:v>12.0</c:v>
                </c:pt>
                <c:pt idx="357">
                  <c:v>-1.0</c:v>
                </c:pt>
                <c:pt idx="358">
                  <c:v>-11.0</c:v>
                </c:pt>
                <c:pt idx="359">
                  <c:v>-14.0</c:v>
                </c:pt>
                <c:pt idx="360">
                  <c:v>-18.0</c:v>
                </c:pt>
                <c:pt idx="361">
                  <c:v>-24.0</c:v>
                </c:pt>
                <c:pt idx="362">
                  <c:v>-20.0</c:v>
                </c:pt>
                <c:pt idx="363">
                  <c:v>-21.0</c:v>
                </c:pt>
                <c:pt idx="364">
                  <c:v>-15.0</c:v>
                </c:pt>
                <c:pt idx="365">
                  <c:v>-27.0</c:v>
                </c:pt>
                <c:pt idx="366">
                  <c:v>-14.0</c:v>
                </c:pt>
                <c:pt idx="367">
                  <c:v>-6.0</c:v>
                </c:pt>
                <c:pt idx="368">
                  <c:v>-14.0</c:v>
                </c:pt>
                <c:pt idx="369">
                  <c:v>-20.0</c:v>
                </c:pt>
                <c:pt idx="370">
                  <c:v>-27.0</c:v>
                </c:pt>
                <c:pt idx="371">
                  <c:v>-27.0</c:v>
                </c:pt>
                <c:pt idx="372">
                  <c:v>-26.0</c:v>
                </c:pt>
                <c:pt idx="373">
                  <c:v>-26.0</c:v>
                </c:pt>
                <c:pt idx="374">
                  <c:v>-38.0</c:v>
                </c:pt>
                <c:pt idx="375">
                  <c:v>-46.0</c:v>
                </c:pt>
                <c:pt idx="376">
                  <c:v>-64.0</c:v>
                </c:pt>
                <c:pt idx="377">
                  <c:v>-67.0</c:v>
                </c:pt>
                <c:pt idx="378">
                  <c:v>-64.0</c:v>
                </c:pt>
                <c:pt idx="379">
                  <c:v>-60.0</c:v>
                </c:pt>
                <c:pt idx="380">
                  <c:v>-57.0</c:v>
                </c:pt>
                <c:pt idx="381">
                  <c:v>-62.0</c:v>
                </c:pt>
                <c:pt idx="382">
                  <c:v>-57.0</c:v>
                </c:pt>
                <c:pt idx="383">
                  <c:v>-38.0</c:v>
                </c:pt>
                <c:pt idx="384">
                  <c:v>-38.0</c:v>
                </c:pt>
                <c:pt idx="385">
                  <c:v>-35.0</c:v>
                </c:pt>
                <c:pt idx="386">
                  <c:v>-34.0</c:v>
                </c:pt>
                <c:pt idx="387">
                  <c:v>-22.0</c:v>
                </c:pt>
                <c:pt idx="388">
                  <c:v>-29.0</c:v>
                </c:pt>
                <c:pt idx="389">
                  <c:v>-34.0</c:v>
                </c:pt>
                <c:pt idx="390">
                  <c:v>-37.0</c:v>
                </c:pt>
                <c:pt idx="391">
                  <c:v>-36.0</c:v>
                </c:pt>
                <c:pt idx="392">
                  <c:v>-48.0</c:v>
                </c:pt>
                <c:pt idx="393">
                  <c:v>-52.0</c:v>
                </c:pt>
                <c:pt idx="394">
                  <c:v>-46.0</c:v>
                </c:pt>
                <c:pt idx="395">
                  <c:v>-45.0</c:v>
                </c:pt>
                <c:pt idx="396">
                  <c:v>-31.0</c:v>
                </c:pt>
                <c:pt idx="397">
                  <c:v>-22.0</c:v>
                </c:pt>
                <c:pt idx="398">
                  <c:v>-2.0</c:v>
                </c:pt>
                <c:pt idx="399">
                  <c:v>1.0</c:v>
                </c:pt>
                <c:pt idx="400">
                  <c:v>5.0</c:v>
                </c:pt>
                <c:pt idx="401">
                  <c:v>10.0</c:v>
                </c:pt>
                <c:pt idx="402">
                  <c:v>24.0</c:v>
                </c:pt>
                <c:pt idx="403">
                  <c:v>32.0</c:v>
                </c:pt>
                <c:pt idx="404">
                  <c:v>30.0</c:v>
                </c:pt>
                <c:pt idx="405">
                  <c:v>16.0</c:v>
                </c:pt>
                <c:pt idx="406">
                  <c:v>12.0</c:v>
                </c:pt>
                <c:pt idx="407">
                  <c:v>19.0</c:v>
                </c:pt>
                <c:pt idx="408">
                  <c:v>23.0</c:v>
                </c:pt>
                <c:pt idx="409">
                  <c:v>21.0</c:v>
                </c:pt>
                <c:pt idx="410">
                  <c:v>31.0</c:v>
                </c:pt>
                <c:pt idx="411">
                  <c:v>39.0</c:v>
                </c:pt>
                <c:pt idx="412">
                  <c:v>44.0</c:v>
                </c:pt>
                <c:pt idx="413">
                  <c:v>54.0</c:v>
                </c:pt>
                <c:pt idx="414">
                  <c:v>62.0</c:v>
                </c:pt>
                <c:pt idx="415">
                  <c:v>68.0</c:v>
                </c:pt>
                <c:pt idx="416">
                  <c:v>68.0</c:v>
                </c:pt>
                <c:pt idx="417">
                  <c:v>73.0</c:v>
                </c:pt>
                <c:pt idx="418">
                  <c:v>64.0</c:v>
                </c:pt>
                <c:pt idx="419">
                  <c:v>62.0</c:v>
                </c:pt>
                <c:pt idx="420">
                  <c:v>53.0</c:v>
                </c:pt>
                <c:pt idx="421">
                  <c:v>57.0</c:v>
                </c:pt>
                <c:pt idx="422">
                  <c:v>58.0</c:v>
                </c:pt>
                <c:pt idx="423">
                  <c:v>57.0</c:v>
                </c:pt>
                <c:pt idx="424">
                  <c:v>60.0</c:v>
                </c:pt>
                <c:pt idx="425">
                  <c:v>60.0</c:v>
                </c:pt>
                <c:pt idx="426">
                  <c:v>69.0</c:v>
                </c:pt>
                <c:pt idx="427">
                  <c:v>73.0</c:v>
                </c:pt>
                <c:pt idx="428">
                  <c:v>74.0</c:v>
                </c:pt>
                <c:pt idx="429">
                  <c:v>72.0</c:v>
                </c:pt>
                <c:pt idx="430">
                  <c:v>70.0</c:v>
                </c:pt>
                <c:pt idx="431">
                  <c:v>78.0</c:v>
                </c:pt>
                <c:pt idx="432">
                  <c:v>65.0</c:v>
                </c:pt>
                <c:pt idx="433">
                  <c:v>57.0</c:v>
                </c:pt>
                <c:pt idx="434">
                  <c:v>55.0</c:v>
                </c:pt>
                <c:pt idx="435">
                  <c:v>52.0</c:v>
                </c:pt>
                <c:pt idx="436">
                  <c:v>59.0</c:v>
                </c:pt>
                <c:pt idx="437">
                  <c:v>51.0</c:v>
                </c:pt>
                <c:pt idx="438">
                  <c:v>55.0</c:v>
                </c:pt>
                <c:pt idx="439">
                  <c:v>46.0</c:v>
                </c:pt>
                <c:pt idx="440">
                  <c:v>54.0</c:v>
                </c:pt>
                <c:pt idx="441">
                  <c:v>50.0</c:v>
                </c:pt>
                <c:pt idx="442">
                  <c:v>50.0</c:v>
                </c:pt>
                <c:pt idx="443">
                  <c:v>56.0</c:v>
                </c:pt>
                <c:pt idx="444">
                  <c:v>61.0</c:v>
                </c:pt>
                <c:pt idx="445">
                  <c:v>54.0</c:v>
                </c:pt>
                <c:pt idx="446">
                  <c:v>51.0</c:v>
                </c:pt>
                <c:pt idx="447">
                  <c:v>46.0</c:v>
                </c:pt>
                <c:pt idx="448">
                  <c:v>30.0</c:v>
                </c:pt>
                <c:pt idx="449">
                  <c:v>31.0</c:v>
                </c:pt>
                <c:pt idx="450">
                  <c:v>44.0</c:v>
                </c:pt>
                <c:pt idx="451">
                  <c:v>40.0</c:v>
                </c:pt>
                <c:pt idx="452">
                  <c:v>45.0</c:v>
                </c:pt>
                <c:pt idx="453">
                  <c:v>40.0</c:v>
                </c:pt>
                <c:pt idx="454">
                  <c:v>36.0</c:v>
                </c:pt>
                <c:pt idx="455">
                  <c:v>42.0</c:v>
                </c:pt>
                <c:pt idx="456">
                  <c:v>52.0</c:v>
                </c:pt>
                <c:pt idx="457">
                  <c:v>45.0</c:v>
                </c:pt>
                <c:pt idx="458">
                  <c:v>53.0</c:v>
                </c:pt>
                <c:pt idx="459">
                  <c:v>64.0</c:v>
                </c:pt>
                <c:pt idx="460">
                  <c:v>69.0</c:v>
                </c:pt>
                <c:pt idx="461">
                  <c:v>77.0</c:v>
                </c:pt>
                <c:pt idx="462">
                  <c:v>77.0</c:v>
                </c:pt>
                <c:pt idx="463">
                  <c:v>82.0</c:v>
                </c:pt>
                <c:pt idx="464">
                  <c:v>87.0</c:v>
                </c:pt>
                <c:pt idx="465">
                  <c:v>92.0</c:v>
                </c:pt>
                <c:pt idx="466">
                  <c:v>95.0</c:v>
                </c:pt>
                <c:pt idx="467">
                  <c:v>110.0</c:v>
                </c:pt>
                <c:pt idx="468">
                  <c:v>106.0</c:v>
                </c:pt>
                <c:pt idx="469">
                  <c:v>108.0</c:v>
                </c:pt>
                <c:pt idx="470">
                  <c:v>121.0</c:v>
                </c:pt>
                <c:pt idx="471">
                  <c:v>115.0</c:v>
                </c:pt>
                <c:pt idx="472">
                  <c:v>113.0</c:v>
                </c:pt>
                <c:pt idx="473">
                  <c:v>117.0</c:v>
                </c:pt>
                <c:pt idx="474">
                  <c:v>119.0</c:v>
                </c:pt>
                <c:pt idx="475">
                  <c:v>117.0</c:v>
                </c:pt>
                <c:pt idx="476">
                  <c:v>119.0</c:v>
                </c:pt>
                <c:pt idx="477">
                  <c:v>122.0</c:v>
                </c:pt>
                <c:pt idx="478">
                  <c:v>108.0</c:v>
                </c:pt>
                <c:pt idx="479">
                  <c:v>125.0</c:v>
                </c:pt>
                <c:pt idx="480">
                  <c:v>118.0</c:v>
                </c:pt>
                <c:pt idx="481">
                  <c:v>108.0</c:v>
                </c:pt>
                <c:pt idx="482">
                  <c:v>105.0</c:v>
                </c:pt>
                <c:pt idx="483">
                  <c:v>104.0</c:v>
                </c:pt>
                <c:pt idx="484">
                  <c:v>95.0</c:v>
                </c:pt>
                <c:pt idx="485">
                  <c:v>98.0</c:v>
                </c:pt>
                <c:pt idx="486">
                  <c:v>96.0</c:v>
                </c:pt>
                <c:pt idx="487">
                  <c:v>96.0</c:v>
                </c:pt>
                <c:pt idx="488">
                  <c:v>88.0</c:v>
                </c:pt>
                <c:pt idx="489">
                  <c:v>78.0</c:v>
                </c:pt>
                <c:pt idx="490">
                  <c:v>66.0</c:v>
                </c:pt>
                <c:pt idx="491">
                  <c:v>75.0</c:v>
                </c:pt>
                <c:pt idx="492">
                  <c:v>73.0</c:v>
                </c:pt>
                <c:pt idx="493">
                  <c:v>70.0</c:v>
                </c:pt>
                <c:pt idx="494">
                  <c:v>62.0</c:v>
                </c:pt>
                <c:pt idx="495">
                  <c:v>47.0</c:v>
                </c:pt>
                <c:pt idx="496">
                  <c:v>38.0</c:v>
                </c:pt>
                <c:pt idx="497">
                  <c:v>36.0</c:v>
                </c:pt>
                <c:pt idx="498">
                  <c:v>45.0</c:v>
                </c:pt>
                <c:pt idx="499">
                  <c:v>50.0</c:v>
                </c:pt>
                <c:pt idx="500">
                  <c:v>59.0</c:v>
                </c:pt>
                <c:pt idx="501">
                  <c:v>51.0</c:v>
                </c:pt>
                <c:pt idx="502">
                  <c:v>44.0</c:v>
                </c:pt>
                <c:pt idx="503">
                  <c:v>45.0</c:v>
                </c:pt>
                <c:pt idx="504">
                  <c:v>38.0</c:v>
                </c:pt>
                <c:pt idx="505">
                  <c:v>36.0</c:v>
                </c:pt>
                <c:pt idx="506">
                  <c:v>41.0</c:v>
                </c:pt>
                <c:pt idx="507">
                  <c:v>36.0</c:v>
                </c:pt>
                <c:pt idx="508">
                  <c:v>34.0</c:v>
                </c:pt>
                <c:pt idx="509">
                  <c:v>25.0</c:v>
                </c:pt>
                <c:pt idx="510">
                  <c:v>18.0</c:v>
                </c:pt>
                <c:pt idx="511">
                  <c:v>17.0</c:v>
                </c:pt>
                <c:pt idx="512">
                  <c:v>29.0</c:v>
                </c:pt>
                <c:pt idx="513">
                  <c:v>16.0</c:v>
                </c:pt>
                <c:pt idx="514">
                  <c:v>28.0</c:v>
                </c:pt>
                <c:pt idx="515">
                  <c:v>40.0</c:v>
                </c:pt>
                <c:pt idx="516">
                  <c:v>40.0</c:v>
                </c:pt>
                <c:pt idx="517">
                  <c:v>49.0</c:v>
                </c:pt>
                <c:pt idx="518">
                  <c:v>56.0</c:v>
                </c:pt>
                <c:pt idx="519">
                  <c:v>60.0</c:v>
                </c:pt>
                <c:pt idx="520">
                  <c:v>50.0</c:v>
                </c:pt>
                <c:pt idx="521">
                  <c:v>48.0</c:v>
                </c:pt>
                <c:pt idx="522">
                  <c:v>47.0</c:v>
                </c:pt>
                <c:pt idx="523">
                  <c:v>49.0</c:v>
                </c:pt>
                <c:pt idx="524">
                  <c:v>53.0</c:v>
                </c:pt>
                <c:pt idx="525">
                  <c:v>56.0</c:v>
                </c:pt>
                <c:pt idx="526">
                  <c:v>55.0</c:v>
                </c:pt>
                <c:pt idx="527">
                  <c:v>61.0</c:v>
                </c:pt>
                <c:pt idx="528">
                  <c:v>64.0</c:v>
                </c:pt>
                <c:pt idx="529">
                  <c:v>66.0</c:v>
                </c:pt>
                <c:pt idx="530">
                  <c:v>69.0</c:v>
                </c:pt>
                <c:pt idx="531">
                  <c:v>65.0</c:v>
                </c:pt>
                <c:pt idx="532">
                  <c:v>77.0</c:v>
                </c:pt>
                <c:pt idx="533">
                  <c:v>82.0</c:v>
                </c:pt>
                <c:pt idx="534">
                  <c:v>82.0</c:v>
                </c:pt>
                <c:pt idx="535">
                  <c:v>90.0</c:v>
                </c:pt>
                <c:pt idx="536">
                  <c:v>86.0</c:v>
                </c:pt>
                <c:pt idx="537">
                  <c:v>79.0</c:v>
                </c:pt>
                <c:pt idx="538">
                  <c:v>80.0</c:v>
                </c:pt>
                <c:pt idx="539">
                  <c:v>93.0</c:v>
                </c:pt>
                <c:pt idx="540">
                  <c:v>85.0</c:v>
                </c:pt>
                <c:pt idx="541">
                  <c:v>79.0</c:v>
                </c:pt>
                <c:pt idx="542">
                  <c:v>93.0</c:v>
                </c:pt>
                <c:pt idx="543">
                  <c:v>94.0</c:v>
                </c:pt>
                <c:pt idx="544">
                  <c:v>90.0</c:v>
                </c:pt>
                <c:pt idx="545">
                  <c:v>79.0</c:v>
                </c:pt>
                <c:pt idx="546">
                  <c:v>82.0</c:v>
                </c:pt>
                <c:pt idx="547">
                  <c:v>79.0</c:v>
                </c:pt>
                <c:pt idx="548">
                  <c:v>75.0</c:v>
                </c:pt>
                <c:pt idx="549">
                  <c:v>64.0</c:v>
                </c:pt>
                <c:pt idx="550">
                  <c:v>64.0</c:v>
                </c:pt>
                <c:pt idx="551">
                  <c:v>69.0</c:v>
                </c:pt>
                <c:pt idx="552">
                  <c:v>76.0</c:v>
                </c:pt>
                <c:pt idx="553">
                  <c:v>83.0</c:v>
                </c:pt>
                <c:pt idx="554">
                  <c:v>67.0</c:v>
                </c:pt>
                <c:pt idx="555">
                  <c:v>67.0</c:v>
                </c:pt>
                <c:pt idx="556">
                  <c:v>61.0</c:v>
                </c:pt>
                <c:pt idx="557">
                  <c:v>61.0</c:v>
                </c:pt>
                <c:pt idx="558">
                  <c:v>41.0</c:v>
                </c:pt>
                <c:pt idx="559">
                  <c:v>43.0</c:v>
                </c:pt>
                <c:pt idx="560">
                  <c:v>44.0</c:v>
                </c:pt>
                <c:pt idx="561">
                  <c:v>34.0</c:v>
                </c:pt>
                <c:pt idx="562">
                  <c:v>38.0</c:v>
                </c:pt>
                <c:pt idx="563">
                  <c:v>42.0</c:v>
                </c:pt>
                <c:pt idx="564">
                  <c:v>28.0</c:v>
                </c:pt>
                <c:pt idx="565">
                  <c:v>25.0</c:v>
                </c:pt>
                <c:pt idx="566">
                  <c:v>26.0</c:v>
                </c:pt>
                <c:pt idx="567">
                  <c:v>32.0</c:v>
                </c:pt>
                <c:pt idx="568">
                  <c:v>26.0</c:v>
                </c:pt>
                <c:pt idx="569">
                  <c:v>29.0</c:v>
                </c:pt>
                <c:pt idx="570">
                  <c:v>35.0</c:v>
                </c:pt>
                <c:pt idx="571">
                  <c:v>47.0</c:v>
                </c:pt>
                <c:pt idx="572">
                  <c:v>39.0</c:v>
                </c:pt>
                <c:pt idx="573">
                  <c:v>30.0</c:v>
                </c:pt>
                <c:pt idx="574">
                  <c:v>29.0</c:v>
                </c:pt>
                <c:pt idx="575">
                  <c:v>30.0</c:v>
                </c:pt>
                <c:pt idx="576">
                  <c:v>38.0</c:v>
                </c:pt>
                <c:pt idx="577">
                  <c:v>39.0</c:v>
                </c:pt>
                <c:pt idx="578">
                  <c:v>44.0</c:v>
                </c:pt>
                <c:pt idx="579">
                  <c:v>47.0</c:v>
                </c:pt>
                <c:pt idx="580">
                  <c:v>58.0</c:v>
                </c:pt>
                <c:pt idx="581">
                  <c:v>62.0</c:v>
                </c:pt>
                <c:pt idx="582">
                  <c:v>58.0</c:v>
                </c:pt>
                <c:pt idx="583">
                  <c:v>61.0</c:v>
                </c:pt>
                <c:pt idx="584">
                  <c:v>65.0</c:v>
                </c:pt>
                <c:pt idx="585">
                  <c:v>72.0</c:v>
                </c:pt>
                <c:pt idx="586">
                  <c:v>84.0</c:v>
                </c:pt>
                <c:pt idx="587">
                  <c:v>78.0</c:v>
                </c:pt>
                <c:pt idx="588">
                  <c:v>87.0</c:v>
                </c:pt>
                <c:pt idx="589">
                  <c:v>84.0</c:v>
                </c:pt>
                <c:pt idx="590">
                  <c:v>91.0</c:v>
                </c:pt>
                <c:pt idx="591">
                  <c:v>90.0</c:v>
                </c:pt>
                <c:pt idx="592">
                  <c:v>95.0</c:v>
                </c:pt>
                <c:pt idx="593">
                  <c:v>90.0</c:v>
                </c:pt>
                <c:pt idx="594">
                  <c:v>98.0</c:v>
                </c:pt>
                <c:pt idx="595">
                  <c:v>100.0</c:v>
                </c:pt>
                <c:pt idx="596">
                  <c:v>110.0</c:v>
                </c:pt>
                <c:pt idx="597">
                  <c:v>116.0</c:v>
                </c:pt>
                <c:pt idx="598">
                  <c:v>124.0</c:v>
                </c:pt>
                <c:pt idx="599">
                  <c:v>129.0</c:v>
                </c:pt>
                <c:pt idx="600">
                  <c:v>127.0</c:v>
                </c:pt>
                <c:pt idx="601">
                  <c:v>118.0</c:v>
                </c:pt>
                <c:pt idx="602">
                  <c:v>117.0</c:v>
                </c:pt>
                <c:pt idx="603">
                  <c:v>112.0</c:v>
                </c:pt>
                <c:pt idx="604">
                  <c:v>117.0</c:v>
                </c:pt>
                <c:pt idx="605">
                  <c:v>117.0</c:v>
                </c:pt>
                <c:pt idx="606">
                  <c:v>115.0</c:v>
                </c:pt>
                <c:pt idx="607">
                  <c:v>107.0</c:v>
                </c:pt>
                <c:pt idx="608">
                  <c:v>103.0</c:v>
                </c:pt>
                <c:pt idx="609">
                  <c:v>101.0</c:v>
                </c:pt>
                <c:pt idx="610">
                  <c:v>92.0</c:v>
                </c:pt>
                <c:pt idx="611">
                  <c:v>98.0</c:v>
                </c:pt>
                <c:pt idx="612">
                  <c:v>98.0</c:v>
                </c:pt>
                <c:pt idx="613">
                  <c:v>100.0</c:v>
                </c:pt>
                <c:pt idx="614">
                  <c:v>83.0</c:v>
                </c:pt>
                <c:pt idx="615">
                  <c:v>75.0</c:v>
                </c:pt>
                <c:pt idx="616">
                  <c:v>79.0</c:v>
                </c:pt>
                <c:pt idx="617">
                  <c:v>77.0</c:v>
                </c:pt>
                <c:pt idx="618">
                  <c:v>60.0</c:v>
                </c:pt>
                <c:pt idx="619">
                  <c:v>45.0</c:v>
                </c:pt>
                <c:pt idx="620">
                  <c:v>29.0</c:v>
                </c:pt>
                <c:pt idx="621">
                  <c:v>23.0</c:v>
                </c:pt>
                <c:pt idx="622">
                  <c:v>21.0</c:v>
                </c:pt>
                <c:pt idx="623">
                  <c:v>28.0</c:v>
                </c:pt>
                <c:pt idx="624">
                  <c:v>28.0</c:v>
                </c:pt>
                <c:pt idx="625">
                  <c:v>36.0</c:v>
                </c:pt>
              </c:numCache>
            </c:numRef>
          </c:xVal>
          <c:yVal>
            <c:numRef>
              <c:f>Sheet2!$J$75:$J$700</c:f>
              <c:numCache>
                <c:formatCode>#,##0</c:formatCode>
                <c:ptCount val="626"/>
                <c:pt idx="0">
                  <c:v>441.9000000000015</c:v>
                </c:pt>
                <c:pt idx="1">
                  <c:v>443.1000000000004</c:v>
                </c:pt>
                <c:pt idx="2">
                  <c:v>414.5</c:v>
                </c:pt>
                <c:pt idx="3">
                  <c:v>428.3999999999996</c:v>
                </c:pt>
                <c:pt idx="4">
                  <c:v>311.0</c:v>
                </c:pt>
                <c:pt idx="5">
                  <c:v>434.1000000000004</c:v>
                </c:pt>
                <c:pt idx="6">
                  <c:v>479.8999999999996</c:v>
                </c:pt>
                <c:pt idx="7">
                  <c:v>503.3500000000004</c:v>
                </c:pt>
                <c:pt idx="8">
                  <c:v>526.7999999999992</c:v>
                </c:pt>
                <c:pt idx="9">
                  <c:v>483.0999999999985</c:v>
                </c:pt>
                <c:pt idx="10">
                  <c:v>387.5</c:v>
                </c:pt>
                <c:pt idx="11">
                  <c:v>314.9000000000015</c:v>
                </c:pt>
                <c:pt idx="12">
                  <c:v>360.9000000000015</c:v>
                </c:pt>
                <c:pt idx="13">
                  <c:v>310.9500000000007</c:v>
                </c:pt>
                <c:pt idx="14">
                  <c:v>262.7000000000007</c:v>
                </c:pt>
                <c:pt idx="15">
                  <c:v>273.8500000000004</c:v>
                </c:pt>
                <c:pt idx="16">
                  <c:v>307.8999999999996</c:v>
                </c:pt>
                <c:pt idx="17">
                  <c:v>248.1000000000004</c:v>
                </c:pt>
                <c:pt idx="18">
                  <c:v>218.1000000000004</c:v>
                </c:pt>
                <c:pt idx="19">
                  <c:v>246.2999999999993</c:v>
                </c:pt>
                <c:pt idx="20">
                  <c:v>281.0</c:v>
                </c:pt>
                <c:pt idx="21">
                  <c:v>318.3999999999996</c:v>
                </c:pt>
                <c:pt idx="22">
                  <c:v>315.4000000000015</c:v>
                </c:pt>
                <c:pt idx="23">
                  <c:v>330.0</c:v>
                </c:pt>
                <c:pt idx="24">
                  <c:v>126.4000000000015</c:v>
                </c:pt>
                <c:pt idx="25">
                  <c:v>90.54999999999927</c:v>
                </c:pt>
                <c:pt idx="26">
                  <c:v>47.1999999999989</c:v>
                </c:pt>
                <c:pt idx="27">
                  <c:v>77.60000000000036</c:v>
                </c:pt>
                <c:pt idx="28">
                  <c:v>56.20000000000072</c:v>
                </c:pt>
                <c:pt idx="29">
                  <c:v>56.45000000000073</c:v>
                </c:pt>
                <c:pt idx="30">
                  <c:v>70.10000000000036</c:v>
                </c:pt>
                <c:pt idx="31">
                  <c:v>288.1000000000004</c:v>
                </c:pt>
                <c:pt idx="32">
                  <c:v>349.75</c:v>
                </c:pt>
                <c:pt idx="33">
                  <c:v>453.699999999999</c:v>
                </c:pt>
                <c:pt idx="34">
                  <c:v>360.8000000000011</c:v>
                </c:pt>
                <c:pt idx="35">
                  <c:v>367.8999999999996</c:v>
                </c:pt>
                <c:pt idx="36">
                  <c:v>456.0500000000011</c:v>
                </c:pt>
                <c:pt idx="37">
                  <c:v>335.8000000000011</c:v>
                </c:pt>
                <c:pt idx="38">
                  <c:v>266.9000000000015</c:v>
                </c:pt>
                <c:pt idx="39">
                  <c:v>221.3000000000011</c:v>
                </c:pt>
                <c:pt idx="40">
                  <c:v>119.8000000000011</c:v>
                </c:pt>
                <c:pt idx="41">
                  <c:v>131.4000000000015</c:v>
                </c:pt>
                <c:pt idx="42">
                  <c:v>114.5</c:v>
                </c:pt>
                <c:pt idx="43">
                  <c:v>224.0500000000011</c:v>
                </c:pt>
                <c:pt idx="44">
                  <c:v>260.3999999999996</c:v>
                </c:pt>
                <c:pt idx="45">
                  <c:v>216.5</c:v>
                </c:pt>
                <c:pt idx="46">
                  <c:v>145.0499999999993</c:v>
                </c:pt>
                <c:pt idx="47">
                  <c:v>164.6999999999989</c:v>
                </c:pt>
                <c:pt idx="48">
                  <c:v>235.2999999999993</c:v>
                </c:pt>
                <c:pt idx="49">
                  <c:v>206.6000000000004</c:v>
                </c:pt>
                <c:pt idx="50">
                  <c:v>285.9500000000007</c:v>
                </c:pt>
                <c:pt idx="51">
                  <c:v>283.7000000000007</c:v>
                </c:pt>
                <c:pt idx="52">
                  <c:v>218.8000000000011</c:v>
                </c:pt>
                <c:pt idx="53">
                  <c:v>95.75</c:v>
                </c:pt>
                <c:pt idx="54">
                  <c:v>82.80000000000109</c:v>
                </c:pt>
                <c:pt idx="55">
                  <c:v>101.3999999999996</c:v>
                </c:pt>
                <c:pt idx="56">
                  <c:v>304.0</c:v>
                </c:pt>
                <c:pt idx="57">
                  <c:v>159.3500000000004</c:v>
                </c:pt>
                <c:pt idx="58">
                  <c:v>21.0</c:v>
                </c:pt>
                <c:pt idx="59">
                  <c:v>-192.7000000000007</c:v>
                </c:pt>
                <c:pt idx="60">
                  <c:v>-109.2000000000007</c:v>
                </c:pt>
                <c:pt idx="61">
                  <c:v>66.0</c:v>
                </c:pt>
                <c:pt idx="62">
                  <c:v>-103.6000000000004</c:v>
                </c:pt>
                <c:pt idx="63">
                  <c:v>-327.6000000000004</c:v>
                </c:pt>
                <c:pt idx="64">
                  <c:v>-307.5</c:v>
                </c:pt>
                <c:pt idx="65">
                  <c:v>-332.1000000000004</c:v>
                </c:pt>
                <c:pt idx="66">
                  <c:v>-138.0</c:v>
                </c:pt>
                <c:pt idx="67">
                  <c:v>-209.9000000000015</c:v>
                </c:pt>
                <c:pt idx="68">
                  <c:v>-267.7999999999993</c:v>
                </c:pt>
                <c:pt idx="69">
                  <c:v>-209.2000000000007</c:v>
                </c:pt>
                <c:pt idx="70">
                  <c:v>-141.5</c:v>
                </c:pt>
                <c:pt idx="71">
                  <c:v>-146.1499999999996</c:v>
                </c:pt>
                <c:pt idx="72">
                  <c:v>-118.7999999999993</c:v>
                </c:pt>
                <c:pt idx="73">
                  <c:v>-44.39999999999964</c:v>
                </c:pt>
                <c:pt idx="74">
                  <c:v>26.40000000000146</c:v>
                </c:pt>
                <c:pt idx="75">
                  <c:v>122.0</c:v>
                </c:pt>
                <c:pt idx="76">
                  <c:v>-13.8000000000011</c:v>
                </c:pt>
                <c:pt idx="77">
                  <c:v>32.89999999999964</c:v>
                </c:pt>
                <c:pt idx="78">
                  <c:v>94.95000000000073</c:v>
                </c:pt>
                <c:pt idx="79">
                  <c:v>65.70000000000073</c:v>
                </c:pt>
                <c:pt idx="80">
                  <c:v>131.3999999999996</c:v>
                </c:pt>
                <c:pt idx="81">
                  <c:v>88.95000000000073</c:v>
                </c:pt>
                <c:pt idx="82">
                  <c:v>-4.799999999999272</c:v>
                </c:pt>
                <c:pt idx="83">
                  <c:v>-220.7000000000007</c:v>
                </c:pt>
                <c:pt idx="84">
                  <c:v>-159.9000000000015</c:v>
                </c:pt>
                <c:pt idx="85">
                  <c:v>-43.8000000000011</c:v>
                </c:pt>
                <c:pt idx="86">
                  <c:v>-58.70000000000072</c:v>
                </c:pt>
                <c:pt idx="87">
                  <c:v>-135.1000000000004</c:v>
                </c:pt>
                <c:pt idx="88">
                  <c:v>-227.3000000000011</c:v>
                </c:pt>
                <c:pt idx="89">
                  <c:v>-202.6000000000004</c:v>
                </c:pt>
                <c:pt idx="90">
                  <c:v>-108.7999999999993</c:v>
                </c:pt>
                <c:pt idx="91">
                  <c:v>103.7000000000007</c:v>
                </c:pt>
                <c:pt idx="92">
                  <c:v>-48.5</c:v>
                </c:pt>
                <c:pt idx="93">
                  <c:v>-290.8000000000011</c:v>
                </c:pt>
                <c:pt idx="94">
                  <c:v>-354.2000000000007</c:v>
                </c:pt>
                <c:pt idx="95">
                  <c:v>-319.949999999999</c:v>
                </c:pt>
                <c:pt idx="96">
                  <c:v>-408.3999999999996</c:v>
                </c:pt>
                <c:pt idx="97">
                  <c:v>-552.3999999999996</c:v>
                </c:pt>
                <c:pt idx="98">
                  <c:v>-745.2000000000007</c:v>
                </c:pt>
                <c:pt idx="99">
                  <c:v>-591.75</c:v>
                </c:pt>
                <c:pt idx="100">
                  <c:v>-460.0</c:v>
                </c:pt>
                <c:pt idx="101">
                  <c:v>-461.7000000000007</c:v>
                </c:pt>
                <c:pt idx="102">
                  <c:v>-500.1499999999996</c:v>
                </c:pt>
                <c:pt idx="103">
                  <c:v>-498.4000000000015</c:v>
                </c:pt>
                <c:pt idx="104">
                  <c:v>-473.0</c:v>
                </c:pt>
                <c:pt idx="105">
                  <c:v>-542.9000000000014</c:v>
                </c:pt>
                <c:pt idx="106">
                  <c:v>-635.3000000000011</c:v>
                </c:pt>
                <c:pt idx="107">
                  <c:v>-686.9500000000007</c:v>
                </c:pt>
                <c:pt idx="108">
                  <c:v>-624.0</c:v>
                </c:pt>
                <c:pt idx="109">
                  <c:v>-796.6000000000003</c:v>
                </c:pt>
                <c:pt idx="110">
                  <c:v>-834.7999999999992</c:v>
                </c:pt>
                <c:pt idx="111">
                  <c:v>-1095.6</c:v>
                </c:pt>
                <c:pt idx="112">
                  <c:v>-1159.5</c:v>
                </c:pt>
                <c:pt idx="113">
                  <c:v>-1157.550000000001</c:v>
                </c:pt>
                <c:pt idx="114">
                  <c:v>-1103.1</c:v>
                </c:pt>
                <c:pt idx="115">
                  <c:v>-1076.6</c:v>
                </c:pt>
                <c:pt idx="116">
                  <c:v>-705.4500000000007</c:v>
                </c:pt>
                <c:pt idx="117">
                  <c:v>-574.8999999999996</c:v>
                </c:pt>
                <c:pt idx="118">
                  <c:v>-446.5</c:v>
                </c:pt>
                <c:pt idx="119">
                  <c:v>-367.5999999999985</c:v>
                </c:pt>
                <c:pt idx="120">
                  <c:v>-348.8999999999996</c:v>
                </c:pt>
                <c:pt idx="121">
                  <c:v>-440.5999999999985</c:v>
                </c:pt>
                <c:pt idx="122">
                  <c:v>-278.0</c:v>
                </c:pt>
                <c:pt idx="123">
                  <c:v>-338.75</c:v>
                </c:pt>
                <c:pt idx="124">
                  <c:v>-166.6000000000004</c:v>
                </c:pt>
                <c:pt idx="125">
                  <c:v>72.10000000000036</c:v>
                </c:pt>
                <c:pt idx="126">
                  <c:v>149.9000000000015</c:v>
                </c:pt>
                <c:pt idx="127">
                  <c:v>156.2000000000007</c:v>
                </c:pt>
                <c:pt idx="128">
                  <c:v>298.7999999999993</c:v>
                </c:pt>
                <c:pt idx="129">
                  <c:v>394.2999999999993</c:v>
                </c:pt>
                <c:pt idx="130">
                  <c:v>418.2999999999993</c:v>
                </c:pt>
                <c:pt idx="131">
                  <c:v>204.3999999999996</c:v>
                </c:pt>
                <c:pt idx="132">
                  <c:v>135.3999999999996</c:v>
                </c:pt>
                <c:pt idx="133">
                  <c:v>139.2999999999993</c:v>
                </c:pt>
                <c:pt idx="134">
                  <c:v>79.85000000000036</c:v>
                </c:pt>
                <c:pt idx="135">
                  <c:v>-28.0</c:v>
                </c:pt>
                <c:pt idx="136">
                  <c:v>4.0</c:v>
                </c:pt>
                <c:pt idx="137">
                  <c:v>96.29999999999927</c:v>
                </c:pt>
                <c:pt idx="138">
                  <c:v>109.5499999999993</c:v>
                </c:pt>
                <c:pt idx="139">
                  <c:v>425.3000000000011</c:v>
                </c:pt>
                <c:pt idx="140">
                  <c:v>301.1000000000004</c:v>
                </c:pt>
                <c:pt idx="141">
                  <c:v>461.3500000000004</c:v>
                </c:pt>
                <c:pt idx="142">
                  <c:v>479.7999999999993</c:v>
                </c:pt>
                <c:pt idx="143">
                  <c:v>552.1000000000003</c:v>
                </c:pt>
                <c:pt idx="144">
                  <c:v>664.4500000000007</c:v>
                </c:pt>
                <c:pt idx="145">
                  <c:v>776.8000000000011</c:v>
                </c:pt>
                <c:pt idx="146">
                  <c:v>671.3999999999996</c:v>
                </c:pt>
                <c:pt idx="147">
                  <c:v>647.5</c:v>
                </c:pt>
                <c:pt idx="148">
                  <c:v>337.8999999999996</c:v>
                </c:pt>
                <c:pt idx="149">
                  <c:v>275.5</c:v>
                </c:pt>
                <c:pt idx="150">
                  <c:v>192.3000000000011</c:v>
                </c:pt>
                <c:pt idx="151">
                  <c:v>97.20000000000073</c:v>
                </c:pt>
                <c:pt idx="152">
                  <c:v>19.5</c:v>
                </c:pt>
                <c:pt idx="153">
                  <c:v>365.0</c:v>
                </c:pt>
                <c:pt idx="154">
                  <c:v>210.7000000000007</c:v>
                </c:pt>
                <c:pt idx="155">
                  <c:v>254.2500000000018</c:v>
                </c:pt>
                <c:pt idx="156">
                  <c:v>75.0</c:v>
                </c:pt>
                <c:pt idx="157">
                  <c:v>153.2999999999993</c:v>
                </c:pt>
                <c:pt idx="158">
                  <c:v>199.1000000000004</c:v>
                </c:pt>
                <c:pt idx="159">
                  <c:v>176.3999999999996</c:v>
                </c:pt>
                <c:pt idx="160">
                  <c:v>78.0</c:v>
                </c:pt>
                <c:pt idx="161">
                  <c:v>-14.5</c:v>
                </c:pt>
                <c:pt idx="162">
                  <c:v>-51.0500000000011</c:v>
                </c:pt>
                <c:pt idx="163">
                  <c:v>146.7000000000007</c:v>
                </c:pt>
                <c:pt idx="164">
                  <c:v>42.5</c:v>
                </c:pt>
                <c:pt idx="165">
                  <c:v>68.80000000000109</c:v>
                </c:pt>
                <c:pt idx="166">
                  <c:v>248.1000000000004</c:v>
                </c:pt>
                <c:pt idx="167">
                  <c:v>572.1000000000003</c:v>
                </c:pt>
                <c:pt idx="168">
                  <c:v>542.8000000000011</c:v>
                </c:pt>
                <c:pt idx="169">
                  <c:v>448.0500000000011</c:v>
                </c:pt>
                <c:pt idx="170">
                  <c:v>468.3999999999996</c:v>
                </c:pt>
                <c:pt idx="171">
                  <c:v>404.1000000000004</c:v>
                </c:pt>
                <c:pt idx="172">
                  <c:v>233.9499999999989</c:v>
                </c:pt>
                <c:pt idx="173">
                  <c:v>-0.800000000001091</c:v>
                </c:pt>
                <c:pt idx="174">
                  <c:v>228.1000000000004</c:v>
                </c:pt>
                <c:pt idx="175">
                  <c:v>191.2000000000007</c:v>
                </c:pt>
                <c:pt idx="176">
                  <c:v>164.9500000000007</c:v>
                </c:pt>
                <c:pt idx="177">
                  <c:v>228.1000000000004</c:v>
                </c:pt>
                <c:pt idx="178">
                  <c:v>279.2000000000007</c:v>
                </c:pt>
                <c:pt idx="179">
                  <c:v>344.8999999999996</c:v>
                </c:pt>
                <c:pt idx="180">
                  <c:v>393.2000000000007</c:v>
                </c:pt>
                <c:pt idx="181">
                  <c:v>474.1000000000004</c:v>
                </c:pt>
                <c:pt idx="182">
                  <c:v>555.0</c:v>
                </c:pt>
                <c:pt idx="183">
                  <c:v>586.0</c:v>
                </c:pt>
                <c:pt idx="184">
                  <c:v>595.699999999999</c:v>
                </c:pt>
                <c:pt idx="185">
                  <c:v>598.3999999999996</c:v>
                </c:pt>
                <c:pt idx="186">
                  <c:v>489.7999999999993</c:v>
                </c:pt>
                <c:pt idx="187">
                  <c:v>473.8000000000011</c:v>
                </c:pt>
                <c:pt idx="188">
                  <c:v>546.5</c:v>
                </c:pt>
                <c:pt idx="189">
                  <c:v>478.2000000000007</c:v>
                </c:pt>
                <c:pt idx="190">
                  <c:v>363.8000000000011</c:v>
                </c:pt>
                <c:pt idx="191">
                  <c:v>328.8999999999996</c:v>
                </c:pt>
                <c:pt idx="192">
                  <c:v>260.8999999999996</c:v>
                </c:pt>
                <c:pt idx="193">
                  <c:v>291.199999999999</c:v>
                </c:pt>
                <c:pt idx="194">
                  <c:v>237.0</c:v>
                </c:pt>
                <c:pt idx="195">
                  <c:v>437.1000000000004</c:v>
                </c:pt>
                <c:pt idx="196">
                  <c:v>540.2000000000007</c:v>
                </c:pt>
                <c:pt idx="197">
                  <c:v>460.75</c:v>
                </c:pt>
                <c:pt idx="198">
                  <c:v>235.8000000000011</c:v>
                </c:pt>
                <c:pt idx="199">
                  <c:v>214.1000000000004</c:v>
                </c:pt>
                <c:pt idx="200">
                  <c:v>125.3500000000004</c:v>
                </c:pt>
                <c:pt idx="201">
                  <c:v>-74.6999999999989</c:v>
                </c:pt>
                <c:pt idx="202">
                  <c:v>19.09999999999854</c:v>
                </c:pt>
                <c:pt idx="203">
                  <c:v>83.29999999999927</c:v>
                </c:pt>
                <c:pt idx="204">
                  <c:v>121.0999999999985</c:v>
                </c:pt>
                <c:pt idx="205">
                  <c:v>178.5499999999993</c:v>
                </c:pt>
                <c:pt idx="206">
                  <c:v>151.1000000000004</c:v>
                </c:pt>
                <c:pt idx="207">
                  <c:v>55.15000000000146</c:v>
                </c:pt>
                <c:pt idx="208">
                  <c:v>192.1000000000004</c:v>
                </c:pt>
                <c:pt idx="209">
                  <c:v>187.8999999999996</c:v>
                </c:pt>
                <c:pt idx="210">
                  <c:v>284.199999999999</c:v>
                </c:pt>
                <c:pt idx="211">
                  <c:v>403.2999999999993</c:v>
                </c:pt>
                <c:pt idx="212">
                  <c:v>433.699999999999</c:v>
                </c:pt>
                <c:pt idx="213">
                  <c:v>416.2999999999993</c:v>
                </c:pt>
                <c:pt idx="214">
                  <c:v>395.4500000000007</c:v>
                </c:pt>
                <c:pt idx="215">
                  <c:v>364.3000000000011</c:v>
                </c:pt>
                <c:pt idx="216">
                  <c:v>390.7999999999993</c:v>
                </c:pt>
                <c:pt idx="217">
                  <c:v>300.1000000000004</c:v>
                </c:pt>
                <c:pt idx="218">
                  <c:v>250.2999999999993</c:v>
                </c:pt>
                <c:pt idx="219">
                  <c:v>234.7999999999993</c:v>
                </c:pt>
                <c:pt idx="220">
                  <c:v>185.8999999999996</c:v>
                </c:pt>
                <c:pt idx="221">
                  <c:v>174.1999999999989</c:v>
                </c:pt>
                <c:pt idx="222">
                  <c:v>201.5</c:v>
                </c:pt>
                <c:pt idx="223">
                  <c:v>243.0</c:v>
                </c:pt>
                <c:pt idx="224">
                  <c:v>284.1000000000004</c:v>
                </c:pt>
                <c:pt idx="225">
                  <c:v>323.2000000000007</c:v>
                </c:pt>
                <c:pt idx="226">
                  <c:v>522.6000000000003</c:v>
                </c:pt>
                <c:pt idx="227">
                  <c:v>557.4000000000014</c:v>
                </c:pt>
                <c:pt idx="228">
                  <c:v>504.9500000000007</c:v>
                </c:pt>
                <c:pt idx="229">
                  <c:v>439.25</c:v>
                </c:pt>
                <c:pt idx="230">
                  <c:v>461.0</c:v>
                </c:pt>
                <c:pt idx="231">
                  <c:v>370.0</c:v>
                </c:pt>
                <c:pt idx="232">
                  <c:v>243.7000000000007</c:v>
                </c:pt>
                <c:pt idx="233">
                  <c:v>323.699999999999</c:v>
                </c:pt>
                <c:pt idx="234">
                  <c:v>326.199999999999</c:v>
                </c:pt>
                <c:pt idx="235">
                  <c:v>326.199999999999</c:v>
                </c:pt>
                <c:pt idx="236">
                  <c:v>329.0999999999985</c:v>
                </c:pt>
                <c:pt idx="237">
                  <c:v>332.0</c:v>
                </c:pt>
                <c:pt idx="238">
                  <c:v>515.699999999999</c:v>
                </c:pt>
                <c:pt idx="239">
                  <c:v>511.7999999999993</c:v>
                </c:pt>
                <c:pt idx="240">
                  <c:v>259.3999999999996</c:v>
                </c:pt>
                <c:pt idx="241">
                  <c:v>-83.95000000000073</c:v>
                </c:pt>
                <c:pt idx="242">
                  <c:v>-221.8999999999996</c:v>
                </c:pt>
                <c:pt idx="243">
                  <c:v>-230.5</c:v>
                </c:pt>
                <c:pt idx="244">
                  <c:v>-251.3000000000011</c:v>
                </c:pt>
                <c:pt idx="245">
                  <c:v>-494.7000000000007</c:v>
                </c:pt>
                <c:pt idx="246">
                  <c:v>-510.25</c:v>
                </c:pt>
                <c:pt idx="247">
                  <c:v>-474.199999999999</c:v>
                </c:pt>
                <c:pt idx="248">
                  <c:v>-452.699999999999</c:v>
                </c:pt>
                <c:pt idx="249">
                  <c:v>-351.3999999999996</c:v>
                </c:pt>
                <c:pt idx="250">
                  <c:v>-306.2999999999993</c:v>
                </c:pt>
                <c:pt idx="251">
                  <c:v>-378.699999999999</c:v>
                </c:pt>
                <c:pt idx="252">
                  <c:v>-384.0499999999993</c:v>
                </c:pt>
                <c:pt idx="253">
                  <c:v>-365.2999999999993</c:v>
                </c:pt>
                <c:pt idx="254">
                  <c:v>-205.1000000000004</c:v>
                </c:pt>
                <c:pt idx="255">
                  <c:v>-422.0999999999985</c:v>
                </c:pt>
                <c:pt idx="256">
                  <c:v>-386.0</c:v>
                </c:pt>
                <c:pt idx="257">
                  <c:v>-392.4000000000015</c:v>
                </c:pt>
                <c:pt idx="258">
                  <c:v>-456.8000000000011</c:v>
                </c:pt>
                <c:pt idx="259">
                  <c:v>-323.5</c:v>
                </c:pt>
                <c:pt idx="260">
                  <c:v>-646.5499999999993</c:v>
                </c:pt>
                <c:pt idx="261">
                  <c:v>-778.0</c:v>
                </c:pt>
                <c:pt idx="262">
                  <c:v>-767.5</c:v>
                </c:pt>
                <c:pt idx="263">
                  <c:v>-658.1000000000003</c:v>
                </c:pt>
                <c:pt idx="264">
                  <c:v>-531.0499999999993</c:v>
                </c:pt>
                <c:pt idx="265">
                  <c:v>-510.5</c:v>
                </c:pt>
                <c:pt idx="266">
                  <c:v>-569.3999999999996</c:v>
                </c:pt>
                <c:pt idx="267">
                  <c:v>-756.5499999999993</c:v>
                </c:pt>
                <c:pt idx="268">
                  <c:v>-787.1000000000003</c:v>
                </c:pt>
                <c:pt idx="269">
                  <c:v>-835.5</c:v>
                </c:pt>
                <c:pt idx="270">
                  <c:v>-951.3000000000011</c:v>
                </c:pt>
                <c:pt idx="271">
                  <c:v>-861.0500000000011</c:v>
                </c:pt>
                <c:pt idx="272">
                  <c:v>-749.2999999999992</c:v>
                </c:pt>
                <c:pt idx="273">
                  <c:v>-756.7999999999992</c:v>
                </c:pt>
                <c:pt idx="274">
                  <c:v>-607.8999999999996</c:v>
                </c:pt>
                <c:pt idx="275">
                  <c:v>-421.0999999999985</c:v>
                </c:pt>
                <c:pt idx="276">
                  <c:v>-335.3999999999996</c:v>
                </c:pt>
                <c:pt idx="277">
                  <c:v>-94.0</c:v>
                </c:pt>
                <c:pt idx="278">
                  <c:v>-91.14999999999963</c:v>
                </c:pt>
                <c:pt idx="279">
                  <c:v>-136.8000000000011</c:v>
                </c:pt>
                <c:pt idx="280">
                  <c:v>-226.1000000000004</c:v>
                </c:pt>
                <c:pt idx="281">
                  <c:v>-119.1000000000004</c:v>
                </c:pt>
                <c:pt idx="282">
                  <c:v>-82.40000000000145</c:v>
                </c:pt>
                <c:pt idx="283">
                  <c:v>-80.1999999999989</c:v>
                </c:pt>
                <c:pt idx="284">
                  <c:v>-81.79999999999927</c:v>
                </c:pt>
                <c:pt idx="285">
                  <c:v>-103.6000000000004</c:v>
                </c:pt>
                <c:pt idx="286">
                  <c:v>-267.0</c:v>
                </c:pt>
                <c:pt idx="287">
                  <c:v>-280.8000000000011</c:v>
                </c:pt>
                <c:pt idx="288">
                  <c:v>-127.9500000000007</c:v>
                </c:pt>
                <c:pt idx="289">
                  <c:v>-18.29999999999927</c:v>
                </c:pt>
                <c:pt idx="290">
                  <c:v>42.20000000000072</c:v>
                </c:pt>
                <c:pt idx="291">
                  <c:v>-73.10000000000036</c:v>
                </c:pt>
                <c:pt idx="292">
                  <c:v>229.7000000000007</c:v>
                </c:pt>
                <c:pt idx="293">
                  <c:v>358.699999999999</c:v>
                </c:pt>
                <c:pt idx="294">
                  <c:v>437.199999999999</c:v>
                </c:pt>
                <c:pt idx="295">
                  <c:v>431.9500000000007</c:v>
                </c:pt>
                <c:pt idx="296">
                  <c:v>354.8000000000011</c:v>
                </c:pt>
                <c:pt idx="297">
                  <c:v>326.2999999999993</c:v>
                </c:pt>
                <c:pt idx="298">
                  <c:v>388.5</c:v>
                </c:pt>
                <c:pt idx="299">
                  <c:v>614.1000000000003</c:v>
                </c:pt>
                <c:pt idx="300">
                  <c:v>693.1000000000003</c:v>
                </c:pt>
                <c:pt idx="301">
                  <c:v>808.7000000000007</c:v>
                </c:pt>
                <c:pt idx="302">
                  <c:v>685.75</c:v>
                </c:pt>
                <c:pt idx="303">
                  <c:v>721.5</c:v>
                </c:pt>
                <c:pt idx="304">
                  <c:v>399.8999999999996</c:v>
                </c:pt>
                <c:pt idx="305">
                  <c:v>402.3999999999996</c:v>
                </c:pt>
                <c:pt idx="306">
                  <c:v>354.0999999999985</c:v>
                </c:pt>
                <c:pt idx="307">
                  <c:v>305.7999999999993</c:v>
                </c:pt>
                <c:pt idx="308">
                  <c:v>293.6499999999996</c:v>
                </c:pt>
                <c:pt idx="309">
                  <c:v>193.8000000000011</c:v>
                </c:pt>
                <c:pt idx="310">
                  <c:v>87.79999999999927</c:v>
                </c:pt>
                <c:pt idx="311">
                  <c:v>-25.29999999999927</c:v>
                </c:pt>
                <c:pt idx="312">
                  <c:v>62.5</c:v>
                </c:pt>
                <c:pt idx="313">
                  <c:v>43.70000000000072</c:v>
                </c:pt>
                <c:pt idx="314">
                  <c:v>82.0</c:v>
                </c:pt>
                <c:pt idx="315">
                  <c:v>236.25</c:v>
                </c:pt>
                <c:pt idx="316">
                  <c:v>387.699999999999</c:v>
                </c:pt>
                <c:pt idx="317">
                  <c:v>363.699999999999</c:v>
                </c:pt>
                <c:pt idx="318">
                  <c:v>468.7000000000007</c:v>
                </c:pt>
                <c:pt idx="319">
                  <c:v>486.2000000000007</c:v>
                </c:pt>
                <c:pt idx="320">
                  <c:v>383.5499999999993</c:v>
                </c:pt>
                <c:pt idx="321">
                  <c:v>311.3999999999996</c:v>
                </c:pt>
                <c:pt idx="322">
                  <c:v>256.0</c:v>
                </c:pt>
                <c:pt idx="323">
                  <c:v>276.6000000000004</c:v>
                </c:pt>
                <c:pt idx="324">
                  <c:v>316.3000000000011</c:v>
                </c:pt>
                <c:pt idx="325">
                  <c:v>318.1000000000004</c:v>
                </c:pt>
                <c:pt idx="326">
                  <c:v>238.2999999999993</c:v>
                </c:pt>
                <c:pt idx="327">
                  <c:v>256.449999999999</c:v>
                </c:pt>
                <c:pt idx="328">
                  <c:v>336.5</c:v>
                </c:pt>
                <c:pt idx="329">
                  <c:v>364.1000000000004</c:v>
                </c:pt>
                <c:pt idx="330">
                  <c:v>358.2000000000007</c:v>
                </c:pt>
                <c:pt idx="331">
                  <c:v>460.7999999999993</c:v>
                </c:pt>
                <c:pt idx="332">
                  <c:v>413.1000000000004</c:v>
                </c:pt>
                <c:pt idx="333">
                  <c:v>298.7000000000007</c:v>
                </c:pt>
                <c:pt idx="334">
                  <c:v>403.0</c:v>
                </c:pt>
                <c:pt idx="335">
                  <c:v>370.9500000000007</c:v>
                </c:pt>
                <c:pt idx="336">
                  <c:v>402.2000000000007</c:v>
                </c:pt>
                <c:pt idx="337">
                  <c:v>529.199999999999</c:v>
                </c:pt>
                <c:pt idx="338">
                  <c:v>635.0999999999985</c:v>
                </c:pt>
                <c:pt idx="339">
                  <c:v>731.4500000000007</c:v>
                </c:pt>
                <c:pt idx="340">
                  <c:v>757.1000000000003</c:v>
                </c:pt>
                <c:pt idx="341">
                  <c:v>773.9500000000007</c:v>
                </c:pt>
                <c:pt idx="342">
                  <c:v>786.7999999999992</c:v>
                </c:pt>
                <c:pt idx="343">
                  <c:v>859.2999999999992</c:v>
                </c:pt>
                <c:pt idx="344">
                  <c:v>893.7499999999982</c:v>
                </c:pt>
                <c:pt idx="345">
                  <c:v>922.3999999999996</c:v>
                </c:pt>
                <c:pt idx="346">
                  <c:v>988.5499999999993</c:v>
                </c:pt>
                <c:pt idx="347">
                  <c:v>905.5</c:v>
                </c:pt>
                <c:pt idx="348">
                  <c:v>531.9500000000007</c:v>
                </c:pt>
                <c:pt idx="349">
                  <c:v>489.0</c:v>
                </c:pt>
                <c:pt idx="350">
                  <c:v>588.199999999999</c:v>
                </c:pt>
                <c:pt idx="351">
                  <c:v>572.8999999999996</c:v>
                </c:pt>
                <c:pt idx="352">
                  <c:v>508.0</c:v>
                </c:pt>
                <c:pt idx="353">
                  <c:v>615.6000000000003</c:v>
                </c:pt>
                <c:pt idx="354">
                  <c:v>663.1000000000003</c:v>
                </c:pt>
                <c:pt idx="355">
                  <c:v>590.3000000000011</c:v>
                </c:pt>
                <c:pt idx="356">
                  <c:v>499.7000000000007</c:v>
                </c:pt>
                <c:pt idx="357">
                  <c:v>547.2000000000007</c:v>
                </c:pt>
                <c:pt idx="358">
                  <c:v>502.949999999999</c:v>
                </c:pt>
                <c:pt idx="359">
                  <c:v>485.0</c:v>
                </c:pt>
                <c:pt idx="360">
                  <c:v>474.5</c:v>
                </c:pt>
                <c:pt idx="361">
                  <c:v>446.8999999999996</c:v>
                </c:pt>
                <c:pt idx="362">
                  <c:v>470.5999999999985</c:v>
                </c:pt>
                <c:pt idx="363">
                  <c:v>412.75</c:v>
                </c:pt>
                <c:pt idx="364">
                  <c:v>439.7000000000007</c:v>
                </c:pt>
                <c:pt idx="365">
                  <c:v>331.5</c:v>
                </c:pt>
                <c:pt idx="366">
                  <c:v>257.75</c:v>
                </c:pt>
                <c:pt idx="367">
                  <c:v>350.8999999999996</c:v>
                </c:pt>
                <c:pt idx="368">
                  <c:v>288.3999999999996</c:v>
                </c:pt>
                <c:pt idx="369">
                  <c:v>113.1000000000022</c:v>
                </c:pt>
                <c:pt idx="370">
                  <c:v>-41.09999999999854</c:v>
                </c:pt>
                <c:pt idx="371">
                  <c:v>74.80000000000109</c:v>
                </c:pt>
                <c:pt idx="372">
                  <c:v>214.75</c:v>
                </c:pt>
                <c:pt idx="373">
                  <c:v>158.5</c:v>
                </c:pt>
                <c:pt idx="374">
                  <c:v>515.2000000000007</c:v>
                </c:pt>
                <c:pt idx="375">
                  <c:v>442.7000000000007</c:v>
                </c:pt>
                <c:pt idx="376">
                  <c:v>511.8000000000011</c:v>
                </c:pt>
                <c:pt idx="377">
                  <c:v>586.699999999999</c:v>
                </c:pt>
                <c:pt idx="378">
                  <c:v>589.5</c:v>
                </c:pt>
                <c:pt idx="379">
                  <c:v>520.0999999999985</c:v>
                </c:pt>
                <c:pt idx="380">
                  <c:v>529.3000000000011</c:v>
                </c:pt>
                <c:pt idx="381">
                  <c:v>634.0</c:v>
                </c:pt>
                <c:pt idx="382">
                  <c:v>534.8000000000011</c:v>
                </c:pt>
                <c:pt idx="383">
                  <c:v>496.6000000000004</c:v>
                </c:pt>
                <c:pt idx="384">
                  <c:v>508.0</c:v>
                </c:pt>
                <c:pt idx="385">
                  <c:v>511.699999999999</c:v>
                </c:pt>
                <c:pt idx="386">
                  <c:v>543.1500000000014</c:v>
                </c:pt>
                <c:pt idx="387">
                  <c:v>428.5</c:v>
                </c:pt>
                <c:pt idx="388">
                  <c:v>540.7999999999992</c:v>
                </c:pt>
                <c:pt idx="389">
                  <c:v>461.199999999999</c:v>
                </c:pt>
                <c:pt idx="390">
                  <c:v>464.8999999999996</c:v>
                </c:pt>
                <c:pt idx="391">
                  <c:v>586.3000000000011</c:v>
                </c:pt>
                <c:pt idx="392">
                  <c:v>552.8000000000011</c:v>
                </c:pt>
                <c:pt idx="393">
                  <c:v>605.1000000000003</c:v>
                </c:pt>
                <c:pt idx="394">
                  <c:v>600.9000000000014</c:v>
                </c:pt>
                <c:pt idx="395">
                  <c:v>596.7000000000007</c:v>
                </c:pt>
                <c:pt idx="396">
                  <c:v>540.0</c:v>
                </c:pt>
                <c:pt idx="397">
                  <c:v>645.3999999999996</c:v>
                </c:pt>
                <c:pt idx="398">
                  <c:v>781.3999999999996</c:v>
                </c:pt>
                <c:pt idx="399">
                  <c:v>669.7999999999992</c:v>
                </c:pt>
                <c:pt idx="400">
                  <c:v>665.5</c:v>
                </c:pt>
                <c:pt idx="401">
                  <c:v>564.699999999999</c:v>
                </c:pt>
                <c:pt idx="402">
                  <c:v>781.0999999999985</c:v>
                </c:pt>
                <c:pt idx="403">
                  <c:v>689.2999999999992</c:v>
                </c:pt>
                <c:pt idx="404">
                  <c:v>538.1000000000003</c:v>
                </c:pt>
                <c:pt idx="405">
                  <c:v>344.0</c:v>
                </c:pt>
                <c:pt idx="406">
                  <c:v>472.7000000000007</c:v>
                </c:pt>
                <c:pt idx="407">
                  <c:v>501.8000000000011</c:v>
                </c:pt>
                <c:pt idx="408">
                  <c:v>468.0</c:v>
                </c:pt>
                <c:pt idx="409">
                  <c:v>417.8000000000011</c:v>
                </c:pt>
                <c:pt idx="410">
                  <c:v>282.0500000000011</c:v>
                </c:pt>
                <c:pt idx="411">
                  <c:v>143.9000000000015</c:v>
                </c:pt>
                <c:pt idx="412">
                  <c:v>217.6999999999989</c:v>
                </c:pt>
                <c:pt idx="413">
                  <c:v>79.5</c:v>
                </c:pt>
                <c:pt idx="414">
                  <c:v>10.5</c:v>
                </c:pt>
                <c:pt idx="415">
                  <c:v>33.39999999999964</c:v>
                </c:pt>
                <c:pt idx="416">
                  <c:v>95.39999999999963</c:v>
                </c:pt>
                <c:pt idx="417">
                  <c:v>101.5500000000011</c:v>
                </c:pt>
                <c:pt idx="418">
                  <c:v>55.5</c:v>
                </c:pt>
                <c:pt idx="419">
                  <c:v>298.0</c:v>
                </c:pt>
                <c:pt idx="420">
                  <c:v>209.5499999999993</c:v>
                </c:pt>
                <c:pt idx="421">
                  <c:v>188.7999999999993</c:v>
                </c:pt>
                <c:pt idx="422">
                  <c:v>264.8000000000011</c:v>
                </c:pt>
                <c:pt idx="423">
                  <c:v>152.8999999999996</c:v>
                </c:pt>
                <c:pt idx="424">
                  <c:v>239.5</c:v>
                </c:pt>
                <c:pt idx="425">
                  <c:v>292.5999999999985</c:v>
                </c:pt>
                <c:pt idx="426">
                  <c:v>313.5999999999985</c:v>
                </c:pt>
                <c:pt idx="427">
                  <c:v>148.6499999999996</c:v>
                </c:pt>
                <c:pt idx="428">
                  <c:v>253.1000000000004</c:v>
                </c:pt>
                <c:pt idx="429">
                  <c:v>401.1000000000004</c:v>
                </c:pt>
                <c:pt idx="430">
                  <c:v>312.0</c:v>
                </c:pt>
                <c:pt idx="431">
                  <c:v>421.0500000000011</c:v>
                </c:pt>
                <c:pt idx="432">
                  <c:v>362.7999999999993</c:v>
                </c:pt>
                <c:pt idx="433">
                  <c:v>450.1000000000004</c:v>
                </c:pt>
                <c:pt idx="434">
                  <c:v>519.3999999999996</c:v>
                </c:pt>
                <c:pt idx="435">
                  <c:v>517.3000000000011</c:v>
                </c:pt>
                <c:pt idx="436">
                  <c:v>505.0</c:v>
                </c:pt>
                <c:pt idx="437">
                  <c:v>445.0</c:v>
                </c:pt>
                <c:pt idx="438">
                  <c:v>302.8999999999996</c:v>
                </c:pt>
                <c:pt idx="439">
                  <c:v>226.6000000000004</c:v>
                </c:pt>
                <c:pt idx="440">
                  <c:v>350.199999999999</c:v>
                </c:pt>
                <c:pt idx="441">
                  <c:v>410.6000000000004</c:v>
                </c:pt>
                <c:pt idx="442">
                  <c:v>368.1000000000004</c:v>
                </c:pt>
                <c:pt idx="443">
                  <c:v>755.199999999999</c:v>
                </c:pt>
                <c:pt idx="444">
                  <c:v>597.6000000000003</c:v>
                </c:pt>
                <c:pt idx="445">
                  <c:v>726.2499999999982</c:v>
                </c:pt>
                <c:pt idx="446">
                  <c:v>798.199999999999</c:v>
                </c:pt>
                <c:pt idx="447">
                  <c:v>850.5</c:v>
                </c:pt>
                <c:pt idx="448">
                  <c:v>764.9000000000014</c:v>
                </c:pt>
                <c:pt idx="449">
                  <c:v>747.0</c:v>
                </c:pt>
                <c:pt idx="450">
                  <c:v>735.8999999999996</c:v>
                </c:pt>
                <c:pt idx="451">
                  <c:v>583.6000000000003</c:v>
                </c:pt>
                <c:pt idx="452">
                  <c:v>626.8000000000011</c:v>
                </c:pt>
                <c:pt idx="453">
                  <c:v>655.4500000000007</c:v>
                </c:pt>
                <c:pt idx="454">
                  <c:v>708.6000000000003</c:v>
                </c:pt>
                <c:pt idx="455">
                  <c:v>596.0999999999985</c:v>
                </c:pt>
                <c:pt idx="456">
                  <c:v>611.8999999999996</c:v>
                </c:pt>
                <c:pt idx="457">
                  <c:v>296.8000000000011</c:v>
                </c:pt>
                <c:pt idx="458">
                  <c:v>275.8000000000011</c:v>
                </c:pt>
                <c:pt idx="459">
                  <c:v>483.7999999999993</c:v>
                </c:pt>
                <c:pt idx="460">
                  <c:v>422.3999999999996</c:v>
                </c:pt>
                <c:pt idx="461">
                  <c:v>345.8999999999996</c:v>
                </c:pt>
                <c:pt idx="462">
                  <c:v>57.8000000000011</c:v>
                </c:pt>
                <c:pt idx="463">
                  <c:v>66.60000000000036</c:v>
                </c:pt>
                <c:pt idx="464">
                  <c:v>279.2000000000007</c:v>
                </c:pt>
                <c:pt idx="465">
                  <c:v>191.8999999999996</c:v>
                </c:pt>
                <c:pt idx="466">
                  <c:v>138.25</c:v>
                </c:pt>
                <c:pt idx="467">
                  <c:v>156.0</c:v>
                </c:pt>
                <c:pt idx="468">
                  <c:v>39.39999999999964</c:v>
                </c:pt>
                <c:pt idx="469">
                  <c:v>-102.7999999999993</c:v>
                </c:pt>
                <c:pt idx="470">
                  <c:v>62.70000000000072</c:v>
                </c:pt>
                <c:pt idx="471">
                  <c:v>-21.5</c:v>
                </c:pt>
                <c:pt idx="472">
                  <c:v>-141.6999999999989</c:v>
                </c:pt>
                <c:pt idx="473">
                  <c:v>-148.8500000000004</c:v>
                </c:pt>
                <c:pt idx="474">
                  <c:v>-54.89999999999964</c:v>
                </c:pt>
                <c:pt idx="475">
                  <c:v>83.40000000000145</c:v>
                </c:pt>
                <c:pt idx="476">
                  <c:v>-179.3499999999985</c:v>
                </c:pt>
                <c:pt idx="477">
                  <c:v>-590.0</c:v>
                </c:pt>
                <c:pt idx="478">
                  <c:v>-535.6000000000003</c:v>
                </c:pt>
                <c:pt idx="479">
                  <c:v>-587.7000000000007</c:v>
                </c:pt>
                <c:pt idx="480">
                  <c:v>-571.1000000000003</c:v>
                </c:pt>
                <c:pt idx="481">
                  <c:v>-631.1000000000003</c:v>
                </c:pt>
                <c:pt idx="482">
                  <c:v>-530.4000000000014</c:v>
                </c:pt>
                <c:pt idx="483">
                  <c:v>-380.6000000000004</c:v>
                </c:pt>
                <c:pt idx="484">
                  <c:v>-274.5</c:v>
                </c:pt>
                <c:pt idx="485">
                  <c:v>-397.699999999999</c:v>
                </c:pt>
                <c:pt idx="486">
                  <c:v>-490.2999999999993</c:v>
                </c:pt>
                <c:pt idx="487">
                  <c:v>-363.7000000000007</c:v>
                </c:pt>
                <c:pt idx="488">
                  <c:v>-347.2000000000007</c:v>
                </c:pt>
                <c:pt idx="489">
                  <c:v>-389.8000000000011</c:v>
                </c:pt>
                <c:pt idx="490">
                  <c:v>-234.5000000000018</c:v>
                </c:pt>
                <c:pt idx="491">
                  <c:v>-61.50000000000182</c:v>
                </c:pt>
                <c:pt idx="492">
                  <c:v>-119.4000000000015</c:v>
                </c:pt>
                <c:pt idx="493">
                  <c:v>-32.3000000000011</c:v>
                </c:pt>
                <c:pt idx="494">
                  <c:v>224.75</c:v>
                </c:pt>
                <c:pt idx="495">
                  <c:v>180.2000000000007</c:v>
                </c:pt>
                <c:pt idx="496">
                  <c:v>255.7999999999993</c:v>
                </c:pt>
                <c:pt idx="497">
                  <c:v>145.5500000000011</c:v>
                </c:pt>
                <c:pt idx="498">
                  <c:v>213.1000000000004</c:v>
                </c:pt>
                <c:pt idx="499">
                  <c:v>232.8999999999996</c:v>
                </c:pt>
                <c:pt idx="500">
                  <c:v>333.8999999999996</c:v>
                </c:pt>
                <c:pt idx="501">
                  <c:v>481.7999999999993</c:v>
                </c:pt>
                <c:pt idx="502">
                  <c:v>306.199999999999</c:v>
                </c:pt>
                <c:pt idx="503">
                  <c:v>273.7999999999993</c:v>
                </c:pt>
                <c:pt idx="504">
                  <c:v>342.0999999999985</c:v>
                </c:pt>
                <c:pt idx="505">
                  <c:v>469.7999999999993</c:v>
                </c:pt>
                <c:pt idx="506">
                  <c:v>357.4000000000015</c:v>
                </c:pt>
                <c:pt idx="507">
                  <c:v>228.2000000000007</c:v>
                </c:pt>
                <c:pt idx="508">
                  <c:v>439.1500000000014</c:v>
                </c:pt>
                <c:pt idx="509">
                  <c:v>785.0</c:v>
                </c:pt>
                <c:pt idx="510">
                  <c:v>807.1000000000003</c:v>
                </c:pt>
                <c:pt idx="511">
                  <c:v>764.0</c:v>
                </c:pt>
                <c:pt idx="512">
                  <c:v>759.8000000000011</c:v>
                </c:pt>
                <c:pt idx="513">
                  <c:v>889.0999999999985</c:v>
                </c:pt>
                <c:pt idx="514">
                  <c:v>788.7999999999992</c:v>
                </c:pt>
                <c:pt idx="515">
                  <c:v>619.1000000000003</c:v>
                </c:pt>
                <c:pt idx="516">
                  <c:v>505.3999999999996</c:v>
                </c:pt>
                <c:pt idx="517">
                  <c:v>504.0</c:v>
                </c:pt>
                <c:pt idx="518">
                  <c:v>535.3999999999996</c:v>
                </c:pt>
                <c:pt idx="519">
                  <c:v>716.3999999999996</c:v>
                </c:pt>
                <c:pt idx="520">
                  <c:v>683.3600000000006</c:v>
                </c:pt>
                <c:pt idx="521">
                  <c:v>734.6599999999999</c:v>
                </c:pt>
                <c:pt idx="522">
                  <c:v>675.6299999999992</c:v>
                </c:pt>
                <c:pt idx="523">
                  <c:v>616.6000000000003</c:v>
                </c:pt>
                <c:pt idx="524">
                  <c:v>523.2000000000007</c:v>
                </c:pt>
                <c:pt idx="525">
                  <c:v>404.3500000000004</c:v>
                </c:pt>
                <c:pt idx="526">
                  <c:v>361.0999999999985</c:v>
                </c:pt>
                <c:pt idx="527">
                  <c:v>197.0</c:v>
                </c:pt>
                <c:pt idx="528">
                  <c:v>127.5</c:v>
                </c:pt>
                <c:pt idx="529">
                  <c:v>124.6000000000004</c:v>
                </c:pt>
                <c:pt idx="530">
                  <c:v>-41.0</c:v>
                </c:pt>
                <c:pt idx="531">
                  <c:v>-9.700000000000728</c:v>
                </c:pt>
                <c:pt idx="532">
                  <c:v>-122.5</c:v>
                </c:pt>
                <c:pt idx="533">
                  <c:v>-347.5</c:v>
                </c:pt>
                <c:pt idx="534">
                  <c:v>-403.5</c:v>
                </c:pt>
                <c:pt idx="535">
                  <c:v>-375.3999999999996</c:v>
                </c:pt>
                <c:pt idx="536">
                  <c:v>-419.7999999999993</c:v>
                </c:pt>
                <c:pt idx="537">
                  <c:v>-513.5999999999985</c:v>
                </c:pt>
                <c:pt idx="538">
                  <c:v>-521.2999999999992</c:v>
                </c:pt>
                <c:pt idx="539">
                  <c:v>-636.5499999999993</c:v>
                </c:pt>
                <c:pt idx="540">
                  <c:v>-580.2999999999992</c:v>
                </c:pt>
                <c:pt idx="541">
                  <c:v>-536.5</c:v>
                </c:pt>
                <c:pt idx="542">
                  <c:v>-566.2000000000007</c:v>
                </c:pt>
                <c:pt idx="543">
                  <c:v>-560.7000000000007</c:v>
                </c:pt>
                <c:pt idx="544">
                  <c:v>-601.3999999999996</c:v>
                </c:pt>
                <c:pt idx="545">
                  <c:v>-771.7999999999992</c:v>
                </c:pt>
                <c:pt idx="546">
                  <c:v>-728.0</c:v>
                </c:pt>
                <c:pt idx="547">
                  <c:v>-716.1000000000003</c:v>
                </c:pt>
                <c:pt idx="548">
                  <c:v>-724.2000000000007</c:v>
                </c:pt>
                <c:pt idx="549">
                  <c:v>-718.3000000000011</c:v>
                </c:pt>
                <c:pt idx="550">
                  <c:v>-693.6000000000003</c:v>
                </c:pt>
                <c:pt idx="551">
                  <c:v>-805.4099999999999</c:v>
                </c:pt>
                <c:pt idx="552">
                  <c:v>-793.5599999999995</c:v>
                </c:pt>
                <c:pt idx="553">
                  <c:v>-708.8799999999992</c:v>
                </c:pt>
                <c:pt idx="554">
                  <c:v>-714.5</c:v>
                </c:pt>
                <c:pt idx="555">
                  <c:v>-685.8999999999996</c:v>
                </c:pt>
                <c:pt idx="556">
                  <c:v>-593.7000000000007</c:v>
                </c:pt>
                <c:pt idx="557">
                  <c:v>-484.5</c:v>
                </c:pt>
                <c:pt idx="558">
                  <c:v>-433.5</c:v>
                </c:pt>
                <c:pt idx="559">
                  <c:v>-305.5</c:v>
                </c:pt>
                <c:pt idx="560">
                  <c:v>-129.3000000000011</c:v>
                </c:pt>
                <c:pt idx="561">
                  <c:v>-114.6000000000004</c:v>
                </c:pt>
                <c:pt idx="562">
                  <c:v>-44.60000000000036</c:v>
                </c:pt>
                <c:pt idx="563">
                  <c:v>-71.60000000000036</c:v>
                </c:pt>
                <c:pt idx="564">
                  <c:v>102.75</c:v>
                </c:pt>
                <c:pt idx="565">
                  <c:v>382.199999999999</c:v>
                </c:pt>
                <c:pt idx="566">
                  <c:v>417.1000000000004</c:v>
                </c:pt>
                <c:pt idx="567">
                  <c:v>582.199999999999</c:v>
                </c:pt>
                <c:pt idx="568">
                  <c:v>559.8000000000011</c:v>
                </c:pt>
                <c:pt idx="569">
                  <c:v>439.3000000000011</c:v>
                </c:pt>
                <c:pt idx="570">
                  <c:v>457.3000000000011</c:v>
                </c:pt>
                <c:pt idx="571">
                  <c:v>517.6499999999996</c:v>
                </c:pt>
                <c:pt idx="572">
                  <c:v>412.6000000000004</c:v>
                </c:pt>
                <c:pt idx="573">
                  <c:v>345.8000000000011</c:v>
                </c:pt>
                <c:pt idx="574">
                  <c:v>271.5999999999985</c:v>
                </c:pt>
                <c:pt idx="575">
                  <c:v>313.699999999999</c:v>
                </c:pt>
                <c:pt idx="576">
                  <c:v>318.9000000000015</c:v>
                </c:pt>
                <c:pt idx="577">
                  <c:v>487.2000000000007</c:v>
                </c:pt>
                <c:pt idx="578">
                  <c:v>376.0500000000011</c:v>
                </c:pt>
                <c:pt idx="579">
                  <c:v>285.6000000000004</c:v>
                </c:pt>
                <c:pt idx="580">
                  <c:v>347.6000000000004</c:v>
                </c:pt>
                <c:pt idx="581">
                  <c:v>289.0</c:v>
                </c:pt>
                <c:pt idx="582">
                  <c:v>173.6499999999996</c:v>
                </c:pt>
                <c:pt idx="583">
                  <c:v>271.0</c:v>
                </c:pt>
                <c:pt idx="584">
                  <c:v>240.2000000000007</c:v>
                </c:pt>
                <c:pt idx="585">
                  <c:v>74.90000000000145</c:v>
                </c:pt>
                <c:pt idx="586">
                  <c:v>-5.399999999999636</c:v>
                </c:pt>
                <c:pt idx="587">
                  <c:v>-165.1000000000004</c:v>
                </c:pt>
                <c:pt idx="588">
                  <c:v>-131.4000000000015</c:v>
                </c:pt>
                <c:pt idx="589">
                  <c:v>198.8999999999996</c:v>
                </c:pt>
                <c:pt idx="590">
                  <c:v>169.8999999999996</c:v>
                </c:pt>
                <c:pt idx="591">
                  <c:v>43.0</c:v>
                </c:pt>
                <c:pt idx="592">
                  <c:v>-57.89999999999964</c:v>
                </c:pt>
                <c:pt idx="593">
                  <c:v>-11.60000000000036</c:v>
                </c:pt>
                <c:pt idx="594">
                  <c:v>-144.8999999999996</c:v>
                </c:pt>
                <c:pt idx="595">
                  <c:v>26.64999999999964</c:v>
                </c:pt>
                <c:pt idx="596">
                  <c:v>-9.699999999998908</c:v>
                </c:pt>
                <c:pt idx="597">
                  <c:v>-103.5</c:v>
                </c:pt>
                <c:pt idx="598">
                  <c:v>-133.2999999999993</c:v>
                </c:pt>
                <c:pt idx="599">
                  <c:v>-281.949999999999</c:v>
                </c:pt>
                <c:pt idx="600">
                  <c:v>-242.8999999999996</c:v>
                </c:pt>
                <c:pt idx="601">
                  <c:v>-167.3999999999996</c:v>
                </c:pt>
                <c:pt idx="602">
                  <c:v>-130.4000000000015</c:v>
                </c:pt>
                <c:pt idx="603">
                  <c:v>56.90000000000146</c:v>
                </c:pt>
                <c:pt idx="604">
                  <c:v>167.7999999999993</c:v>
                </c:pt>
                <c:pt idx="605">
                  <c:v>231.2999999999993</c:v>
                </c:pt>
                <c:pt idx="606">
                  <c:v>295.199999999999</c:v>
                </c:pt>
                <c:pt idx="607">
                  <c:v>251.3999999999996</c:v>
                </c:pt>
                <c:pt idx="608">
                  <c:v>362.8999999999996</c:v>
                </c:pt>
                <c:pt idx="609">
                  <c:v>335.1499999999996</c:v>
                </c:pt>
                <c:pt idx="610">
                  <c:v>295.9500000000007</c:v>
                </c:pt>
                <c:pt idx="611">
                  <c:v>413.25</c:v>
                </c:pt>
                <c:pt idx="612">
                  <c:v>409.7350000000006</c:v>
                </c:pt>
                <c:pt idx="613">
                  <c:v>511.9200000000001</c:v>
                </c:pt>
                <c:pt idx="614">
                  <c:v>623.5199999999986</c:v>
                </c:pt>
                <c:pt idx="615">
                  <c:v>752.1799999999984</c:v>
                </c:pt>
                <c:pt idx="616">
                  <c:v>561.9799999999996</c:v>
                </c:pt>
                <c:pt idx="617">
                  <c:v>692.4800000000013</c:v>
                </c:pt>
                <c:pt idx="618">
                  <c:v>823.7800000000006</c:v>
                </c:pt>
                <c:pt idx="619">
                  <c:v>994.2399999999998</c:v>
                </c:pt>
                <c:pt idx="620">
                  <c:v>976.7000000000007</c:v>
                </c:pt>
                <c:pt idx="621">
                  <c:v>624.17</c:v>
                </c:pt>
                <c:pt idx="622">
                  <c:v>695.1299999999992</c:v>
                </c:pt>
                <c:pt idx="623">
                  <c:v>697.3199999999997</c:v>
                </c:pt>
                <c:pt idx="624">
                  <c:v>730.4000000000014</c:v>
                </c:pt>
                <c:pt idx="625">
                  <c:v>661.4000000000014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9979048"/>
        <c:axId val="2107729512"/>
      </c:scatterChart>
      <c:valAx>
        <c:axId val="2139979048"/>
        <c:scaling>
          <c:orientation val="minMax"/>
        </c:scaling>
        <c:delete val="0"/>
        <c:axPos val="b"/>
        <c:numFmt formatCode="#,##0.00" sourceLinked="1"/>
        <c:majorTickMark val="out"/>
        <c:minorTickMark val="none"/>
        <c:tickLblPos val="nextTo"/>
        <c:crossAx val="2107729512"/>
        <c:crosses val="autoZero"/>
        <c:crossBetween val="midCat"/>
      </c:valAx>
      <c:valAx>
        <c:axId val="2107729512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crossAx val="213997904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Sheet2!$AS$2</c:f>
              <c:strCache>
                <c:ptCount val="1"/>
                <c:pt idx="0">
                  <c:v>y</c:v>
                </c:pt>
              </c:strCache>
            </c:strRef>
          </c:tx>
          <c:marker>
            <c:symbol val="none"/>
          </c:marker>
          <c:trendline>
            <c:trendlineType val="linear"/>
            <c:dispRSqr val="1"/>
            <c:dispEq val="1"/>
            <c:trendlineLbl>
              <c:layout>
                <c:manualLayout>
                  <c:x val="0.234536964129484"/>
                  <c:y val="-0.52617308253135"/>
                </c:manualLayout>
              </c:layout>
              <c:numFmt formatCode="General" sourceLinked="0"/>
            </c:trendlineLbl>
          </c:trendline>
          <c:xVal>
            <c:numRef>
              <c:f>Sheet2!$AR$3:$AR$59</c:f>
              <c:numCache>
                <c:formatCode>General</c:formatCode>
                <c:ptCount val="57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27.0</c:v>
                </c:pt>
                <c:pt idx="30">
                  <c:v>26.0</c:v>
                </c:pt>
                <c:pt idx="31">
                  <c:v>25.0</c:v>
                </c:pt>
                <c:pt idx="32">
                  <c:v>24.0</c:v>
                </c:pt>
                <c:pt idx="33">
                  <c:v>23.0</c:v>
                </c:pt>
                <c:pt idx="34">
                  <c:v>22.0</c:v>
                </c:pt>
                <c:pt idx="35">
                  <c:v>21.0</c:v>
                </c:pt>
                <c:pt idx="36">
                  <c:v>20.0</c:v>
                </c:pt>
                <c:pt idx="37">
                  <c:v>19.0</c:v>
                </c:pt>
                <c:pt idx="38">
                  <c:v>18.0</c:v>
                </c:pt>
                <c:pt idx="39">
                  <c:v>17.0</c:v>
                </c:pt>
                <c:pt idx="40">
                  <c:v>16.0</c:v>
                </c:pt>
                <c:pt idx="41">
                  <c:v>15.0</c:v>
                </c:pt>
                <c:pt idx="42">
                  <c:v>14.0</c:v>
                </c:pt>
                <c:pt idx="43">
                  <c:v>13.0</c:v>
                </c:pt>
                <c:pt idx="44">
                  <c:v>12.0</c:v>
                </c:pt>
                <c:pt idx="45">
                  <c:v>11.0</c:v>
                </c:pt>
                <c:pt idx="46">
                  <c:v>10.0</c:v>
                </c:pt>
                <c:pt idx="47">
                  <c:v>9.0</c:v>
                </c:pt>
                <c:pt idx="48">
                  <c:v>8.0</c:v>
                </c:pt>
                <c:pt idx="49">
                  <c:v>7.0</c:v>
                </c:pt>
                <c:pt idx="50">
                  <c:v>6.0</c:v>
                </c:pt>
                <c:pt idx="51">
                  <c:v>5.0</c:v>
                </c:pt>
                <c:pt idx="52">
                  <c:v>4.0</c:v>
                </c:pt>
                <c:pt idx="53">
                  <c:v>3.0</c:v>
                </c:pt>
                <c:pt idx="54">
                  <c:v>2.0</c:v>
                </c:pt>
                <c:pt idx="55">
                  <c:v>1.0</c:v>
                </c:pt>
                <c:pt idx="56">
                  <c:v>0.0</c:v>
                </c:pt>
              </c:numCache>
            </c:numRef>
          </c:xVal>
          <c:yVal>
            <c:numRef>
              <c:f>Sheet2!$AS$3:$AS$59</c:f>
              <c:numCache>
                <c:formatCode>General</c:formatCode>
                <c:ptCount val="57"/>
                <c:pt idx="0">
                  <c:v>28.0</c:v>
                </c:pt>
                <c:pt idx="1">
                  <c:v>27.0</c:v>
                </c:pt>
                <c:pt idx="2">
                  <c:v>26.0</c:v>
                </c:pt>
                <c:pt idx="3">
                  <c:v>25.0</c:v>
                </c:pt>
                <c:pt idx="4">
                  <c:v>24.0</c:v>
                </c:pt>
                <c:pt idx="5">
                  <c:v>23.0</c:v>
                </c:pt>
                <c:pt idx="6">
                  <c:v>22.0</c:v>
                </c:pt>
                <c:pt idx="7">
                  <c:v>21.0</c:v>
                </c:pt>
                <c:pt idx="8">
                  <c:v>20.0</c:v>
                </c:pt>
                <c:pt idx="9">
                  <c:v>19.0</c:v>
                </c:pt>
                <c:pt idx="10">
                  <c:v>18.0</c:v>
                </c:pt>
                <c:pt idx="11">
                  <c:v>17.0</c:v>
                </c:pt>
                <c:pt idx="12">
                  <c:v>16.0</c:v>
                </c:pt>
                <c:pt idx="13">
                  <c:v>15.0</c:v>
                </c:pt>
                <c:pt idx="14">
                  <c:v>14.0</c:v>
                </c:pt>
                <c:pt idx="15">
                  <c:v>13.0</c:v>
                </c:pt>
                <c:pt idx="16">
                  <c:v>12.0</c:v>
                </c:pt>
                <c:pt idx="17">
                  <c:v>11.0</c:v>
                </c:pt>
                <c:pt idx="18">
                  <c:v>10.0</c:v>
                </c:pt>
                <c:pt idx="19">
                  <c:v>9.0</c:v>
                </c:pt>
                <c:pt idx="20">
                  <c:v>8.0</c:v>
                </c:pt>
                <c:pt idx="21">
                  <c:v>7.0</c:v>
                </c:pt>
                <c:pt idx="22">
                  <c:v>6.0</c:v>
                </c:pt>
                <c:pt idx="23">
                  <c:v>5.0</c:v>
                </c:pt>
                <c:pt idx="24">
                  <c:v>4.0</c:v>
                </c:pt>
                <c:pt idx="25">
                  <c:v>3.0</c:v>
                </c:pt>
                <c:pt idx="26">
                  <c:v>2.0</c:v>
                </c:pt>
                <c:pt idx="27">
                  <c:v>1.0</c:v>
                </c:pt>
                <c:pt idx="28">
                  <c:v>0.0</c:v>
                </c:pt>
                <c:pt idx="29">
                  <c:v>1.0</c:v>
                </c:pt>
                <c:pt idx="30">
                  <c:v>2.0</c:v>
                </c:pt>
                <c:pt idx="31">
                  <c:v>3.0</c:v>
                </c:pt>
                <c:pt idx="32">
                  <c:v>4.0</c:v>
                </c:pt>
                <c:pt idx="33">
                  <c:v>5.0</c:v>
                </c:pt>
                <c:pt idx="34">
                  <c:v>6.0</c:v>
                </c:pt>
                <c:pt idx="35">
                  <c:v>7.0</c:v>
                </c:pt>
                <c:pt idx="36">
                  <c:v>8.0</c:v>
                </c:pt>
                <c:pt idx="37">
                  <c:v>9.0</c:v>
                </c:pt>
                <c:pt idx="38">
                  <c:v>10.0</c:v>
                </c:pt>
                <c:pt idx="39">
                  <c:v>11.0</c:v>
                </c:pt>
                <c:pt idx="40">
                  <c:v>12.0</c:v>
                </c:pt>
                <c:pt idx="41">
                  <c:v>13.0</c:v>
                </c:pt>
                <c:pt idx="42">
                  <c:v>14.0</c:v>
                </c:pt>
                <c:pt idx="43">
                  <c:v>15.0</c:v>
                </c:pt>
                <c:pt idx="44">
                  <c:v>16.0</c:v>
                </c:pt>
                <c:pt idx="45">
                  <c:v>17.0</c:v>
                </c:pt>
                <c:pt idx="46">
                  <c:v>18.0</c:v>
                </c:pt>
                <c:pt idx="47">
                  <c:v>19.0</c:v>
                </c:pt>
                <c:pt idx="48">
                  <c:v>20.0</c:v>
                </c:pt>
                <c:pt idx="49">
                  <c:v>21.0</c:v>
                </c:pt>
                <c:pt idx="50">
                  <c:v>22.0</c:v>
                </c:pt>
                <c:pt idx="51">
                  <c:v>23.0</c:v>
                </c:pt>
                <c:pt idx="52">
                  <c:v>24.0</c:v>
                </c:pt>
                <c:pt idx="53">
                  <c:v>25.0</c:v>
                </c:pt>
                <c:pt idx="54">
                  <c:v>26.0</c:v>
                </c:pt>
                <c:pt idx="55">
                  <c:v>27.0</c:v>
                </c:pt>
                <c:pt idx="56">
                  <c:v>28.0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8406728"/>
        <c:axId val="2143086024"/>
      </c:scatterChart>
      <c:valAx>
        <c:axId val="-2128406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43086024"/>
        <c:crosses val="autoZero"/>
        <c:crossBetween val="midCat"/>
      </c:valAx>
      <c:valAx>
        <c:axId val="21430860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2840672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Stock Jump</c:v>
          </c:tx>
          <c:marker>
            <c:symbol val="none"/>
          </c:marker>
          <c:xVal>
            <c:numRef>
              <c:f>Sheet4!$A$2:$A$921</c:f>
              <c:numCache>
                <c:formatCode>m/d/yy</c:formatCode>
                <c:ptCount val="920"/>
                <c:pt idx="0">
                  <c:v>39585.0</c:v>
                </c:pt>
                <c:pt idx="1">
                  <c:v>39586.0</c:v>
                </c:pt>
                <c:pt idx="2">
                  <c:v>39587.0</c:v>
                </c:pt>
                <c:pt idx="3">
                  <c:v>39588.0</c:v>
                </c:pt>
                <c:pt idx="4">
                  <c:v>39589.0</c:v>
                </c:pt>
                <c:pt idx="5">
                  <c:v>39590.0</c:v>
                </c:pt>
                <c:pt idx="6">
                  <c:v>39591.0</c:v>
                </c:pt>
                <c:pt idx="7">
                  <c:v>39592.0</c:v>
                </c:pt>
                <c:pt idx="8">
                  <c:v>39593.0</c:v>
                </c:pt>
                <c:pt idx="9">
                  <c:v>39594.0</c:v>
                </c:pt>
                <c:pt idx="10">
                  <c:v>39595.0</c:v>
                </c:pt>
                <c:pt idx="11">
                  <c:v>39596.0</c:v>
                </c:pt>
                <c:pt idx="12">
                  <c:v>39597.0</c:v>
                </c:pt>
                <c:pt idx="13">
                  <c:v>39598.0</c:v>
                </c:pt>
                <c:pt idx="14">
                  <c:v>39599.0</c:v>
                </c:pt>
                <c:pt idx="15">
                  <c:v>39600.0</c:v>
                </c:pt>
                <c:pt idx="16">
                  <c:v>39601.0</c:v>
                </c:pt>
                <c:pt idx="17">
                  <c:v>39602.0</c:v>
                </c:pt>
                <c:pt idx="18">
                  <c:v>39603.0</c:v>
                </c:pt>
                <c:pt idx="19">
                  <c:v>39604.0</c:v>
                </c:pt>
                <c:pt idx="20">
                  <c:v>39605.0</c:v>
                </c:pt>
                <c:pt idx="21">
                  <c:v>39606.0</c:v>
                </c:pt>
                <c:pt idx="22">
                  <c:v>39607.0</c:v>
                </c:pt>
                <c:pt idx="23">
                  <c:v>39608.0</c:v>
                </c:pt>
                <c:pt idx="24">
                  <c:v>39609.0</c:v>
                </c:pt>
                <c:pt idx="25">
                  <c:v>39610.0</c:v>
                </c:pt>
                <c:pt idx="26">
                  <c:v>39611.0</c:v>
                </c:pt>
                <c:pt idx="27">
                  <c:v>39612.0</c:v>
                </c:pt>
                <c:pt idx="28">
                  <c:v>39613.0</c:v>
                </c:pt>
                <c:pt idx="29">
                  <c:v>39614.0</c:v>
                </c:pt>
                <c:pt idx="30">
                  <c:v>39615.0</c:v>
                </c:pt>
                <c:pt idx="31">
                  <c:v>39616.0</c:v>
                </c:pt>
                <c:pt idx="32">
                  <c:v>39617.0</c:v>
                </c:pt>
                <c:pt idx="33">
                  <c:v>39618.0</c:v>
                </c:pt>
                <c:pt idx="34">
                  <c:v>39619.0</c:v>
                </c:pt>
                <c:pt idx="35">
                  <c:v>39620.0</c:v>
                </c:pt>
                <c:pt idx="36">
                  <c:v>39621.0</c:v>
                </c:pt>
                <c:pt idx="37">
                  <c:v>39622.0</c:v>
                </c:pt>
                <c:pt idx="38">
                  <c:v>39623.0</c:v>
                </c:pt>
                <c:pt idx="39">
                  <c:v>39624.0</c:v>
                </c:pt>
                <c:pt idx="40">
                  <c:v>39625.0</c:v>
                </c:pt>
                <c:pt idx="41">
                  <c:v>39626.0</c:v>
                </c:pt>
                <c:pt idx="42">
                  <c:v>39627.0</c:v>
                </c:pt>
                <c:pt idx="43">
                  <c:v>39628.0</c:v>
                </c:pt>
                <c:pt idx="44">
                  <c:v>39629.0</c:v>
                </c:pt>
                <c:pt idx="45">
                  <c:v>39630.0</c:v>
                </c:pt>
                <c:pt idx="46">
                  <c:v>39631.0</c:v>
                </c:pt>
                <c:pt idx="47">
                  <c:v>39632.0</c:v>
                </c:pt>
                <c:pt idx="48">
                  <c:v>39633.0</c:v>
                </c:pt>
                <c:pt idx="49">
                  <c:v>39634.0</c:v>
                </c:pt>
                <c:pt idx="50">
                  <c:v>39635.0</c:v>
                </c:pt>
                <c:pt idx="51">
                  <c:v>39636.0</c:v>
                </c:pt>
                <c:pt idx="52">
                  <c:v>39637.0</c:v>
                </c:pt>
                <c:pt idx="53">
                  <c:v>39638.0</c:v>
                </c:pt>
                <c:pt idx="54">
                  <c:v>39639.0</c:v>
                </c:pt>
                <c:pt idx="55">
                  <c:v>39640.0</c:v>
                </c:pt>
                <c:pt idx="56">
                  <c:v>39641.0</c:v>
                </c:pt>
                <c:pt idx="57">
                  <c:v>39642.0</c:v>
                </c:pt>
                <c:pt idx="58">
                  <c:v>39643.0</c:v>
                </c:pt>
                <c:pt idx="59">
                  <c:v>39644.0</c:v>
                </c:pt>
                <c:pt idx="60">
                  <c:v>39645.0</c:v>
                </c:pt>
                <c:pt idx="61">
                  <c:v>39646.0</c:v>
                </c:pt>
                <c:pt idx="62">
                  <c:v>39647.0</c:v>
                </c:pt>
                <c:pt idx="63">
                  <c:v>39648.0</c:v>
                </c:pt>
                <c:pt idx="64">
                  <c:v>39649.0</c:v>
                </c:pt>
                <c:pt idx="65">
                  <c:v>39650.0</c:v>
                </c:pt>
                <c:pt idx="66">
                  <c:v>39651.0</c:v>
                </c:pt>
                <c:pt idx="67">
                  <c:v>39652.0</c:v>
                </c:pt>
                <c:pt idx="68">
                  <c:v>39653.0</c:v>
                </c:pt>
                <c:pt idx="69">
                  <c:v>39654.0</c:v>
                </c:pt>
                <c:pt idx="70">
                  <c:v>39655.0</c:v>
                </c:pt>
                <c:pt idx="71">
                  <c:v>39656.0</c:v>
                </c:pt>
                <c:pt idx="72">
                  <c:v>39657.0</c:v>
                </c:pt>
                <c:pt idx="73">
                  <c:v>39658.0</c:v>
                </c:pt>
                <c:pt idx="74">
                  <c:v>39659.0</c:v>
                </c:pt>
                <c:pt idx="75">
                  <c:v>39660.0</c:v>
                </c:pt>
                <c:pt idx="76">
                  <c:v>39661.0</c:v>
                </c:pt>
                <c:pt idx="77">
                  <c:v>39662.0</c:v>
                </c:pt>
                <c:pt idx="78">
                  <c:v>39663.0</c:v>
                </c:pt>
                <c:pt idx="79">
                  <c:v>39664.0</c:v>
                </c:pt>
                <c:pt idx="80">
                  <c:v>39665.0</c:v>
                </c:pt>
                <c:pt idx="81">
                  <c:v>39666.0</c:v>
                </c:pt>
                <c:pt idx="82">
                  <c:v>39667.0</c:v>
                </c:pt>
                <c:pt idx="83">
                  <c:v>39668.0</c:v>
                </c:pt>
                <c:pt idx="84">
                  <c:v>39669.0</c:v>
                </c:pt>
                <c:pt idx="85">
                  <c:v>39670.0</c:v>
                </c:pt>
                <c:pt idx="86">
                  <c:v>39671.0</c:v>
                </c:pt>
                <c:pt idx="87">
                  <c:v>39672.0</c:v>
                </c:pt>
                <c:pt idx="88">
                  <c:v>39673.0</c:v>
                </c:pt>
                <c:pt idx="89">
                  <c:v>39674.0</c:v>
                </c:pt>
                <c:pt idx="90">
                  <c:v>39675.0</c:v>
                </c:pt>
                <c:pt idx="91">
                  <c:v>39676.0</c:v>
                </c:pt>
                <c:pt idx="92">
                  <c:v>39677.0</c:v>
                </c:pt>
                <c:pt idx="93">
                  <c:v>39678.0</c:v>
                </c:pt>
                <c:pt idx="94">
                  <c:v>39679.0</c:v>
                </c:pt>
                <c:pt idx="95">
                  <c:v>39680.0</c:v>
                </c:pt>
                <c:pt idx="96">
                  <c:v>39681.0</c:v>
                </c:pt>
                <c:pt idx="97">
                  <c:v>39682.0</c:v>
                </c:pt>
                <c:pt idx="98">
                  <c:v>39683.0</c:v>
                </c:pt>
                <c:pt idx="99">
                  <c:v>39684.0</c:v>
                </c:pt>
                <c:pt idx="100">
                  <c:v>39685.0</c:v>
                </c:pt>
                <c:pt idx="101">
                  <c:v>39686.0</c:v>
                </c:pt>
                <c:pt idx="102">
                  <c:v>39687.0</c:v>
                </c:pt>
                <c:pt idx="103">
                  <c:v>39688.0</c:v>
                </c:pt>
                <c:pt idx="104">
                  <c:v>39689.0</c:v>
                </c:pt>
                <c:pt idx="105">
                  <c:v>39690.0</c:v>
                </c:pt>
                <c:pt idx="106">
                  <c:v>39691.0</c:v>
                </c:pt>
                <c:pt idx="107">
                  <c:v>39692.0</c:v>
                </c:pt>
                <c:pt idx="108">
                  <c:v>39693.0</c:v>
                </c:pt>
                <c:pt idx="109">
                  <c:v>39694.0</c:v>
                </c:pt>
                <c:pt idx="110">
                  <c:v>39695.0</c:v>
                </c:pt>
                <c:pt idx="111">
                  <c:v>39696.0</c:v>
                </c:pt>
                <c:pt idx="112">
                  <c:v>39697.0</c:v>
                </c:pt>
                <c:pt idx="113">
                  <c:v>39698.0</c:v>
                </c:pt>
                <c:pt idx="114">
                  <c:v>39699.0</c:v>
                </c:pt>
                <c:pt idx="115">
                  <c:v>39700.0</c:v>
                </c:pt>
                <c:pt idx="116">
                  <c:v>39701.0</c:v>
                </c:pt>
                <c:pt idx="117">
                  <c:v>39702.0</c:v>
                </c:pt>
                <c:pt idx="118">
                  <c:v>39703.0</c:v>
                </c:pt>
                <c:pt idx="119">
                  <c:v>39704.0</c:v>
                </c:pt>
                <c:pt idx="120">
                  <c:v>39705.0</c:v>
                </c:pt>
                <c:pt idx="121">
                  <c:v>39706.0</c:v>
                </c:pt>
                <c:pt idx="122">
                  <c:v>39707.0</c:v>
                </c:pt>
                <c:pt idx="123">
                  <c:v>39708.0</c:v>
                </c:pt>
                <c:pt idx="124">
                  <c:v>39709.0</c:v>
                </c:pt>
                <c:pt idx="125">
                  <c:v>39710.0</c:v>
                </c:pt>
                <c:pt idx="126">
                  <c:v>39711.0</c:v>
                </c:pt>
                <c:pt idx="127">
                  <c:v>39712.0</c:v>
                </c:pt>
                <c:pt idx="128">
                  <c:v>39713.0</c:v>
                </c:pt>
                <c:pt idx="129">
                  <c:v>39714.0</c:v>
                </c:pt>
                <c:pt idx="130">
                  <c:v>39715.0</c:v>
                </c:pt>
                <c:pt idx="131">
                  <c:v>39716.0</c:v>
                </c:pt>
                <c:pt idx="132">
                  <c:v>39717.0</c:v>
                </c:pt>
                <c:pt idx="133">
                  <c:v>39718.0</c:v>
                </c:pt>
                <c:pt idx="134">
                  <c:v>39719.0</c:v>
                </c:pt>
                <c:pt idx="135">
                  <c:v>39720.0</c:v>
                </c:pt>
                <c:pt idx="136">
                  <c:v>39721.0</c:v>
                </c:pt>
                <c:pt idx="137">
                  <c:v>39722.0</c:v>
                </c:pt>
                <c:pt idx="138">
                  <c:v>39723.0</c:v>
                </c:pt>
                <c:pt idx="139">
                  <c:v>39724.0</c:v>
                </c:pt>
                <c:pt idx="140">
                  <c:v>39725.0</c:v>
                </c:pt>
                <c:pt idx="141">
                  <c:v>39726.0</c:v>
                </c:pt>
                <c:pt idx="142">
                  <c:v>39727.0</c:v>
                </c:pt>
                <c:pt idx="143">
                  <c:v>39728.0</c:v>
                </c:pt>
                <c:pt idx="144">
                  <c:v>39729.0</c:v>
                </c:pt>
                <c:pt idx="145">
                  <c:v>39730.0</c:v>
                </c:pt>
                <c:pt idx="146">
                  <c:v>39731.0</c:v>
                </c:pt>
                <c:pt idx="147">
                  <c:v>39732.0</c:v>
                </c:pt>
                <c:pt idx="148">
                  <c:v>39733.0</c:v>
                </c:pt>
                <c:pt idx="149">
                  <c:v>39734.0</c:v>
                </c:pt>
                <c:pt idx="150">
                  <c:v>39735.0</c:v>
                </c:pt>
                <c:pt idx="151">
                  <c:v>39736.0</c:v>
                </c:pt>
                <c:pt idx="152">
                  <c:v>39737.0</c:v>
                </c:pt>
                <c:pt idx="153">
                  <c:v>39738.0</c:v>
                </c:pt>
                <c:pt idx="154">
                  <c:v>39739.0</c:v>
                </c:pt>
                <c:pt idx="155">
                  <c:v>39740.0</c:v>
                </c:pt>
                <c:pt idx="156">
                  <c:v>39741.0</c:v>
                </c:pt>
                <c:pt idx="157">
                  <c:v>39742.0</c:v>
                </c:pt>
                <c:pt idx="158">
                  <c:v>39743.0</c:v>
                </c:pt>
                <c:pt idx="159">
                  <c:v>39744.0</c:v>
                </c:pt>
                <c:pt idx="160">
                  <c:v>39745.0</c:v>
                </c:pt>
                <c:pt idx="161">
                  <c:v>39746.0</c:v>
                </c:pt>
                <c:pt idx="162">
                  <c:v>39747.0</c:v>
                </c:pt>
                <c:pt idx="163">
                  <c:v>39748.0</c:v>
                </c:pt>
                <c:pt idx="164">
                  <c:v>39749.0</c:v>
                </c:pt>
                <c:pt idx="165">
                  <c:v>39750.0</c:v>
                </c:pt>
                <c:pt idx="166">
                  <c:v>39751.0</c:v>
                </c:pt>
                <c:pt idx="167">
                  <c:v>39752.0</c:v>
                </c:pt>
                <c:pt idx="168">
                  <c:v>39753.0</c:v>
                </c:pt>
                <c:pt idx="169">
                  <c:v>39754.0</c:v>
                </c:pt>
                <c:pt idx="170">
                  <c:v>39755.0</c:v>
                </c:pt>
                <c:pt idx="171">
                  <c:v>39756.0</c:v>
                </c:pt>
                <c:pt idx="172">
                  <c:v>39757.0</c:v>
                </c:pt>
                <c:pt idx="173">
                  <c:v>39758.0</c:v>
                </c:pt>
                <c:pt idx="174">
                  <c:v>39759.0</c:v>
                </c:pt>
                <c:pt idx="175">
                  <c:v>39760.0</c:v>
                </c:pt>
                <c:pt idx="176">
                  <c:v>39761.0</c:v>
                </c:pt>
                <c:pt idx="177">
                  <c:v>39762.0</c:v>
                </c:pt>
                <c:pt idx="178">
                  <c:v>39763.0</c:v>
                </c:pt>
                <c:pt idx="179">
                  <c:v>39764.0</c:v>
                </c:pt>
                <c:pt idx="180">
                  <c:v>39765.0</c:v>
                </c:pt>
                <c:pt idx="181">
                  <c:v>39766.0</c:v>
                </c:pt>
                <c:pt idx="182">
                  <c:v>39767.0</c:v>
                </c:pt>
                <c:pt idx="183">
                  <c:v>39768.0</c:v>
                </c:pt>
                <c:pt idx="184">
                  <c:v>39769.0</c:v>
                </c:pt>
                <c:pt idx="185">
                  <c:v>39770.0</c:v>
                </c:pt>
                <c:pt idx="186">
                  <c:v>39771.0</c:v>
                </c:pt>
                <c:pt idx="187">
                  <c:v>39772.0</c:v>
                </c:pt>
                <c:pt idx="188">
                  <c:v>39773.0</c:v>
                </c:pt>
                <c:pt idx="189">
                  <c:v>39774.0</c:v>
                </c:pt>
                <c:pt idx="190">
                  <c:v>39775.0</c:v>
                </c:pt>
                <c:pt idx="191">
                  <c:v>39776.0</c:v>
                </c:pt>
                <c:pt idx="192">
                  <c:v>39777.0</c:v>
                </c:pt>
                <c:pt idx="193">
                  <c:v>39778.0</c:v>
                </c:pt>
                <c:pt idx="194">
                  <c:v>39779.0</c:v>
                </c:pt>
                <c:pt idx="195">
                  <c:v>39780.0</c:v>
                </c:pt>
                <c:pt idx="196">
                  <c:v>39781.0</c:v>
                </c:pt>
                <c:pt idx="197">
                  <c:v>39782.0</c:v>
                </c:pt>
                <c:pt idx="198">
                  <c:v>39783.0</c:v>
                </c:pt>
                <c:pt idx="199">
                  <c:v>39784.0</c:v>
                </c:pt>
                <c:pt idx="200">
                  <c:v>39785.0</c:v>
                </c:pt>
                <c:pt idx="201">
                  <c:v>39786.0</c:v>
                </c:pt>
                <c:pt idx="202">
                  <c:v>39787.0</c:v>
                </c:pt>
                <c:pt idx="203">
                  <c:v>39788.0</c:v>
                </c:pt>
                <c:pt idx="204">
                  <c:v>39789.0</c:v>
                </c:pt>
                <c:pt idx="205">
                  <c:v>39790.0</c:v>
                </c:pt>
                <c:pt idx="206">
                  <c:v>39791.0</c:v>
                </c:pt>
                <c:pt idx="207">
                  <c:v>39792.0</c:v>
                </c:pt>
                <c:pt idx="208">
                  <c:v>39793.0</c:v>
                </c:pt>
                <c:pt idx="209">
                  <c:v>39794.0</c:v>
                </c:pt>
                <c:pt idx="210">
                  <c:v>39795.0</c:v>
                </c:pt>
                <c:pt idx="211">
                  <c:v>39796.0</c:v>
                </c:pt>
                <c:pt idx="212">
                  <c:v>39797.0</c:v>
                </c:pt>
                <c:pt idx="213">
                  <c:v>39798.0</c:v>
                </c:pt>
                <c:pt idx="214">
                  <c:v>39799.0</c:v>
                </c:pt>
                <c:pt idx="215">
                  <c:v>39800.0</c:v>
                </c:pt>
                <c:pt idx="216">
                  <c:v>39801.0</c:v>
                </c:pt>
                <c:pt idx="217">
                  <c:v>39802.0</c:v>
                </c:pt>
                <c:pt idx="218">
                  <c:v>39803.0</c:v>
                </c:pt>
                <c:pt idx="219">
                  <c:v>39804.0</c:v>
                </c:pt>
                <c:pt idx="220">
                  <c:v>39805.0</c:v>
                </c:pt>
                <c:pt idx="221">
                  <c:v>39806.0</c:v>
                </c:pt>
                <c:pt idx="222">
                  <c:v>39807.0</c:v>
                </c:pt>
                <c:pt idx="223">
                  <c:v>39808.0</c:v>
                </c:pt>
                <c:pt idx="224">
                  <c:v>39809.0</c:v>
                </c:pt>
                <c:pt idx="225">
                  <c:v>39810.0</c:v>
                </c:pt>
                <c:pt idx="226">
                  <c:v>39811.0</c:v>
                </c:pt>
                <c:pt idx="227">
                  <c:v>39812.0</c:v>
                </c:pt>
                <c:pt idx="228">
                  <c:v>39813.0</c:v>
                </c:pt>
                <c:pt idx="229">
                  <c:v>39814.0</c:v>
                </c:pt>
                <c:pt idx="230">
                  <c:v>39815.0</c:v>
                </c:pt>
                <c:pt idx="231">
                  <c:v>39816.0</c:v>
                </c:pt>
                <c:pt idx="232">
                  <c:v>39817.0</c:v>
                </c:pt>
                <c:pt idx="233">
                  <c:v>39818.0</c:v>
                </c:pt>
                <c:pt idx="234">
                  <c:v>39819.0</c:v>
                </c:pt>
                <c:pt idx="235">
                  <c:v>39820.0</c:v>
                </c:pt>
                <c:pt idx="236">
                  <c:v>39821.0</c:v>
                </c:pt>
                <c:pt idx="237">
                  <c:v>39822.0</c:v>
                </c:pt>
                <c:pt idx="238">
                  <c:v>39823.0</c:v>
                </c:pt>
                <c:pt idx="239">
                  <c:v>39824.0</c:v>
                </c:pt>
                <c:pt idx="240">
                  <c:v>39825.0</c:v>
                </c:pt>
                <c:pt idx="241">
                  <c:v>39826.0</c:v>
                </c:pt>
                <c:pt idx="242">
                  <c:v>39827.0</c:v>
                </c:pt>
                <c:pt idx="243">
                  <c:v>39828.0</c:v>
                </c:pt>
                <c:pt idx="244">
                  <c:v>39829.0</c:v>
                </c:pt>
                <c:pt idx="245">
                  <c:v>39830.0</c:v>
                </c:pt>
                <c:pt idx="246">
                  <c:v>39831.0</c:v>
                </c:pt>
                <c:pt idx="247">
                  <c:v>39832.0</c:v>
                </c:pt>
                <c:pt idx="248">
                  <c:v>39833.0</c:v>
                </c:pt>
                <c:pt idx="249">
                  <c:v>39834.0</c:v>
                </c:pt>
                <c:pt idx="250">
                  <c:v>39835.0</c:v>
                </c:pt>
                <c:pt idx="251">
                  <c:v>39836.0</c:v>
                </c:pt>
                <c:pt idx="252">
                  <c:v>39837.0</c:v>
                </c:pt>
                <c:pt idx="253">
                  <c:v>39838.0</c:v>
                </c:pt>
                <c:pt idx="254">
                  <c:v>39839.0</c:v>
                </c:pt>
                <c:pt idx="255">
                  <c:v>39840.0</c:v>
                </c:pt>
                <c:pt idx="256">
                  <c:v>39841.0</c:v>
                </c:pt>
                <c:pt idx="257">
                  <c:v>39842.0</c:v>
                </c:pt>
                <c:pt idx="258">
                  <c:v>39843.0</c:v>
                </c:pt>
                <c:pt idx="259">
                  <c:v>39844.0</c:v>
                </c:pt>
                <c:pt idx="260">
                  <c:v>39845.0</c:v>
                </c:pt>
                <c:pt idx="261">
                  <c:v>39846.0</c:v>
                </c:pt>
                <c:pt idx="262">
                  <c:v>39847.0</c:v>
                </c:pt>
                <c:pt idx="263">
                  <c:v>39848.0</c:v>
                </c:pt>
                <c:pt idx="264">
                  <c:v>39849.0</c:v>
                </c:pt>
                <c:pt idx="265">
                  <c:v>39850.0</c:v>
                </c:pt>
                <c:pt idx="266">
                  <c:v>39851.0</c:v>
                </c:pt>
                <c:pt idx="267">
                  <c:v>39852.0</c:v>
                </c:pt>
                <c:pt idx="268">
                  <c:v>39853.0</c:v>
                </c:pt>
                <c:pt idx="269">
                  <c:v>39854.0</c:v>
                </c:pt>
                <c:pt idx="270">
                  <c:v>39855.0</c:v>
                </c:pt>
                <c:pt idx="271">
                  <c:v>39856.0</c:v>
                </c:pt>
                <c:pt idx="272">
                  <c:v>39857.0</c:v>
                </c:pt>
                <c:pt idx="273">
                  <c:v>39858.0</c:v>
                </c:pt>
                <c:pt idx="274">
                  <c:v>39859.0</c:v>
                </c:pt>
                <c:pt idx="275">
                  <c:v>39860.0</c:v>
                </c:pt>
                <c:pt idx="276">
                  <c:v>39861.0</c:v>
                </c:pt>
                <c:pt idx="277">
                  <c:v>39862.0</c:v>
                </c:pt>
                <c:pt idx="278">
                  <c:v>39863.0</c:v>
                </c:pt>
                <c:pt idx="279">
                  <c:v>39864.0</c:v>
                </c:pt>
                <c:pt idx="280">
                  <c:v>39865.0</c:v>
                </c:pt>
                <c:pt idx="281">
                  <c:v>39866.0</c:v>
                </c:pt>
                <c:pt idx="282">
                  <c:v>39867.0</c:v>
                </c:pt>
                <c:pt idx="283">
                  <c:v>39868.0</c:v>
                </c:pt>
                <c:pt idx="284">
                  <c:v>39869.0</c:v>
                </c:pt>
                <c:pt idx="285">
                  <c:v>39870.0</c:v>
                </c:pt>
                <c:pt idx="286">
                  <c:v>39871.0</c:v>
                </c:pt>
                <c:pt idx="287">
                  <c:v>39872.0</c:v>
                </c:pt>
                <c:pt idx="288">
                  <c:v>39873.0</c:v>
                </c:pt>
                <c:pt idx="289">
                  <c:v>39874.0</c:v>
                </c:pt>
                <c:pt idx="290">
                  <c:v>39875.0</c:v>
                </c:pt>
                <c:pt idx="291">
                  <c:v>39876.0</c:v>
                </c:pt>
                <c:pt idx="292">
                  <c:v>39877.0</c:v>
                </c:pt>
                <c:pt idx="293">
                  <c:v>39878.0</c:v>
                </c:pt>
                <c:pt idx="294">
                  <c:v>39879.0</c:v>
                </c:pt>
                <c:pt idx="295">
                  <c:v>39880.0</c:v>
                </c:pt>
                <c:pt idx="296">
                  <c:v>39881.0</c:v>
                </c:pt>
                <c:pt idx="297">
                  <c:v>39882.0</c:v>
                </c:pt>
                <c:pt idx="298">
                  <c:v>39883.0</c:v>
                </c:pt>
                <c:pt idx="299">
                  <c:v>39884.0</c:v>
                </c:pt>
                <c:pt idx="300">
                  <c:v>39885.0</c:v>
                </c:pt>
                <c:pt idx="301">
                  <c:v>39886.0</c:v>
                </c:pt>
                <c:pt idx="302">
                  <c:v>39887.0</c:v>
                </c:pt>
                <c:pt idx="303">
                  <c:v>39888.0</c:v>
                </c:pt>
                <c:pt idx="304">
                  <c:v>39889.0</c:v>
                </c:pt>
                <c:pt idx="305">
                  <c:v>39890.0</c:v>
                </c:pt>
                <c:pt idx="306">
                  <c:v>39891.0</c:v>
                </c:pt>
                <c:pt idx="307">
                  <c:v>39892.0</c:v>
                </c:pt>
                <c:pt idx="308">
                  <c:v>39893.0</c:v>
                </c:pt>
                <c:pt idx="309">
                  <c:v>39894.0</c:v>
                </c:pt>
                <c:pt idx="310">
                  <c:v>39895.0</c:v>
                </c:pt>
                <c:pt idx="311">
                  <c:v>39896.0</c:v>
                </c:pt>
                <c:pt idx="312">
                  <c:v>39897.0</c:v>
                </c:pt>
                <c:pt idx="313">
                  <c:v>39898.0</c:v>
                </c:pt>
                <c:pt idx="314">
                  <c:v>39899.0</c:v>
                </c:pt>
                <c:pt idx="315">
                  <c:v>39900.0</c:v>
                </c:pt>
                <c:pt idx="316">
                  <c:v>39901.0</c:v>
                </c:pt>
                <c:pt idx="317">
                  <c:v>39902.0</c:v>
                </c:pt>
                <c:pt idx="318">
                  <c:v>39903.0</c:v>
                </c:pt>
                <c:pt idx="319">
                  <c:v>39904.0</c:v>
                </c:pt>
                <c:pt idx="320">
                  <c:v>39905.0</c:v>
                </c:pt>
                <c:pt idx="321">
                  <c:v>39906.0</c:v>
                </c:pt>
                <c:pt idx="322">
                  <c:v>39907.0</c:v>
                </c:pt>
                <c:pt idx="323">
                  <c:v>39908.0</c:v>
                </c:pt>
                <c:pt idx="324">
                  <c:v>39909.0</c:v>
                </c:pt>
                <c:pt idx="325">
                  <c:v>39910.0</c:v>
                </c:pt>
                <c:pt idx="326">
                  <c:v>39911.0</c:v>
                </c:pt>
                <c:pt idx="327">
                  <c:v>39912.0</c:v>
                </c:pt>
                <c:pt idx="328">
                  <c:v>39913.0</c:v>
                </c:pt>
                <c:pt idx="329">
                  <c:v>39914.0</c:v>
                </c:pt>
                <c:pt idx="330">
                  <c:v>39915.0</c:v>
                </c:pt>
                <c:pt idx="331">
                  <c:v>39916.0</c:v>
                </c:pt>
                <c:pt idx="332">
                  <c:v>39917.0</c:v>
                </c:pt>
                <c:pt idx="333">
                  <c:v>39918.0</c:v>
                </c:pt>
                <c:pt idx="334">
                  <c:v>39919.0</c:v>
                </c:pt>
                <c:pt idx="335">
                  <c:v>39920.0</c:v>
                </c:pt>
                <c:pt idx="336">
                  <c:v>39921.0</c:v>
                </c:pt>
                <c:pt idx="337">
                  <c:v>39922.0</c:v>
                </c:pt>
                <c:pt idx="338">
                  <c:v>39923.0</c:v>
                </c:pt>
                <c:pt idx="339">
                  <c:v>39924.0</c:v>
                </c:pt>
                <c:pt idx="340">
                  <c:v>39925.0</c:v>
                </c:pt>
                <c:pt idx="341">
                  <c:v>39926.0</c:v>
                </c:pt>
                <c:pt idx="342">
                  <c:v>39927.0</c:v>
                </c:pt>
                <c:pt idx="343">
                  <c:v>39928.0</c:v>
                </c:pt>
                <c:pt idx="344">
                  <c:v>39929.0</c:v>
                </c:pt>
                <c:pt idx="345">
                  <c:v>39930.0</c:v>
                </c:pt>
                <c:pt idx="346">
                  <c:v>39931.0</c:v>
                </c:pt>
                <c:pt idx="347">
                  <c:v>39932.0</c:v>
                </c:pt>
                <c:pt idx="348">
                  <c:v>39933.0</c:v>
                </c:pt>
                <c:pt idx="349">
                  <c:v>39934.0</c:v>
                </c:pt>
                <c:pt idx="350">
                  <c:v>39935.0</c:v>
                </c:pt>
                <c:pt idx="351">
                  <c:v>39936.0</c:v>
                </c:pt>
                <c:pt idx="352">
                  <c:v>39937.0</c:v>
                </c:pt>
                <c:pt idx="353">
                  <c:v>39938.0</c:v>
                </c:pt>
                <c:pt idx="354">
                  <c:v>39939.0</c:v>
                </c:pt>
                <c:pt idx="355">
                  <c:v>39940.0</c:v>
                </c:pt>
                <c:pt idx="356">
                  <c:v>39941.0</c:v>
                </c:pt>
                <c:pt idx="357">
                  <c:v>39942.0</c:v>
                </c:pt>
                <c:pt idx="358">
                  <c:v>39943.0</c:v>
                </c:pt>
                <c:pt idx="359">
                  <c:v>39944.0</c:v>
                </c:pt>
                <c:pt idx="360">
                  <c:v>39945.0</c:v>
                </c:pt>
                <c:pt idx="361">
                  <c:v>39946.0</c:v>
                </c:pt>
                <c:pt idx="362">
                  <c:v>39947.0</c:v>
                </c:pt>
                <c:pt idx="363">
                  <c:v>39948.0</c:v>
                </c:pt>
                <c:pt idx="364">
                  <c:v>39949.0</c:v>
                </c:pt>
                <c:pt idx="365">
                  <c:v>39950.0</c:v>
                </c:pt>
                <c:pt idx="366">
                  <c:v>39951.0</c:v>
                </c:pt>
                <c:pt idx="367">
                  <c:v>39952.0</c:v>
                </c:pt>
                <c:pt idx="368">
                  <c:v>39953.0</c:v>
                </c:pt>
                <c:pt idx="369">
                  <c:v>39954.0</c:v>
                </c:pt>
                <c:pt idx="370">
                  <c:v>39955.0</c:v>
                </c:pt>
                <c:pt idx="371">
                  <c:v>39956.0</c:v>
                </c:pt>
                <c:pt idx="372">
                  <c:v>39957.0</c:v>
                </c:pt>
                <c:pt idx="373">
                  <c:v>39958.0</c:v>
                </c:pt>
                <c:pt idx="374">
                  <c:v>39959.0</c:v>
                </c:pt>
                <c:pt idx="375">
                  <c:v>39960.0</c:v>
                </c:pt>
                <c:pt idx="376">
                  <c:v>39961.0</c:v>
                </c:pt>
                <c:pt idx="377">
                  <c:v>39962.0</c:v>
                </c:pt>
                <c:pt idx="378">
                  <c:v>39963.0</c:v>
                </c:pt>
                <c:pt idx="379">
                  <c:v>39964.0</c:v>
                </c:pt>
                <c:pt idx="380">
                  <c:v>39965.0</c:v>
                </c:pt>
                <c:pt idx="381">
                  <c:v>39966.0</c:v>
                </c:pt>
                <c:pt idx="382">
                  <c:v>39967.0</c:v>
                </c:pt>
                <c:pt idx="383">
                  <c:v>39968.0</c:v>
                </c:pt>
                <c:pt idx="384">
                  <c:v>39969.0</c:v>
                </c:pt>
                <c:pt idx="385">
                  <c:v>39970.0</c:v>
                </c:pt>
                <c:pt idx="386">
                  <c:v>39971.0</c:v>
                </c:pt>
                <c:pt idx="387">
                  <c:v>39972.0</c:v>
                </c:pt>
                <c:pt idx="388">
                  <c:v>39973.0</c:v>
                </c:pt>
                <c:pt idx="389">
                  <c:v>39974.0</c:v>
                </c:pt>
                <c:pt idx="390">
                  <c:v>39975.0</c:v>
                </c:pt>
                <c:pt idx="391">
                  <c:v>39976.0</c:v>
                </c:pt>
                <c:pt idx="392">
                  <c:v>39977.0</c:v>
                </c:pt>
                <c:pt idx="393">
                  <c:v>39978.0</c:v>
                </c:pt>
                <c:pt idx="394">
                  <c:v>39979.0</c:v>
                </c:pt>
                <c:pt idx="395">
                  <c:v>39980.0</c:v>
                </c:pt>
                <c:pt idx="396">
                  <c:v>39981.0</c:v>
                </c:pt>
                <c:pt idx="397">
                  <c:v>39982.0</c:v>
                </c:pt>
                <c:pt idx="398">
                  <c:v>39983.0</c:v>
                </c:pt>
                <c:pt idx="399">
                  <c:v>39984.0</c:v>
                </c:pt>
                <c:pt idx="400">
                  <c:v>39985.0</c:v>
                </c:pt>
                <c:pt idx="401">
                  <c:v>39986.0</c:v>
                </c:pt>
                <c:pt idx="402">
                  <c:v>39987.0</c:v>
                </c:pt>
                <c:pt idx="403">
                  <c:v>39988.0</c:v>
                </c:pt>
                <c:pt idx="404">
                  <c:v>39989.0</c:v>
                </c:pt>
                <c:pt idx="405">
                  <c:v>39990.0</c:v>
                </c:pt>
                <c:pt idx="406">
                  <c:v>39991.0</c:v>
                </c:pt>
                <c:pt idx="407">
                  <c:v>39992.0</c:v>
                </c:pt>
                <c:pt idx="408">
                  <c:v>39993.0</c:v>
                </c:pt>
                <c:pt idx="409">
                  <c:v>39994.0</c:v>
                </c:pt>
                <c:pt idx="410">
                  <c:v>39995.0</c:v>
                </c:pt>
                <c:pt idx="411">
                  <c:v>39996.0</c:v>
                </c:pt>
                <c:pt idx="412">
                  <c:v>39997.0</c:v>
                </c:pt>
                <c:pt idx="413">
                  <c:v>39998.0</c:v>
                </c:pt>
                <c:pt idx="414">
                  <c:v>39999.0</c:v>
                </c:pt>
                <c:pt idx="415">
                  <c:v>40000.0</c:v>
                </c:pt>
                <c:pt idx="416">
                  <c:v>40001.0</c:v>
                </c:pt>
                <c:pt idx="417">
                  <c:v>40002.0</c:v>
                </c:pt>
                <c:pt idx="418">
                  <c:v>40003.0</c:v>
                </c:pt>
                <c:pt idx="419">
                  <c:v>40004.0</c:v>
                </c:pt>
                <c:pt idx="420">
                  <c:v>40005.0</c:v>
                </c:pt>
                <c:pt idx="421">
                  <c:v>40006.0</c:v>
                </c:pt>
                <c:pt idx="422">
                  <c:v>40007.0</c:v>
                </c:pt>
                <c:pt idx="423">
                  <c:v>40008.0</c:v>
                </c:pt>
                <c:pt idx="424">
                  <c:v>40009.0</c:v>
                </c:pt>
                <c:pt idx="425">
                  <c:v>40010.0</c:v>
                </c:pt>
                <c:pt idx="426">
                  <c:v>40011.0</c:v>
                </c:pt>
                <c:pt idx="427">
                  <c:v>40012.0</c:v>
                </c:pt>
                <c:pt idx="428">
                  <c:v>40013.0</c:v>
                </c:pt>
                <c:pt idx="429">
                  <c:v>40014.0</c:v>
                </c:pt>
                <c:pt idx="430">
                  <c:v>40015.0</c:v>
                </c:pt>
                <c:pt idx="431">
                  <c:v>40016.0</c:v>
                </c:pt>
                <c:pt idx="432">
                  <c:v>40017.0</c:v>
                </c:pt>
                <c:pt idx="433">
                  <c:v>40018.0</c:v>
                </c:pt>
                <c:pt idx="434">
                  <c:v>40019.0</c:v>
                </c:pt>
                <c:pt idx="435">
                  <c:v>40020.0</c:v>
                </c:pt>
                <c:pt idx="436">
                  <c:v>40021.0</c:v>
                </c:pt>
                <c:pt idx="437">
                  <c:v>40022.0</c:v>
                </c:pt>
                <c:pt idx="438">
                  <c:v>40023.0</c:v>
                </c:pt>
                <c:pt idx="439">
                  <c:v>40024.0</c:v>
                </c:pt>
                <c:pt idx="440">
                  <c:v>40025.0</c:v>
                </c:pt>
                <c:pt idx="441">
                  <c:v>40026.0</c:v>
                </c:pt>
                <c:pt idx="442">
                  <c:v>40027.0</c:v>
                </c:pt>
                <c:pt idx="443">
                  <c:v>40028.0</c:v>
                </c:pt>
                <c:pt idx="444">
                  <c:v>40029.0</c:v>
                </c:pt>
                <c:pt idx="445">
                  <c:v>40030.0</c:v>
                </c:pt>
                <c:pt idx="446">
                  <c:v>40031.0</c:v>
                </c:pt>
                <c:pt idx="447">
                  <c:v>40032.0</c:v>
                </c:pt>
                <c:pt idx="448">
                  <c:v>40033.0</c:v>
                </c:pt>
                <c:pt idx="449">
                  <c:v>40034.0</c:v>
                </c:pt>
                <c:pt idx="450">
                  <c:v>40035.0</c:v>
                </c:pt>
                <c:pt idx="451">
                  <c:v>40036.0</c:v>
                </c:pt>
                <c:pt idx="452">
                  <c:v>40037.0</c:v>
                </c:pt>
                <c:pt idx="453">
                  <c:v>40038.0</c:v>
                </c:pt>
                <c:pt idx="454">
                  <c:v>40039.0</c:v>
                </c:pt>
                <c:pt idx="455">
                  <c:v>40041.0</c:v>
                </c:pt>
                <c:pt idx="456">
                  <c:v>40042.0</c:v>
                </c:pt>
                <c:pt idx="457">
                  <c:v>40043.0</c:v>
                </c:pt>
                <c:pt idx="458">
                  <c:v>40044.0</c:v>
                </c:pt>
                <c:pt idx="459">
                  <c:v>40045.0</c:v>
                </c:pt>
                <c:pt idx="460">
                  <c:v>40046.0</c:v>
                </c:pt>
                <c:pt idx="461">
                  <c:v>40047.0</c:v>
                </c:pt>
                <c:pt idx="462">
                  <c:v>40048.0</c:v>
                </c:pt>
                <c:pt idx="463">
                  <c:v>40049.0</c:v>
                </c:pt>
                <c:pt idx="464">
                  <c:v>40050.0</c:v>
                </c:pt>
                <c:pt idx="465">
                  <c:v>40051.0</c:v>
                </c:pt>
                <c:pt idx="466">
                  <c:v>40052.0</c:v>
                </c:pt>
                <c:pt idx="467">
                  <c:v>40053.0</c:v>
                </c:pt>
                <c:pt idx="468">
                  <c:v>40054.0</c:v>
                </c:pt>
                <c:pt idx="469">
                  <c:v>40055.0</c:v>
                </c:pt>
                <c:pt idx="470">
                  <c:v>40056.0</c:v>
                </c:pt>
                <c:pt idx="471">
                  <c:v>40057.0</c:v>
                </c:pt>
                <c:pt idx="472">
                  <c:v>40058.0</c:v>
                </c:pt>
                <c:pt idx="473">
                  <c:v>40059.0</c:v>
                </c:pt>
                <c:pt idx="474">
                  <c:v>40060.0</c:v>
                </c:pt>
                <c:pt idx="475">
                  <c:v>40061.0</c:v>
                </c:pt>
                <c:pt idx="476">
                  <c:v>40062.0</c:v>
                </c:pt>
                <c:pt idx="477">
                  <c:v>40063.0</c:v>
                </c:pt>
                <c:pt idx="478">
                  <c:v>40064.0</c:v>
                </c:pt>
                <c:pt idx="479">
                  <c:v>40065.0</c:v>
                </c:pt>
                <c:pt idx="480">
                  <c:v>40066.0</c:v>
                </c:pt>
                <c:pt idx="481">
                  <c:v>40067.0</c:v>
                </c:pt>
                <c:pt idx="482">
                  <c:v>40068.0</c:v>
                </c:pt>
                <c:pt idx="483">
                  <c:v>40069.0</c:v>
                </c:pt>
                <c:pt idx="484">
                  <c:v>40070.0</c:v>
                </c:pt>
                <c:pt idx="485">
                  <c:v>40071.0</c:v>
                </c:pt>
                <c:pt idx="486">
                  <c:v>40072.0</c:v>
                </c:pt>
                <c:pt idx="487">
                  <c:v>40073.0</c:v>
                </c:pt>
                <c:pt idx="488">
                  <c:v>40074.0</c:v>
                </c:pt>
                <c:pt idx="489">
                  <c:v>40075.0</c:v>
                </c:pt>
                <c:pt idx="490">
                  <c:v>40076.0</c:v>
                </c:pt>
                <c:pt idx="491">
                  <c:v>40077.0</c:v>
                </c:pt>
                <c:pt idx="492">
                  <c:v>40078.0</c:v>
                </c:pt>
                <c:pt idx="493">
                  <c:v>40079.0</c:v>
                </c:pt>
                <c:pt idx="494">
                  <c:v>40080.0</c:v>
                </c:pt>
                <c:pt idx="495">
                  <c:v>40081.0</c:v>
                </c:pt>
                <c:pt idx="496">
                  <c:v>40082.0</c:v>
                </c:pt>
                <c:pt idx="497">
                  <c:v>40083.0</c:v>
                </c:pt>
                <c:pt idx="498">
                  <c:v>40084.0</c:v>
                </c:pt>
                <c:pt idx="499">
                  <c:v>40085.0</c:v>
                </c:pt>
                <c:pt idx="500">
                  <c:v>40086.0</c:v>
                </c:pt>
                <c:pt idx="501">
                  <c:v>40087.0</c:v>
                </c:pt>
                <c:pt idx="502">
                  <c:v>40088.0</c:v>
                </c:pt>
                <c:pt idx="503">
                  <c:v>40089.0</c:v>
                </c:pt>
                <c:pt idx="504">
                  <c:v>40090.0</c:v>
                </c:pt>
                <c:pt idx="505">
                  <c:v>40091.0</c:v>
                </c:pt>
                <c:pt idx="506">
                  <c:v>40092.0</c:v>
                </c:pt>
                <c:pt idx="507">
                  <c:v>40093.0</c:v>
                </c:pt>
                <c:pt idx="508">
                  <c:v>40094.0</c:v>
                </c:pt>
                <c:pt idx="509">
                  <c:v>40095.0</c:v>
                </c:pt>
                <c:pt idx="510">
                  <c:v>40096.0</c:v>
                </c:pt>
                <c:pt idx="511">
                  <c:v>40097.0</c:v>
                </c:pt>
                <c:pt idx="512">
                  <c:v>40098.0</c:v>
                </c:pt>
                <c:pt idx="513">
                  <c:v>40099.0</c:v>
                </c:pt>
                <c:pt idx="514">
                  <c:v>40100.0</c:v>
                </c:pt>
                <c:pt idx="515">
                  <c:v>40101.0</c:v>
                </c:pt>
                <c:pt idx="516">
                  <c:v>40102.0</c:v>
                </c:pt>
                <c:pt idx="517">
                  <c:v>40103.0</c:v>
                </c:pt>
                <c:pt idx="518">
                  <c:v>40104.0</c:v>
                </c:pt>
                <c:pt idx="519">
                  <c:v>40105.0</c:v>
                </c:pt>
                <c:pt idx="520">
                  <c:v>40106.0</c:v>
                </c:pt>
                <c:pt idx="521">
                  <c:v>40107.0</c:v>
                </c:pt>
                <c:pt idx="522">
                  <c:v>40108.0</c:v>
                </c:pt>
                <c:pt idx="523">
                  <c:v>40109.0</c:v>
                </c:pt>
                <c:pt idx="524">
                  <c:v>40110.0</c:v>
                </c:pt>
                <c:pt idx="525">
                  <c:v>40111.0</c:v>
                </c:pt>
                <c:pt idx="526">
                  <c:v>40112.0</c:v>
                </c:pt>
                <c:pt idx="527">
                  <c:v>40113.0</c:v>
                </c:pt>
                <c:pt idx="528">
                  <c:v>40114.0</c:v>
                </c:pt>
                <c:pt idx="529">
                  <c:v>40115.0</c:v>
                </c:pt>
                <c:pt idx="530">
                  <c:v>40116.0</c:v>
                </c:pt>
                <c:pt idx="531">
                  <c:v>40117.0</c:v>
                </c:pt>
                <c:pt idx="532">
                  <c:v>40118.0</c:v>
                </c:pt>
                <c:pt idx="533">
                  <c:v>40119.0</c:v>
                </c:pt>
                <c:pt idx="534">
                  <c:v>40120.0</c:v>
                </c:pt>
                <c:pt idx="535">
                  <c:v>40121.0</c:v>
                </c:pt>
                <c:pt idx="536">
                  <c:v>40122.0</c:v>
                </c:pt>
                <c:pt idx="537">
                  <c:v>40123.0</c:v>
                </c:pt>
                <c:pt idx="538">
                  <c:v>40124.0</c:v>
                </c:pt>
                <c:pt idx="539">
                  <c:v>40125.0</c:v>
                </c:pt>
                <c:pt idx="540">
                  <c:v>40126.0</c:v>
                </c:pt>
                <c:pt idx="541">
                  <c:v>40127.0</c:v>
                </c:pt>
                <c:pt idx="542">
                  <c:v>40128.0</c:v>
                </c:pt>
                <c:pt idx="543">
                  <c:v>40129.0</c:v>
                </c:pt>
                <c:pt idx="544">
                  <c:v>40130.0</c:v>
                </c:pt>
                <c:pt idx="545">
                  <c:v>40131.0</c:v>
                </c:pt>
                <c:pt idx="546">
                  <c:v>40132.0</c:v>
                </c:pt>
                <c:pt idx="547">
                  <c:v>40133.0</c:v>
                </c:pt>
                <c:pt idx="548">
                  <c:v>40134.0</c:v>
                </c:pt>
                <c:pt idx="549">
                  <c:v>40135.0</c:v>
                </c:pt>
                <c:pt idx="550">
                  <c:v>40136.0</c:v>
                </c:pt>
                <c:pt idx="551">
                  <c:v>40137.0</c:v>
                </c:pt>
                <c:pt idx="552">
                  <c:v>40138.0</c:v>
                </c:pt>
                <c:pt idx="553">
                  <c:v>40139.0</c:v>
                </c:pt>
                <c:pt idx="554">
                  <c:v>40140.0</c:v>
                </c:pt>
                <c:pt idx="555">
                  <c:v>40141.0</c:v>
                </c:pt>
                <c:pt idx="556">
                  <c:v>40142.0</c:v>
                </c:pt>
                <c:pt idx="557">
                  <c:v>40143.0</c:v>
                </c:pt>
                <c:pt idx="558">
                  <c:v>40144.0</c:v>
                </c:pt>
                <c:pt idx="559">
                  <c:v>40145.0</c:v>
                </c:pt>
                <c:pt idx="560">
                  <c:v>40146.0</c:v>
                </c:pt>
                <c:pt idx="561">
                  <c:v>40147.0</c:v>
                </c:pt>
                <c:pt idx="562">
                  <c:v>40148.0</c:v>
                </c:pt>
                <c:pt idx="563">
                  <c:v>40149.0</c:v>
                </c:pt>
                <c:pt idx="564">
                  <c:v>40150.0</c:v>
                </c:pt>
                <c:pt idx="565">
                  <c:v>40151.0</c:v>
                </c:pt>
                <c:pt idx="566">
                  <c:v>40152.0</c:v>
                </c:pt>
                <c:pt idx="567">
                  <c:v>40153.0</c:v>
                </c:pt>
                <c:pt idx="568">
                  <c:v>40154.0</c:v>
                </c:pt>
                <c:pt idx="569">
                  <c:v>40155.0</c:v>
                </c:pt>
                <c:pt idx="570">
                  <c:v>40156.0</c:v>
                </c:pt>
                <c:pt idx="571">
                  <c:v>40157.0</c:v>
                </c:pt>
                <c:pt idx="572">
                  <c:v>40158.0</c:v>
                </c:pt>
                <c:pt idx="573">
                  <c:v>40159.0</c:v>
                </c:pt>
                <c:pt idx="574">
                  <c:v>40160.0</c:v>
                </c:pt>
                <c:pt idx="575">
                  <c:v>40161.0</c:v>
                </c:pt>
                <c:pt idx="576">
                  <c:v>40162.0</c:v>
                </c:pt>
                <c:pt idx="577">
                  <c:v>40163.0</c:v>
                </c:pt>
                <c:pt idx="578">
                  <c:v>40164.0</c:v>
                </c:pt>
                <c:pt idx="579">
                  <c:v>40165.0</c:v>
                </c:pt>
                <c:pt idx="580">
                  <c:v>40166.0</c:v>
                </c:pt>
                <c:pt idx="581">
                  <c:v>40167.0</c:v>
                </c:pt>
                <c:pt idx="582">
                  <c:v>40168.0</c:v>
                </c:pt>
                <c:pt idx="583">
                  <c:v>40169.0</c:v>
                </c:pt>
                <c:pt idx="584">
                  <c:v>40170.0</c:v>
                </c:pt>
                <c:pt idx="585">
                  <c:v>40171.0</c:v>
                </c:pt>
                <c:pt idx="586">
                  <c:v>40172.0</c:v>
                </c:pt>
                <c:pt idx="587">
                  <c:v>40173.0</c:v>
                </c:pt>
                <c:pt idx="588">
                  <c:v>40174.0</c:v>
                </c:pt>
                <c:pt idx="589">
                  <c:v>40175.0</c:v>
                </c:pt>
                <c:pt idx="590">
                  <c:v>40176.0</c:v>
                </c:pt>
                <c:pt idx="591">
                  <c:v>40177.0</c:v>
                </c:pt>
                <c:pt idx="592">
                  <c:v>40178.0</c:v>
                </c:pt>
                <c:pt idx="593">
                  <c:v>40179.0</c:v>
                </c:pt>
                <c:pt idx="594">
                  <c:v>40180.0</c:v>
                </c:pt>
                <c:pt idx="595">
                  <c:v>40181.0</c:v>
                </c:pt>
                <c:pt idx="596">
                  <c:v>40182.0</c:v>
                </c:pt>
                <c:pt idx="597">
                  <c:v>40183.0</c:v>
                </c:pt>
                <c:pt idx="598">
                  <c:v>40184.0</c:v>
                </c:pt>
                <c:pt idx="599">
                  <c:v>40185.0</c:v>
                </c:pt>
                <c:pt idx="600">
                  <c:v>40186.0</c:v>
                </c:pt>
                <c:pt idx="601">
                  <c:v>40187.0</c:v>
                </c:pt>
                <c:pt idx="602">
                  <c:v>40188.0</c:v>
                </c:pt>
                <c:pt idx="603">
                  <c:v>40189.0</c:v>
                </c:pt>
                <c:pt idx="604">
                  <c:v>40190.0</c:v>
                </c:pt>
                <c:pt idx="605">
                  <c:v>40191.0</c:v>
                </c:pt>
                <c:pt idx="606">
                  <c:v>40192.0</c:v>
                </c:pt>
                <c:pt idx="607">
                  <c:v>40193.0</c:v>
                </c:pt>
                <c:pt idx="608">
                  <c:v>40194.0</c:v>
                </c:pt>
                <c:pt idx="609">
                  <c:v>40195.0</c:v>
                </c:pt>
                <c:pt idx="610">
                  <c:v>40196.0</c:v>
                </c:pt>
                <c:pt idx="611">
                  <c:v>40197.0</c:v>
                </c:pt>
                <c:pt idx="612">
                  <c:v>40198.0</c:v>
                </c:pt>
                <c:pt idx="613">
                  <c:v>40199.0</c:v>
                </c:pt>
                <c:pt idx="614">
                  <c:v>40200.0</c:v>
                </c:pt>
                <c:pt idx="615">
                  <c:v>40201.0</c:v>
                </c:pt>
                <c:pt idx="616">
                  <c:v>40202.0</c:v>
                </c:pt>
                <c:pt idx="617">
                  <c:v>40203.0</c:v>
                </c:pt>
                <c:pt idx="618">
                  <c:v>40204.0</c:v>
                </c:pt>
                <c:pt idx="619">
                  <c:v>40205.0</c:v>
                </c:pt>
                <c:pt idx="620">
                  <c:v>40206.0</c:v>
                </c:pt>
                <c:pt idx="621">
                  <c:v>40207.0</c:v>
                </c:pt>
                <c:pt idx="622">
                  <c:v>40208.0</c:v>
                </c:pt>
                <c:pt idx="623">
                  <c:v>40209.0</c:v>
                </c:pt>
                <c:pt idx="624">
                  <c:v>40210.0</c:v>
                </c:pt>
                <c:pt idx="625">
                  <c:v>40211.0</c:v>
                </c:pt>
                <c:pt idx="626">
                  <c:v>40212.0</c:v>
                </c:pt>
                <c:pt idx="627">
                  <c:v>40213.0</c:v>
                </c:pt>
                <c:pt idx="628">
                  <c:v>40214.0</c:v>
                </c:pt>
                <c:pt idx="629">
                  <c:v>40215.0</c:v>
                </c:pt>
                <c:pt idx="630">
                  <c:v>40216.0</c:v>
                </c:pt>
                <c:pt idx="631">
                  <c:v>40217.0</c:v>
                </c:pt>
                <c:pt idx="632">
                  <c:v>40218.0</c:v>
                </c:pt>
                <c:pt idx="633">
                  <c:v>40219.0</c:v>
                </c:pt>
                <c:pt idx="634">
                  <c:v>40220.0</c:v>
                </c:pt>
                <c:pt idx="635">
                  <c:v>40221.0</c:v>
                </c:pt>
                <c:pt idx="636">
                  <c:v>40222.0</c:v>
                </c:pt>
                <c:pt idx="637">
                  <c:v>40223.0</c:v>
                </c:pt>
                <c:pt idx="638">
                  <c:v>40224.0</c:v>
                </c:pt>
                <c:pt idx="639">
                  <c:v>40225.0</c:v>
                </c:pt>
                <c:pt idx="640">
                  <c:v>40226.0</c:v>
                </c:pt>
                <c:pt idx="641">
                  <c:v>40227.0</c:v>
                </c:pt>
                <c:pt idx="642">
                  <c:v>40228.0</c:v>
                </c:pt>
                <c:pt idx="643">
                  <c:v>40229.0</c:v>
                </c:pt>
                <c:pt idx="644">
                  <c:v>40230.0</c:v>
                </c:pt>
                <c:pt idx="645">
                  <c:v>40231.0</c:v>
                </c:pt>
                <c:pt idx="646">
                  <c:v>40232.0</c:v>
                </c:pt>
                <c:pt idx="647">
                  <c:v>40233.0</c:v>
                </c:pt>
                <c:pt idx="648">
                  <c:v>40234.0</c:v>
                </c:pt>
                <c:pt idx="649">
                  <c:v>40235.0</c:v>
                </c:pt>
                <c:pt idx="650">
                  <c:v>40236.0</c:v>
                </c:pt>
                <c:pt idx="651">
                  <c:v>40237.0</c:v>
                </c:pt>
                <c:pt idx="652">
                  <c:v>40238.0</c:v>
                </c:pt>
                <c:pt idx="653">
                  <c:v>40239.0</c:v>
                </c:pt>
                <c:pt idx="654">
                  <c:v>40240.0</c:v>
                </c:pt>
                <c:pt idx="655">
                  <c:v>40241.0</c:v>
                </c:pt>
                <c:pt idx="656">
                  <c:v>40242.0</c:v>
                </c:pt>
                <c:pt idx="657">
                  <c:v>40243.0</c:v>
                </c:pt>
                <c:pt idx="658">
                  <c:v>40244.0</c:v>
                </c:pt>
                <c:pt idx="659">
                  <c:v>40245.0</c:v>
                </c:pt>
                <c:pt idx="660">
                  <c:v>40246.0</c:v>
                </c:pt>
                <c:pt idx="661">
                  <c:v>40247.0</c:v>
                </c:pt>
                <c:pt idx="662">
                  <c:v>40248.0</c:v>
                </c:pt>
                <c:pt idx="663">
                  <c:v>40249.0</c:v>
                </c:pt>
                <c:pt idx="664">
                  <c:v>40250.0</c:v>
                </c:pt>
                <c:pt idx="665">
                  <c:v>40251.0</c:v>
                </c:pt>
                <c:pt idx="666">
                  <c:v>40252.0</c:v>
                </c:pt>
                <c:pt idx="667">
                  <c:v>40253.0</c:v>
                </c:pt>
                <c:pt idx="668">
                  <c:v>40254.0</c:v>
                </c:pt>
                <c:pt idx="669">
                  <c:v>40255.0</c:v>
                </c:pt>
                <c:pt idx="670">
                  <c:v>40256.0</c:v>
                </c:pt>
                <c:pt idx="671">
                  <c:v>40257.0</c:v>
                </c:pt>
                <c:pt idx="672">
                  <c:v>40258.0</c:v>
                </c:pt>
                <c:pt idx="673">
                  <c:v>40259.0</c:v>
                </c:pt>
                <c:pt idx="674">
                  <c:v>40260.0</c:v>
                </c:pt>
                <c:pt idx="675">
                  <c:v>40261.0</c:v>
                </c:pt>
                <c:pt idx="676">
                  <c:v>40262.0</c:v>
                </c:pt>
                <c:pt idx="677">
                  <c:v>40263.0</c:v>
                </c:pt>
                <c:pt idx="678">
                  <c:v>40264.0</c:v>
                </c:pt>
                <c:pt idx="679">
                  <c:v>40265.0</c:v>
                </c:pt>
                <c:pt idx="680">
                  <c:v>40266.0</c:v>
                </c:pt>
                <c:pt idx="681">
                  <c:v>40267.0</c:v>
                </c:pt>
                <c:pt idx="682">
                  <c:v>40268.0</c:v>
                </c:pt>
                <c:pt idx="683">
                  <c:v>40269.0</c:v>
                </c:pt>
                <c:pt idx="684">
                  <c:v>40270.0</c:v>
                </c:pt>
                <c:pt idx="685">
                  <c:v>40271.0</c:v>
                </c:pt>
                <c:pt idx="686">
                  <c:v>40272.0</c:v>
                </c:pt>
                <c:pt idx="687">
                  <c:v>40273.0</c:v>
                </c:pt>
                <c:pt idx="688">
                  <c:v>40274.0</c:v>
                </c:pt>
                <c:pt idx="689">
                  <c:v>40275.0</c:v>
                </c:pt>
                <c:pt idx="690">
                  <c:v>40276.0</c:v>
                </c:pt>
                <c:pt idx="691">
                  <c:v>40277.0</c:v>
                </c:pt>
                <c:pt idx="692">
                  <c:v>40278.0</c:v>
                </c:pt>
                <c:pt idx="693">
                  <c:v>40279.0</c:v>
                </c:pt>
                <c:pt idx="694">
                  <c:v>40280.0</c:v>
                </c:pt>
                <c:pt idx="695">
                  <c:v>40281.0</c:v>
                </c:pt>
                <c:pt idx="696">
                  <c:v>40282.0</c:v>
                </c:pt>
                <c:pt idx="697">
                  <c:v>40283.0</c:v>
                </c:pt>
                <c:pt idx="698">
                  <c:v>40284.0</c:v>
                </c:pt>
                <c:pt idx="699">
                  <c:v>40285.0</c:v>
                </c:pt>
                <c:pt idx="700">
                  <c:v>40286.0</c:v>
                </c:pt>
                <c:pt idx="701">
                  <c:v>40287.0</c:v>
                </c:pt>
                <c:pt idx="702">
                  <c:v>40288.0</c:v>
                </c:pt>
                <c:pt idx="703">
                  <c:v>40289.0</c:v>
                </c:pt>
                <c:pt idx="704">
                  <c:v>40290.0</c:v>
                </c:pt>
                <c:pt idx="705">
                  <c:v>40291.0</c:v>
                </c:pt>
                <c:pt idx="706">
                  <c:v>40292.0</c:v>
                </c:pt>
                <c:pt idx="707">
                  <c:v>40293.0</c:v>
                </c:pt>
                <c:pt idx="708">
                  <c:v>40294.0</c:v>
                </c:pt>
                <c:pt idx="709">
                  <c:v>40295.0</c:v>
                </c:pt>
                <c:pt idx="710">
                  <c:v>40296.0</c:v>
                </c:pt>
                <c:pt idx="711">
                  <c:v>40297.0</c:v>
                </c:pt>
                <c:pt idx="712">
                  <c:v>40298.0</c:v>
                </c:pt>
                <c:pt idx="713">
                  <c:v>40299.0</c:v>
                </c:pt>
                <c:pt idx="714">
                  <c:v>40300.0</c:v>
                </c:pt>
                <c:pt idx="715">
                  <c:v>40301.0</c:v>
                </c:pt>
                <c:pt idx="716">
                  <c:v>40302.0</c:v>
                </c:pt>
                <c:pt idx="717">
                  <c:v>40303.0</c:v>
                </c:pt>
                <c:pt idx="718">
                  <c:v>40304.0</c:v>
                </c:pt>
                <c:pt idx="719">
                  <c:v>40305.0</c:v>
                </c:pt>
                <c:pt idx="720">
                  <c:v>40306.0</c:v>
                </c:pt>
                <c:pt idx="721">
                  <c:v>40307.0</c:v>
                </c:pt>
                <c:pt idx="722">
                  <c:v>40308.0</c:v>
                </c:pt>
                <c:pt idx="723">
                  <c:v>40309.0</c:v>
                </c:pt>
                <c:pt idx="724">
                  <c:v>40310.0</c:v>
                </c:pt>
                <c:pt idx="725">
                  <c:v>40311.0</c:v>
                </c:pt>
                <c:pt idx="726">
                  <c:v>40312.0</c:v>
                </c:pt>
                <c:pt idx="727">
                  <c:v>40313.0</c:v>
                </c:pt>
                <c:pt idx="728">
                  <c:v>40314.0</c:v>
                </c:pt>
                <c:pt idx="729">
                  <c:v>40315.0</c:v>
                </c:pt>
                <c:pt idx="730">
                  <c:v>40316.0</c:v>
                </c:pt>
                <c:pt idx="731">
                  <c:v>40317.0</c:v>
                </c:pt>
                <c:pt idx="732">
                  <c:v>40318.0</c:v>
                </c:pt>
                <c:pt idx="733">
                  <c:v>40319.0</c:v>
                </c:pt>
                <c:pt idx="734">
                  <c:v>40320.0</c:v>
                </c:pt>
                <c:pt idx="735">
                  <c:v>40321.0</c:v>
                </c:pt>
                <c:pt idx="736">
                  <c:v>40322.0</c:v>
                </c:pt>
                <c:pt idx="737">
                  <c:v>40323.0</c:v>
                </c:pt>
                <c:pt idx="738">
                  <c:v>40324.0</c:v>
                </c:pt>
                <c:pt idx="739">
                  <c:v>40325.0</c:v>
                </c:pt>
                <c:pt idx="740">
                  <c:v>40326.0</c:v>
                </c:pt>
                <c:pt idx="741">
                  <c:v>40327.0</c:v>
                </c:pt>
                <c:pt idx="742">
                  <c:v>40328.0</c:v>
                </c:pt>
                <c:pt idx="743">
                  <c:v>40329.0</c:v>
                </c:pt>
                <c:pt idx="744">
                  <c:v>40330.0</c:v>
                </c:pt>
                <c:pt idx="745">
                  <c:v>40331.0</c:v>
                </c:pt>
                <c:pt idx="746">
                  <c:v>40332.0</c:v>
                </c:pt>
                <c:pt idx="747">
                  <c:v>40333.0</c:v>
                </c:pt>
                <c:pt idx="748">
                  <c:v>40334.0</c:v>
                </c:pt>
                <c:pt idx="749">
                  <c:v>40335.0</c:v>
                </c:pt>
                <c:pt idx="750">
                  <c:v>40336.0</c:v>
                </c:pt>
                <c:pt idx="751">
                  <c:v>40337.0</c:v>
                </c:pt>
                <c:pt idx="752">
                  <c:v>40338.0</c:v>
                </c:pt>
                <c:pt idx="753">
                  <c:v>40339.0</c:v>
                </c:pt>
                <c:pt idx="754">
                  <c:v>40340.0</c:v>
                </c:pt>
                <c:pt idx="755">
                  <c:v>40341.0</c:v>
                </c:pt>
                <c:pt idx="756">
                  <c:v>40342.0</c:v>
                </c:pt>
                <c:pt idx="757">
                  <c:v>40343.0</c:v>
                </c:pt>
                <c:pt idx="758">
                  <c:v>40344.0</c:v>
                </c:pt>
                <c:pt idx="759">
                  <c:v>40345.0</c:v>
                </c:pt>
                <c:pt idx="760">
                  <c:v>40346.0</c:v>
                </c:pt>
                <c:pt idx="761">
                  <c:v>40347.0</c:v>
                </c:pt>
                <c:pt idx="762">
                  <c:v>40348.0</c:v>
                </c:pt>
                <c:pt idx="763">
                  <c:v>40349.0</c:v>
                </c:pt>
                <c:pt idx="764">
                  <c:v>40350.0</c:v>
                </c:pt>
                <c:pt idx="765">
                  <c:v>40351.0</c:v>
                </c:pt>
                <c:pt idx="766">
                  <c:v>40352.0</c:v>
                </c:pt>
                <c:pt idx="767">
                  <c:v>40353.0</c:v>
                </c:pt>
                <c:pt idx="768">
                  <c:v>40354.0</c:v>
                </c:pt>
                <c:pt idx="769">
                  <c:v>40355.0</c:v>
                </c:pt>
                <c:pt idx="770">
                  <c:v>40356.0</c:v>
                </c:pt>
                <c:pt idx="771">
                  <c:v>40357.0</c:v>
                </c:pt>
                <c:pt idx="772">
                  <c:v>40358.0</c:v>
                </c:pt>
                <c:pt idx="773">
                  <c:v>40359.0</c:v>
                </c:pt>
                <c:pt idx="774">
                  <c:v>40360.0</c:v>
                </c:pt>
                <c:pt idx="775">
                  <c:v>40361.0</c:v>
                </c:pt>
                <c:pt idx="776">
                  <c:v>40362.0</c:v>
                </c:pt>
                <c:pt idx="777">
                  <c:v>40363.0</c:v>
                </c:pt>
                <c:pt idx="778">
                  <c:v>40364.0</c:v>
                </c:pt>
                <c:pt idx="779">
                  <c:v>40365.0</c:v>
                </c:pt>
                <c:pt idx="780">
                  <c:v>40366.0</c:v>
                </c:pt>
                <c:pt idx="781">
                  <c:v>40367.0</c:v>
                </c:pt>
                <c:pt idx="782">
                  <c:v>40368.0</c:v>
                </c:pt>
                <c:pt idx="783">
                  <c:v>40369.0</c:v>
                </c:pt>
                <c:pt idx="784">
                  <c:v>40370.0</c:v>
                </c:pt>
                <c:pt idx="785">
                  <c:v>40371.0</c:v>
                </c:pt>
                <c:pt idx="786">
                  <c:v>40372.0</c:v>
                </c:pt>
                <c:pt idx="787">
                  <c:v>40373.0</c:v>
                </c:pt>
                <c:pt idx="788">
                  <c:v>40374.0</c:v>
                </c:pt>
                <c:pt idx="789">
                  <c:v>40375.0</c:v>
                </c:pt>
                <c:pt idx="790">
                  <c:v>40376.0</c:v>
                </c:pt>
                <c:pt idx="791">
                  <c:v>40377.0</c:v>
                </c:pt>
                <c:pt idx="792">
                  <c:v>40378.0</c:v>
                </c:pt>
                <c:pt idx="793">
                  <c:v>40379.0</c:v>
                </c:pt>
                <c:pt idx="794">
                  <c:v>40380.0</c:v>
                </c:pt>
                <c:pt idx="795">
                  <c:v>40381.0</c:v>
                </c:pt>
                <c:pt idx="796">
                  <c:v>40382.0</c:v>
                </c:pt>
                <c:pt idx="797">
                  <c:v>40383.0</c:v>
                </c:pt>
                <c:pt idx="798">
                  <c:v>40384.0</c:v>
                </c:pt>
                <c:pt idx="799">
                  <c:v>40385.0</c:v>
                </c:pt>
                <c:pt idx="800">
                  <c:v>40386.0</c:v>
                </c:pt>
                <c:pt idx="801">
                  <c:v>40387.0</c:v>
                </c:pt>
                <c:pt idx="802">
                  <c:v>40388.0</c:v>
                </c:pt>
                <c:pt idx="803">
                  <c:v>40389.0</c:v>
                </c:pt>
                <c:pt idx="804">
                  <c:v>40390.0</c:v>
                </c:pt>
                <c:pt idx="805">
                  <c:v>40391.0</c:v>
                </c:pt>
                <c:pt idx="806">
                  <c:v>40392.0</c:v>
                </c:pt>
                <c:pt idx="807">
                  <c:v>40393.0</c:v>
                </c:pt>
                <c:pt idx="808">
                  <c:v>40394.0</c:v>
                </c:pt>
                <c:pt idx="809">
                  <c:v>40395.0</c:v>
                </c:pt>
                <c:pt idx="810">
                  <c:v>40396.0</c:v>
                </c:pt>
                <c:pt idx="811">
                  <c:v>40397.0</c:v>
                </c:pt>
                <c:pt idx="812">
                  <c:v>40398.0</c:v>
                </c:pt>
                <c:pt idx="813">
                  <c:v>40399.0</c:v>
                </c:pt>
                <c:pt idx="814">
                  <c:v>40400.0</c:v>
                </c:pt>
                <c:pt idx="815">
                  <c:v>40401.0</c:v>
                </c:pt>
                <c:pt idx="816">
                  <c:v>40402.0</c:v>
                </c:pt>
                <c:pt idx="817">
                  <c:v>40403.0</c:v>
                </c:pt>
                <c:pt idx="818">
                  <c:v>40404.0</c:v>
                </c:pt>
                <c:pt idx="819">
                  <c:v>40405.0</c:v>
                </c:pt>
                <c:pt idx="820">
                  <c:v>40406.0</c:v>
                </c:pt>
                <c:pt idx="821">
                  <c:v>40407.0</c:v>
                </c:pt>
                <c:pt idx="822">
                  <c:v>40408.0</c:v>
                </c:pt>
                <c:pt idx="823">
                  <c:v>40409.0</c:v>
                </c:pt>
                <c:pt idx="824">
                  <c:v>40410.0</c:v>
                </c:pt>
                <c:pt idx="825">
                  <c:v>40411.0</c:v>
                </c:pt>
                <c:pt idx="826">
                  <c:v>40412.0</c:v>
                </c:pt>
                <c:pt idx="827">
                  <c:v>40413.0</c:v>
                </c:pt>
                <c:pt idx="828">
                  <c:v>40414.0</c:v>
                </c:pt>
                <c:pt idx="829">
                  <c:v>40415.0</c:v>
                </c:pt>
                <c:pt idx="830">
                  <c:v>40416.0</c:v>
                </c:pt>
                <c:pt idx="831">
                  <c:v>40417.0</c:v>
                </c:pt>
                <c:pt idx="832">
                  <c:v>40418.0</c:v>
                </c:pt>
                <c:pt idx="833">
                  <c:v>40419.0</c:v>
                </c:pt>
                <c:pt idx="834">
                  <c:v>40420.0</c:v>
                </c:pt>
                <c:pt idx="835">
                  <c:v>40421.0</c:v>
                </c:pt>
                <c:pt idx="836">
                  <c:v>40422.0</c:v>
                </c:pt>
                <c:pt idx="837">
                  <c:v>40423.0</c:v>
                </c:pt>
                <c:pt idx="838">
                  <c:v>40424.0</c:v>
                </c:pt>
                <c:pt idx="839">
                  <c:v>40425.0</c:v>
                </c:pt>
                <c:pt idx="840">
                  <c:v>40426.0</c:v>
                </c:pt>
                <c:pt idx="841">
                  <c:v>40427.0</c:v>
                </c:pt>
                <c:pt idx="842">
                  <c:v>40429.0</c:v>
                </c:pt>
                <c:pt idx="843">
                  <c:v>40430.0</c:v>
                </c:pt>
                <c:pt idx="844">
                  <c:v>40431.0</c:v>
                </c:pt>
                <c:pt idx="845">
                  <c:v>40432.0</c:v>
                </c:pt>
                <c:pt idx="846">
                  <c:v>40433.0</c:v>
                </c:pt>
                <c:pt idx="847">
                  <c:v>40434.0</c:v>
                </c:pt>
                <c:pt idx="848">
                  <c:v>40435.0</c:v>
                </c:pt>
                <c:pt idx="849">
                  <c:v>40436.0</c:v>
                </c:pt>
                <c:pt idx="850">
                  <c:v>40437.0</c:v>
                </c:pt>
                <c:pt idx="851">
                  <c:v>40438.0</c:v>
                </c:pt>
                <c:pt idx="852">
                  <c:v>40439.0</c:v>
                </c:pt>
                <c:pt idx="853">
                  <c:v>40440.0</c:v>
                </c:pt>
                <c:pt idx="854">
                  <c:v>40441.0</c:v>
                </c:pt>
                <c:pt idx="855">
                  <c:v>40442.0</c:v>
                </c:pt>
                <c:pt idx="856">
                  <c:v>40443.0</c:v>
                </c:pt>
                <c:pt idx="857">
                  <c:v>40444.0</c:v>
                </c:pt>
                <c:pt idx="858">
                  <c:v>40445.0</c:v>
                </c:pt>
                <c:pt idx="859">
                  <c:v>40446.0</c:v>
                </c:pt>
                <c:pt idx="860">
                  <c:v>40447.0</c:v>
                </c:pt>
                <c:pt idx="861">
                  <c:v>40448.0</c:v>
                </c:pt>
                <c:pt idx="862">
                  <c:v>40449.0</c:v>
                </c:pt>
                <c:pt idx="863">
                  <c:v>40450.0</c:v>
                </c:pt>
                <c:pt idx="864">
                  <c:v>40451.0</c:v>
                </c:pt>
                <c:pt idx="865">
                  <c:v>40452.0</c:v>
                </c:pt>
                <c:pt idx="866">
                  <c:v>40453.0</c:v>
                </c:pt>
                <c:pt idx="867">
                  <c:v>40454.0</c:v>
                </c:pt>
                <c:pt idx="868">
                  <c:v>40455.0</c:v>
                </c:pt>
                <c:pt idx="869">
                  <c:v>40456.0</c:v>
                </c:pt>
                <c:pt idx="870">
                  <c:v>40457.0</c:v>
                </c:pt>
                <c:pt idx="871">
                  <c:v>40458.0</c:v>
                </c:pt>
                <c:pt idx="872">
                  <c:v>40459.0</c:v>
                </c:pt>
                <c:pt idx="873">
                  <c:v>40460.0</c:v>
                </c:pt>
                <c:pt idx="874">
                  <c:v>40461.0</c:v>
                </c:pt>
                <c:pt idx="875">
                  <c:v>40462.0</c:v>
                </c:pt>
                <c:pt idx="876">
                  <c:v>40463.0</c:v>
                </c:pt>
                <c:pt idx="877">
                  <c:v>40464.0</c:v>
                </c:pt>
                <c:pt idx="878">
                  <c:v>40465.0</c:v>
                </c:pt>
                <c:pt idx="879">
                  <c:v>40466.0</c:v>
                </c:pt>
                <c:pt idx="880">
                  <c:v>40467.0</c:v>
                </c:pt>
                <c:pt idx="881">
                  <c:v>40468.0</c:v>
                </c:pt>
                <c:pt idx="882">
                  <c:v>40469.0</c:v>
                </c:pt>
                <c:pt idx="883">
                  <c:v>40470.0</c:v>
                </c:pt>
                <c:pt idx="884">
                  <c:v>40471.0</c:v>
                </c:pt>
                <c:pt idx="885">
                  <c:v>40472.0</c:v>
                </c:pt>
                <c:pt idx="886">
                  <c:v>40473.0</c:v>
                </c:pt>
                <c:pt idx="887">
                  <c:v>40474.0</c:v>
                </c:pt>
                <c:pt idx="888">
                  <c:v>40475.0</c:v>
                </c:pt>
                <c:pt idx="889">
                  <c:v>40476.0</c:v>
                </c:pt>
                <c:pt idx="890">
                  <c:v>40477.0</c:v>
                </c:pt>
                <c:pt idx="891">
                  <c:v>40478.0</c:v>
                </c:pt>
                <c:pt idx="892">
                  <c:v>40479.0</c:v>
                </c:pt>
                <c:pt idx="893">
                  <c:v>40480.0</c:v>
                </c:pt>
                <c:pt idx="894">
                  <c:v>40481.0</c:v>
                </c:pt>
                <c:pt idx="895">
                  <c:v>40482.0</c:v>
                </c:pt>
                <c:pt idx="896">
                  <c:v>40483.0</c:v>
                </c:pt>
                <c:pt idx="897">
                  <c:v>40484.0</c:v>
                </c:pt>
                <c:pt idx="898">
                  <c:v>40485.0</c:v>
                </c:pt>
                <c:pt idx="899">
                  <c:v>40486.0</c:v>
                </c:pt>
                <c:pt idx="900">
                  <c:v>40487.0</c:v>
                </c:pt>
                <c:pt idx="901">
                  <c:v>40488.0</c:v>
                </c:pt>
                <c:pt idx="902">
                  <c:v>40489.0</c:v>
                </c:pt>
                <c:pt idx="903">
                  <c:v>40490.0</c:v>
                </c:pt>
                <c:pt idx="904">
                  <c:v>40491.0</c:v>
                </c:pt>
                <c:pt idx="905">
                  <c:v>40492.0</c:v>
                </c:pt>
                <c:pt idx="906">
                  <c:v>40493.0</c:v>
                </c:pt>
                <c:pt idx="907">
                  <c:v>40494.0</c:v>
                </c:pt>
                <c:pt idx="908">
                  <c:v>40495.0</c:v>
                </c:pt>
                <c:pt idx="909">
                  <c:v>40496.0</c:v>
                </c:pt>
                <c:pt idx="910">
                  <c:v>40497.0</c:v>
                </c:pt>
                <c:pt idx="911">
                  <c:v>40498.0</c:v>
                </c:pt>
                <c:pt idx="912">
                  <c:v>40499.0</c:v>
                </c:pt>
                <c:pt idx="913">
                  <c:v>40500.0</c:v>
                </c:pt>
                <c:pt idx="914">
                  <c:v>40501.0</c:v>
                </c:pt>
                <c:pt idx="915">
                  <c:v>40502.0</c:v>
                </c:pt>
                <c:pt idx="916">
                  <c:v>40503.0</c:v>
                </c:pt>
                <c:pt idx="917">
                  <c:v>40504.0</c:v>
                </c:pt>
                <c:pt idx="918">
                  <c:v>40505.0</c:v>
                </c:pt>
                <c:pt idx="919">
                  <c:v>40506.0</c:v>
                </c:pt>
              </c:numCache>
            </c:numRef>
          </c:xVal>
          <c:yVal>
            <c:numRef>
              <c:f>Sheet4!$J$2:$J$920</c:f>
              <c:numCache>
                <c:formatCode>#,##0</c:formatCode>
                <c:ptCount val="919"/>
                <c:pt idx="33">
                  <c:v>-961.6499999999996</c:v>
                </c:pt>
                <c:pt idx="34">
                  <c:v>-961.6499999999996</c:v>
                </c:pt>
                <c:pt idx="35">
                  <c:v>-875.1449999999986</c:v>
                </c:pt>
                <c:pt idx="36">
                  <c:v>-788.6399999999994</c:v>
                </c:pt>
                <c:pt idx="37">
                  <c:v>-879.8199999999997</c:v>
                </c:pt>
                <c:pt idx="38">
                  <c:v>-566.0299999999988</c:v>
                </c:pt>
                <c:pt idx="39">
                  <c:v>-361.9099999999999</c:v>
                </c:pt>
                <c:pt idx="40">
                  <c:v>43.71999999999934</c:v>
                </c:pt>
                <c:pt idx="41">
                  <c:v>43.71999999999934</c:v>
                </c:pt>
                <c:pt idx="42">
                  <c:v>82.67999999999847</c:v>
                </c:pt>
                <c:pt idx="43">
                  <c:v>121.6399999999994</c:v>
                </c:pt>
                <c:pt idx="44">
                  <c:v>257.8600000000006</c:v>
                </c:pt>
                <c:pt idx="45">
                  <c:v>250.0399999999991</c:v>
                </c:pt>
                <c:pt idx="46">
                  <c:v>133.2800000000007</c:v>
                </c:pt>
                <c:pt idx="47">
                  <c:v>154.6900000000005</c:v>
                </c:pt>
                <c:pt idx="48">
                  <c:v>154.6900000000005</c:v>
                </c:pt>
                <c:pt idx="49">
                  <c:v>-1.710000000000946</c:v>
                </c:pt>
                <c:pt idx="50">
                  <c:v>-158.1100000000006</c:v>
                </c:pt>
                <c:pt idx="51">
                  <c:v>172.5299999999988</c:v>
                </c:pt>
                <c:pt idx="52">
                  <c:v>201.7600000000002</c:v>
                </c:pt>
                <c:pt idx="53">
                  <c:v>230.0100000000002</c:v>
                </c:pt>
                <c:pt idx="54">
                  <c:v>100.1499999999996</c:v>
                </c:pt>
                <c:pt idx="55">
                  <c:v>100.1499999999996</c:v>
                </c:pt>
                <c:pt idx="56">
                  <c:v>140.3300000000017</c:v>
                </c:pt>
                <c:pt idx="57">
                  <c:v>180.5100000000002</c:v>
                </c:pt>
                <c:pt idx="58">
                  <c:v>564.9700000000011</c:v>
                </c:pt>
                <c:pt idx="59">
                  <c:v>694.1800000000002</c:v>
                </c:pt>
                <c:pt idx="60">
                  <c:v>193.0400000000009</c:v>
                </c:pt>
                <c:pt idx="61">
                  <c:v>297.7600000000002</c:v>
                </c:pt>
                <c:pt idx="62">
                  <c:v>297.7600000000002</c:v>
                </c:pt>
                <c:pt idx="63">
                  <c:v>292.5449999999982</c:v>
                </c:pt>
                <c:pt idx="64">
                  <c:v>287.3299999999999</c:v>
                </c:pt>
                <c:pt idx="65">
                  <c:v>184.5699999999997</c:v>
                </c:pt>
                <c:pt idx="66">
                  <c:v>-70.4300000000003</c:v>
                </c:pt>
                <c:pt idx="67">
                  <c:v>-14.40999999999985</c:v>
                </c:pt>
                <c:pt idx="68">
                  <c:v>318.7600000000002</c:v>
                </c:pt>
                <c:pt idx="69">
                  <c:v>318.7600000000002</c:v>
                </c:pt>
                <c:pt idx="70">
                  <c:v>214.3400000000001</c:v>
                </c:pt>
                <c:pt idx="71">
                  <c:v>109.9200000000001</c:v>
                </c:pt>
                <c:pt idx="72">
                  <c:v>215.1099999999988</c:v>
                </c:pt>
                <c:pt idx="73">
                  <c:v>19.8700000000008</c:v>
                </c:pt>
                <c:pt idx="74">
                  <c:v>-147.7800000000007</c:v>
                </c:pt>
                <c:pt idx="75">
                  <c:v>248.1700000000001</c:v>
                </c:pt>
                <c:pt idx="76">
                  <c:v>248.1700000000001</c:v>
                </c:pt>
                <c:pt idx="77">
                  <c:v>154.0499999999993</c:v>
                </c:pt>
                <c:pt idx="78">
                  <c:v>59.9300000000003</c:v>
                </c:pt>
                <c:pt idx="79">
                  <c:v>126.8500000000004</c:v>
                </c:pt>
                <c:pt idx="80">
                  <c:v>-101.1299999999992</c:v>
                </c:pt>
                <c:pt idx="81">
                  <c:v>59.76000000000022</c:v>
                </c:pt>
                <c:pt idx="82">
                  <c:v>111.4599999999991</c:v>
                </c:pt>
                <c:pt idx="83">
                  <c:v>111.4599999999991</c:v>
                </c:pt>
                <c:pt idx="84">
                  <c:v>-37.33000000000174</c:v>
                </c:pt>
                <c:pt idx="85">
                  <c:v>-199.4349999999995</c:v>
                </c:pt>
                <c:pt idx="86">
                  <c:v>-264.7800000000007</c:v>
                </c:pt>
                <c:pt idx="87">
                  <c:v>-99.9300000000003</c:v>
                </c:pt>
                <c:pt idx="88">
                  <c:v>-343.8400000000001</c:v>
                </c:pt>
                <c:pt idx="89">
                  <c:v>-390.25</c:v>
                </c:pt>
                <c:pt idx="90">
                  <c:v>-390.25</c:v>
                </c:pt>
                <c:pt idx="91">
                  <c:v>-269.5800000000017</c:v>
                </c:pt>
                <c:pt idx="92">
                  <c:v>-148.9099999999999</c:v>
                </c:pt>
                <c:pt idx="93">
                  <c:v>-247.3600000000006</c:v>
                </c:pt>
                <c:pt idx="94">
                  <c:v>-77.02000000000044</c:v>
                </c:pt>
                <c:pt idx="95">
                  <c:v>18.47999999999956</c:v>
                </c:pt>
                <c:pt idx="96">
                  <c:v>-4.800000000001091</c:v>
                </c:pt>
                <c:pt idx="97">
                  <c:v>-4.800000000001091</c:v>
                </c:pt>
                <c:pt idx="98">
                  <c:v>-356.7400000000016</c:v>
                </c:pt>
                <c:pt idx="99">
                  <c:v>-708.6800000000002</c:v>
                </c:pt>
                <c:pt idx="100">
                  <c:v>-324.5399999999991</c:v>
                </c:pt>
                <c:pt idx="101">
                  <c:v>-802.7999999999992</c:v>
                </c:pt>
                <c:pt idx="102">
                  <c:v>-480.1800000000003</c:v>
                </c:pt>
                <c:pt idx="103">
                  <c:v>-324.7899999999991</c:v>
                </c:pt>
                <c:pt idx="104">
                  <c:v>-324.7899999999991</c:v>
                </c:pt>
                <c:pt idx="105">
                  <c:v>-511.1649999999991</c:v>
                </c:pt>
                <c:pt idx="106">
                  <c:v>-613.7399999999998</c:v>
                </c:pt>
                <c:pt idx="107">
                  <c:v>-691.4599999999991</c:v>
                </c:pt>
                <c:pt idx="108">
                  <c:v>-680.8400000000001</c:v>
                </c:pt>
                <c:pt idx="109">
                  <c:v>-510.4200000000001</c:v>
                </c:pt>
                <c:pt idx="110">
                  <c:v>-42.5</c:v>
                </c:pt>
                <c:pt idx="111">
                  <c:v>-42.5</c:v>
                </c:pt>
                <c:pt idx="112">
                  <c:v>-450.9599999999991</c:v>
                </c:pt>
                <c:pt idx="113">
                  <c:v>-859.4200000000001</c:v>
                </c:pt>
                <c:pt idx="114">
                  <c:v>-664.0699999999997</c:v>
                </c:pt>
                <c:pt idx="115">
                  <c:v>-402.8400000000001</c:v>
                </c:pt>
                <c:pt idx="116">
                  <c:v>-781.5900000000001</c:v>
                </c:pt>
                <c:pt idx="117">
                  <c:v>-1103.940000000001</c:v>
                </c:pt>
                <c:pt idx="118">
                  <c:v>-1103.940000000001</c:v>
                </c:pt>
                <c:pt idx="119">
                  <c:v>-1282.405000000002</c:v>
                </c:pt>
                <c:pt idx="120">
                  <c:v>-1460.870000000001</c:v>
                </c:pt>
                <c:pt idx="121">
                  <c:v>-1458.51</c:v>
                </c:pt>
                <c:pt idx="122">
                  <c:v>-1798.48</c:v>
                </c:pt>
                <c:pt idx="123">
                  <c:v>-2029.82</c:v>
                </c:pt>
                <c:pt idx="124">
                  <c:v>-2576.32</c:v>
                </c:pt>
                <c:pt idx="125">
                  <c:v>-2576.32</c:v>
                </c:pt>
                <c:pt idx="126">
                  <c:v>-2291.564999999999</c:v>
                </c:pt>
                <c:pt idx="127">
                  <c:v>-2006.809999999999</c:v>
                </c:pt>
                <c:pt idx="128">
                  <c:v>-1704.700000000001</c:v>
                </c:pt>
                <c:pt idx="129">
                  <c:v>-2272.110000000001</c:v>
                </c:pt>
                <c:pt idx="130">
                  <c:v>-1847.91</c:v>
                </c:pt>
                <c:pt idx="131">
                  <c:v>-2166.820000000002</c:v>
                </c:pt>
                <c:pt idx="132">
                  <c:v>-2166.820000000002</c:v>
                </c:pt>
                <c:pt idx="133">
                  <c:v>-2020.505000000001</c:v>
                </c:pt>
                <c:pt idx="134">
                  <c:v>-1874.190000000001</c:v>
                </c:pt>
                <c:pt idx="135">
                  <c:v>-1337.92</c:v>
                </c:pt>
                <c:pt idx="136">
                  <c:v>-2328.190000000001</c:v>
                </c:pt>
                <c:pt idx="137">
                  <c:v>-2134.290000000001</c:v>
                </c:pt>
                <c:pt idx="138">
                  <c:v>-2105.009999999998</c:v>
                </c:pt>
                <c:pt idx="139">
                  <c:v>-2105.009999999998</c:v>
                </c:pt>
                <c:pt idx="140">
                  <c:v>-2125.88</c:v>
                </c:pt>
                <c:pt idx="141">
                  <c:v>-2146.75</c:v>
                </c:pt>
                <c:pt idx="142">
                  <c:v>-890.2999999999992</c:v>
                </c:pt>
                <c:pt idx="143">
                  <c:v>-446.2700000000004</c:v>
                </c:pt>
                <c:pt idx="144">
                  <c:v>-81.0</c:v>
                </c:pt>
                <c:pt idx="145">
                  <c:v>756.3400000000001</c:v>
                </c:pt>
                <c:pt idx="146">
                  <c:v>756.3400000000001</c:v>
                </c:pt>
                <c:pt idx="147">
                  <c:v>806.875</c:v>
                </c:pt>
                <c:pt idx="148">
                  <c:v>857.4099999999999</c:v>
                </c:pt>
                <c:pt idx="149">
                  <c:v>236.3100000000013</c:v>
                </c:pt>
                <c:pt idx="150">
                  <c:v>-162.6399999999994</c:v>
                </c:pt>
                <c:pt idx="151">
                  <c:v>118.75</c:v>
                </c:pt>
                <c:pt idx="152">
                  <c:v>-31.54000000000087</c:v>
                </c:pt>
                <c:pt idx="153">
                  <c:v>-31.54000000000087</c:v>
                </c:pt>
                <c:pt idx="154">
                  <c:v>-6.650000000001455</c:v>
                </c:pt>
                <c:pt idx="155">
                  <c:v>18.2400000000016</c:v>
                </c:pt>
                <c:pt idx="156">
                  <c:v>-568.8400000000001</c:v>
                </c:pt>
                <c:pt idx="157">
                  <c:v>-745.1800000000002</c:v>
                </c:pt>
                <c:pt idx="158">
                  <c:v>315.4799999999996</c:v>
                </c:pt>
                <c:pt idx="159">
                  <c:v>-185.8999999999996</c:v>
                </c:pt>
                <c:pt idx="160">
                  <c:v>-185.8999999999996</c:v>
                </c:pt>
                <c:pt idx="161">
                  <c:v>-144.119999999999</c:v>
                </c:pt>
                <c:pt idx="162">
                  <c:v>-102.3400000000001</c:v>
                </c:pt>
                <c:pt idx="163">
                  <c:v>246.0299999999997</c:v>
                </c:pt>
                <c:pt idx="164">
                  <c:v>-1065.05</c:v>
                </c:pt>
                <c:pt idx="165">
                  <c:v>-1452.37</c:v>
                </c:pt>
                <c:pt idx="166">
                  <c:v>-1132.67</c:v>
                </c:pt>
                <c:pt idx="167">
                  <c:v>-1132.67</c:v>
                </c:pt>
                <c:pt idx="168">
                  <c:v>-1007.660000000002</c:v>
                </c:pt>
                <c:pt idx="169">
                  <c:v>-882.6500000000014</c:v>
                </c:pt>
                <c:pt idx="170">
                  <c:v>-844.4200000000001</c:v>
                </c:pt>
                <c:pt idx="171">
                  <c:v>-889.9899999999998</c:v>
                </c:pt>
                <c:pt idx="172">
                  <c:v>-356.1849999999995</c:v>
                </c:pt>
                <c:pt idx="173">
                  <c:v>133.0100000000002</c:v>
                </c:pt>
                <c:pt idx="174">
                  <c:v>133.0100000000002</c:v>
                </c:pt>
                <c:pt idx="175">
                  <c:v>-332.25</c:v>
                </c:pt>
                <c:pt idx="176">
                  <c:v>-797.5100000000002</c:v>
                </c:pt>
                <c:pt idx="177">
                  <c:v>-445.2299999999996</c:v>
                </c:pt>
                <c:pt idx="178">
                  <c:v>-92.82999999999993</c:v>
                </c:pt>
                <c:pt idx="179">
                  <c:v>95.10000000000036</c:v>
                </c:pt>
                <c:pt idx="180">
                  <c:v>-186.7700000000004</c:v>
                </c:pt>
                <c:pt idx="181">
                  <c:v>-186.7700000000004</c:v>
                </c:pt>
                <c:pt idx="182">
                  <c:v>126.2849999999999</c:v>
                </c:pt>
                <c:pt idx="183">
                  <c:v>439.3400000000001</c:v>
                </c:pt>
                <c:pt idx="184">
                  <c:v>417.9899999999998</c:v>
                </c:pt>
                <c:pt idx="185">
                  <c:v>340.7299999999996</c:v>
                </c:pt>
                <c:pt idx="186">
                  <c:v>569.5600000000004</c:v>
                </c:pt>
                <c:pt idx="187">
                  <c:v>1077.31</c:v>
                </c:pt>
                <c:pt idx="188">
                  <c:v>1077.31</c:v>
                </c:pt>
                <c:pt idx="189">
                  <c:v>796.875</c:v>
                </c:pt>
                <c:pt idx="190">
                  <c:v>516.4400000000005</c:v>
                </c:pt>
                <c:pt idx="191">
                  <c:v>479.0</c:v>
                </c:pt>
                <c:pt idx="192">
                  <c:v>359.8500000000004</c:v>
                </c:pt>
                <c:pt idx="193">
                  <c:v>10.39499999999862</c:v>
                </c:pt>
                <c:pt idx="194">
                  <c:v>-145.5900000000001</c:v>
                </c:pt>
                <c:pt idx="195">
                  <c:v>-145.5900000000001</c:v>
                </c:pt>
                <c:pt idx="196">
                  <c:v>-226.3549999999996</c:v>
                </c:pt>
                <c:pt idx="197">
                  <c:v>-307.119999999999</c:v>
                </c:pt>
                <c:pt idx="198">
                  <c:v>265.7399999999998</c:v>
                </c:pt>
                <c:pt idx="199">
                  <c:v>59.34000000000015</c:v>
                </c:pt>
                <c:pt idx="200">
                  <c:v>-95.05500000000029</c:v>
                </c:pt>
                <c:pt idx="201">
                  <c:v>139.4699999999993</c:v>
                </c:pt>
                <c:pt idx="202">
                  <c:v>139.4699999999993</c:v>
                </c:pt>
                <c:pt idx="203">
                  <c:v>-7.125</c:v>
                </c:pt>
                <c:pt idx="204">
                  <c:v>-153.7199999999993</c:v>
                </c:pt>
                <c:pt idx="205">
                  <c:v>-265.7100000000009</c:v>
                </c:pt>
                <c:pt idx="206">
                  <c:v>83.38999999999941</c:v>
                </c:pt>
                <c:pt idx="207">
                  <c:v>155.4100000000017</c:v>
                </c:pt>
                <c:pt idx="208">
                  <c:v>471.5900000000001</c:v>
                </c:pt>
                <c:pt idx="209">
                  <c:v>471.5900000000001</c:v>
                </c:pt>
                <c:pt idx="210">
                  <c:v>397.8350000000009</c:v>
                </c:pt>
                <c:pt idx="211">
                  <c:v>324.0799999999999</c:v>
                </c:pt>
                <c:pt idx="212">
                  <c:v>449.4500000000007</c:v>
                </c:pt>
                <c:pt idx="213">
                  <c:v>-152.2099999999991</c:v>
                </c:pt>
                <c:pt idx="214">
                  <c:v>-81.48000000000138</c:v>
                </c:pt>
                <c:pt idx="215">
                  <c:v>-7.319999999999709</c:v>
                </c:pt>
                <c:pt idx="216">
                  <c:v>-7.319999999999709</c:v>
                </c:pt>
                <c:pt idx="217">
                  <c:v>-53.36000000000058</c:v>
                </c:pt>
                <c:pt idx="218">
                  <c:v>-99.40000000000145</c:v>
                </c:pt>
                <c:pt idx="219">
                  <c:v>-70.09000000000014</c:v>
                </c:pt>
                <c:pt idx="220">
                  <c:v>-216.7200000000012</c:v>
                </c:pt>
                <c:pt idx="221">
                  <c:v>-230.2950000000001</c:v>
                </c:pt>
                <c:pt idx="222">
                  <c:v>-187.4899999999998</c:v>
                </c:pt>
                <c:pt idx="223">
                  <c:v>-187.4899999999998</c:v>
                </c:pt>
                <c:pt idx="224">
                  <c:v>-211.0700000000015</c:v>
                </c:pt>
                <c:pt idx="225">
                  <c:v>-400.7150000000011</c:v>
                </c:pt>
                <c:pt idx="226">
                  <c:v>-538.4200000000001</c:v>
                </c:pt>
                <c:pt idx="227">
                  <c:v>-438.3799999999992</c:v>
                </c:pt>
                <c:pt idx="228">
                  <c:v>-596.5649999999996</c:v>
                </c:pt>
                <c:pt idx="229">
                  <c:v>-694.6899999999996</c:v>
                </c:pt>
                <c:pt idx="230">
                  <c:v>-694.6899999999996</c:v>
                </c:pt>
                <c:pt idx="231">
                  <c:v>-802.8949999999986</c:v>
                </c:pt>
                <c:pt idx="232">
                  <c:v>-911.0999999999994</c:v>
                </c:pt>
                <c:pt idx="233">
                  <c:v>-779.8400000000001</c:v>
                </c:pt>
                <c:pt idx="234">
                  <c:v>-621.4899999999998</c:v>
                </c:pt>
                <c:pt idx="235">
                  <c:v>-620.9300000000003</c:v>
                </c:pt>
                <c:pt idx="236">
                  <c:v>-737.9399999999996</c:v>
                </c:pt>
                <c:pt idx="237">
                  <c:v>-737.9399999999996</c:v>
                </c:pt>
                <c:pt idx="238">
                  <c:v>-700.1849999999994</c:v>
                </c:pt>
                <c:pt idx="239">
                  <c:v>-662.4300000000003</c:v>
                </c:pt>
                <c:pt idx="240">
                  <c:v>-396.250000000001</c:v>
                </c:pt>
                <c:pt idx="241">
                  <c:v>-489.3500000000004</c:v>
                </c:pt>
                <c:pt idx="242">
                  <c:v>-133.1700000000001</c:v>
                </c:pt>
                <c:pt idx="243">
                  <c:v>64.92000000000007</c:v>
                </c:pt>
                <c:pt idx="244">
                  <c:v>64.92000000000007</c:v>
                </c:pt>
                <c:pt idx="245">
                  <c:v>60.0599999999995</c:v>
                </c:pt>
                <c:pt idx="246">
                  <c:v>23.22000000000116</c:v>
                </c:pt>
                <c:pt idx="247">
                  <c:v>-390.7499999999991</c:v>
                </c:pt>
                <c:pt idx="248">
                  <c:v>-9.640000000000327</c:v>
                </c:pt>
                <c:pt idx="249">
                  <c:v>-291.6700000000001</c:v>
                </c:pt>
                <c:pt idx="250">
                  <c:v>-258.3800000000001</c:v>
                </c:pt>
                <c:pt idx="251">
                  <c:v>-258.3800000000001</c:v>
                </c:pt>
                <c:pt idx="252">
                  <c:v>-243.0050000000001</c:v>
                </c:pt>
                <c:pt idx="253">
                  <c:v>-376.5349999999999</c:v>
                </c:pt>
                <c:pt idx="254">
                  <c:v>-564.79</c:v>
                </c:pt>
                <c:pt idx="255">
                  <c:v>-620.3000000000002</c:v>
                </c:pt>
                <c:pt idx="256">
                  <c:v>-907.1099999999997</c:v>
                </c:pt>
                <c:pt idx="257">
                  <c:v>-783.3400000000001</c:v>
                </c:pt>
                <c:pt idx="258">
                  <c:v>-783.3400000000001</c:v>
                </c:pt>
                <c:pt idx="259">
                  <c:v>-834.5900000000001</c:v>
                </c:pt>
                <c:pt idx="260">
                  <c:v>-885.8400000000001</c:v>
                </c:pt>
                <c:pt idx="261">
                  <c:v>-586.0500000000002</c:v>
                </c:pt>
                <c:pt idx="262">
                  <c:v>-799.4299999999994</c:v>
                </c:pt>
                <c:pt idx="263">
                  <c:v>-772.75</c:v>
                </c:pt>
                <c:pt idx="264">
                  <c:v>-993.4499999999998</c:v>
                </c:pt>
                <c:pt idx="265">
                  <c:v>-993.4499999999998</c:v>
                </c:pt>
                <c:pt idx="266">
                  <c:v>-1255.769999999999</c:v>
                </c:pt>
                <c:pt idx="267">
                  <c:v>-1518.089999999999</c:v>
                </c:pt>
                <c:pt idx="268">
                  <c:v>-1543.34</c:v>
                </c:pt>
                <c:pt idx="269">
                  <c:v>-1011.21</c:v>
                </c:pt>
                <c:pt idx="270">
                  <c:v>-1337.530000000001</c:v>
                </c:pt>
                <c:pt idx="271">
                  <c:v>-1306.06</c:v>
                </c:pt>
                <c:pt idx="272">
                  <c:v>-1306.06</c:v>
                </c:pt>
                <c:pt idx="273">
                  <c:v>-1346.005</c:v>
                </c:pt>
                <c:pt idx="274">
                  <c:v>-1342.265</c:v>
                </c:pt>
                <c:pt idx="275">
                  <c:v>-919.1400000000003</c:v>
                </c:pt>
                <c:pt idx="276">
                  <c:v>-615.9500000000007</c:v>
                </c:pt>
                <c:pt idx="277">
                  <c:v>-385.1699999999992</c:v>
                </c:pt>
                <c:pt idx="278">
                  <c:v>-237.5100000000002</c:v>
                </c:pt>
                <c:pt idx="279">
                  <c:v>-237.5100000000002</c:v>
                </c:pt>
                <c:pt idx="280">
                  <c:v>-193.2649999999994</c:v>
                </c:pt>
                <c:pt idx="281">
                  <c:v>-149.0199999999995</c:v>
                </c:pt>
                <c:pt idx="282">
                  <c:v>280.3599999999997</c:v>
                </c:pt>
                <c:pt idx="283">
                  <c:v>137.0</c:v>
                </c:pt>
                <c:pt idx="284">
                  <c:v>131.7399999999998</c:v>
                </c:pt>
                <c:pt idx="285">
                  <c:v>97.40999999999985</c:v>
                </c:pt>
                <c:pt idx="286">
                  <c:v>97.40999999999985</c:v>
                </c:pt>
                <c:pt idx="287">
                  <c:v>408.3949999999995</c:v>
                </c:pt>
                <c:pt idx="288">
                  <c:v>719.3800000000001</c:v>
                </c:pt>
                <c:pt idx="289">
                  <c:v>895.1599999999999</c:v>
                </c:pt>
                <c:pt idx="290">
                  <c:v>1023.31</c:v>
                </c:pt>
                <c:pt idx="291">
                  <c:v>1050.55</c:v>
                </c:pt>
                <c:pt idx="292">
                  <c:v>1181.02</c:v>
                </c:pt>
                <c:pt idx="293">
                  <c:v>1181.02</c:v>
                </c:pt>
                <c:pt idx="294">
                  <c:v>1038.650000000001</c:v>
                </c:pt>
                <c:pt idx="295">
                  <c:v>896.2800000000006</c:v>
                </c:pt>
                <c:pt idx="296">
                  <c:v>1061.91</c:v>
                </c:pt>
                <c:pt idx="297">
                  <c:v>838.4700000000002</c:v>
                </c:pt>
                <c:pt idx="298">
                  <c:v>1045.69</c:v>
                </c:pt>
                <c:pt idx="299">
                  <c:v>850.2399999999998</c:v>
                </c:pt>
                <c:pt idx="300">
                  <c:v>850.2399999999998</c:v>
                </c:pt>
                <c:pt idx="301">
                  <c:v>800.3800000000001</c:v>
                </c:pt>
                <c:pt idx="302">
                  <c:v>750.5200000000004</c:v>
                </c:pt>
                <c:pt idx="303">
                  <c:v>571.5600000000004</c:v>
                </c:pt>
                <c:pt idx="304">
                  <c:v>441.4099999999999</c:v>
                </c:pt>
                <c:pt idx="305">
                  <c:v>593.6999999999998</c:v>
                </c:pt>
                <c:pt idx="306">
                  <c:v>681.0699999999997</c:v>
                </c:pt>
                <c:pt idx="307">
                  <c:v>681.0699999999997</c:v>
                </c:pt>
                <c:pt idx="308">
                  <c:v>729.8149999999996</c:v>
                </c:pt>
                <c:pt idx="309">
                  <c:v>778.5600000000004</c:v>
                </c:pt>
                <c:pt idx="310">
                  <c:v>146.71</c:v>
                </c:pt>
                <c:pt idx="311">
                  <c:v>369.8099999999995</c:v>
                </c:pt>
                <c:pt idx="312">
                  <c:v>373.0700000000006</c:v>
                </c:pt>
                <c:pt idx="313">
                  <c:v>208.7600000000002</c:v>
                </c:pt>
                <c:pt idx="314">
                  <c:v>208.7600000000002</c:v>
                </c:pt>
                <c:pt idx="315">
                  <c:v>138.5899999999992</c:v>
                </c:pt>
                <c:pt idx="316">
                  <c:v>68.41999999999916</c:v>
                </c:pt>
                <c:pt idx="317">
                  <c:v>445.79</c:v>
                </c:pt>
                <c:pt idx="318">
                  <c:v>280.4399999999996</c:v>
                </c:pt>
                <c:pt idx="319">
                  <c:v>193.0700000000006</c:v>
                </c:pt>
                <c:pt idx="320">
                  <c:v>95.65999999999985</c:v>
                </c:pt>
                <c:pt idx="321">
                  <c:v>95.65999999999985</c:v>
                </c:pt>
                <c:pt idx="322">
                  <c:v>52.25</c:v>
                </c:pt>
                <c:pt idx="323">
                  <c:v>8.840000000000145</c:v>
                </c:pt>
                <c:pt idx="324">
                  <c:v>48.02999999999974</c:v>
                </c:pt>
                <c:pt idx="325">
                  <c:v>397.0499999999993</c:v>
                </c:pt>
                <c:pt idx="326">
                  <c:v>328.2299999999996</c:v>
                </c:pt>
                <c:pt idx="327">
                  <c:v>372.5199999999995</c:v>
                </c:pt>
                <c:pt idx="328">
                  <c:v>372.5199999999995</c:v>
                </c:pt>
                <c:pt idx="329">
                  <c:v>358.6200000000008</c:v>
                </c:pt>
                <c:pt idx="330">
                  <c:v>344.7199999999993</c:v>
                </c:pt>
                <c:pt idx="331">
                  <c:v>353.2399999999998</c:v>
                </c:pt>
                <c:pt idx="332">
                  <c:v>597.3600000000006</c:v>
                </c:pt>
                <c:pt idx="333">
                  <c:v>380.71</c:v>
                </c:pt>
                <c:pt idx="334">
                  <c:v>449.2199999999993</c:v>
                </c:pt>
                <c:pt idx="335">
                  <c:v>449.2199999999993</c:v>
                </c:pt>
                <c:pt idx="336">
                  <c:v>369.5249999999996</c:v>
                </c:pt>
                <c:pt idx="337">
                  <c:v>289.8300000000008</c:v>
                </c:pt>
                <c:pt idx="338">
                  <c:v>627.380000000001</c:v>
                </c:pt>
                <c:pt idx="339">
                  <c:v>320.1099999999997</c:v>
                </c:pt>
                <c:pt idx="340">
                  <c:v>444.5099999999993</c:v>
                </c:pt>
                <c:pt idx="341">
                  <c:v>311.1899999999996</c:v>
                </c:pt>
                <c:pt idx="342">
                  <c:v>311.1899999999996</c:v>
                </c:pt>
                <c:pt idx="343">
                  <c:v>370.7250000000004</c:v>
                </c:pt>
                <c:pt idx="344">
                  <c:v>430.2600000000002</c:v>
                </c:pt>
                <c:pt idx="345">
                  <c:v>451.29</c:v>
                </c:pt>
                <c:pt idx="346">
                  <c:v>403.7300000000005</c:v>
                </c:pt>
                <c:pt idx="347">
                  <c:v>103.619999999999</c:v>
                </c:pt>
                <c:pt idx="348">
                  <c:v>109.9099999999999</c:v>
                </c:pt>
                <c:pt idx="349">
                  <c:v>109.9099999999999</c:v>
                </c:pt>
                <c:pt idx="350">
                  <c:v>86.8149999999996</c:v>
                </c:pt>
                <c:pt idx="351">
                  <c:v>161.8049999999985</c:v>
                </c:pt>
                <c:pt idx="352">
                  <c:v>47.94000000000051</c:v>
                </c:pt>
                <c:pt idx="353">
                  <c:v>-103.4599999999991</c:v>
                </c:pt>
                <c:pt idx="354">
                  <c:v>-109.7600000000002</c:v>
                </c:pt>
                <c:pt idx="355">
                  <c:v>89.60000000000036</c:v>
                </c:pt>
                <c:pt idx="356">
                  <c:v>89.60000000000036</c:v>
                </c:pt>
                <c:pt idx="357">
                  <c:v>120.9050000000007</c:v>
                </c:pt>
                <c:pt idx="358">
                  <c:v>152.2100000000009</c:v>
                </c:pt>
                <c:pt idx="359">
                  <c:v>321.7000000000007</c:v>
                </c:pt>
                <c:pt idx="360">
                  <c:v>213.4800000000014</c:v>
                </c:pt>
                <c:pt idx="361">
                  <c:v>464.3199999999997</c:v>
                </c:pt>
                <c:pt idx="362">
                  <c:v>436.9099999999999</c:v>
                </c:pt>
                <c:pt idx="363">
                  <c:v>436.9099999999999</c:v>
                </c:pt>
                <c:pt idx="364">
                  <c:v>465.625</c:v>
                </c:pt>
                <c:pt idx="365">
                  <c:v>494.3400000000001</c:v>
                </c:pt>
                <c:pt idx="366">
                  <c:v>260.5799999999999</c:v>
                </c:pt>
                <c:pt idx="367">
                  <c:v>267.2000000000007</c:v>
                </c:pt>
                <c:pt idx="368">
                  <c:v>354.8500000000004</c:v>
                </c:pt>
                <c:pt idx="369">
                  <c:v>507.0500000000011</c:v>
                </c:pt>
                <c:pt idx="370">
                  <c:v>507.0500000000011</c:v>
                </c:pt>
                <c:pt idx="371">
                  <c:v>413.4850000000006</c:v>
                </c:pt>
                <c:pt idx="372">
                  <c:v>328.3599999999988</c:v>
                </c:pt>
                <c:pt idx="373">
                  <c:v>229.3400000000001</c:v>
                </c:pt>
                <c:pt idx="374">
                  <c:v>23.53000000000065</c:v>
                </c:pt>
                <c:pt idx="375">
                  <c:v>255.1000000000004</c:v>
                </c:pt>
                <c:pt idx="376">
                  <c:v>135.6899999999987</c:v>
                </c:pt>
                <c:pt idx="377">
                  <c:v>135.6899999999987</c:v>
                </c:pt>
                <c:pt idx="378">
                  <c:v>-13.41500000000087</c:v>
                </c:pt>
                <c:pt idx="379">
                  <c:v>-162.5200000000004</c:v>
                </c:pt>
                <c:pt idx="380">
                  <c:v>-398.6900000000005</c:v>
                </c:pt>
                <c:pt idx="381">
                  <c:v>-440.2099999999991</c:v>
                </c:pt>
                <c:pt idx="382">
                  <c:v>-193.3199999999997</c:v>
                </c:pt>
                <c:pt idx="383">
                  <c:v>-313.3600000000006</c:v>
                </c:pt>
                <c:pt idx="384">
                  <c:v>-313.3600000000006</c:v>
                </c:pt>
                <c:pt idx="385">
                  <c:v>-271.6650000000009</c:v>
                </c:pt>
                <c:pt idx="386">
                  <c:v>-229.9700000000012</c:v>
                </c:pt>
                <c:pt idx="387">
                  <c:v>-317.8299999999999</c:v>
                </c:pt>
                <c:pt idx="388">
                  <c:v>-259.6000000000004</c:v>
                </c:pt>
                <c:pt idx="389">
                  <c:v>-455.4899999999998</c:v>
                </c:pt>
                <c:pt idx="390">
                  <c:v>-489.2700000000004</c:v>
                </c:pt>
                <c:pt idx="391">
                  <c:v>-489.2700000000004</c:v>
                </c:pt>
                <c:pt idx="392">
                  <c:v>-481.4500000000007</c:v>
                </c:pt>
                <c:pt idx="393">
                  <c:v>-473.6299999999992</c:v>
                </c:pt>
                <c:pt idx="394">
                  <c:v>-448.8400000000001</c:v>
                </c:pt>
                <c:pt idx="395">
                  <c:v>-325.9500000000007</c:v>
                </c:pt>
                <c:pt idx="396">
                  <c:v>-313.5599999999995</c:v>
                </c:pt>
                <c:pt idx="397">
                  <c:v>-410.4399999999987</c:v>
                </c:pt>
                <c:pt idx="398">
                  <c:v>-410.4399999999987</c:v>
                </c:pt>
                <c:pt idx="399">
                  <c:v>-308.6399999999994</c:v>
                </c:pt>
                <c:pt idx="400">
                  <c:v>-206.8400000000001</c:v>
                </c:pt>
                <c:pt idx="401">
                  <c:v>19.04999999999927</c:v>
                </c:pt>
                <c:pt idx="402">
                  <c:v>292.699999999999</c:v>
                </c:pt>
                <c:pt idx="403">
                  <c:v>412.5699999999997</c:v>
                </c:pt>
                <c:pt idx="404">
                  <c:v>275.3999999999996</c:v>
                </c:pt>
                <c:pt idx="405">
                  <c:v>275.3999999999996</c:v>
                </c:pt>
                <c:pt idx="406">
                  <c:v>341.7100000000009</c:v>
                </c:pt>
                <c:pt idx="407">
                  <c:v>408.0200000000004</c:v>
                </c:pt>
                <c:pt idx="408">
                  <c:v>387.0100000000002</c:v>
                </c:pt>
                <c:pt idx="409">
                  <c:v>433.7299999999996</c:v>
                </c:pt>
                <c:pt idx="410">
                  <c:v>566.2900000000008</c:v>
                </c:pt>
                <c:pt idx="411">
                  <c:v>590.2399999999998</c:v>
                </c:pt>
                <c:pt idx="412">
                  <c:v>590.2399999999998</c:v>
                </c:pt>
                <c:pt idx="413">
                  <c:v>709.7250000000003</c:v>
                </c:pt>
                <c:pt idx="414">
                  <c:v>829.210000000001</c:v>
                </c:pt>
                <c:pt idx="415">
                  <c:v>771.7699999999986</c:v>
                </c:pt>
                <c:pt idx="416">
                  <c:v>913.699999999999</c:v>
                </c:pt>
                <c:pt idx="417">
                  <c:v>975.4499999999989</c:v>
                </c:pt>
                <c:pt idx="418">
                  <c:v>989.1200000000008</c:v>
                </c:pt>
                <c:pt idx="419">
                  <c:v>989.1200000000008</c:v>
                </c:pt>
                <c:pt idx="420">
                  <c:v>1064.429999999999</c:v>
                </c:pt>
                <c:pt idx="421">
                  <c:v>1139.74</c:v>
                </c:pt>
                <c:pt idx="422">
                  <c:v>988.8199999999997</c:v>
                </c:pt>
                <c:pt idx="423">
                  <c:v>917.0199999999986</c:v>
                </c:pt>
                <c:pt idx="424">
                  <c:v>643.6000000000003</c:v>
                </c:pt>
                <c:pt idx="425">
                  <c:v>658.1800000000002</c:v>
                </c:pt>
                <c:pt idx="426">
                  <c:v>658.1800000000002</c:v>
                </c:pt>
                <c:pt idx="427">
                  <c:v>625.0400000000009</c:v>
                </c:pt>
                <c:pt idx="428">
                  <c:v>591.9000000000014</c:v>
                </c:pt>
                <c:pt idx="429">
                  <c:v>393.3000000000011</c:v>
                </c:pt>
                <c:pt idx="430">
                  <c:v>449.2200000000012</c:v>
                </c:pt>
                <c:pt idx="431">
                  <c:v>515.880000000001</c:v>
                </c:pt>
                <c:pt idx="432">
                  <c:v>255.2899999999991</c:v>
                </c:pt>
                <c:pt idx="433">
                  <c:v>162.2599999999984</c:v>
                </c:pt>
                <c:pt idx="434">
                  <c:v>55.73999999999978</c:v>
                </c:pt>
                <c:pt idx="435">
                  <c:v>124.8500000000004</c:v>
                </c:pt>
                <c:pt idx="436">
                  <c:v>172.2399999999998</c:v>
                </c:pt>
                <c:pt idx="437">
                  <c:v>257.7099999999991</c:v>
                </c:pt>
                <c:pt idx="438">
                  <c:v>433.119999999999</c:v>
                </c:pt>
                <c:pt idx="439">
                  <c:v>351.3499999999985</c:v>
                </c:pt>
                <c:pt idx="440">
                  <c:v>353.0099999999984</c:v>
                </c:pt>
                <c:pt idx="441">
                  <c:v>345.1499999999996</c:v>
                </c:pt>
                <c:pt idx="442">
                  <c:v>365.6400000000012</c:v>
                </c:pt>
                <c:pt idx="443">
                  <c:v>258.4700000000012</c:v>
                </c:pt>
                <c:pt idx="444">
                  <c:v>265.2699999999986</c:v>
                </c:pt>
                <c:pt idx="445">
                  <c:v>267.0100000000002</c:v>
                </c:pt>
                <c:pt idx="446">
                  <c:v>285.75</c:v>
                </c:pt>
                <c:pt idx="447">
                  <c:v>261.7900000000009</c:v>
                </c:pt>
                <c:pt idx="448">
                  <c:v>182.8500000000004</c:v>
                </c:pt>
                <c:pt idx="449">
                  <c:v>-57.8099999999995</c:v>
                </c:pt>
                <c:pt idx="450">
                  <c:v>-53.65999999999985</c:v>
                </c:pt>
                <c:pt idx="451">
                  <c:v>108.5500000000011</c:v>
                </c:pt>
                <c:pt idx="452">
                  <c:v>78.97999999999956</c:v>
                </c:pt>
                <c:pt idx="453">
                  <c:v>43.22999999999956</c:v>
                </c:pt>
                <c:pt idx="454">
                  <c:v>85.32500000000073</c:v>
                </c:pt>
                <c:pt idx="455">
                  <c:v>155.455</c:v>
                </c:pt>
                <c:pt idx="456">
                  <c:v>362.9799999999996</c:v>
                </c:pt>
                <c:pt idx="457">
                  <c:v>338.5399999999991</c:v>
                </c:pt>
                <c:pt idx="458">
                  <c:v>348.9300000000003</c:v>
                </c:pt>
                <c:pt idx="459">
                  <c:v>257.5499999999993</c:v>
                </c:pt>
                <c:pt idx="460">
                  <c:v>257.5499999999993</c:v>
                </c:pt>
                <c:pt idx="461">
                  <c:v>189.0849999999991</c:v>
                </c:pt>
                <c:pt idx="462">
                  <c:v>120.619999999999</c:v>
                </c:pt>
                <c:pt idx="463">
                  <c:v>174.2000000000007</c:v>
                </c:pt>
                <c:pt idx="464">
                  <c:v>253.0999999999985</c:v>
                </c:pt>
                <c:pt idx="465">
                  <c:v>242.2900000000009</c:v>
                </c:pt>
                <c:pt idx="466">
                  <c:v>237.4600000000009</c:v>
                </c:pt>
                <c:pt idx="467">
                  <c:v>237.4600000000009</c:v>
                </c:pt>
                <c:pt idx="468">
                  <c:v>236.7049999999999</c:v>
                </c:pt>
                <c:pt idx="469">
                  <c:v>235.9500000000007</c:v>
                </c:pt>
                <c:pt idx="470">
                  <c:v>337.5500000000011</c:v>
                </c:pt>
                <c:pt idx="471">
                  <c:v>442.3400000000001</c:v>
                </c:pt>
                <c:pt idx="472">
                  <c:v>425.4099999999999</c:v>
                </c:pt>
                <c:pt idx="473">
                  <c:v>319.8299999999999</c:v>
                </c:pt>
                <c:pt idx="474">
                  <c:v>319.8299999999999</c:v>
                </c:pt>
                <c:pt idx="475">
                  <c:v>381.9150000000009</c:v>
                </c:pt>
                <c:pt idx="476">
                  <c:v>396.6150000000016</c:v>
                </c:pt>
                <c:pt idx="477">
                  <c:v>302.0700000000015</c:v>
                </c:pt>
                <c:pt idx="478">
                  <c:v>215.6900000000005</c:v>
                </c:pt>
                <c:pt idx="479">
                  <c:v>-37.26000000000022</c:v>
                </c:pt>
                <c:pt idx="480">
                  <c:v>-137.7700000000004</c:v>
                </c:pt>
                <c:pt idx="481">
                  <c:v>-137.7700000000004</c:v>
                </c:pt>
                <c:pt idx="482">
                  <c:v>-68.05000000000109</c:v>
                </c:pt>
                <c:pt idx="483">
                  <c:v>1.670000000000073</c:v>
                </c:pt>
                <c:pt idx="484">
                  <c:v>104.8299999999999</c:v>
                </c:pt>
                <c:pt idx="485">
                  <c:v>41.8700000000008</c:v>
                </c:pt>
                <c:pt idx="486">
                  <c:v>-2.949999999998909</c:v>
                </c:pt>
                <c:pt idx="487">
                  <c:v>80.19000000000051</c:v>
                </c:pt>
                <c:pt idx="488">
                  <c:v>80.19000000000051</c:v>
                </c:pt>
                <c:pt idx="489">
                  <c:v>73.6899999999987</c:v>
                </c:pt>
                <c:pt idx="490">
                  <c:v>67.1899999999987</c:v>
                </c:pt>
                <c:pt idx="491">
                  <c:v>91.4499999999989</c:v>
                </c:pt>
                <c:pt idx="492">
                  <c:v>185.2300000000014</c:v>
                </c:pt>
                <c:pt idx="493">
                  <c:v>312.9500000000007</c:v>
                </c:pt>
                <c:pt idx="494">
                  <c:v>289.2299999999996</c:v>
                </c:pt>
                <c:pt idx="495">
                  <c:v>289.2299999999996</c:v>
                </c:pt>
                <c:pt idx="496">
                  <c:v>359.0949999999993</c:v>
                </c:pt>
                <c:pt idx="497">
                  <c:v>428.9600000000009</c:v>
                </c:pt>
                <c:pt idx="498">
                  <c:v>251.7399999999998</c:v>
                </c:pt>
                <c:pt idx="499">
                  <c:v>207.5300000000007</c:v>
                </c:pt>
                <c:pt idx="500">
                  <c:v>369.7099999999991</c:v>
                </c:pt>
                <c:pt idx="501">
                  <c:v>464.5599999999995</c:v>
                </c:pt>
                <c:pt idx="502">
                  <c:v>464.5599999999995</c:v>
                </c:pt>
                <c:pt idx="503">
                  <c:v>421.8950000000004</c:v>
                </c:pt>
                <c:pt idx="504">
                  <c:v>379.2299999999996</c:v>
                </c:pt>
                <c:pt idx="505">
                  <c:v>280.9099999999999</c:v>
                </c:pt>
                <c:pt idx="506">
                  <c:v>37.0</c:v>
                </c:pt>
                <c:pt idx="507">
                  <c:v>234.3600000000006</c:v>
                </c:pt>
                <c:pt idx="508">
                  <c:v>-73.31000000000131</c:v>
                </c:pt>
                <c:pt idx="509">
                  <c:v>-73.31000000000131</c:v>
                </c:pt>
                <c:pt idx="510">
                  <c:v>-74.55500000000029</c:v>
                </c:pt>
                <c:pt idx="511">
                  <c:v>-75.79999999999927</c:v>
                </c:pt>
                <c:pt idx="512">
                  <c:v>-112.0699999999997</c:v>
                </c:pt>
                <c:pt idx="513">
                  <c:v>-71.40999999999985</c:v>
                </c:pt>
                <c:pt idx="514">
                  <c:v>-8.920000000000073</c:v>
                </c:pt>
                <c:pt idx="515">
                  <c:v>-37.94000000000051</c:v>
                </c:pt>
                <c:pt idx="516">
                  <c:v>-37.94000000000051</c:v>
                </c:pt>
                <c:pt idx="517">
                  <c:v>96.16500000000087</c:v>
                </c:pt>
                <c:pt idx="518">
                  <c:v>230.2700000000004</c:v>
                </c:pt>
                <c:pt idx="519">
                  <c:v>154.5499999999993</c:v>
                </c:pt>
                <c:pt idx="520">
                  <c:v>252.4200000000001</c:v>
                </c:pt>
                <c:pt idx="521">
                  <c:v>251.2899999999991</c:v>
                </c:pt>
                <c:pt idx="522">
                  <c:v>170.5699999999997</c:v>
                </c:pt>
                <c:pt idx="523">
                  <c:v>170.5699999999997</c:v>
                </c:pt>
                <c:pt idx="524">
                  <c:v>302.6000000000004</c:v>
                </c:pt>
                <c:pt idx="525">
                  <c:v>434.6299999999992</c:v>
                </c:pt>
                <c:pt idx="526">
                  <c:v>569.08</c:v>
                </c:pt>
                <c:pt idx="527">
                  <c:v>545.199999999999</c:v>
                </c:pt>
                <c:pt idx="528">
                  <c:v>569.5300000000007</c:v>
                </c:pt>
                <c:pt idx="529">
                  <c:v>356.6399999999994</c:v>
                </c:pt>
                <c:pt idx="530">
                  <c:v>356.6399999999994</c:v>
                </c:pt>
                <c:pt idx="531">
                  <c:v>547.7299999999996</c:v>
                </c:pt>
                <c:pt idx="532">
                  <c:v>738.8200000000015</c:v>
                </c:pt>
                <c:pt idx="533">
                  <c:v>646.2399999999998</c:v>
                </c:pt>
                <c:pt idx="534">
                  <c:v>697.1000000000003</c:v>
                </c:pt>
                <c:pt idx="535">
                  <c:v>579.3600000000006</c:v>
                </c:pt>
                <c:pt idx="536">
                  <c:v>308.5699999999997</c:v>
                </c:pt>
                <c:pt idx="537">
                  <c:v>308.5699999999997</c:v>
                </c:pt>
                <c:pt idx="538">
                  <c:v>316.3950000000004</c:v>
                </c:pt>
                <c:pt idx="539">
                  <c:v>324.2199999999993</c:v>
                </c:pt>
                <c:pt idx="540">
                  <c:v>248.5699999999997</c:v>
                </c:pt>
                <c:pt idx="541">
                  <c:v>205.2600000000002</c:v>
                </c:pt>
                <c:pt idx="542">
                  <c:v>76.32999999999993</c:v>
                </c:pt>
                <c:pt idx="543">
                  <c:v>191.0499999999993</c:v>
                </c:pt>
                <c:pt idx="544">
                  <c:v>191.0499999999993</c:v>
                </c:pt>
                <c:pt idx="545">
                  <c:v>156.8150000000005</c:v>
                </c:pt>
                <c:pt idx="546">
                  <c:v>122.5799999999999</c:v>
                </c:pt>
                <c:pt idx="547">
                  <c:v>-118.8000000000011</c:v>
                </c:pt>
                <c:pt idx="548">
                  <c:v>-89.22000000000116</c:v>
                </c:pt>
                <c:pt idx="549">
                  <c:v>-19.5</c:v>
                </c:pt>
                <c:pt idx="550">
                  <c:v>143.5900000000001</c:v>
                </c:pt>
                <c:pt idx="551">
                  <c:v>143.5900000000001</c:v>
                </c:pt>
                <c:pt idx="552">
                  <c:v>162.2549999999992</c:v>
                </c:pt>
                <c:pt idx="553">
                  <c:v>180.9200000000001</c:v>
                </c:pt>
                <c:pt idx="554">
                  <c:v>0.75</c:v>
                </c:pt>
                <c:pt idx="555">
                  <c:v>8.160000000001673</c:v>
                </c:pt>
                <c:pt idx="556">
                  <c:v>-134.3349999999991</c:v>
                </c:pt>
                <c:pt idx="557">
                  <c:v>-123.3400000000001</c:v>
                </c:pt>
                <c:pt idx="558">
                  <c:v>-123.3400000000001</c:v>
                </c:pt>
                <c:pt idx="559">
                  <c:v>-9.485000000000582</c:v>
                </c:pt>
                <c:pt idx="560">
                  <c:v>104.369999999999</c:v>
                </c:pt>
                <c:pt idx="561">
                  <c:v>121.1100000000006</c:v>
                </c:pt>
                <c:pt idx="562">
                  <c:v>-4.0</c:v>
                </c:pt>
                <c:pt idx="563">
                  <c:v>64.47000000000116</c:v>
                </c:pt>
                <c:pt idx="564">
                  <c:v>151.5300000000007</c:v>
                </c:pt>
                <c:pt idx="565">
                  <c:v>151.5300000000007</c:v>
                </c:pt>
                <c:pt idx="566">
                  <c:v>155.875</c:v>
                </c:pt>
                <c:pt idx="567">
                  <c:v>160.2199999999993</c:v>
                </c:pt>
                <c:pt idx="568">
                  <c:v>159.9899999999998</c:v>
                </c:pt>
                <c:pt idx="569">
                  <c:v>265.6599999999999</c:v>
                </c:pt>
                <c:pt idx="570">
                  <c:v>92.04999999999927</c:v>
                </c:pt>
                <c:pt idx="571">
                  <c:v>24.63999999999942</c:v>
                </c:pt>
                <c:pt idx="572">
                  <c:v>24.63999999999942</c:v>
                </c:pt>
                <c:pt idx="573">
                  <c:v>68.65999999999803</c:v>
                </c:pt>
                <c:pt idx="574">
                  <c:v>112.6799999999985</c:v>
                </c:pt>
                <c:pt idx="575">
                  <c:v>72.71000000000094</c:v>
                </c:pt>
                <c:pt idx="576">
                  <c:v>123.8700000000008</c:v>
                </c:pt>
                <c:pt idx="577">
                  <c:v>166.8700000000008</c:v>
                </c:pt>
                <c:pt idx="578">
                  <c:v>308.8000000000011</c:v>
                </c:pt>
                <c:pt idx="579">
                  <c:v>308.8000000000011</c:v>
                </c:pt>
                <c:pt idx="580">
                  <c:v>321.3450000000011</c:v>
                </c:pt>
                <c:pt idx="581">
                  <c:v>333.8899999999994</c:v>
                </c:pt>
                <c:pt idx="582">
                  <c:v>212.5900000000001</c:v>
                </c:pt>
                <c:pt idx="583">
                  <c:v>216.4500000000007</c:v>
                </c:pt>
                <c:pt idx="584">
                  <c:v>243.4299999999985</c:v>
                </c:pt>
                <c:pt idx="585">
                  <c:v>142.5299999999988</c:v>
                </c:pt>
                <c:pt idx="586">
                  <c:v>142.5299999999988</c:v>
                </c:pt>
                <c:pt idx="587">
                  <c:v>117.1350000000002</c:v>
                </c:pt>
                <c:pt idx="588">
                  <c:v>149.630000000001</c:v>
                </c:pt>
                <c:pt idx="589">
                  <c:v>177.6000000000004</c:v>
                </c:pt>
                <c:pt idx="590">
                  <c:v>58.78999999999905</c:v>
                </c:pt>
                <c:pt idx="591">
                  <c:v>-158.630000000001</c:v>
                </c:pt>
                <c:pt idx="592">
                  <c:v>-375.5300000000007</c:v>
                </c:pt>
                <c:pt idx="593">
                  <c:v>-375.5300000000007</c:v>
                </c:pt>
                <c:pt idx="594">
                  <c:v>-304.6800000000003</c:v>
                </c:pt>
                <c:pt idx="595">
                  <c:v>-233.83</c:v>
                </c:pt>
                <c:pt idx="596">
                  <c:v>-390.2699999999986</c:v>
                </c:pt>
                <c:pt idx="597">
                  <c:v>-328.5599999999995</c:v>
                </c:pt>
                <c:pt idx="598">
                  <c:v>-450.6500000000014</c:v>
                </c:pt>
                <c:pt idx="599">
                  <c:v>-539.0699999999997</c:v>
                </c:pt>
                <c:pt idx="600">
                  <c:v>-539.0699999999997</c:v>
                </c:pt>
                <c:pt idx="601">
                  <c:v>-486.9249999999993</c:v>
                </c:pt>
                <c:pt idx="602">
                  <c:v>-434.7799999999988</c:v>
                </c:pt>
                <c:pt idx="603">
                  <c:v>-366.0100000000002</c:v>
                </c:pt>
                <c:pt idx="604">
                  <c:v>-357.5400000000009</c:v>
                </c:pt>
                <c:pt idx="605">
                  <c:v>-677.9799999999996</c:v>
                </c:pt>
                <c:pt idx="606">
                  <c:v>-694.7600000000002</c:v>
                </c:pt>
                <c:pt idx="607">
                  <c:v>-694.7600000000002</c:v>
                </c:pt>
                <c:pt idx="608">
                  <c:v>-746.6800000000002</c:v>
                </c:pt>
                <c:pt idx="609">
                  <c:v>-749.2900000000008</c:v>
                </c:pt>
                <c:pt idx="610">
                  <c:v>-549.7300000000013</c:v>
                </c:pt>
                <c:pt idx="611">
                  <c:v>-681.3100000000013</c:v>
                </c:pt>
                <c:pt idx="612">
                  <c:v>-459.7199999999993</c:v>
                </c:pt>
                <c:pt idx="613">
                  <c:v>-290.4400000000005</c:v>
                </c:pt>
                <c:pt idx="614">
                  <c:v>-290.4400000000005</c:v>
                </c:pt>
                <c:pt idx="615">
                  <c:v>-183.2000000000007</c:v>
                </c:pt>
                <c:pt idx="616">
                  <c:v>8.87499999999818</c:v>
                </c:pt>
                <c:pt idx="617">
                  <c:v>73.45999999999912</c:v>
                </c:pt>
                <c:pt idx="618">
                  <c:v>114.949999999999</c:v>
                </c:pt>
                <c:pt idx="619">
                  <c:v>155.9799999999996</c:v>
                </c:pt>
                <c:pt idx="620">
                  <c:v>280.3099999999995</c:v>
                </c:pt>
                <c:pt idx="621">
                  <c:v>280.3099999999995</c:v>
                </c:pt>
                <c:pt idx="622">
                  <c:v>297.3500000000004</c:v>
                </c:pt>
                <c:pt idx="623">
                  <c:v>314.3899999999994</c:v>
                </c:pt>
                <c:pt idx="624">
                  <c:v>96.28000000000065</c:v>
                </c:pt>
                <c:pt idx="625">
                  <c:v>82.4300000000003</c:v>
                </c:pt>
                <c:pt idx="626">
                  <c:v>47.90999999999985</c:v>
                </c:pt>
                <c:pt idx="627">
                  <c:v>321.5699999999997</c:v>
                </c:pt>
                <c:pt idx="628">
                  <c:v>321.5699999999997</c:v>
                </c:pt>
                <c:pt idx="629">
                  <c:v>359.9650000000001</c:v>
                </c:pt>
                <c:pt idx="630">
                  <c:v>398.3600000000006</c:v>
                </c:pt>
                <c:pt idx="631">
                  <c:v>495.699999999999</c:v>
                </c:pt>
                <c:pt idx="632">
                  <c:v>341.3000000000011</c:v>
                </c:pt>
                <c:pt idx="633">
                  <c:v>406.2899999999991</c:v>
                </c:pt>
                <c:pt idx="634">
                  <c:v>428.9700000000012</c:v>
                </c:pt>
                <c:pt idx="635">
                  <c:v>428.9700000000012</c:v>
                </c:pt>
                <c:pt idx="636">
                  <c:v>422.130000000001</c:v>
                </c:pt>
                <c:pt idx="637">
                  <c:v>433.5</c:v>
                </c:pt>
                <c:pt idx="638">
                  <c:v>463.5699999999997</c:v>
                </c:pt>
                <c:pt idx="639">
                  <c:v>305.8500000000004</c:v>
                </c:pt>
                <c:pt idx="640">
                  <c:v>302.4500000000007</c:v>
                </c:pt>
                <c:pt idx="641">
                  <c:v>236.9200000000001</c:v>
                </c:pt>
                <c:pt idx="642">
                  <c:v>236.9200000000001</c:v>
                </c:pt>
                <c:pt idx="643">
                  <c:v>238.3199999999997</c:v>
                </c:pt>
                <c:pt idx="644">
                  <c:v>239.7199999999993</c:v>
                </c:pt>
                <c:pt idx="645">
                  <c:v>302.8199999999997</c:v>
                </c:pt>
                <c:pt idx="646">
                  <c:v>449.6700000000001</c:v>
                </c:pt>
                <c:pt idx="647">
                  <c:v>412.5699999999997</c:v>
                </c:pt>
                <c:pt idx="648">
                  <c:v>420.5699999999997</c:v>
                </c:pt>
                <c:pt idx="649">
                  <c:v>420.5699999999997</c:v>
                </c:pt>
                <c:pt idx="650">
                  <c:v>440.1799999999985</c:v>
                </c:pt>
                <c:pt idx="651">
                  <c:v>459.7899999999991</c:v>
                </c:pt>
                <c:pt idx="652">
                  <c:v>484.6700000000001</c:v>
                </c:pt>
                <c:pt idx="653">
                  <c:v>429.869999999999</c:v>
                </c:pt>
                <c:pt idx="654">
                  <c:v>444.6799999999985</c:v>
                </c:pt>
                <c:pt idx="655">
                  <c:v>405.2300000000014</c:v>
                </c:pt>
                <c:pt idx="656">
                  <c:v>405.2300000000014</c:v>
                </c:pt>
                <c:pt idx="657">
                  <c:v>368.6550000000006</c:v>
                </c:pt>
                <c:pt idx="658">
                  <c:v>332.0799999999999</c:v>
                </c:pt>
                <c:pt idx="659">
                  <c:v>355.1800000000003</c:v>
                </c:pt>
                <c:pt idx="660">
                  <c:v>296.5</c:v>
                </c:pt>
                <c:pt idx="661">
                  <c:v>366.0900000000001</c:v>
                </c:pt>
                <c:pt idx="662">
                  <c:v>315.2999999999993</c:v>
                </c:pt>
                <c:pt idx="663">
                  <c:v>315.2999999999993</c:v>
                </c:pt>
                <c:pt idx="664">
                  <c:v>332.7199999999993</c:v>
                </c:pt>
                <c:pt idx="665">
                  <c:v>350.1399999999994</c:v>
                </c:pt>
                <c:pt idx="666">
                  <c:v>327.4599999999991</c:v>
                </c:pt>
                <c:pt idx="667">
                  <c:v>211.1599999999999</c:v>
                </c:pt>
                <c:pt idx="668">
                  <c:v>193.6299999999992</c:v>
                </c:pt>
                <c:pt idx="669">
                  <c:v>217.3500000000004</c:v>
                </c:pt>
                <c:pt idx="670">
                  <c:v>217.3500000000004</c:v>
                </c:pt>
                <c:pt idx="671">
                  <c:v>241.1599999999999</c:v>
                </c:pt>
                <c:pt idx="672">
                  <c:v>264.9699999999993</c:v>
                </c:pt>
                <c:pt idx="673">
                  <c:v>232.2399999999998</c:v>
                </c:pt>
                <c:pt idx="674">
                  <c:v>235.4899999999998</c:v>
                </c:pt>
                <c:pt idx="675">
                  <c:v>307.0599999999995</c:v>
                </c:pt>
                <c:pt idx="676">
                  <c:v>177.369999999999</c:v>
                </c:pt>
                <c:pt idx="677">
                  <c:v>177.369999999999</c:v>
                </c:pt>
                <c:pt idx="678">
                  <c:v>210.0949999999993</c:v>
                </c:pt>
                <c:pt idx="679">
                  <c:v>242.8199999999997</c:v>
                </c:pt>
                <c:pt idx="680">
                  <c:v>222.0399999999991</c:v>
                </c:pt>
                <c:pt idx="681">
                  <c:v>217.5799999999999</c:v>
                </c:pt>
                <c:pt idx="682">
                  <c:v>276.9800000000014</c:v>
                </c:pt>
                <c:pt idx="683">
                  <c:v>346.9700000000012</c:v>
                </c:pt>
                <c:pt idx="684">
                  <c:v>346.9700000000012</c:v>
                </c:pt>
                <c:pt idx="685">
                  <c:v>312.2749999999996</c:v>
                </c:pt>
                <c:pt idx="686">
                  <c:v>277.5799999999999</c:v>
                </c:pt>
                <c:pt idx="687">
                  <c:v>19.5</c:v>
                </c:pt>
                <c:pt idx="688">
                  <c:v>83.3199999999997</c:v>
                </c:pt>
                <c:pt idx="689">
                  <c:v>270.3299999999999</c:v>
                </c:pt>
                <c:pt idx="690">
                  <c:v>81.69000000000051</c:v>
                </c:pt>
                <c:pt idx="691">
                  <c:v>81.69000000000051</c:v>
                </c:pt>
                <c:pt idx="692">
                  <c:v>118.385000000002</c:v>
                </c:pt>
                <c:pt idx="693">
                  <c:v>155.0799999999999</c:v>
                </c:pt>
                <c:pt idx="694">
                  <c:v>-79.9499999999989</c:v>
                </c:pt>
                <c:pt idx="695">
                  <c:v>-152.5799999999999</c:v>
                </c:pt>
                <c:pt idx="696">
                  <c:v>-602.6399999999994</c:v>
                </c:pt>
                <c:pt idx="697">
                  <c:v>-763.2299999999996</c:v>
                </c:pt>
                <c:pt idx="698">
                  <c:v>-763.2299999999996</c:v>
                </c:pt>
                <c:pt idx="699">
                  <c:v>-498.2250000000004</c:v>
                </c:pt>
                <c:pt idx="700">
                  <c:v>-233.2200000000012</c:v>
                </c:pt>
                <c:pt idx="701">
                  <c:v>-344.8500000000004</c:v>
                </c:pt>
                <c:pt idx="702">
                  <c:v>-220.0</c:v>
                </c:pt>
                <c:pt idx="703">
                  <c:v>-336.8299999999999</c:v>
                </c:pt>
                <c:pt idx="704">
                  <c:v>-512.0200000000004</c:v>
                </c:pt>
                <c:pt idx="705">
                  <c:v>-512.0200000000004</c:v>
                </c:pt>
                <c:pt idx="706">
                  <c:v>-545.6500000000014</c:v>
                </c:pt>
                <c:pt idx="707">
                  <c:v>-579.2800000000006</c:v>
                </c:pt>
                <c:pt idx="708">
                  <c:v>-692.7199999999993</c:v>
                </c:pt>
                <c:pt idx="709">
                  <c:v>-544.5</c:v>
                </c:pt>
                <c:pt idx="710">
                  <c:v>-977.6299999999992</c:v>
                </c:pt>
                <c:pt idx="711">
                  <c:v>-974.8400000000001</c:v>
                </c:pt>
                <c:pt idx="712">
                  <c:v>-974.8400000000001</c:v>
                </c:pt>
                <c:pt idx="713">
                  <c:v>-958.9350000000013</c:v>
                </c:pt>
                <c:pt idx="714">
                  <c:v>-943.0300000000007</c:v>
                </c:pt>
                <c:pt idx="715">
                  <c:v>-1105.73</c:v>
                </c:pt>
                <c:pt idx="716">
                  <c:v>-943.9499999999989</c:v>
                </c:pt>
                <c:pt idx="717">
                  <c:v>-603.2299999999996</c:v>
                </c:pt>
                <c:pt idx="718">
                  <c:v>-382.7900000000009</c:v>
                </c:pt>
                <c:pt idx="719">
                  <c:v>-382.7900000000009</c:v>
                </c:pt>
                <c:pt idx="720">
                  <c:v>-316.1700000000001</c:v>
                </c:pt>
                <c:pt idx="721">
                  <c:v>-305.8549999999996</c:v>
                </c:pt>
                <c:pt idx="722">
                  <c:v>-755.9799999999996</c:v>
                </c:pt>
                <c:pt idx="723">
                  <c:v>-492.6099999999988</c:v>
                </c:pt>
                <c:pt idx="724">
                  <c:v>-641.3299999999999</c:v>
                </c:pt>
                <c:pt idx="725">
                  <c:v>-848.710000000001</c:v>
                </c:pt>
                <c:pt idx="726">
                  <c:v>-848.710000000001</c:v>
                </c:pt>
                <c:pt idx="727">
                  <c:v>-824.6000000000003</c:v>
                </c:pt>
                <c:pt idx="728">
                  <c:v>-800.4899999999998</c:v>
                </c:pt>
                <c:pt idx="729">
                  <c:v>-685.4700000000011</c:v>
                </c:pt>
                <c:pt idx="730">
                  <c:v>-606.4500000000007</c:v>
                </c:pt>
                <c:pt idx="731">
                  <c:v>-267.6799999999985</c:v>
                </c:pt>
                <c:pt idx="732">
                  <c:v>147.1399999999994</c:v>
                </c:pt>
                <c:pt idx="733">
                  <c:v>147.1399999999994</c:v>
                </c:pt>
                <c:pt idx="734">
                  <c:v>72.28499999999985</c:v>
                </c:pt>
                <c:pt idx="735">
                  <c:v>-2.569999999999709</c:v>
                </c:pt>
                <c:pt idx="736">
                  <c:v>343.3400000000001</c:v>
                </c:pt>
                <c:pt idx="737">
                  <c:v>364.3499999999985</c:v>
                </c:pt>
                <c:pt idx="738">
                  <c:v>462.4400000000005</c:v>
                </c:pt>
                <c:pt idx="739">
                  <c:v>192.6399999999994</c:v>
                </c:pt>
                <c:pt idx="740">
                  <c:v>192.6399999999994</c:v>
                </c:pt>
                <c:pt idx="741">
                  <c:v>188.5249999999996</c:v>
                </c:pt>
                <c:pt idx="742">
                  <c:v>246.4399999999987</c:v>
                </c:pt>
                <c:pt idx="743">
                  <c:v>159.5799999999999</c:v>
                </c:pt>
                <c:pt idx="744">
                  <c:v>272.8299999999999</c:v>
                </c:pt>
                <c:pt idx="745">
                  <c:v>-97.8700000000008</c:v>
                </c:pt>
                <c:pt idx="746">
                  <c:v>-105.8000000000011</c:v>
                </c:pt>
                <c:pt idx="747">
                  <c:v>-105.8000000000011</c:v>
                </c:pt>
                <c:pt idx="748">
                  <c:v>50.48500000000058</c:v>
                </c:pt>
                <c:pt idx="749">
                  <c:v>206.7700000000004</c:v>
                </c:pt>
                <c:pt idx="750">
                  <c:v>57.35999999999876</c:v>
                </c:pt>
                <c:pt idx="751">
                  <c:v>-167.5499999999993</c:v>
                </c:pt>
                <c:pt idx="752">
                  <c:v>-169.1399999999994</c:v>
                </c:pt>
                <c:pt idx="753">
                  <c:v>-480.3000000000011</c:v>
                </c:pt>
                <c:pt idx="754">
                  <c:v>-480.3000000000011</c:v>
                </c:pt>
                <c:pt idx="755">
                  <c:v>-502.8250000000007</c:v>
                </c:pt>
                <c:pt idx="756">
                  <c:v>-496.7800000000007</c:v>
                </c:pt>
                <c:pt idx="757">
                  <c:v>-448.7799999999988</c:v>
                </c:pt>
                <c:pt idx="758">
                  <c:v>-385.9599999999991</c:v>
                </c:pt>
                <c:pt idx="759">
                  <c:v>-270.9899999999998</c:v>
                </c:pt>
                <c:pt idx="760">
                  <c:v>-236.9699999999993</c:v>
                </c:pt>
                <c:pt idx="761">
                  <c:v>-236.9699999999993</c:v>
                </c:pt>
                <c:pt idx="762">
                  <c:v>-236.5799999999981</c:v>
                </c:pt>
                <c:pt idx="763">
                  <c:v>-236.1899999999987</c:v>
                </c:pt>
                <c:pt idx="764">
                  <c:v>-78.9300000000003</c:v>
                </c:pt>
                <c:pt idx="765">
                  <c:v>73.42000000000007</c:v>
                </c:pt>
                <c:pt idx="766">
                  <c:v>62.22999999999956</c:v>
                </c:pt>
                <c:pt idx="767">
                  <c:v>-55.57999999999992</c:v>
                </c:pt>
                <c:pt idx="768">
                  <c:v>-55.57999999999992</c:v>
                </c:pt>
                <c:pt idx="769">
                  <c:v>-22.09999999999854</c:v>
                </c:pt>
                <c:pt idx="770">
                  <c:v>11.38000000000102</c:v>
                </c:pt>
                <c:pt idx="771">
                  <c:v>94.23999999999978</c:v>
                </c:pt>
                <c:pt idx="772">
                  <c:v>252.1900000000005</c:v>
                </c:pt>
                <c:pt idx="773">
                  <c:v>549.0299999999988</c:v>
                </c:pt>
                <c:pt idx="774">
                  <c:v>692.3900000000012</c:v>
                </c:pt>
                <c:pt idx="775">
                  <c:v>692.3900000000012</c:v>
                </c:pt>
                <c:pt idx="776">
                  <c:v>742.7950000000018</c:v>
                </c:pt>
                <c:pt idx="777">
                  <c:v>814.710000000001</c:v>
                </c:pt>
                <c:pt idx="778">
                  <c:v>848.4800000000013</c:v>
                </c:pt>
                <c:pt idx="779">
                  <c:v>761.0299999999988</c:v>
                </c:pt>
                <c:pt idx="780">
                  <c:v>447.8999999999996</c:v>
                </c:pt>
                <c:pt idx="781">
                  <c:v>328.0100000000002</c:v>
                </c:pt>
                <c:pt idx="782">
                  <c:v>328.0100000000002</c:v>
                </c:pt>
                <c:pt idx="783">
                  <c:v>401.5750000000007</c:v>
                </c:pt>
                <c:pt idx="784">
                  <c:v>475.1399999999994</c:v>
                </c:pt>
                <c:pt idx="785">
                  <c:v>418.8299999999999</c:v>
                </c:pt>
                <c:pt idx="786">
                  <c:v>309.4700000000012</c:v>
                </c:pt>
                <c:pt idx="787">
                  <c:v>307.8799999999992</c:v>
                </c:pt>
                <c:pt idx="788">
                  <c:v>297.3599999999988</c:v>
                </c:pt>
                <c:pt idx="789">
                  <c:v>297.3599999999988</c:v>
                </c:pt>
                <c:pt idx="790">
                  <c:v>448.994999999999</c:v>
                </c:pt>
                <c:pt idx="791">
                  <c:v>600.6299999999992</c:v>
                </c:pt>
                <c:pt idx="792">
                  <c:v>492.7700000000004</c:v>
                </c:pt>
                <c:pt idx="793">
                  <c:v>152.8099999999995</c:v>
                </c:pt>
                <c:pt idx="794">
                  <c:v>198.1400000000012</c:v>
                </c:pt>
                <c:pt idx="795">
                  <c:v>-18.01000000000022</c:v>
                </c:pt>
                <c:pt idx="796">
                  <c:v>-18.01000000000022</c:v>
                </c:pt>
                <c:pt idx="797">
                  <c:v>-70.08500000000095</c:v>
                </c:pt>
                <c:pt idx="798">
                  <c:v>-122.1599999999999</c:v>
                </c:pt>
                <c:pt idx="799">
                  <c:v>-119.4300000000003</c:v>
                </c:pt>
                <c:pt idx="800">
                  <c:v>-121.4699999999993</c:v>
                </c:pt>
                <c:pt idx="801">
                  <c:v>-227.7300000000014</c:v>
                </c:pt>
                <c:pt idx="802">
                  <c:v>-251.5699999999997</c:v>
                </c:pt>
                <c:pt idx="803">
                  <c:v>-251.5699999999997</c:v>
                </c:pt>
                <c:pt idx="804">
                  <c:v>-272.9900000000016</c:v>
                </c:pt>
                <c:pt idx="805">
                  <c:v>-294.4099999999999</c:v>
                </c:pt>
                <c:pt idx="806">
                  <c:v>-633.4699999999993</c:v>
                </c:pt>
                <c:pt idx="807">
                  <c:v>-570.1400000000012</c:v>
                </c:pt>
                <c:pt idx="808">
                  <c:v>-693.8600000000006</c:v>
                </c:pt>
                <c:pt idx="809">
                  <c:v>-517.8999999999996</c:v>
                </c:pt>
                <c:pt idx="810">
                  <c:v>-517.8999999999996</c:v>
                </c:pt>
                <c:pt idx="811">
                  <c:v>-581.3950000000004</c:v>
                </c:pt>
                <c:pt idx="812">
                  <c:v>-644.8900000000012</c:v>
                </c:pt>
                <c:pt idx="813">
                  <c:v>-681.9099999999999</c:v>
                </c:pt>
                <c:pt idx="814">
                  <c:v>-362.3500000000004</c:v>
                </c:pt>
                <c:pt idx="815">
                  <c:v>-41.47999999999956</c:v>
                </c:pt>
                <c:pt idx="816">
                  <c:v>127.6000000000004</c:v>
                </c:pt>
                <c:pt idx="817">
                  <c:v>127.6000000000004</c:v>
                </c:pt>
                <c:pt idx="818">
                  <c:v>136.2299999999996</c:v>
                </c:pt>
                <c:pt idx="819">
                  <c:v>114.4000000000015</c:v>
                </c:pt>
                <c:pt idx="820">
                  <c:v>89.38000000000102</c:v>
                </c:pt>
                <c:pt idx="821">
                  <c:v>16.64999999999964</c:v>
                </c:pt>
                <c:pt idx="822">
                  <c:v>51.6200000000008</c:v>
                </c:pt>
                <c:pt idx="823">
                  <c:v>191.7900000000009</c:v>
                </c:pt>
                <c:pt idx="824">
                  <c:v>232.4700000000012</c:v>
                </c:pt>
                <c:pt idx="825">
                  <c:v>300.8850000000002</c:v>
                </c:pt>
                <c:pt idx="826">
                  <c:v>310.9799999999996</c:v>
                </c:pt>
                <c:pt idx="827">
                  <c:v>399.6800000000003</c:v>
                </c:pt>
                <c:pt idx="828">
                  <c:v>554.6800000000002</c:v>
                </c:pt>
                <c:pt idx="829">
                  <c:v>547.9500000000007</c:v>
                </c:pt>
                <c:pt idx="830">
                  <c:v>625.67</c:v>
                </c:pt>
                <c:pt idx="831">
                  <c:v>698.5550000000003</c:v>
                </c:pt>
                <c:pt idx="832">
                  <c:v>689.7399999999998</c:v>
                </c:pt>
                <c:pt idx="833">
                  <c:v>615.4500000000007</c:v>
                </c:pt>
                <c:pt idx="834">
                  <c:v>732.8899999999994</c:v>
                </c:pt>
                <c:pt idx="835">
                  <c:v>646.4099999999999</c:v>
                </c:pt>
                <c:pt idx="836">
                  <c:v>590.1800000000002</c:v>
                </c:pt>
                <c:pt idx="837">
                  <c:v>538.3400000000001</c:v>
                </c:pt>
                <c:pt idx="838">
                  <c:v>514.2300000000013</c:v>
                </c:pt>
                <c:pt idx="839">
                  <c:v>490.1200000000008</c:v>
                </c:pt>
                <c:pt idx="840">
                  <c:v>527.9349999999995</c:v>
                </c:pt>
                <c:pt idx="841">
                  <c:v>496.7900000000009</c:v>
                </c:pt>
                <c:pt idx="842">
                  <c:v>399.9099999999999</c:v>
                </c:pt>
                <c:pt idx="843">
                  <c:v>414.6700000000001</c:v>
                </c:pt>
                <c:pt idx="844">
                  <c:v>414.6700000000001</c:v>
                </c:pt>
                <c:pt idx="845">
                  <c:v>353.6700000000001</c:v>
                </c:pt>
                <c:pt idx="846">
                  <c:v>292.6700000000001</c:v>
                </c:pt>
                <c:pt idx="847">
                  <c:v>399.9899999999998</c:v>
                </c:pt>
                <c:pt idx="848">
                  <c:v>441.2299999999996</c:v>
                </c:pt>
                <c:pt idx="849">
                  <c:v>376.8299999999999</c:v>
                </c:pt>
                <c:pt idx="850">
                  <c:v>410.9699999999993</c:v>
                </c:pt>
                <c:pt idx="851">
                  <c:v>410.9699999999993</c:v>
                </c:pt>
                <c:pt idx="852">
                  <c:v>406.6149999999998</c:v>
                </c:pt>
                <c:pt idx="853">
                  <c:v>402.2600000000002</c:v>
                </c:pt>
                <c:pt idx="854">
                  <c:v>267.0100000000002</c:v>
                </c:pt>
                <c:pt idx="855">
                  <c:v>334.9699999999993</c:v>
                </c:pt>
                <c:pt idx="856">
                  <c:v>356.0900000000001</c:v>
                </c:pt>
                <c:pt idx="857">
                  <c:v>398.3900000000012</c:v>
                </c:pt>
                <c:pt idx="858">
                  <c:v>398.3900000000012</c:v>
                </c:pt>
                <c:pt idx="859">
                  <c:v>341.0250000000015</c:v>
                </c:pt>
                <c:pt idx="860">
                  <c:v>283.6599999999999</c:v>
                </c:pt>
                <c:pt idx="861">
                  <c:v>169.4500000000007</c:v>
                </c:pt>
                <c:pt idx="862">
                  <c:v>249.9899999999998</c:v>
                </c:pt>
                <c:pt idx="863">
                  <c:v>310.5299999999988</c:v>
                </c:pt>
                <c:pt idx="864">
                  <c:v>342.8400000000001</c:v>
                </c:pt>
                <c:pt idx="865">
                  <c:v>342.8400000000001</c:v>
                </c:pt>
                <c:pt idx="866">
                  <c:v>339.0200000000004</c:v>
                </c:pt>
                <c:pt idx="867">
                  <c:v>335.199999999999</c:v>
                </c:pt>
                <c:pt idx="868">
                  <c:v>416.6799999999985</c:v>
                </c:pt>
                <c:pt idx="869">
                  <c:v>189.4899999999998</c:v>
                </c:pt>
                <c:pt idx="870">
                  <c:v>145.5400000000009</c:v>
                </c:pt>
                <c:pt idx="871">
                  <c:v>169.9899999999998</c:v>
                </c:pt>
                <c:pt idx="872">
                  <c:v>169.9899999999998</c:v>
                </c:pt>
                <c:pt idx="873">
                  <c:v>143.8400000000001</c:v>
                </c:pt>
                <c:pt idx="874">
                  <c:v>117.6900000000005</c:v>
                </c:pt>
                <c:pt idx="875">
                  <c:v>177.9299999999985</c:v>
                </c:pt>
                <c:pt idx="876">
                  <c:v>192.3099999999995</c:v>
                </c:pt>
                <c:pt idx="877">
                  <c:v>337.8500000000004</c:v>
                </c:pt>
                <c:pt idx="878">
                  <c:v>348.0699999999997</c:v>
                </c:pt>
                <c:pt idx="879">
                  <c:v>348.0699999999997</c:v>
                </c:pt>
                <c:pt idx="880">
                  <c:v>346.1399999999994</c:v>
                </c:pt>
                <c:pt idx="881">
                  <c:v>344.2100000000009</c:v>
                </c:pt>
                <c:pt idx="882">
                  <c:v>207.1499999999996</c:v>
                </c:pt>
                <c:pt idx="883">
                  <c:v>382.5200000000004</c:v>
                </c:pt>
                <c:pt idx="884">
                  <c:v>177.8600000000006</c:v>
                </c:pt>
                <c:pt idx="885">
                  <c:v>46.17000000000007</c:v>
                </c:pt>
                <c:pt idx="886">
                  <c:v>46.17000000000007</c:v>
                </c:pt>
                <c:pt idx="887">
                  <c:v>57.3700000000008</c:v>
                </c:pt>
                <c:pt idx="888">
                  <c:v>68.5699999999997</c:v>
                </c:pt>
                <c:pt idx="889">
                  <c:v>-139.6399999999994</c:v>
                </c:pt>
                <c:pt idx="890">
                  <c:v>-160.5200000000004</c:v>
                </c:pt>
                <c:pt idx="891">
                  <c:v>53.88999999999942</c:v>
                </c:pt>
                <c:pt idx="892">
                  <c:v>83.09999999999854</c:v>
                </c:pt>
                <c:pt idx="893">
                  <c:v>83.09999999999854</c:v>
                </c:pt>
                <c:pt idx="894">
                  <c:v>70.6899999999987</c:v>
                </c:pt>
                <c:pt idx="895">
                  <c:v>58.28000000000065</c:v>
                </c:pt>
                <c:pt idx="896">
                  <c:v>-88.84999999999854</c:v>
                </c:pt>
                <c:pt idx="897">
                  <c:v>2.400000000001455</c:v>
                </c:pt>
                <c:pt idx="898">
                  <c:v>-29.36999999999898</c:v>
                </c:pt>
                <c:pt idx="899">
                  <c:v>-247.9399999999987</c:v>
                </c:pt>
                <c:pt idx="900">
                  <c:v>-247.9399999999987</c:v>
                </c:pt>
                <c:pt idx="901">
                  <c:v>-317.4950000000008</c:v>
                </c:pt>
                <c:pt idx="902">
                  <c:v>-387.0500000000011</c:v>
                </c:pt>
                <c:pt idx="903">
                  <c:v>-397.5699999999997</c:v>
                </c:pt>
                <c:pt idx="904">
                  <c:v>-87.02999999999883</c:v>
                </c:pt>
                <c:pt idx="905">
                  <c:v>35.71999999999934</c:v>
                </c:pt>
                <c:pt idx="906">
                  <c:v>81.1299999999992</c:v>
                </c:pt>
                <c:pt idx="907">
                  <c:v>81.1299999999992</c:v>
                </c:pt>
                <c:pt idx="908">
                  <c:v>124.6499999999978</c:v>
                </c:pt>
                <c:pt idx="909">
                  <c:v>168.1700000000001</c:v>
                </c:pt>
                <c:pt idx="910">
                  <c:v>164.4599999999991</c:v>
                </c:pt>
                <c:pt idx="911">
                  <c:v>354.6499999999996</c:v>
                </c:pt>
                <c:pt idx="912">
                  <c:v>359.5699999999997</c:v>
                </c:pt>
                <c:pt idx="913">
                  <c:v>189.2899999999991</c:v>
                </c:pt>
                <c:pt idx="914">
                  <c:v>189.2899999999991</c:v>
                </c:pt>
                <c:pt idx="915">
                  <c:v>208.0949999999993</c:v>
                </c:pt>
                <c:pt idx="916">
                  <c:v>226.8999999999996</c:v>
                </c:pt>
                <c:pt idx="917">
                  <c:v>298.9400000000005</c:v>
                </c:pt>
                <c:pt idx="918">
                  <c:v>420.119999999999</c:v>
                </c:pt>
              </c:numCache>
            </c:numRef>
          </c:yVal>
          <c:smooth val="1"/>
        </c:ser>
        <c:ser>
          <c:idx val="1"/>
          <c:order val="1"/>
          <c:tx>
            <c:v>Sentiment Analysis</c:v>
          </c:tx>
          <c:marker>
            <c:symbol val="none"/>
          </c:marker>
          <c:xVal>
            <c:numRef>
              <c:f>Sheet4!$A$2:$A$921</c:f>
              <c:numCache>
                <c:formatCode>m/d/yy</c:formatCode>
                <c:ptCount val="920"/>
                <c:pt idx="0">
                  <c:v>39585.0</c:v>
                </c:pt>
                <c:pt idx="1">
                  <c:v>39586.0</c:v>
                </c:pt>
                <c:pt idx="2">
                  <c:v>39587.0</c:v>
                </c:pt>
                <c:pt idx="3">
                  <c:v>39588.0</c:v>
                </c:pt>
                <c:pt idx="4">
                  <c:v>39589.0</c:v>
                </c:pt>
                <c:pt idx="5">
                  <c:v>39590.0</c:v>
                </c:pt>
                <c:pt idx="6">
                  <c:v>39591.0</c:v>
                </c:pt>
                <c:pt idx="7">
                  <c:v>39592.0</c:v>
                </c:pt>
                <c:pt idx="8">
                  <c:v>39593.0</c:v>
                </c:pt>
                <c:pt idx="9">
                  <c:v>39594.0</c:v>
                </c:pt>
                <c:pt idx="10">
                  <c:v>39595.0</c:v>
                </c:pt>
                <c:pt idx="11">
                  <c:v>39596.0</c:v>
                </c:pt>
                <c:pt idx="12">
                  <c:v>39597.0</c:v>
                </c:pt>
                <c:pt idx="13">
                  <c:v>39598.0</c:v>
                </c:pt>
                <c:pt idx="14">
                  <c:v>39599.0</c:v>
                </c:pt>
                <c:pt idx="15">
                  <c:v>39600.0</c:v>
                </c:pt>
                <c:pt idx="16">
                  <c:v>39601.0</c:v>
                </c:pt>
                <c:pt idx="17">
                  <c:v>39602.0</c:v>
                </c:pt>
                <c:pt idx="18">
                  <c:v>39603.0</c:v>
                </c:pt>
                <c:pt idx="19">
                  <c:v>39604.0</c:v>
                </c:pt>
                <c:pt idx="20">
                  <c:v>39605.0</c:v>
                </c:pt>
                <c:pt idx="21">
                  <c:v>39606.0</c:v>
                </c:pt>
                <c:pt idx="22">
                  <c:v>39607.0</c:v>
                </c:pt>
                <c:pt idx="23">
                  <c:v>39608.0</c:v>
                </c:pt>
                <c:pt idx="24">
                  <c:v>39609.0</c:v>
                </c:pt>
                <c:pt idx="25">
                  <c:v>39610.0</c:v>
                </c:pt>
                <c:pt idx="26">
                  <c:v>39611.0</c:v>
                </c:pt>
                <c:pt idx="27">
                  <c:v>39612.0</c:v>
                </c:pt>
                <c:pt idx="28">
                  <c:v>39613.0</c:v>
                </c:pt>
                <c:pt idx="29">
                  <c:v>39614.0</c:v>
                </c:pt>
                <c:pt idx="30">
                  <c:v>39615.0</c:v>
                </c:pt>
                <c:pt idx="31">
                  <c:v>39616.0</c:v>
                </c:pt>
                <c:pt idx="32">
                  <c:v>39617.0</c:v>
                </c:pt>
                <c:pt idx="33">
                  <c:v>39618.0</c:v>
                </c:pt>
                <c:pt idx="34">
                  <c:v>39619.0</c:v>
                </c:pt>
                <c:pt idx="35">
                  <c:v>39620.0</c:v>
                </c:pt>
                <c:pt idx="36">
                  <c:v>39621.0</c:v>
                </c:pt>
                <c:pt idx="37">
                  <c:v>39622.0</c:v>
                </c:pt>
                <c:pt idx="38">
                  <c:v>39623.0</c:v>
                </c:pt>
                <c:pt idx="39">
                  <c:v>39624.0</c:v>
                </c:pt>
                <c:pt idx="40">
                  <c:v>39625.0</c:v>
                </c:pt>
                <c:pt idx="41">
                  <c:v>39626.0</c:v>
                </c:pt>
                <c:pt idx="42">
                  <c:v>39627.0</c:v>
                </c:pt>
                <c:pt idx="43">
                  <c:v>39628.0</c:v>
                </c:pt>
                <c:pt idx="44">
                  <c:v>39629.0</c:v>
                </c:pt>
                <c:pt idx="45">
                  <c:v>39630.0</c:v>
                </c:pt>
                <c:pt idx="46">
                  <c:v>39631.0</c:v>
                </c:pt>
                <c:pt idx="47">
                  <c:v>39632.0</c:v>
                </c:pt>
                <c:pt idx="48">
                  <c:v>39633.0</c:v>
                </c:pt>
                <c:pt idx="49">
                  <c:v>39634.0</c:v>
                </c:pt>
                <c:pt idx="50">
                  <c:v>39635.0</c:v>
                </c:pt>
                <c:pt idx="51">
                  <c:v>39636.0</c:v>
                </c:pt>
                <c:pt idx="52">
                  <c:v>39637.0</c:v>
                </c:pt>
                <c:pt idx="53">
                  <c:v>39638.0</c:v>
                </c:pt>
                <c:pt idx="54">
                  <c:v>39639.0</c:v>
                </c:pt>
                <c:pt idx="55">
                  <c:v>39640.0</c:v>
                </c:pt>
                <c:pt idx="56">
                  <c:v>39641.0</c:v>
                </c:pt>
                <c:pt idx="57">
                  <c:v>39642.0</c:v>
                </c:pt>
                <c:pt idx="58">
                  <c:v>39643.0</c:v>
                </c:pt>
                <c:pt idx="59">
                  <c:v>39644.0</c:v>
                </c:pt>
                <c:pt idx="60">
                  <c:v>39645.0</c:v>
                </c:pt>
                <c:pt idx="61">
                  <c:v>39646.0</c:v>
                </c:pt>
                <c:pt idx="62">
                  <c:v>39647.0</c:v>
                </c:pt>
                <c:pt idx="63">
                  <c:v>39648.0</c:v>
                </c:pt>
                <c:pt idx="64">
                  <c:v>39649.0</c:v>
                </c:pt>
                <c:pt idx="65">
                  <c:v>39650.0</c:v>
                </c:pt>
                <c:pt idx="66">
                  <c:v>39651.0</c:v>
                </c:pt>
                <c:pt idx="67">
                  <c:v>39652.0</c:v>
                </c:pt>
                <c:pt idx="68">
                  <c:v>39653.0</c:v>
                </c:pt>
                <c:pt idx="69">
                  <c:v>39654.0</c:v>
                </c:pt>
                <c:pt idx="70">
                  <c:v>39655.0</c:v>
                </c:pt>
                <c:pt idx="71">
                  <c:v>39656.0</c:v>
                </c:pt>
                <c:pt idx="72">
                  <c:v>39657.0</c:v>
                </c:pt>
                <c:pt idx="73">
                  <c:v>39658.0</c:v>
                </c:pt>
                <c:pt idx="74">
                  <c:v>39659.0</c:v>
                </c:pt>
                <c:pt idx="75">
                  <c:v>39660.0</c:v>
                </c:pt>
                <c:pt idx="76">
                  <c:v>39661.0</c:v>
                </c:pt>
                <c:pt idx="77">
                  <c:v>39662.0</c:v>
                </c:pt>
                <c:pt idx="78">
                  <c:v>39663.0</c:v>
                </c:pt>
                <c:pt idx="79">
                  <c:v>39664.0</c:v>
                </c:pt>
                <c:pt idx="80">
                  <c:v>39665.0</c:v>
                </c:pt>
                <c:pt idx="81">
                  <c:v>39666.0</c:v>
                </c:pt>
                <c:pt idx="82">
                  <c:v>39667.0</c:v>
                </c:pt>
                <c:pt idx="83">
                  <c:v>39668.0</c:v>
                </c:pt>
                <c:pt idx="84">
                  <c:v>39669.0</c:v>
                </c:pt>
                <c:pt idx="85">
                  <c:v>39670.0</c:v>
                </c:pt>
                <c:pt idx="86">
                  <c:v>39671.0</c:v>
                </c:pt>
                <c:pt idx="87">
                  <c:v>39672.0</c:v>
                </c:pt>
                <c:pt idx="88">
                  <c:v>39673.0</c:v>
                </c:pt>
                <c:pt idx="89">
                  <c:v>39674.0</c:v>
                </c:pt>
                <c:pt idx="90">
                  <c:v>39675.0</c:v>
                </c:pt>
                <c:pt idx="91">
                  <c:v>39676.0</c:v>
                </c:pt>
                <c:pt idx="92">
                  <c:v>39677.0</c:v>
                </c:pt>
                <c:pt idx="93">
                  <c:v>39678.0</c:v>
                </c:pt>
                <c:pt idx="94">
                  <c:v>39679.0</c:v>
                </c:pt>
                <c:pt idx="95">
                  <c:v>39680.0</c:v>
                </c:pt>
                <c:pt idx="96">
                  <c:v>39681.0</c:v>
                </c:pt>
                <c:pt idx="97">
                  <c:v>39682.0</c:v>
                </c:pt>
                <c:pt idx="98">
                  <c:v>39683.0</c:v>
                </c:pt>
                <c:pt idx="99">
                  <c:v>39684.0</c:v>
                </c:pt>
                <c:pt idx="100">
                  <c:v>39685.0</c:v>
                </c:pt>
                <c:pt idx="101">
                  <c:v>39686.0</c:v>
                </c:pt>
                <c:pt idx="102">
                  <c:v>39687.0</c:v>
                </c:pt>
                <c:pt idx="103">
                  <c:v>39688.0</c:v>
                </c:pt>
                <c:pt idx="104">
                  <c:v>39689.0</c:v>
                </c:pt>
                <c:pt idx="105">
                  <c:v>39690.0</c:v>
                </c:pt>
                <c:pt idx="106">
                  <c:v>39691.0</c:v>
                </c:pt>
                <c:pt idx="107">
                  <c:v>39692.0</c:v>
                </c:pt>
                <c:pt idx="108">
                  <c:v>39693.0</c:v>
                </c:pt>
                <c:pt idx="109">
                  <c:v>39694.0</c:v>
                </c:pt>
                <c:pt idx="110">
                  <c:v>39695.0</c:v>
                </c:pt>
                <c:pt idx="111">
                  <c:v>39696.0</c:v>
                </c:pt>
                <c:pt idx="112">
                  <c:v>39697.0</c:v>
                </c:pt>
                <c:pt idx="113">
                  <c:v>39698.0</c:v>
                </c:pt>
                <c:pt idx="114">
                  <c:v>39699.0</c:v>
                </c:pt>
                <c:pt idx="115">
                  <c:v>39700.0</c:v>
                </c:pt>
                <c:pt idx="116">
                  <c:v>39701.0</c:v>
                </c:pt>
                <c:pt idx="117">
                  <c:v>39702.0</c:v>
                </c:pt>
                <c:pt idx="118">
                  <c:v>39703.0</c:v>
                </c:pt>
                <c:pt idx="119">
                  <c:v>39704.0</c:v>
                </c:pt>
                <c:pt idx="120">
                  <c:v>39705.0</c:v>
                </c:pt>
                <c:pt idx="121">
                  <c:v>39706.0</c:v>
                </c:pt>
                <c:pt idx="122">
                  <c:v>39707.0</c:v>
                </c:pt>
                <c:pt idx="123">
                  <c:v>39708.0</c:v>
                </c:pt>
                <c:pt idx="124">
                  <c:v>39709.0</c:v>
                </c:pt>
                <c:pt idx="125">
                  <c:v>39710.0</c:v>
                </c:pt>
                <c:pt idx="126">
                  <c:v>39711.0</c:v>
                </c:pt>
                <c:pt idx="127">
                  <c:v>39712.0</c:v>
                </c:pt>
                <c:pt idx="128">
                  <c:v>39713.0</c:v>
                </c:pt>
                <c:pt idx="129">
                  <c:v>39714.0</c:v>
                </c:pt>
                <c:pt idx="130">
                  <c:v>39715.0</c:v>
                </c:pt>
                <c:pt idx="131">
                  <c:v>39716.0</c:v>
                </c:pt>
                <c:pt idx="132">
                  <c:v>39717.0</c:v>
                </c:pt>
                <c:pt idx="133">
                  <c:v>39718.0</c:v>
                </c:pt>
                <c:pt idx="134">
                  <c:v>39719.0</c:v>
                </c:pt>
                <c:pt idx="135">
                  <c:v>39720.0</c:v>
                </c:pt>
                <c:pt idx="136">
                  <c:v>39721.0</c:v>
                </c:pt>
                <c:pt idx="137">
                  <c:v>39722.0</c:v>
                </c:pt>
                <c:pt idx="138">
                  <c:v>39723.0</c:v>
                </c:pt>
                <c:pt idx="139">
                  <c:v>39724.0</c:v>
                </c:pt>
                <c:pt idx="140">
                  <c:v>39725.0</c:v>
                </c:pt>
                <c:pt idx="141">
                  <c:v>39726.0</c:v>
                </c:pt>
                <c:pt idx="142">
                  <c:v>39727.0</c:v>
                </c:pt>
                <c:pt idx="143">
                  <c:v>39728.0</c:v>
                </c:pt>
                <c:pt idx="144">
                  <c:v>39729.0</c:v>
                </c:pt>
                <c:pt idx="145">
                  <c:v>39730.0</c:v>
                </c:pt>
                <c:pt idx="146">
                  <c:v>39731.0</c:v>
                </c:pt>
                <c:pt idx="147">
                  <c:v>39732.0</c:v>
                </c:pt>
                <c:pt idx="148">
                  <c:v>39733.0</c:v>
                </c:pt>
                <c:pt idx="149">
                  <c:v>39734.0</c:v>
                </c:pt>
                <c:pt idx="150">
                  <c:v>39735.0</c:v>
                </c:pt>
                <c:pt idx="151">
                  <c:v>39736.0</c:v>
                </c:pt>
                <c:pt idx="152">
                  <c:v>39737.0</c:v>
                </c:pt>
                <c:pt idx="153">
                  <c:v>39738.0</c:v>
                </c:pt>
                <c:pt idx="154">
                  <c:v>39739.0</c:v>
                </c:pt>
                <c:pt idx="155">
                  <c:v>39740.0</c:v>
                </c:pt>
                <c:pt idx="156">
                  <c:v>39741.0</c:v>
                </c:pt>
                <c:pt idx="157">
                  <c:v>39742.0</c:v>
                </c:pt>
                <c:pt idx="158">
                  <c:v>39743.0</c:v>
                </c:pt>
                <c:pt idx="159">
                  <c:v>39744.0</c:v>
                </c:pt>
                <c:pt idx="160">
                  <c:v>39745.0</c:v>
                </c:pt>
                <c:pt idx="161">
                  <c:v>39746.0</c:v>
                </c:pt>
                <c:pt idx="162">
                  <c:v>39747.0</c:v>
                </c:pt>
                <c:pt idx="163">
                  <c:v>39748.0</c:v>
                </c:pt>
                <c:pt idx="164">
                  <c:v>39749.0</c:v>
                </c:pt>
                <c:pt idx="165">
                  <c:v>39750.0</c:v>
                </c:pt>
                <c:pt idx="166">
                  <c:v>39751.0</c:v>
                </c:pt>
                <c:pt idx="167">
                  <c:v>39752.0</c:v>
                </c:pt>
                <c:pt idx="168">
                  <c:v>39753.0</c:v>
                </c:pt>
                <c:pt idx="169">
                  <c:v>39754.0</c:v>
                </c:pt>
                <c:pt idx="170">
                  <c:v>39755.0</c:v>
                </c:pt>
                <c:pt idx="171">
                  <c:v>39756.0</c:v>
                </c:pt>
                <c:pt idx="172">
                  <c:v>39757.0</c:v>
                </c:pt>
                <c:pt idx="173">
                  <c:v>39758.0</c:v>
                </c:pt>
                <c:pt idx="174">
                  <c:v>39759.0</c:v>
                </c:pt>
                <c:pt idx="175">
                  <c:v>39760.0</c:v>
                </c:pt>
                <c:pt idx="176">
                  <c:v>39761.0</c:v>
                </c:pt>
                <c:pt idx="177">
                  <c:v>39762.0</c:v>
                </c:pt>
                <c:pt idx="178">
                  <c:v>39763.0</c:v>
                </c:pt>
                <c:pt idx="179">
                  <c:v>39764.0</c:v>
                </c:pt>
                <c:pt idx="180">
                  <c:v>39765.0</c:v>
                </c:pt>
                <c:pt idx="181">
                  <c:v>39766.0</c:v>
                </c:pt>
                <c:pt idx="182">
                  <c:v>39767.0</c:v>
                </c:pt>
                <c:pt idx="183">
                  <c:v>39768.0</c:v>
                </c:pt>
                <c:pt idx="184">
                  <c:v>39769.0</c:v>
                </c:pt>
                <c:pt idx="185">
                  <c:v>39770.0</c:v>
                </c:pt>
                <c:pt idx="186">
                  <c:v>39771.0</c:v>
                </c:pt>
                <c:pt idx="187">
                  <c:v>39772.0</c:v>
                </c:pt>
                <c:pt idx="188">
                  <c:v>39773.0</c:v>
                </c:pt>
                <c:pt idx="189">
                  <c:v>39774.0</c:v>
                </c:pt>
                <c:pt idx="190">
                  <c:v>39775.0</c:v>
                </c:pt>
                <c:pt idx="191">
                  <c:v>39776.0</c:v>
                </c:pt>
                <c:pt idx="192">
                  <c:v>39777.0</c:v>
                </c:pt>
                <c:pt idx="193">
                  <c:v>39778.0</c:v>
                </c:pt>
                <c:pt idx="194">
                  <c:v>39779.0</c:v>
                </c:pt>
                <c:pt idx="195">
                  <c:v>39780.0</c:v>
                </c:pt>
                <c:pt idx="196">
                  <c:v>39781.0</c:v>
                </c:pt>
                <c:pt idx="197">
                  <c:v>39782.0</c:v>
                </c:pt>
                <c:pt idx="198">
                  <c:v>39783.0</c:v>
                </c:pt>
                <c:pt idx="199">
                  <c:v>39784.0</c:v>
                </c:pt>
                <c:pt idx="200">
                  <c:v>39785.0</c:v>
                </c:pt>
                <c:pt idx="201">
                  <c:v>39786.0</c:v>
                </c:pt>
                <c:pt idx="202">
                  <c:v>39787.0</c:v>
                </c:pt>
                <c:pt idx="203">
                  <c:v>39788.0</c:v>
                </c:pt>
                <c:pt idx="204">
                  <c:v>39789.0</c:v>
                </c:pt>
                <c:pt idx="205">
                  <c:v>39790.0</c:v>
                </c:pt>
                <c:pt idx="206">
                  <c:v>39791.0</c:v>
                </c:pt>
                <c:pt idx="207">
                  <c:v>39792.0</c:v>
                </c:pt>
                <c:pt idx="208">
                  <c:v>39793.0</c:v>
                </c:pt>
                <c:pt idx="209">
                  <c:v>39794.0</c:v>
                </c:pt>
                <c:pt idx="210">
                  <c:v>39795.0</c:v>
                </c:pt>
                <c:pt idx="211">
                  <c:v>39796.0</c:v>
                </c:pt>
                <c:pt idx="212">
                  <c:v>39797.0</c:v>
                </c:pt>
                <c:pt idx="213">
                  <c:v>39798.0</c:v>
                </c:pt>
                <c:pt idx="214">
                  <c:v>39799.0</c:v>
                </c:pt>
                <c:pt idx="215">
                  <c:v>39800.0</c:v>
                </c:pt>
                <c:pt idx="216">
                  <c:v>39801.0</c:v>
                </c:pt>
                <c:pt idx="217">
                  <c:v>39802.0</c:v>
                </c:pt>
                <c:pt idx="218">
                  <c:v>39803.0</c:v>
                </c:pt>
                <c:pt idx="219">
                  <c:v>39804.0</c:v>
                </c:pt>
                <c:pt idx="220">
                  <c:v>39805.0</c:v>
                </c:pt>
                <c:pt idx="221">
                  <c:v>39806.0</c:v>
                </c:pt>
                <c:pt idx="222">
                  <c:v>39807.0</c:v>
                </c:pt>
                <c:pt idx="223">
                  <c:v>39808.0</c:v>
                </c:pt>
                <c:pt idx="224">
                  <c:v>39809.0</c:v>
                </c:pt>
                <c:pt idx="225">
                  <c:v>39810.0</c:v>
                </c:pt>
                <c:pt idx="226">
                  <c:v>39811.0</c:v>
                </c:pt>
                <c:pt idx="227">
                  <c:v>39812.0</c:v>
                </c:pt>
                <c:pt idx="228">
                  <c:v>39813.0</c:v>
                </c:pt>
                <c:pt idx="229">
                  <c:v>39814.0</c:v>
                </c:pt>
                <c:pt idx="230">
                  <c:v>39815.0</c:v>
                </c:pt>
                <c:pt idx="231">
                  <c:v>39816.0</c:v>
                </c:pt>
                <c:pt idx="232">
                  <c:v>39817.0</c:v>
                </c:pt>
                <c:pt idx="233">
                  <c:v>39818.0</c:v>
                </c:pt>
                <c:pt idx="234">
                  <c:v>39819.0</c:v>
                </c:pt>
                <c:pt idx="235">
                  <c:v>39820.0</c:v>
                </c:pt>
                <c:pt idx="236">
                  <c:v>39821.0</c:v>
                </c:pt>
                <c:pt idx="237">
                  <c:v>39822.0</c:v>
                </c:pt>
                <c:pt idx="238">
                  <c:v>39823.0</c:v>
                </c:pt>
                <c:pt idx="239">
                  <c:v>39824.0</c:v>
                </c:pt>
                <c:pt idx="240">
                  <c:v>39825.0</c:v>
                </c:pt>
                <c:pt idx="241">
                  <c:v>39826.0</c:v>
                </c:pt>
                <c:pt idx="242">
                  <c:v>39827.0</c:v>
                </c:pt>
                <c:pt idx="243">
                  <c:v>39828.0</c:v>
                </c:pt>
                <c:pt idx="244">
                  <c:v>39829.0</c:v>
                </c:pt>
                <c:pt idx="245">
                  <c:v>39830.0</c:v>
                </c:pt>
                <c:pt idx="246">
                  <c:v>39831.0</c:v>
                </c:pt>
                <c:pt idx="247">
                  <c:v>39832.0</c:v>
                </c:pt>
                <c:pt idx="248">
                  <c:v>39833.0</c:v>
                </c:pt>
                <c:pt idx="249">
                  <c:v>39834.0</c:v>
                </c:pt>
                <c:pt idx="250">
                  <c:v>39835.0</c:v>
                </c:pt>
                <c:pt idx="251">
                  <c:v>39836.0</c:v>
                </c:pt>
                <c:pt idx="252">
                  <c:v>39837.0</c:v>
                </c:pt>
                <c:pt idx="253">
                  <c:v>39838.0</c:v>
                </c:pt>
                <c:pt idx="254">
                  <c:v>39839.0</c:v>
                </c:pt>
                <c:pt idx="255">
                  <c:v>39840.0</c:v>
                </c:pt>
                <c:pt idx="256">
                  <c:v>39841.0</c:v>
                </c:pt>
                <c:pt idx="257">
                  <c:v>39842.0</c:v>
                </c:pt>
                <c:pt idx="258">
                  <c:v>39843.0</c:v>
                </c:pt>
                <c:pt idx="259">
                  <c:v>39844.0</c:v>
                </c:pt>
                <c:pt idx="260">
                  <c:v>39845.0</c:v>
                </c:pt>
                <c:pt idx="261">
                  <c:v>39846.0</c:v>
                </c:pt>
                <c:pt idx="262">
                  <c:v>39847.0</c:v>
                </c:pt>
                <c:pt idx="263">
                  <c:v>39848.0</c:v>
                </c:pt>
                <c:pt idx="264">
                  <c:v>39849.0</c:v>
                </c:pt>
                <c:pt idx="265">
                  <c:v>39850.0</c:v>
                </c:pt>
                <c:pt idx="266">
                  <c:v>39851.0</c:v>
                </c:pt>
                <c:pt idx="267">
                  <c:v>39852.0</c:v>
                </c:pt>
                <c:pt idx="268">
                  <c:v>39853.0</c:v>
                </c:pt>
                <c:pt idx="269">
                  <c:v>39854.0</c:v>
                </c:pt>
                <c:pt idx="270">
                  <c:v>39855.0</c:v>
                </c:pt>
                <c:pt idx="271">
                  <c:v>39856.0</c:v>
                </c:pt>
                <c:pt idx="272">
                  <c:v>39857.0</c:v>
                </c:pt>
                <c:pt idx="273">
                  <c:v>39858.0</c:v>
                </c:pt>
                <c:pt idx="274">
                  <c:v>39859.0</c:v>
                </c:pt>
                <c:pt idx="275">
                  <c:v>39860.0</c:v>
                </c:pt>
                <c:pt idx="276">
                  <c:v>39861.0</c:v>
                </c:pt>
                <c:pt idx="277">
                  <c:v>39862.0</c:v>
                </c:pt>
                <c:pt idx="278">
                  <c:v>39863.0</c:v>
                </c:pt>
                <c:pt idx="279">
                  <c:v>39864.0</c:v>
                </c:pt>
                <c:pt idx="280">
                  <c:v>39865.0</c:v>
                </c:pt>
                <c:pt idx="281">
                  <c:v>39866.0</c:v>
                </c:pt>
                <c:pt idx="282">
                  <c:v>39867.0</c:v>
                </c:pt>
                <c:pt idx="283">
                  <c:v>39868.0</c:v>
                </c:pt>
                <c:pt idx="284">
                  <c:v>39869.0</c:v>
                </c:pt>
                <c:pt idx="285">
                  <c:v>39870.0</c:v>
                </c:pt>
                <c:pt idx="286">
                  <c:v>39871.0</c:v>
                </c:pt>
                <c:pt idx="287">
                  <c:v>39872.0</c:v>
                </c:pt>
                <c:pt idx="288">
                  <c:v>39873.0</c:v>
                </c:pt>
                <c:pt idx="289">
                  <c:v>39874.0</c:v>
                </c:pt>
                <c:pt idx="290">
                  <c:v>39875.0</c:v>
                </c:pt>
                <c:pt idx="291">
                  <c:v>39876.0</c:v>
                </c:pt>
                <c:pt idx="292">
                  <c:v>39877.0</c:v>
                </c:pt>
                <c:pt idx="293">
                  <c:v>39878.0</c:v>
                </c:pt>
                <c:pt idx="294">
                  <c:v>39879.0</c:v>
                </c:pt>
                <c:pt idx="295">
                  <c:v>39880.0</c:v>
                </c:pt>
                <c:pt idx="296">
                  <c:v>39881.0</c:v>
                </c:pt>
                <c:pt idx="297">
                  <c:v>39882.0</c:v>
                </c:pt>
                <c:pt idx="298">
                  <c:v>39883.0</c:v>
                </c:pt>
                <c:pt idx="299">
                  <c:v>39884.0</c:v>
                </c:pt>
                <c:pt idx="300">
                  <c:v>39885.0</c:v>
                </c:pt>
                <c:pt idx="301">
                  <c:v>39886.0</c:v>
                </c:pt>
                <c:pt idx="302">
                  <c:v>39887.0</c:v>
                </c:pt>
                <c:pt idx="303">
                  <c:v>39888.0</c:v>
                </c:pt>
                <c:pt idx="304">
                  <c:v>39889.0</c:v>
                </c:pt>
                <c:pt idx="305">
                  <c:v>39890.0</c:v>
                </c:pt>
                <c:pt idx="306">
                  <c:v>39891.0</c:v>
                </c:pt>
                <c:pt idx="307">
                  <c:v>39892.0</c:v>
                </c:pt>
                <c:pt idx="308">
                  <c:v>39893.0</c:v>
                </c:pt>
                <c:pt idx="309">
                  <c:v>39894.0</c:v>
                </c:pt>
                <c:pt idx="310">
                  <c:v>39895.0</c:v>
                </c:pt>
                <c:pt idx="311">
                  <c:v>39896.0</c:v>
                </c:pt>
                <c:pt idx="312">
                  <c:v>39897.0</c:v>
                </c:pt>
                <c:pt idx="313">
                  <c:v>39898.0</c:v>
                </c:pt>
                <c:pt idx="314">
                  <c:v>39899.0</c:v>
                </c:pt>
                <c:pt idx="315">
                  <c:v>39900.0</c:v>
                </c:pt>
                <c:pt idx="316">
                  <c:v>39901.0</c:v>
                </c:pt>
                <c:pt idx="317">
                  <c:v>39902.0</c:v>
                </c:pt>
                <c:pt idx="318">
                  <c:v>39903.0</c:v>
                </c:pt>
                <c:pt idx="319">
                  <c:v>39904.0</c:v>
                </c:pt>
                <c:pt idx="320">
                  <c:v>39905.0</c:v>
                </c:pt>
                <c:pt idx="321">
                  <c:v>39906.0</c:v>
                </c:pt>
                <c:pt idx="322">
                  <c:v>39907.0</c:v>
                </c:pt>
                <c:pt idx="323">
                  <c:v>39908.0</c:v>
                </c:pt>
                <c:pt idx="324">
                  <c:v>39909.0</c:v>
                </c:pt>
                <c:pt idx="325">
                  <c:v>39910.0</c:v>
                </c:pt>
                <c:pt idx="326">
                  <c:v>39911.0</c:v>
                </c:pt>
                <c:pt idx="327">
                  <c:v>39912.0</c:v>
                </c:pt>
                <c:pt idx="328">
                  <c:v>39913.0</c:v>
                </c:pt>
                <c:pt idx="329">
                  <c:v>39914.0</c:v>
                </c:pt>
                <c:pt idx="330">
                  <c:v>39915.0</c:v>
                </c:pt>
                <c:pt idx="331">
                  <c:v>39916.0</c:v>
                </c:pt>
                <c:pt idx="332">
                  <c:v>39917.0</c:v>
                </c:pt>
                <c:pt idx="333">
                  <c:v>39918.0</c:v>
                </c:pt>
                <c:pt idx="334">
                  <c:v>39919.0</c:v>
                </c:pt>
                <c:pt idx="335">
                  <c:v>39920.0</c:v>
                </c:pt>
                <c:pt idx="336">
                  <c:v>39921.0</c:v>
                </c:pt>
                <c:pt idx="337">
                  <c:v>39922.0</c:v>
                </c:pt>
                <c:pt idx="338">
                  <c:v>39923.0</c:v>
                </c:pt>
                <c:pt idx="339">
                  <c:v>39924.0</c:v>
                </c:pt>
                <c:pt idx="340">
                  <c:v>39925.0</c:v>
                </c:pt>
                <c:pt idx="341">
                  <c:v>39926.0</c:v>
                </c:pt>
                <c:pt idx="342">
                  <c:v>39927.0</c:v>
                </c:pt>
                <c:pt idx="343">
                  <c:v>39928.0</c:v>
                </c:pt>
                <c:pt idx="344">
                  <c:v>39929.0</c:v>
                </c:pt>
                <c:pt idx="345">
                  <c:v>39930.0</c:v>
                </c:pt>
                <c:pt idx="346">
                  <c:v>39931.0</c:v>
                </c:pt>
                <c:pt idx="347">
                  <c:v>39932.0</c:v>
                </c:pt>
                <c:pt idx="348">
                  <c:v>39933.0</c:v>
                </c:pt>
                <c:pt idx="349">
                  <c:v>39934.0</c:v>
                </c:pt>
                <c:pt idx="350">
                  <c:v>39935.0</c:v>
                </c:pt>
                <c:pt idx="351">
                  <c:v>39936.0</c:v>
                </c:pt>
                <c:pt idx="352">
                  <c:v>39937.0</c:v>
                </c:pt>
                <c:pt idx="353">
                  <c:v>39938.0</c:v>
                </c:pt>
                <c:pt idx="354">
                  <c:v>39939.0</c:v>
                </c:pt>
                <c:pt idx="355">
                  <c:v>39940.0</c:v>
                </c:pt>
                <c:pt idx="356">
                  <c:v>39941.0</c:v>
                </c:pt>
                <c:pt idx="357">
                  <c:v>39942.0</c:v>
                </c:pt>
                <c:pt idx="358">
                  <c:v>39943.0</c:v>
                </c:pt>
                <c:pt idx="359">
                  <c:v>39944.0</c:v>
                </c:pt>
                <c:pt idx="360">
                  <c:v>39945.0</c:v>
                </c:pt>
                <c:pt idx="361">
                  <c:v>39946.0</c:v>
                </c:pt>
                <c:pt idx="362">
                  <c:v>39947.0</c:v>
                </c:pt>
                <c:pt idx="363">
                  <c:v>39948.0</c:v>
                </c:pt>
                <c:pt idx="364">
                  <c:v>39949.0</c:v>
                </c:pt>
                <c:pt idx="365">
                  <c:v>39950.0</c:v>
                </c:pt>
                <c:pt idx="366">
                  <c:v>39951.0</c:v>
                </c:pt>
                <c:pt idx="367">
                  <c:v>39952.0</c:v>
                </c:pt>
                <c:pt idx="368">
                  <c:v>39953.0</c:v>
                </c:pt>
                <c:pt idx="369">
                  <c:v>39954.0</c:v>
                </c:pt>
                <c:pt idx="370">
                  <c:v>39955.0</c:v>
                </c:pt>
                <c:pt idx="371">
                  <c:v>39956.0</c:v>
                </c:pt>
                <c:pt idx="372">
                  <c:v>39957.0</c:v>
                </c:pt>
                <c:pt idx="373">
                  <c:v>39958.0</c:v>
                </c:pt>
                <c:pt idx="374">
                  <c:v>39959.0</c:v>
                </c:pt>
                <c:pt idx="375">
                  <c:v>39960.0</c:v>
                </c:pt>
                <c:pt idx="376">
                  <c:v>39961.0</c:v>
                </c:pt>
                <c:pt idx="377">
                  <c:v>39962.0</c:v>
                </c:pt>
                <c:pt idx="378">
                  <c:v>39963.0</c:v>
                </c:pt>
                <c:pt idx="379">
                  <c:v>39964.0</c:v>
                </c:pt>
                <c:pt idx="380">
                  <c:v>39965.0</c:v>
                </c:pt>
                <c:pt idx="381">
                  <c:v>39966.0</c:v>
                </c:pt>
                <c:pt idx="382">
                  <c:v>39967.0</c:v>
                </c:pt>
                <c:pt idx="383">
                  <c:v>39968.0</c:v>
                </c:pt>
                <c:pt idx="384">
                  <c:v>39969.0</c:v>
                </c:pt>
                <c:pt idx="385">
                  <c:v>39970.0</c:v>
                </c:pt>
                <c:pt idx="386">
                  <c:v>39971.0</c:v>
                </c:pt>
                <c:pt idx="387">
                  <c:v>39972.0</c:v>
                </c:pt>
                <c:pt idx="388">
                  <c:v>39973.0</c:v>
                </c:pt>
                <c:pt idx="389">
                  <c:v>39974.0</c:v>
                </c:pt>
                <c:pt idx="390">
                  <c:v>39975.0</c:v>
                </c:pt>
                <c:pt idx="391">
                  <c:v>39976.0</c:v>
                </c:pt>
                <c:pt idx="392">
                  <c:v>39977.0</c:v>
                </c:pt>
                <c:pt idx="393">
                  <c:v>39978.0</c:v>
                </c:pt>
                <c:pt idx="394">
                  <c:v>39979.0</c:v>
                </c:pt>
                <c:pt idx="395">
                  <c:v>39980.0</c:v>
                </c:pt>
                <c:pt idx="396">
                  <c:v>39981.0</c:v>
                </c:pt>
                <c:pt idx="397">
                  <c:v>39982.0</c:v>
                </c:pt>
                <c:pt idx="398">
                  <c:v>39983.0</c:v>
                </c:pt>
                <c:pt idx="399">
                  <c:v>39984.0</c:v>
                </c:pt>
                <c:pt idx="400">
                  <c:v>39985.0</c:v>
                </c:pt>
                <c:pt idx="401">
                  <c:v>39986.0</c:v>
                </c:pt>
                <c:pt idx="402">
                  <c:v>39987.0</c:v>
                </c:pt>
                <c:pt idx="403">
                  <c:v>39988.0</c:v>
                </c:pt>
                <c:pt idx="404">
                  <c:v>39989.0</c:v>
                </c:pt>
                <c:pt idx="405">
                  <c:v>39990.0</c:v>
                </c:pt>
                <c:pt idx="406">
                  <c:v>39991.0</c:v>
                </c:pt>
                <c:pt idx="407">
                  <c:v>39992.0</c:v>
                </c:pt>
                <c:pt idx="408">
                  <c:v>39993.0</c:v>
                </c:pt>
                <c:pt idx="409">
                  <c:v>39994.0</c:v>
                </c:pt>
                <c:pt idx="410">
                  <c:v>39995.0</c:v>
                </c:pt>
                <c:pt idx="411">
                  <c:v>39996.0</c:v>
                </c:pt>
                <c:pt idx="412">
                  <c:v>39997.0</c:v>
                </c:pt>
                <c:pt idx="413">
                  <c:v>39998.0</c:v>
                </c:pt>
                <c:pt idx="414">
                  <c:v>39999.0</c:v>
                </c:pt>
                <c:pt idx="415">
                  <c:v>40000.0</c:v>
                </c:pt>
                <c:pt idx="416">
                  <c:v>40001.0</c:v>
                </c:pt>
                <c:pt idx="417">
                  <c:v>40002.0</c:v>
                </c:pt>
                <c:pt idx="418">
                  <c:v>40003.0</c:v>
                </c:pt>
                <c:pt idx="419">
                  <c:v>40004.0</c:v>
                </c:pt>
                <c:pt idx="420">
                  <c:v>40005.0</c:v>
                </c:pt>
                <c:pt idx="421">
                  <c:v>40006.0</c:v>
                </c:pt>
                <c:pt idx="422">
                  <c:v>40007.0</c:v>
                </c:pt>
                <c:pt idx="423">
                  <c:v>40008.0</c:v>
                </c:pt>
                <c:pt idx="424">
                  <c:v>40009.0</c:v>
                </c:pt>
                <c:pt idx="425">
                  <c:v>40010.0</c:v>
                </c:pt>
                <c:pt idx="426">
                  <c:v>40011.0</c:v>
                </c:pt>
                <c:pt idx="427">
                  <c:v>40012.0</c:v>
                </c:pt>
                <c:pt idx="428">
                  <c:v>40013.0</c:v>
                </c:pt>
                <c:pt idx="429">
                  <c:v>40014.0</c:v>
                </c:pt>
                <c:pt idx="430">
                  <c:v>40015.0</c:v>
                </c:pt>
                <c:pt idx="431">
                  <c:v>40016.0</c:v>
                </c:pt>
                <c:pt idx="432">
                  <c:v>40017.0</c:v>
                </c:pt>
                <c:pt idx="433">
                  <c:v>40018.0</c:v>
                </c:pt>
                <c:pt idx="434">
                  <c:v>40019.0</c:v>
                </c:pt>
                <c:pt idx="435">
                  <c:v>40020.0</c:v>
                </c:pt>
                <c:pt idx="436">
                  <c:v>40021.0</c:v>
                </c:pt>
                <c:pt idx="437">
                  <c:v>40022.0</c:v>
                </c:pt>
                <c:pt idx="438">
                  <c:v>40023.0</c:v>
                </c:pt>
                <c:pt idx="439">
                  <c:v>40024.0</c:v>
                </c:pt>
                <c:pt idx="440">
                  <c:v>40025.0</c:v>
                </c:pt>
                <c:pt idx="441">
                  <c:v>40026.0</c:v>
                </c:pt>
                <c:pt idx="442">
                  <c:v>40027.0</c:v>
                </c:pt>
                <c:pt idx="443">
                  <c:v>40028.0</c:v>
                </c:pt>
                <c:pt idx="444">
                  <c:v>40029.0</c:v>
                </c:pt>
                <c:pt idx="445">
                  <c:v>40030.0</c:v>
                </c:pt>
                <c:pt idx="446">
                  <c:v>40031.0</c:v>
                </c:pt>
                <c:pt idx="447">
                  <c:v>40032.0</c:v>
                </c:pt>
                <c:pt idx="448">
                  <c:v>40033.0</c:v>
                </c:pt>
                <c:pt idx="449">
                  <c:v>40034.0</c:v>
                </c:pt>
                <c:pt idx="450">
                  <c:v>40035.0</c:v>
                </c:pt>
                <c:pt idx="451">
                  <c:v>40036.0</c:v>
                </c:pt>
                <c:pt idx="452">
                  <c:v>40037.0</c:v>
                </c:pt>
                <c:pt idx="453">
                  <c:v>40038.0</c:v>
                </c:pt>
                <c:pt idx="454">
                  <c:v>40039.0</c:v>
                </c:pt>
                <c:pt idx="455">
                  <c:v>40041.0</c:v>
                </c:pt>
                <c:pt idx="456">
                  <c:v>40042.0</c:v>
                </c:pt>
                <c:pt idx="457">
                  <c:v>40043.0</c:v>
                </c:pt>
                <c:pt idx="458">
                  <c:v>40044.0</c:v>
                </c:pt>
                <c:pt idx="459">
                  <c:v>40045.0</c:v>
                </c:pt>
                <c:pt idx="460">
                  <c:v>40046.0</c:v>
                </c:pt>
                <c:pt idx="461">
                  <c:v>40047.0</c:v>
                </c:pt>
                <c:pt idx="462">
                  <c:v>40048.0</c:v>
                </c:pt>
                <c:pt idx="463">
                  <c:v>40049.0</c:v>
                </c:pt>
                <c:pt idx="464">
                  <c:v>40050.0</c:v>
                </c:pt>
                <c:pt idx="465">
                  <c:v>40051.0</c:v>
                </c:pt>
                <c:pt idx="466">
                  <c:v>40052.0</c:v>
                </c:pt>
                <c:pt idx="467">
                  <c:v>40053.0</c:v>
                </c:pt>
                <c:pt idx="468">
                  <c:v>40054.0</c:v>
                </c:pt>
                <c:pt idx="469">
                  <c:v>40055.0</c:v>
                </c:pt>
                <c:pt idx="470">
                  <c:v>40056.0</c:v>
                </c:pt>
                <c:pt idx="471">
                  <c:v>40057.0</c:v>
                </c:pt>
                <c:pt idx="472">
                  <c:v>40058.0</c:v>
                </c:pt>
                <c:pt idx="473">
                  <c:v>40059.0</c:v>
                </c:pt>
                <c:pt idx="474">
                  <c:v>40060.0</c:v>
                </c:pt>
                <c:pt idx="475">
                  <c:v>40061.0</c:v>
                </c:pt>
                <c:pt idx="476">
                  <c:v>40062.0</c:v>
                </c:pt>
                <c:pt idx="477">
                  <c:v>40063.0</c:v>
                </c:pt>
                <c:pt idx="478">
                  <c:v>40064.0</c:v>
                </c:pt>
                <c:pt idx="479">
                  <c:v>40065.0</c:v>
                </c:pt>
                <c:pt idx="480">
                  <c:v>40066.0</c:v>
                </c:pt>
                <c:pt idx="481">
                  <c:v>40067.0</c:v>
                </c:pt>
                <c:pt idx="482">
                  <c:v>40068.0</c:v>
                </c:pt>
                <c:pt idx="483">
                  <c:v>40069.0</c:v>
                </c:pt>
                <c:pt idx="484">
                  <c:v>40070.0</c:v>
                </c:pt>
                <c:pt idx="485">
                  <c:v>40071.0</c:v>
                </c:pt>
                <c:pt idx="486">
                  <c:v>40072.0</c:v>
                </c:pt>
                <c:pt idx="487">
                  <c:v>40073.0</c:v>
                </c:pt>
                <c:pt idx="488">
                  <c:v>40074.0</c:v>
                </c:pt>
                <c:pt idx="489">
                  <c:v>40075.0</c:v>
                </c:pt>
                <c:pt idx="490">
                  <c:v>40076.0</c:v>
                </c:pt>
                <c:pt idx="491">
                  <c:v>40077.0</c:v>
                </c:pt>
                <c:pt idx="492">
                  <c:v>40078.0</c:v>
                </c:pt>
                <c:pt idx="493">
                  <c:v>40079.0</c:v>
                </c:pt>
                <c:pt idx="494">
                  <c:v>40080.0</c:v>
                </c:pt>
                <c:pt idx="495">
                  <c:v>40081.0</c:v>
                </c:pt>
                <c:pt idx="496">
                  <c:v>40082.0</c:v>
                </c:pt>
                <c:pt idx="497">
                  <c:v>40083.0</c:v>
                </c:pt>
                <c:pt idx="498">
                  <c:v>40084.0</c:v>
                </c:pt>
                <c:pt idx="499">
                  <c:v>40085.0</c:v>
                </c:pt>
                <c:pt idx="500">
                  <c:v>40086.0</c:v>
                </c:pt>
                <c:pt idx="501">
                  <c:v>40087.0</c:v>
                </c:pt>
                <c:pt idx="502">
                  <c:v>40088.0</c:v>
                </c:pt>
                <c:pt idx="503">
                  <c:v>40089.0</c:v>
                </c:pt>
                <c:pt idx="504">
                  <c:v>40090.0</c:v>
                </c:pt>
                <c:pt idx="505">
                  <c:v>40091.0</c:v>
                </c:pt>
                <c:pt idx="506">
                  <c:v>40092.0</c:v>
                </c:pt>
                <c:pt idx="507">
                  <c:v>40093.0</c:v>
                </c:pt>
                <c:pt idx="508">
                  <c:v>40094.0</c:v>
                </c:pt>
                <c:pt idx="509">
                  <c:v>40095.0</c:v>
                </c:pt>
                <c:pt idx="510">
                  <c:v>40096.0</c:v>
                </c:pt>
                <c:pt idx="511">
                  <c:v>40097.0</c:v>
                </c:pt>
                <c:pt idx="512">
                  <c:v>40098.0</c:v>
                </c:pt>
                <c:pt idx="513">
                  <c:v>40099.0</c:v>
                </c:pt>
                <c:pt idx="514">
                  <c:v>40100.0</c:v>
                </c:pt>
                <c:pt idx="515">
                  <c:v>40101.0</c:v>
                </c:pt>
                <c:pt idx="516">
                  <c:v>40102.0</c:v>
                </c:pt>
                <c:pt idx="517">
                  <c:v>40103.0</c:v>
                </c:pt>
                <c:pt idx="518">
                  <c:v>40104.0</c:v>
                </c:pt>
                <c:pt idx="519">
                  <c:v>40105.0</c:v>
                </c:pt>
                <c:pt idx="520">
                  <c:v>40106.0</c:v>
                </c:pt>
                <c:pt idx="521">
                  <c:v>40107.0</c:v>
                </c:pt>
                <c:pt idx="522">
                  <c:v>40108.0</c:v>
                </c:pt>
                <c:pt idx="523">
                  <c:v>40109.0</c:v>
                </c:pt>
                <c:pt idx="524">
                  <c:v>40110.0</c:v>
                </c:pt>
                <c:pt idx="525">
                  <c:v>40111.0</c:v>
                </c:pt>
                <c:pt idx="526">
                  <c:v>40112.0</c:v>
                </c:pt>
                <c:pt idx="527">
                  <c:v>40113.0</c:v>
                </c:pt>
                <c:pt idx="528">
                  <c:v>40114.0</c:v>
                </c:pt>
                <c:pt idx="529">
                  <c:v>40115.0</c:v>
                </c:pt>
                <c:pt idx="530">
                  <c:v>40116.0</c:v>
                </c:pt>
                <c:pt idx="531">
                  <c:v>40117.0</c:v>
                </c:pt>
                <c:pt idx="532">
                  <c:v>40118.0</c:v>
                </c:pt>
                <c:pt idx="533">
                  <c:v>40119.0</c:v>
                </c:pt>
                <c:pt idx="534">
                  <c:v>40120.0</c:v>
                </c:pt>
                <c:pt idx="535">
                  <c:v>40121.0</c:v>
                </c:pt>
                <c:pt idx="536">
                  <c:v>40122.0</c:v>
                </c:pt>
                <c:pt idx="537">
                  <c:v>40123.0</c:v>
                </c:pt>
                <c:pt idx="538">
                  <c:v>40124.0</c:v>
                </c:pt>
                <c:pt idx="539">
                  <c:v>40125.0</c:v>
                </c:pt>
                <c:pt idx="540">
                  <c:v>40126.0</c:v>
                </c:pt>
                <c:pt idx="541">
                  <c:v>40127.0</c:v>
                </c:pt>
                <c:pt idx="542">
                  <c:v>40128.0</c:v>
                </c:pt>
                <c:pt idx="543">
                  <c:v>40129.0</c:v>
                </c:pt>
                <c:pt idx="544">
                  <c:v>40130.0</c:v>
                </c:pt>
                <c:pt idx="545">
                  <c:v>40131.0</c:v>
                </c:pt>
                <c:pt idx="546">
                  <c:v>40132.0</c:v>
                </c:pt>
                <c:pt idx="547">
                  <c:v>40133.0</c:v>
                </c:pt>
                <c:pt idx="548">
                  <c:v>40134.0</c:v>
                </c:pt>
                <c:pt idx="549">
                  <c:v>40135.0</c:v>
                </c:pt>
                <c:pt idx="550">
                  <c:v>40136.0</c:v>
                </c:pt>
                <c:pt idx="551">
                  <c:v>40137.0</c:v>
                </c:pt>
                <c:pt idx="552">
                  <c:v>40138.0</c:v>
                </c:pt>
                <c:pt idx="553">
                  <c:v>40139.0</c:v>
                </c:pt>
                <c:pt idx="554">
                  <c:v>40140.0</c:v>
                </c:pt>
                <c:pt idx="555">
                  <c:v>40141.0</c:v>
                </c:pt>
                <c:pt idx="556">
                  <c:v>40142.0</c:v>
                </c:pt>
                <c:pt idx="557">
                  <c:v>40143.0</c:v>
                </c:pt>
                <c:pt idx="558">
                  <c:v>40144.0</c:v>
                </c:pt>
                <c:pt idx="559">
                  <c:v>40145.0</c:v>
                </c:pt>
                <c:pt idx="560">
                  <c:v>40146.0</c:v>
                </c:pt>
                <c:pt idx="561">
                  <c:v>40147.0</c:v>
                </c:pt>
                <c:pt idx="562">
                  <c:v>40148.0</c:v>
                </c:pt>
                <c:pt idx="563">
                  <c:v>40149.0</c:v>
                </c:pt>
                <c:pt idx="564">
                  <c:v>40150.0</c:v>
                </c:pt>
                <c:pt idx="565">
                  <c:v>40151.0</c:v>
                </c:pt>
                <c:pt idx="566">
                  <c:v>40152.0</c:v>
                </c:pt>
                <c:pt idx="567">
                  <c:v>40153.0</c:v>
                </c:pt>
                <c:pt idx="568">
                  <c:v>40154.0</c:v>
                </c:pt>
                <c:pt idx="569">
                  <c:v>40155.0</c:v>
                </c:pt>
                <c:pt idx="570">
                  <c:v>40156.0</c:v>
                </c:pt>
                <c:pt idx="571">
                  <c:v>40157.0</c:v>
                </c:pt>
                <c:pt idx="572">
                  <c:v>40158.0</c:v>
                </c:pt>
                <c:pt idx="573">
                  <c:v>40159.0</c:v>
                </c:pt>
                <c:pt idx="574">
                  <c:v>40160.0</c:v>
                </c:pt>
                <c:pt idx="575">
                  <c:v>40161.0</c:v>
                </c:pt>
                <c:pt idx="576">
                  <c:v>40162.0</c:v>
                </c:pt>
                <c:pt idx="577">
                  <c:v>40163.0</c:v>
                </c:pt>
                <c:pt idx="578">
                  <c:v>40164.0</c:v>
                </c:pt>
                <c:pt idx="579">
                  <c:v>40165.0</c:v>
                </c:pt>
                <c:pt idx="580">
                  <c:v>40166.0</c:v>
                </c:pt>
                <c:pt idx="581">
                  <c:v>40167.0</c:v>
                </c:pt>
                <c:pt idx="582">
                  <c:v>40168.0</c:v>
                </c:pt>
                <c:pt idx="583">
                  <c:v>40169.0</c:v>
                </c:pt>
                <c:pt idx="584">
                  <c:v>40170.0</c:v>
                </c:pt>
                <c:pt idx="585">
                  <c:v>40171.0</c:v>
                </c:pt>
                <c:pt idx="586">
                  <c:v>40172.0</c:v>
                </c:pt>
                <c:pt idx="587">
                  <c:v>40173.0</c:v>
                </c:pt>
                <c:pt idx="588">
                  <c:v>40174.0</c:v>
                </c:pt>
                <c:pt idx="589">
                  <c:v>40175.0</c:v>
                </c:pt>
                <c:pt idx="590">
                  <c:v>40176.0</c:v>
                </c:pt>
                <c:pt idx="591">
                  <c:v>40177.0</c:v>
                </c:pt>
                <c:pt idx="592">
                  <c:v>40178.0</c:v>
                </c:pt>
                <c:pt idx="593">
                  <c:v>40179.0</c:v>
                </c:pt>
                <c:pt idx="594">
                  <c:v>40180.0</c:v>
                </c:pt>
                <c:pt idx="595">
                  <c:v>40181.0</c:v>
                </c:pt>
                <c:pt idx="596">
                  <c:v>40182.0</c:v>
                </c:pt>
                <c:pt idx="597">
                  <c:v>40183.0</c:v>
                </c:pt>
                <c:pt idx="598">
                  <c:v>40184.0</c:v>
                </c:pt>
                <c:pt idx="599">
                  <c:v>40185.0</c:v>
                </c:pt>
                <c:pt idx="600">
                  <c:v>40186.0</c:v>
                </c:pt>
                <c:pt idx="601">
                  <c:v>40187.0</c:v>
                </c:pt>
                <c:pt idx="602">
                  <c:v>40188.0</c:v>
                </c:pt>
                <c:pt idx="603">
                  <c:v>40189.0</c:v>
                </c:pt>
                <c:pt idx="604">
                  <c:v>40190.0</c:v>
                </c:pt>
                <c:pt idx="605">
                  <c:v>40191.0</c:v>
                </c:pt>
                <c:pt idx="606">
                  <c:v>40192.0</c:v>
                </c:pt>
                <c:pt idx="607">
                  <c:v>40193.0</c:v>
                </c:pt>
                <c:pt idx="608">
                  <c:v>40194.0</c:v>
                </c:pt>
                <c:pt idx="609">
                  <c:v>40195.0</c:v>
                </c:pt>
                <c:pt idx="610">
                  <c:v>40196.0</c:v>
                </c:pt>
                <c:pt idx="611">
                  <c:v>40197.0</c:v>
                </c:pt>
                <c:pt idx="612">
                  <c:v>40198.0</c:v>
                </c:pt>
                <c:pt idx="613">
                  <c:v>40199.0</c:v>
                </c:pt>
                <c:pt idx="614">
                  <c:v>40200.0</c:v>
                </c:pt>
                <c:pt idx="615">
                  <c:v>40201.0</c:v>
                </c:pt>
                <c:pt idx="616">
                  <c:v>40202.0</c:v>
                </c:pt>
                <c:pt idx="617">
                  <c:v>40203.0</c:v>
                </c:pt>
                <c:pt idx="618">
                  <c:v>40204.0</c:v>
                </c:pt>
                <c:pt idx="619">
                  <c:v>40205.0</c:v>
                </c:pt>
                <c:pt idx="620">
                  <c:v>40206.0</c:v>
                </c:pt>
                <c:pt idx="621">
                  <c:v>40207.0</c:v>
                </c:pt>
                <c:pt idx="622">
                  <c:v>40208.0</c:v>
                </c:pt>
                <c:pt idx="623">
                  <c:v>40209.0</c:v>
                </c:pt>
                <c:pt idx="624">
                  <c:v>40210.0</c:v>
                </c:pt>
                <c:pt idx="625">
                  <c:v>40211.0</c:v>
                </c:pt>
                <c:pt idx="626">
                  <c:v>40212.0</c:v>
                </c:pt>
                <c:pt idx="627">
                  <c:v>40213.0</c:v>
                </c:pt>
                <c:pt idx="628">
                  <c:v>40214.0</c:v>
                </c:pt>
                <c:pt idx="629">
                  <c:v>40215.0</c:v>
                </c:pt>
                <c:pt idx="630">
                  <c:v>40216.0</c:v>
                </c:pt>
                <c:pt idx="631">
                  <c:v>40217.0</c:v>
                </c:pt>
                <c:pt idx="632">
                  <c:v>40218.0</c:v>
                </c:pt>
                <c:pt idx="633">
                  <c:v>40219.0</c:v>
                </c:pt>
                <c:pt idx="634">
                  <c:v>40220.0</c:v>
                </c:pt>
                <c:pt idx="635">
                  <c:v>40221.0</c:v>
                </c:pt>
                <c:pt idx="636">
                  <c:v>40222.0</c:v>
                </c:pt>
                <c:pt idx="637">
                  <c:v>40223.0</c:v>
                </c:pt>
                <c:pt idx="638">
                  <c:v>40224.0</c:v>
                </c:pt>
                <c:pt idx="639">
                  <c:v>40225.0</c:v>
                </c:pt>
                <c:pt idx="640">
                  <c:v>40226.0</c:v>
                </c:pt>
                <c:pt idx="641">
                  <c:v>40227.0</c:v>
                </c:pt>
                <c:pt idx="642">
                  <c:v>40228.0</c:v>
                </c:pt>
                <c:pt idx="643">
                  <c:v>40229.0</c:v>
                </c:pt>
                <c:pt idx="644">
                  <c:v>40230.0</c:v>
                </c:pt>
                <c:pt idx="645">
                  <c:v>40231.0</c:v>
                </c:pt>
                <c:pt idx="646">
                  <c:v>40232.0</c:v>
                </c:pt>
                <c:pt idx="647">
                  <c:v>40233.0</c:v>
                </c:pt>
                <c:pt idx="648">
                  <c:v>40234.0</c:v>
                </c:pt>
                <c:pt idx="649">
                  <c:v>40235.0</c:v>
                </c:pt>
                <c:pt idx="650">
                  <c:v>40236.0</c:v>
                </c:pt>
                <c:pt idx="651">
                  <c:v>40237.0</c:v>
                </c:pt>
                <c:pt idx="652">
                  <c:v>40238.0</c:v>
                </c:pt>
                <c:pt idx="653">
                  <c:v>40239.0</c:v>
                </c:pt>
                <c:pt idx="654">
                  <c:v>40240.0</c:v>
                </c:pt>
                <c:pt idx="655">
                  <c:v>40241.0</c:v>
                </c:pt>
                <c:pt idx="656">
                  <c:v>40242.0</c:v>
                </c:pt>
                <c:pt idx="657">
                  <c:v>40243.0</c:v>
                </c:pt>
                <c:pt idx="658">
                  <c:v>40244.0</c:v>
                </c:pt>
                <c:pt idx="659">
                  <c:v>40245.0</c:v>
                </c:pt>
                <c:pt idx="660">
                  <c:v>40246.0</c:v>
                </c:pt>
                <c:pt idx="661">
                  <c:v>40247.0</c:v>
                </c:pt>
                <c:pt idx="662">
                  <c:v>40248.0</c:v>
                </c:pt>
                <c:pt idx="663">
                  <c:v>40249.0</c:v>
                </c:pt>
                <c:pt idx="664">
                  <c:v>40250.0</c:v>
                </c:pt>
                <c:pt idx="665">
                  <c:v>40251.0</c:v>
                </c:pt>
                <c:pt idx="666">
                  <c:v>40252.0</c:v>
                </c:pt>
                <c:pt idx="667">
                  <c:v>40253.0</c:v>
                </c:pt>
                <c:pt idx="668">
                  <c:v>40254.0</c:v>
                </c:pt>
                <c:pt idx="669">
                  <c:v>40255.0</c:v>
                </c:pt>
                <c:pt idx="670">
                  <c:v>40256.0</c:v>
                </c:pt>
                <c:pt idx="671">
                  <c:v>40257.0</c:v>
                </c:pt>
                <c:pt idx="672">
                  <c:v>40258.0</c:v>
                </c:pt>
                <c:pt idx="673">
                  <c:v>40259.0</c:v>
                </c:pt>
                <c:pt idx="674">
                  <c:v>40260.0</c:v>
                </c:pt>
                <c:pt idx="675">
                  <c:v>40261.0</c:v>
                </c:pt>
                <c:pt idx="676">
                  <c:v>40262.0</c:v>
                </c:pt>
                <c:pt idx="677">
                  <c:v>40263.0</c:v>
                </c:pt>
                <c:pt idx="678">
                  <c:v>40264.0</c:v>
                </c:pt>
                <c:pt idx="679">
                  <c:v>40265.0</c:v>
                </c:pt>
                <c:pt idx="680">
                  <c:v>40266.0</c:v>
                </c:pt>
                <c:pt idx="681">
                  <c:v>40267.0</c:v>
                </c:pt>
                <c:pt idx="682">
                  <c:v>40268.0</c:v>
                </c:pt>
                <c:pt idx="683">
                  <c:v>40269.0</c:v>
                </c:pt>
                <c:pt idx="684">
                  <c:v>40270.0</c:v>
                </c:pt>
                <c:pt idx="685">
                  <c:v>40271.0</c:v>
                </c:pt>
                <c:pt idx="686">
                  <c:v>40272.0</c:v>
                </c:pt>
                <c:pt idx="687">
                  <c:v>40273.0</c:v>
                </c:pt>
                <c:pt idx="688">
                  <c:v>40274.0</c:v>
                </c:pt>
                <c:pt idx="689">
                  <c:v>40275.0</c:v>
                </c:pt>
                <c:pt idx="690">
                  <c:v>40276.0</c:v>
                </c:pt>
                <c:pt idx="691">
                  <c:v>40277.0</c:v>
                </c:pt>
                <c:pt idx="692">
                  <c:v>40278.0</c:v>
                </c:pt>
                <c:pt idx="693">
                  <c:v>40279.0</c:v>
                </c:pt>
                <c:pt idx="694">
                  <c:v>40280.0</c:v>
                </c:pt>
                <c:pt idx="695">
                  <c:v>40281.0</c:v>
                </c:pt>
                <c:pt idx="696">
                  <c:v>40282.0</c:v>
                </c:pt>
                <c:pt idx="697">
                  <c:v>40283.0</c:v>
                </c:pt>
                <c:pt idx="698">
                  <c:v>40284.0</c:v>
                </c:pt>
                <c:pt idx="699">
                  <c:v>40285.0</c:v>
                </c:pt>
                <c:pt idx="700">
                  <c:v>40286.0</c:v>
                </c:pt>
                <c:pt idx="701">
                  <c:v>40287.0</c:v>
                </c:pt>
                <c:pt idx="702">
                  <c:v>40288.0</c:v>
                </c:pt>
                <c:pt idx="703">
                  <c:v>40289.0</c:v>
                </c:pt>
                <c:pt idx="704">
                  <c:v>40290.0</c:v>
                </c:pt>
                <c:pt idx="705">
                  <c:v>40291.0</c:v>
                </c:pt>
                <c:pt idx="706">
                  <c:v>40292.0</c:v>
                </c:pt>
                <c:pt idx="707">
                  <c:v>40293.0</c:v>
                </c:pt>
                <c:pt idx="708">
                  <c:v>40294.0</c:v>
                </c:pt>
                <c:pt idx="709">
                  <c:v>40295.0</c:v>
                </c:pt>
                <c:pt idx="710">
                  <c:v>40296.0</c:v>
                </c:pt>
                <c:pt idx="711">
                  <c:v>40297.0</c:v>
                </c:pt>
                <c:pt idx="712">
                  <c:v>40298.0</c:v>
                </c:pt>
                <c:pt idx="713">
                  <c:v>40299.0</c:v>
                </c:pt>
                <c:pt idx="714">
                  <c:v>40300.0</c:v>
                </c:pt>
                <c:pt idx="715">
                  <c:v>40301.0</c:v>
                </c:pt>
                <c:pt idx="716">
                  <c:v>40302.0</c:v>
                </c:pt>
                <c:pt idx="717">
                  <c:v>40303.0</c:v>
                </c:pt>
                <c:pt idx="718">
                  <c:v>40304.0</c:v>
                </c:pt>
                <c:pt idx="719">
                  <c:v>40305.0</c:v>
                </c:pt>
                <c:pt idx="720">
                  <c:v>40306.0</c:v>
                </c:pt>
                <c:pt idx="721">
                  <c:v>40307.0</c:v>
                </c:pt>
                <c:pt idx="722">
                  <c:v>40308.0</c:v>
                </c:pt>
                <c:pt idx="723">
                  <c:v>40309.0</c:v>
                </c:pt>
                <c:pt idx="724">
                  <c:v>40310.0</c:v>
                </c:pt>
                <c:pt idx="725">
                  <c:v>40311.0</c:v>
                </c:pt>
                <c:pt idx="726">
                  <c:v>40312.0</c:v>
                </c:pt>
                <c:pt idx="727">
                  <c:v>40313.0</c:v>
                </c:pt>
                <c:pt idx="728">
                  <c:v>40314.0</c:v>
                </c:pt>
                <c:pt idx="729">
                  <c:v>40315.0</c:v>
                </c:pt>
                <c:pt idx="730">
                  <c:v>40316.0</c:v>
                </c:pt>
                <c:pt idx="731">
                  <c:v>40317.0</c:v>
                </c:pt>
                <c:pt idx="732">
                  <c:v>40318.0</c:v>
                </c:pt>
                <c:pt idx="733">
                  <c:v>40319.0</c:v>
                </c:pt>
                <c:pt idx="734">
                  <c:v>40320.0</c:v>
                </c:pt>
                <c:pt idx="735">
                  <c:v>40321.0</c:v>
                </c:pt>
                <c:pt idx="736">
                  <c:v>40322.0</c:v>
                </c:pt>
                <c:pt idx="737">
                  <c:v>40323.0</c:v>
                </c:pt>
                <c:pt idx="738">
                  <c:v>40324.0</c:v>
                </c:pt>
                <c:pt idx="739">
                  <c:v>40325.0</c:v>
                </c:pt>
                <c:pt idx="740">
                  <c:v>40326.0</c:v>
                </c:pt>
                <c:pt idx="741">
                  <c:v>40327.0</c:v>
                </c:pt>
                <c:pt idx="742">
                  <c:v>40328.0</c:v>
                </c:pt>
                <c:pt idx="743">
                  <c:v>40329.0</c:v>
                </c:pt>
                <c:pt idx="744">
                  <c:v>40330.0</c:v>
                </c:pt>
                <c:pt idx="745">
                  <c:v>40331.0</c:v>
                </c:pt>
                <c:pt idx="746">
                  <c:v>40332.0</c:v>
                </c:pt>
                <c:pt idx="747">
                  <c:v>40333.0</c:v>
                </c:pt>
                <c:pt idx="748">
                  <c:v>40334.0</c:v>
                </c:pt>
                <c:pt idx="749">
                  <c:v>40335.0</c:v>
                </c:pt>
                <c:pt idx="750">
                  <c:v>40336.0</c:v>
                </c:pt>
                <c:pt idx="751">
                  <c:v>40337.0</c:v>
                </c:pt>
                <c:pt idx="752">
                  <c:v>40338.0</c:v>
                </c:pt>
                <c:pt idx="753">
                  <c:v>40339.0</c:v>
                </c:pt>
                <c:pt idx="754">
                  <c:v>40340.0</c:v>
                </c:pt>
                <c:pt idx="755">
                  <c:v>40341.0</c:v>
                </c:pt>
                <c:pt idx="756">
                  <c:v>40342.0</c:v>
                </c:pt>
                <c:pt idx="757">
                  <c:v>40343.0</c:v>
                </c:pt>
                <c:pt idx="758">
                  <c:v>40344.0</c:v>
                </c:pt>
                <c:pt idx="759">
                  <c:v>40345.0</c:v>
                </c:pt>
                <c:pt idx="760">
                  <c:v>40346.0</c:v>
                </c:pt>
                <c:pt idx="761">
                  <c:v>40347.0</c:v>
                </c:pt>
                <c:pt idx="762">
                  <c:v>40348.0</c:v>
                </c:pt>
                <c:pt idx="763">
                  <c:v>40349.0</c:v>
                </c:pt>
                <c:pt idx="764">
                  <c:v>40350.0</c:v>
                </c:pt>
                <c:pt idx="765">
                  <c:v>40351.0</c:v>
                </c:pt>
                <c:pt idx="766">
                  <c:v>40352.0</c:v>
                </c:pt>
                <c:pt idx="767">
                  <c:v>40353.0</c:v>
                </c:pt>
                <c:pt idx="768">
                  <c:v>40354.0</c:v>
                </c:pt>
                <c:pt idx="769">
                  <c:v>40355.0</c:v>
                </c:pt>
                <c:pt idx="770">
                  <c:v>40356.0</c:v>
                </c:pt>
                <c:pt idx="771">
                  <c:v>40357.0</c:v>
                </c:pt>
                <c:pt idx="772">
                  <c:v>40358.0</c:v>
                </c:pt>
                <c:pt idx="773">
                  <c:v>40359.0</c:v>
                </c:pt>
                <c:pt idx="774">
                  <c:v>40360.0</c:v>
                </c:pt>
                <c:pt idx="775">
                  <c:v>40361.0</c:v>
                </c:pt>
                <c:pt idx="776">
                  <c:v>40362.0</c:v>
                </c:pt>
                <c:pt idx="777">
                  <c:v>40363.0</c:v>
                </c:pt>
                <c:pt idx="778">
                  <c:v>40364.0</c:v>
                </c:pt>
                <c:pt idx="779">
                  <c:v>40365.0</c:v>
                </c:pt>
                <c:pt idx="780">
                  <c:v>40366.0</c:v>
                </c:pt>
                <c:pt idx="781">
                  <c:v>40367.0</c:v>
                </c:pt>
                <c:pt idx="782">
                  <c:v>40368.0</c:v>
                </c:pt>
                <c:pt idx="783">
                  <c:v>40369.0</c:v>
                </c:pt>
                <c:pt idx="784">
                  <c:v>40370.0</c:v>
                </c:pt>
                <c:pt idx="785">
                  <c:v>40371.0</c:v>
                </c:pt>
                <c:pt idx="786">
                  <c:v>40372.0</c:v>
                </c:pt>
                <c:pt idx="787">
                  <c:v>40373.0</c:v>
                </c:pt>
                <c:pt idx="788">
                  <c:v>40374.0</c:v>
                </c:pt>
                <c:pt idx="789">
                  <c:v>40375.0</c:v>
                </c:pt>
                <c:pt idx="790">
                  <c:v>40376.0</c:v>
                </c:pt>
                <c:pt idx="791">
                  <c:v>40377.0</c:v>
                </c:pt>
                <c:pt idx="792">
                  <c:v>40378.0</c:v>
                </c:pt>
                <c:pt idx="793">
                  <c:v>40379.0</c:v>
                </c:pt>
                <c:pt idx="794">
                  <c:v>40380.0</c:v>
                </c:pt>
                <c:pt idx="795">
                  <c:v>40381.0</c:v>
                </c:pt>
                <c:pt idx="796">
                  <c:v>40382.0</c:v>
                </c:pt>
                <c:pt idx="797">
                  <c:v>40383.0</c:v>
                </c:pt>
                <c:pt idx="798">
                  <c:v>40384.0</c:v>
                </c:pt>
                <c:pt idx="799">
                  <c:v>40385.0</c:v>
                </c:pt>
                <c:pt idx="800">
                  <c:v>40386.0</c:v>
                </c:pt>
                <c:pt idx="801">
                  <c:v>40387.0</c:v>
                </c:pt>
                <c:pt idx="802">
                  <c:v>40388.0</c:v>
                </c:pt>
                <c:pt idx="803">
                  <c:v>40389.0</c:v>
                </c:pt>
                <c:pt idx="804">
                  <c:v>40390.0</c:v>
                </c:pt>
                <c:pt idx="805">
                  <c:v>40391.0</c:v>
                </c:pt>
                <c:pt idx="806">
                  <c:v>40392.0</c:v>
                </c:pt>
                <c:pt idx="807">
                  <c:v>40393.0</c:v>
                </c:pt>
                <c:pt idx="808">
                  <c:v>40394.0</c:v>
                </c:pt>
                <c:pt idx="809">
                  <c:v>40395.0</c:v>
                </c:pt>
                <c:pt idx="810">
                  <c:v>40396.0</c:v>
                </c:pt>
                <c:pt idx="811">
                  <c:v>40397.0</c:v>
                </c:pt>
                <c:pt idx="812">
                  <c:v>40398.0</c:v>
                </c:pt>
                <c:pt idx="813">
                  <c:v>40399.0</c:v>
                </c:pt>
                <c:pt idx="814">
                  <c:v>40400.0</c:v>
                </c:pt>
                <c:pt idx="815">
                  <c:v>40401.0</c:v>
                </c:pt>
                <c:pt idx="816">
                  <c:v>40402.0</c:v>
                </c:pt>
                <c:pt idx="817">
                  <c:v>40403.0</c:v>
                </c:pt>
                <c:pt idx="818">
                  <c:v>40404.0</c:v>
                </c:pt>
                <c:pt idx="819">
                  <c:v>40405.0</c:v>
                </c:pt>
                <c:pt idx="820">
                  <c:v>40406.0</c:v>
                </c:pt>
                <c:pt idx="821">
                  <c:v>40407.0</c:v>
                </c:pt>
                <c:pt idx="822">
                  <c:v>40408.0</c:v>
                </c:pt>
                <c:pt idx="823">
                  <c:v>40409.0</c:v>
                </c:pt>
                <c:pt idx="824">
                  <c:v>40410.0</c:v>
                </c:pt>
                <c:pt idx="825">
                  <c:v>40411.0</c:v>
                </c:pt>
                <c:pt idx="826">
                  <c:v>40412.0</c:v>
                </c:pt>
                <c:pt idx="827">
                  <c:v>40413.0</c:v>
                </c:pt>
                <c:pt idx="828">
                  <c:v>40414.0</c:v>
                </c:pt>
                <c:pt idx="829">
                  <c:v>40415.0</c:v>
                </c:pt>
                <c:pt idx="830">
                  <c:v>40416.0</c:v>
                </c:pt>
                <c:pt idx="831">
                  <c:v>40417.0</c:v>
                </c:pt>
                <c:pt idx="832">
                  <c:v>40418.0</c:v>
                </c:pt>
                <c:pt idx="833">
                  <c:v>40419.0</c:v>
                </c:pt>
                <c:pt idx="834">
                  <c:v>40420.0</c:v>
                </c:pt>
                <c:pt idx="835">
                  <c:v>40421.0</c:v>
                </c:pt>
                <c:pt idx="836">
                  <c:v>40422.0</c:v>
                </c:pt>
                <c:pt idx="837">
                  <c:v>40423.0</c:v>
                </c:pt>
                <c:pt idx="838">
                  <c:v>40424.0</c:v>
                </c:pt>
                <c:pt idx="839">
                  <c:v>40425.0</c:v>
                </c:pt>
                <c:pt idx="840">
                  <c:v>40426.0</c:v>
                </c:pt>
                <c:pt idx="841">
                  <c:v>40427.0</c:v>
                </c:pt>
                <c:pt idx="842">
                  <c:v>40429.0</c:v>
                </c:pt>
                <c:pt idx="843">
                  <c:v>40430.0</c:v>
                </c:pt>
                <c:pt idx="844">
                  <c:v>40431.0</c:v>
                </c:pt>
                <c:pt idx="845">
                  <c:v>40432.0</c:v>
                </c:pt>
                <c:pt idx="846">
                  <c:v>40433.0</c:v>
                </c:pt>
                <c:pt idx="847">
                  <c:v>40434.0</c:v>
                </c:pt>
                <c:pt idx="848">
                  <c:v>40435.0</c:v>
                </c:pt>
                <c:pt idx="849">
                  <c:v>40436.0</c:v>
                </c:pt>
                <c:pt idx="850">
                  <c:v>40437.0</c:v>
                </c:pt>
                <c:pt idx="851">
                  <c:v>40438.0</c:v>
                </c:pt>
                <c:pt idx="852">
                  <c:v>40439.0</c:v>
                </c:pt>
                <c:pt idx="853">
                  <c:v>40440.0</c:v>
                </c:pt>
                <c:pt idx="854">
                  <c:v>40441.0</c:v>
                </c:pt>
                <c:pt idx="855">
                  <c:v>40442.0</c:v>
                </c:pt>
                <c:pt idx="856">
                  <c:v>40443.0</c:v>
                </c:pt>
                <c:pt idx="857">
                  <c:v>40444.0</c:v>
                </c:pt>
                <c:pt idx="858">
                  <c:v>40445.0</c:v>
                </c:pt>
                <c:pt idx="859">
                  <c:v>40446.0</c:v>
                </c:pt>
                <c:pt idx="860">
                  <c:v>40447.0</c:v>
                </c:pt>
                <c:pt idx="861">
                  <c:v>40448.0</c:v>
                </c:pt>
                <c:pt idx="862">
                  <c:v>40449.0</c:v>
                </c:pt>
                <c:pt idx="863">
                  <c:v>40450.0</c:v>
                </c:pt>
                <c:pt idx="864">
                  <c:v>40451.0</c:v>
                </c:pt>
                <c:pt idx="865">
                  <c:v>40452.0</c:v>
                </c:pt>
                <c:pt idx="866">
                  <c:v>40453.0</c:v>
                </c:pt>
                <c:pt idx="867">
                  <c:v>40454.0</c:v>
                </c:pt>
                <c:pt idx="868">
                  <c:v>40455.0</c:v>
                </c:pt>
                <c:pt idx="869">
                  <c:v>40456.0</c:v>
                </c:pt>
                <c:pt idx="870">
                  <c:v>40457.0</c:v>
                </c:pt>
                <c:pt idx="871">
                  <c:v>40458.0</c:v>
                </c:pt>
                <c:pt idx="872">
                  <c:v>40459.0</c:v>
                </c:pt>
                <c:pt idx="873">
                  <c:v>40460.0</c:v>
                </c:pt>
                <c:pt idx="874">
                  <c:v>40461.0</c:v>
                </c:pt>
                <c:pt idx="875">
                  <c:v>40462.0</c:v>
                </c:pt>
                <c:pt idx="876">
                  <c:v>40463.0</c:v>
                </c:pt>
                <c:pt idx="877">
                  <c:v>40464.0</c:v>
                </c:pt>
                <c:pt idx="878">
                  <c:v>40465.0</c:v>
                </c:pt>
                <c:pt idx="879">
                  <c:v>40466.0</c:v>
                </c:pt>
                <c:pt idx="880">
                  <c:v>40467.0</c:v>
                </c:pt>
                <c:pt idx="881">
                  <c:v>40468.0</c:v>
                </c:pt>
                <c:pt idx="882">
                  <c:v>40469.0</c:v>
                </c:pt>
                <c:pt idx="883">
                  <c:v>40470.0</c:v>
                </c:pt>
                <c:pt idx="884">
                  <c:v>40471.0</c:v>
                </c:pt>
                <c:pt idx="885">
                  <c:v>40472.0</c:v>
                </c:pt>
                <c:pt idx="886">
                  <c:v>40473.0</c:v>
                </c:pt>
                <c:pt idx="887">
                  <c:v>40474.0</c:v>
                </c:pt>
                <c:pt idx="888">
                  <c:v>40475.0</c:v>
                </c:pt>
                <c:pt idx="889">
                  <c:v>40476.0</c:v>
                </c:pt>
                <c:pt idx="890">
                  <c:v>40477.0</c:v>
                </c:pt>
                <c:pt idx="891">
                  <c:v>40478.0</c:v>
                </c:pt>
                <c:pt idx="892">
                  <c:v>40479.0</c:v>
                </c:pt>
                <c:pt idx="893">
                  <c:v>40480.0</c:v>
                </c:pt>
                <c:pt idx="894">
                  <c:v>40481.0</c:v>
                </c:pt>
                <c:pt idx="895">
                  <c:v>40482.0</c:v>
                </c:pt>
                <c:pt idx="896">
                  <c:v>40483.0</c:v>
                </c:pt>
                <c:pt idx="897">
                  <c:v>40484.0</c:v>
                </c:pt>
                <c:pt idx="898">
                  <c:v>40485.0</c:v>
                </c:pt>
                <c:pt idx="899">
                  <c:v>40486.0</c:v>
                </c:pt>
                <c:pt idx="900">
                  <c:v>40487.0</c:v>
                </c:pt>
                <c:pt idx="901">
                  <c:v>40488.0</c:v>
                </c:pt>
                <c:pt idx="902">
                  <c:v>40489.0</c:v>
                </c:pt>
                <c:pt idx="903">
                  <c:v>40490.0</c:v>
                </c:pt>
                <c:pt idx="904">
                  <c:v>40491.0</c:v>
                </c:pt>
                <c:pt idx="905">
                  <c:v>40492.0</c:v>
                </c:pt>
                <c:pt idx="906">
                  <c:v>40493.0</c:v>
                </c:pt>
                <c:pt idx="907">
                  <c:v>40494.0</c:v>
                </c:pt>
                <c:pt idx="908">
                  <c:v>40495.0</c:v>
                </c:pt>
                <c:pt idx="909">
                  <c:v>40496.0</c:v>
                </c:pt>
                <c:pt idx="910">
                  <c:v>40497.0</c:v>
                </c:pt>
                <c:pt idx="911">
                  <c:v>40498.0</c:v>
                </c:pt>
                <c:pt idx="912">
                  <c:v>40499.0</c:v>
                </c:pt>
                <c:pt idx="913">
                  <c:v>40500.0</c:v>
                </c:pt>
                <c:pt idx="914">
                  <c:v>40501.0</c:v>
                </c:pt>
                <c:pt idx="915">
                  <c:v>40502.0</c:v>
                </c:pt>
                <c:pt idx="916">
                  <c:v>40503.0</c:v>
                </c:pt>
                <c:pt idx="917">
                  <c:v>40504.0</c:v>
                </c:pt>
                <c:pt idx="918">
                  <c:v>40505.0</c:v>
                </c:pt>
                <c:pt idx="919">
                  <c:v>40506.0</c:v>
                </c:pt>
              </c:numCache>
            </c:numRef>
          </c:xVal>
          <c:yVal>
            <c:numRef>
              <c:f>Sheet4!$N$2:$N$919</c:f>
              <c:numCache>
                <c:formatCode>General</c:formatCode>
                <c:ptCount val="918"/>
                <c:pt idx="33">
                  <c:v>-805.59</c:v>
                </c:pt>
                <c:pt idx="34">
                  <c:v>-752.0100000000001</c:v>
                </c:pt>
                <c:pt idx="35">
                  <c:v>-712.6800000000002</c:v>
                </c:pt>
                <c:pt idx="36">
                  <c:v>-802.68</c:v>
                </c:pt>
                <c:pt idx="37">
                  <c:v>-781.8600000000001</c:v>
                </c:pt>
                <c:pt idx="38">
                  <c:v>-693.1200000000001</c:v>
                </c:pt>
                <c:pt idx="39">
                  <c:v>-608.7000000000001</c:v>
                </c:pt>
                <c:pt idx="40">
                  <c:v>-598.8900000000001</c:v>
                </c:pt>
                <c:pt idx="41">
                  <c:v>-627.48</c:v>
                </c:pt>
                <c:pt idx="42">
                  <c:v>-553.8599999999999</c:v>
                </c:pt>
                <c:pt idx="43">
                  <c:v>-499.3199999999999</c:v>
                </c:pt>
                <c:pt idx="44">
                  <c:v>-529.74</c:v>
                </c:pt>
                <c:pt idx="45">
                  <c:v>-572.2500000000001</c:v>
                </c:pt>
                <c:pt idx="46">
                  <c:v>-603.3600000000001</c:v>
                </c:pt>
                <c:pt idx="47">
                  <c:v>-644.13</c:v>
                </c:pt>
                <c:pt idx="48">
                  <c:v>-614.73</c:v>
                </c:pt>
                <c:pt idx="49">
                  <c:v>-637.95</c:v>
                </c:pt>
                <c:pt idx="50">
                  <c:v>-622.17</c:v>
                </c:pt>
                <c:pt idx="51">
                  <c:v>-547.17</c:v>
                </c:pt>
                <c:pt idx="52">
                  <c:v>-553.95</c:v>
                </c:pt>
                <c:pt idx="53">
                  <c:v>-529.26</c:v>
                </c:pt>
                <c:pt idx="54">
                  <c:v>-583.8</c:v>
                </c:pt>
                <c:pt idx="55">
                  <c:v>-669.0300000000001</c:v>
                </c:pt>
                <c:pt idx="56">
                  <c:v>-709.7400000000001</c:v>
                </c:pt>
                <c:pt idx="57">
                  <c:v>-780.5700000000001</c:v>
                </c:pt>
                <c:pt idx="58">
                  <c:v>-708.57</c:v>
                </c:pt>
                <c:pt idx="59">
                  <c:v>-730.9200000000001</c:v>
                </c:pt>
                <c:pt idx="60">
                  <c:v>-738.6900000000001</c:v>
                </c:pt>
                <c:pt idx="61">
                  <c:v>-749.2800000000002</c:v>
                </c:pt>
                <c:pt idx="62">
                  <c:v>-747.8700000000001</c:v>
                </c:pt>
                <c:pt idx="63">
                  <c:v>-521.2800000000002</c:v>
                </c:pt>
                <c:pt idx="64">
                  <c:v>-496.9500000000002</c:v>
                </c:pt>
                <c:pt idx="65">
                  <c:v>-513.6300000000002</c:v>
                </c:pt>
                <c:pt idx="66">
                  <c:v>-516.21</c:v>
                </c:pt>
                <c:pt idx="67">
                  <c:v>-483.24</c:v>
                </c:pt>
                <c:pt idx="68">
                  <c:v>-540.3299999999999</c:v>
                </c:pt>
                <c:pt idx="69">
                  <c:v>-713.0699999999998</c:v>
                </c:pt>
                <c:pt idx="70">
                  <c:v>-750.5699999999998</c:v>
                </c:pt>
                <c:pt idx="71">
                  <c:v>-825.5699999999998</c:v>
                </c:pt>
                <c:pt idx="72">
                  <c:v>-903.3599999999999</c:v>
                </c:pt>
                <c:pt idx="73">
                  <c:v>-926.4299999999999</c:v>
                </c:pt>
                <c:pt idx="74">
                  <c:v>-945.7200000000001</c:v>
                </c:pt>
                <c:pt idx="75">
                  <c:v>-912.3600000000001</c:v>
                </c:pt>
                <c:pt idx="76">
                  <c:v>-992.82</c:v>
                </c:pt>
                <c:pt idx="77">
                  <c:v>-981.75</c:v>
                </c:pt>
                <c:pt idx="78">
                  <c:v>-1026.75</c:v>
                </c:pt>
                <c:pt idx="79">
                  <c:v>-1132.11</c:v>
                </c:pt>
                <c:pt idx="80">
                  <c:v>-1084.11</c:v>
                </c:pt>
                <c:pt idx="81">
                  <c:v>-1070.58</c:v>
                </c:pt>
                <c:pt idx="82">
                  <c:v>-1181.7</c:v>
                </c:pt>
                <c:pt idx="83">
                  <c:v>-1262.67</c:v>
                </c:pt>
                <c:pt idx="84">
                  <c:v>-1321.74</c:v>
                </c:pt>
                <c:pt idx="85">
                  <c:v>-1514.61</c:v>
                </c:pt>
                <c:pt idx="86">
                  <c:v>-1529.61</c:v>
                </c:pt>
                <c:pt idx="87">
                  <c:v>-1433.97</c:v>
                </c:pt>
                <c:pt idx="88">
                  <c:v>-1321.47</c:v>
                </c:pt>
                <c:pt idx="89">
                  <c:v>-1280.4</c:v>
                </c:pt>
                <c:pt idx="90">
                  <c:v>-1189.98</c:v>
                </c:pt>
                <c:pt idx="91">
                  <c:v>-863.97</c:v>
                </c:pt>
                <c:pt idx="92">
                  <c:v>-1063.98</c:v>
                </c:pt>
                <c:pt idx="93">
                  <c:v>-1026.48</c:v>
                </c:pt>
                <c:pt idx="94">
                  <c:v>-948.6900000000001</c:v>
                </c:pt>
                <c:pt idx="95">
                  <c:v>-846.6600000000002</c:v>
                </c:pt>
                <c:pt idx="96">
                  <c:v>-838.7100000000001</c:v>
                </c:pt>
                <c:pt idx="97">
                  <c:v>-823.8</c:v>
                </c:pt>
                <c:pt idx="98">
                  <c:v>-645.9299999999998</c:v>
                </c:pt>
                <c:pt idx="99">
                  <c:v>-635.2199999999998</c:v>
                </c:pt>
                <c:pt idx="100">
                  <c:v>-560.22</c:v>
                </c:pt>
                <c:pt idx="101">
                  <c:v>-372.3600000000001</c:v>
                </c:pt>
                <c:pt idx="102">
                  <c:v>-492.3600000000001</c:v>
                </c:pt>
                <c:pt idx="103">
                  <c:v>-615.9000000000001</c:v>
                </c:pt>
                <c:pt idx="104">
                  <c:v>-648.9</c:v>
                </c:pt>
                <c:pt idx="105">
                  <c:v>-674.61</c:v>
                </c:pt>
                <c:pt idx="106">
                  <c:v>-565.5300000000001</c:v>
                </c:pt>
                <c:pt idx="107">
                  <c:v>-565.5300000000001</c:v>
                </c:pt>
                <c:pt idx="108">
                  <c:v>-497.5799999999999</c:v>
                </c:pt>
                <c:pt idx="109">
                  <c:v>-591.54</c:v>
                </c:pt>
                <c:pt idx="110">
                  <c:v>-734.9099999999999</c:v>
                </c:pt>
                <c:pt idx="111">
                  <c:v>-748.77</c:v>
                </c:pt>
                <c:pt idx="112">
                  <c:v>-671.01</c:v>
                </c:pt>
                <c:pt idx="113">
                  <c:v>-646.02</c:v>
                </c:pt>
                <c:pt idx="114">
                  <c:v>-458.2500000000001</c:v>
                </c:pt>
                <c:pt idx="115">
                  <c:v>-465.06</c:v>
                </c:pt>
                <c:pt idx="116">
                  <c:v>-453.96</c:v>
                </c:pt>
                <c:pt idx="117">
                  <c:v>-508.4399999999999</c:v>
                </c:pt>
                <c:pt idx="118">
                  <c:v>-413.0999999999999</c:v>
                </c:pt>
                <c:pt idx="119">
                  <c:v>-444.69</c:v>
                </c:pt>
                <c:pt idx="120">
                  <c:v>-514.8300000000002</c:v>
                </c:pt>
                <c:pt idx="121">
                  <c:v>-473.16</c:v>
                </c:pt>
                <c:pt idx="122">
                  <c:v>-550.29</c:v>
                </c:pt>
                <c:pt idx="123">
                  <c:v>-677.1</c:v>
                </c:pt>
                <c:pt idx="124">
                  <c:v>-563.49</c:v>
                </c:pt>
                <c:pt idx="125">
                  <c:v>-442.53</c:v>
                </c:pt>
                <c:pt idx="126">
                  <c:v>-404.1900000000001</c:v>
                </c:pt>
                <c:pt idx="127">
                  <c:v>-464.1900000000001</c:v>
                </c:pt>
                <c:pt idx="128">
                  <c:v>-519.75</c:v>
                </c:pt>
                <c:pt idx="129">
                  <c:v>-497.58</c:v>
                </c:pt>
                <c:pt idx="130">
                  <c:v>-632.34</c:v>
                </c:pt>
                <c:pt idx="131">
                  <c:v>-650.67</c:v>
                </c:pt>
                <c:pt idx="132">
                  <c:v>-555.15</c:v>
                </c:pt>
                <c:pt idx="133">
                  <c:v>-579.87</c:v>
                </c:pt>
                <c:pt idx="134">
                  <c:v>-846.5400000000001</c:v>
                </c:pt>
                <c:pt idx="135">
                  <c:v>-1021.53</c:v>
                </c:pt>
                <c:pt idx="136">
                  <c:v>-1050.21</c:v>
                </c:pt>
                <c:pt idx="137">
                  <c:v>-1051.17</c:v>
                </c:pt>
                <c:pt idx="138">
                  <c:v>-1118.52</c:v>
                </c:pt>
                <c:pt idx="139">
                  <c:v>-1234.29</c:v>
                </c:pt>
                <c:pt idx="140">
                  <c:v>-1126.29</c:v>
                </c:pt>
                <c:pt idx="141">
                  <c:v>-1201.29</c:v>
                </c:pt>
                <c:pt idx="142">
                  <c:v>-1211.52</c:v>
                </c:pt>
                <c:pt idx="143">
                  <c:v>-1278.18</c:v>
                </c:pt>
                <c:pt idx="144">
                  <c:v>-1295.79</c:v>
                </c:pt>
                <c:pt idx="145">
                  <c:v>-1153.98</c:v>
                </c:pt>
                <c:pt idx="146">
                  <c:v>-1135.59</c:v>
                </c:pt>
                <c:pt idx="147">
                  <c:v>-1052.01</c:v>
                </c:pt>
                <c:pt idx="148">
                  <c:v>-1097.85</c:v>
                </c:pt>
                <c:pt idx="149">
                  <c:v>-1072.86</c:v>
                </c:pt>
                <c:pt idx="150">
                  <c:v>-999.66</c:v>
                </c:pt>
                <c:pt idx="151">
                  <c:v>-1035.21</c:v>
                </c:pt>
                <c:pt idx="152">
                  <c:v>-971.0399999999998</c:v>
                </c:pt>
                <c:pt idx="153">
                  <c:v>-1012.71</c:v>
                </c:pt>
                <c:pt idx="154">
                  <c:v>-1002.36</c:v>
                </c:pt>
                <c:pt idx="155">
                  <c:v>-1092.36</c:v>
                </c:pt>
                <c:pt idx="156">
                  <c:v>-963.18</c:v>
                </c:pt>
                <c:pt idx="157">
                  <c:v>-862.08</c:v>
                </c:pt>
                <c:pt idx="158">
                  <c:v>-806.1600000000001</c:v>
                </c:pt>
                <c:pt idx="159">
                  <c:v>-781.08</c:v>
                </c:pt>
                <c:pt idx="160">
                  <c:v>-840.9600000000002</c:v>
                </c:pt>
                <c:pt idx="161">
                  <c:v>-712.17</c:v>
                </c:pt>
                <c:pt idx="162">
                  <c:v>-832.17</c:v>
                </c:pt>
                <c:pt idx="163">
                  <c:v>-747.78</c:v>
                </c:pt>
                <c:pt idx="164">
                  <c:v>-754.71</c:v>
                </c:pt>
                <c:pt idx="165">
                  <c:v>-721.38</c:v>
                </c:pt>
                <c:pt idx="166">
                  <c:v>-626.6399999999999</c:v>
                </c:pt>
                <c:pt idx="167">
                  <c:v>-741.18</c:v>
                </c:pt>
                <c:pt idx="168">
                  <c:v>-853.1699999999998</c:v>
                </c:pt>
                <c:pt idx="169">
                  <c:v>-1036.29</c:v>
                </c:pt>
                <c:pt idx="170">
                  <c:v>-1036.29</c:v>
                </c:pt>
                <c:pt idx="171">
                  <c:v>-871.2899999999997</c:v>
                </c:pt>
                <c:pt idx="172">
                  <c:v>-813.9299999999998</c:v>
                </c:pt>
                <c:pt idx="173">
                  <c:v>-839.4899999999998</c:v>
                </c:pt>
                <c:pt idx="174">
                  <c:v>-850.41</c:v>
                </c:pt>
                <c:pt idx="175">
                  <c:v>-575.3999999999999</c:v>
                </c:pt>
                <c:pt idx="176">
                  <c:v>-542.0699999999999</c:v>
                </c:pt>
                <c:pt idx="177">
                  <c:v>-363.5099999999999</c:v>
                </c:pt>
                <c:pt idx="178">
                  <c:v>-326.0099999999999</c:v>
                </c:pt>
                <c:pt idx="179">
                  <c:v>-437.82</c:v>
                </c:pt>
                <c:pt idx="180">
                  <c:v>-545.1300000000001</c:v>
                </c:pt>
                <c:pt idx="181">
                  <c:v>-498.54</c:v>
                </c:pt>
                <c:pt idx="182">
                  <c:v>-360.9900000000001</c:v>
                </c:pt>
                <c:pt idx="183">
                  <c:v>-371.2200000000001</c:v>
                </c:pt>
                <c:pt idx="184">
                  <c:v>-446.2200000000001</c:v>
                </c:pt>
                <c:pt idx="185">
                  <c:v>-469.2600000000001</c:v>
                </c:pt>
                <c:pt idx="186">
                  <c:v>-490.0500000000001</c:v>
                </c:pt>
                <c:pt idx="187">
                  <c:v>-390.0599999999999</c:v>
                </c:pt>
                <c:pt idx="188">
                  <c:v>-370.7099999999999</c:v>
                </c:pt>
                <c:pt idx="189">
                  <c:v>-436.17</c:v>
                </c:pt>
                <c:pt idx="190">
                  <c:v>-411.18</c:v>
                </c:pt>
                <c:pt idx="191">
                  <c:v>-347.82</c:v>
                </c:pt>
                <c:pt idx="192">
                  <c:v>-313.59</c:v>
                </c:pt>
                <c:pt idx="193">
                  <c:v>-368.5800000000001</c:v>
                </c:pt>
                <c:pt idx="194">
                  <c:v>-543.57</c:v>
                </c:pt>
                <c:pt idx="195">
                  <c:v>-501.7500000000001</c:v>
                </c:pt>
                <c:pt idx="196">
                  <c:v>-353.1900000000001</c:v>
                </c:pt>
                <c:pt idx="197">
                  <c:v>-665.7000000000002</c:v>
                </c:pt>
                <c:pt idx="198">
                  <c:v>-656.1600000000002</c:v>
                </c:pt>
                <c:pt idx="199">
                  <c:v>-718.0500000000001</c:v>
                </c:pt>
                <c:pt idx="200">
                  <c:v>-814.8300000000002</c:v>
                </c:pt>
                <c:pt idx="201">
                  <c:v>-777.1200000000002</c:v>
                </c:pt>
                <c:pt idx="202">
                  <c:v>-634.8000000000001</c:v>
                </c:pt>
                <c:pt idx="203">
                  <c:v>-511.2</c:v>
                </c:pt>
                <c:pt idx="204">
                  <c:v>-412.6200000000001</c:v>
                </c:pt>
                <c:pt idx="205">
                  <c:v>-484.3200000000001</c:v>
                </c:pt>
                <c:pt idx="206">
                  <c:v>-453.7500000000001</c:v>
                </c:pt>
                <c:pt idx="207">
                  <c:v>-390.09</c:v>
                </c:pt>
                <c:pt idx="208">
                  <c:v>-324.87</c:v>
                </c:pt>
                <c:pt idx="209">
                  <c:v>-332.1</c:v>
                </c:pt>
                <c:pt idx="210">
                  <c:v>-318.1199999999999</c:v>
                </c:pt>
                <c:pt idx="211">
                  <c:v>-198.12</c:v>
                </c:pt>
                <c:pt idx="212">
                  <c:v>-205.89</c:v>
                </c:pt>
                <c:pt idx="213">
                  <c:v>-305.67</c:v>
                </c:pt>
                <c:pt idx="214">
                  <c:v>-330.27</c:v>
                </c:pt>
                <c:pt idx="215">
                  <c:v>-295.26</c:v>
                </c:pt>
                <c:pt idx="216">
                  <c:v>-233.97</c:v>
                </c:pt>
                <c:pt idx="217">
                  <c:v>-93.99000000000002</c:v>
                </c:pt>
                <c:pt idx="218">
                  <c:v>86.00999999999991</c:v>
                </c:pt>
                <c:pt idx="219">
                  <c:v>104.7599999999999</c:v>
                </c:pt>
                <c:pt idx="220">
                  <c:v>46.88999999999998</c:v>
                </c:pt>
                <c:pt idx="221">
                  <c:v>37.34999999999991</c:v>
                </c:pt>
                <c:pt idx="222">
                  <c:v>63.53999999999994</c:v>
                </c:pt>
                <c:pt idx="223">
                  <c:v>182.1299999999999</c:v>
                </c:pt>
                <c:pt idx="224">
                  <c:v>342.1199999999999</c:v>
                </c:pt>
                <c:pt idx="225">
                  <c:v>179.6099999999999</c:v>
                </c:pt>
                <c:pt idx="226">
                  <c:v>59.60999999999997</c:v>
                </c:pt>
                <c:pt idx="227">
                  <c:v>104.0399999999999</c:v>
                </c:pt>
                <c:pt idx="228">
                  <c:v>25.73999999999993</c:v>
                </c:pt>
                <c:pt idx="229">
                  <c:v>-99.27000000000002</c:v>
                </c:pt>
                <c:pt idx="230">
                  <c:v>-138.39</c:v>
                </c:pt>
                <c:pt idx="231">
                  <c:v>-164.49</c:v>
                </c:pt>
                <c:pt idx="232">
                  <c:v>-257.82</c:v>
                </c:pt>
                <c:pt idx="233">
                  <c:v>-265.9200000000001</c:v>
                </c:pt>
                <c:pt idx="234">
                  <c:v>-183.15</c:v>
                </c:pt>
                <c:pt idx="235">
                  <c:v>-35.28000000000005</c:v>
                </c:pt>
                <c:pt idx="236">
                  <c:v>49.94999999999992</c:v>
                </c:pt>
                <c:pt idx="237">
                  <c:v>-64.80000000000008</c:v>
                </c:pt>
                <c:pt idx="238">
                  <c:v>-26.10000000000008</c:v>
                </c:pt>
                <c:pt idx="239">
                  <c:v>-126.0900000000001</c:v>
                </c:pt>
                <c:pt idx="240">
                  <c:v>-482.34</c:v>
                </c:pt>
                <c:pt idx="241">
                  <c:v>-480.9</c:v>
                </c:pt>
                <c:pt idx="242">
                  <c:v>-536.49</c:v>
                </c:pt>
                <c:pt idx="243">
                  <c:v>-558.84</c:v>
                </c:pt>
                <c:pt idx="244">
                  <c:v>-506.43</c:v>
                </c:pt>
                <c:pt idx="245">
                  <c:v>-595.77</c:v>
                </c:pt>
                <c:pt idx="246">
                  <c:v>-955.7699999999999</c:v>
                </c:pt>
                <c:pt idx="247">
                  <c:v>-1093.26</c:v>
                </c:pt>
                <c:pt idx="248">
                  <c:v>-1080.75</c:v>
                </c:pt>
                <c:pt idx="249">
                  <c:v>-1067.1</c:v>
                </c:pt>
                <c:pt idx="250">
                  <c:v>-863.88</c:v>
                </c:pt>
                <c:pt idx="251">
                  <c:v>-867.15</c:v>
                </c:pt>
                <c:pt idx="252">
                  <c:v>-800.76</c:v>
                </c:pt>
                <c:pt idx="253">
                  <c:v>-800.76</c:v>
                </c:pt>
                <c:pt idx="254">
                  <c:v>-812.76</c:v>
                </c:pt>
                <c:pt idx="255">
                  <c:v>-847.53</c:v>
                </c:pt>
                <c:pt idx="256">
                  <c:v>-1004.04</c:v>
                </c:pt>
                <c:pt idx="257">
                  <c:v>-986.91</c:v>
                </c:pt>
                <c:pt idx="258">
                  <c:v>-1009.26</c:v>
                </c:pt>
                <c:pt idx="259">
                  <c:v>-1029.9</c:v>
                </c:pt>
                <c:pt idx="260">
                  <c:v>-987.03</c:v>
                </c:pt>
                <c:pt idx="261">
                  <c:v>-1064.46</c:v>
                </c:pt>
                <c:pt idx="262">
                  <c:v>-1059.93</c:v>
                </c:pt>
                <c:pt idx="263">
                  <c:v>-1042.62</c:v>
                </c:pt>
                <c:pt idx="264">
                  <c:v>-1076.37</c:v>
                </c:pt>
                <c:pt idx="265">
                  <c:v>-1023.15</c:v>
                </c:pt>
                <c:pt idx="266">
                  <c:v>-1154.97</c:v>
                </c:pt>
                <c:pt idx="267">
                  <c:v>-1336.23</c:v>
                </c:pt>
                <c:pt idx="268">
                  <c:v>-1222.23</c:v>
                </c:pt>
                <c:pt idx="269">
                  <c:v>-1068.06</c:v>
                </c:pt>
                <c:pt idx="270">
                  <c:v>-1163.91</c:v>
                </c:pt>
                <c:pt idx="271">
                  <c:v>-1142.94</c:v>
                </c:pt>
                <c:pt idx="272">
                  <c:v>-1353.87</c:v>
                </c:pt>
                <c:pt idx="273">
                  <c:v>-1404.18</c:v>
                </c:pt>
                <c:pt idx="274">
                  <c:v>-1543.95</c:v>
                </c:pt>
                <c:pt idx="275">
                  <c:v>-1510.62</c:v>
                </c:pt>
                <c:pt idx="276">
                  <c:v>-1478.61</c:v>
                </c:pt>
                <c:pt idx="277">
                  <c:v>-1507.74</c:v>
                </c:pt>
                <c:pt idx="278">
                  <c:v>-1351.23</c:v>
                </c:pt>
                <c:pt idx="279">
                  <c:v>-1363.23</c:v>
                </c:pt>
                <c:pt idx="280">
                  <c:v>-1268.7</c:v>
                </c:pt>
                <c:pt idx="281">
                  <c:v>-1213.32</c:v>
                </c:pt>
                <c:pt idx="282">
                  <c:v>-1347.48</c:v>
                </c:pt>
                <c:pt idx="283">
                  <c:v>-1293.12</c:v>
                </c:pt>
                <c:pt idx="284">
                  <c:v>-1253.91</c:v>
                </c:pt>
                <c:pt idx="285">
                  <c:v>-1231.86</c:v>
                </c:pt>
                <c:pt idx="286">
                  <c:v>-1114.47</c:v>
                </c:pt>
                <c:pt idx="287">
                  <c:v>-1047.93</c:v>
                </c:pt>
                <c:pt idx="288">
                  <c:v>-1112.22</c:v>
                </c:pt>
                <c:pt idx="289">
                  <c:v>-949.71</c:v>
                </c:pt>
                <c:pt idx="290">
                  <c:v>-853.7100000000001</c:v>
                </c:pt>
                <c:pt idx="291">
                  <c:v>-904.3800000000002</c:v>
                </c:pt>
                <c:pt idx="292">
                  <c:v>-971.0399999999998</c:v>
                </c:pt>
                <c:pt idx="293">
                  <c:v>-1054.05</c:v>
                </c:pt>
                <c:pt idx="294">
                  <c:v>-966.48</c:v>
                </c:pt>
                <c:pt idx="295">
                  <c:v>-1017.9</c:v>
                </c:pt>
                <c:pt idx="296">
                  <c:v>-1008.84</c:v>
                </c:pt>
                <c:pt idx="297">
                  <c:v>-1095.12</c:v>
                </c:pt>
                <c:pt idx="298">
                  <c:v>-1133.4</c:v>
                </c:pt>
                <c:pt idx="299">
                  <c:v>-1117.65</c:v>
                </c:pt>
                <c:pt idx="300">
                  <c:v>-1155.15</c:v>
                </c:pt>
                <c:pt idx="301">
                  <c:v>-1088.61</c:v>
                </c:pt>
                <c:pt idx="302">
                  <c:v>-843.15</c:v>
                </c:pt>
                <c:pt idx="303">
                  <c:v>-751.5599999999998</c:v>
                </c:pt>
                <c:pt idx="304">
                  <c:v>-636.27</c:v>
                </c:pt>
                <c:pt idx="305">
                  <c:v>-649.2</c:v>
                </c:pt>
                <c:pt idx="306">
                  <c:v>-614.46</c:v>
                </c:pt>
                <c:pt idx="307">
                  <c:v>-530.49</c:v>
                </c:pt>
                <c:pt idx="308">
                  <c:v>-573.5400000000001</c:v>
                </c:pt>
                <c:pt idx="309">
                  <c:v>-748.08</c:v>
                </c:pt>
                <c:pt idx="310">
                  <c:v>-421.29</c:v>
                </c:pt>
                <c:pt idx="311">
                  <c:v>-475.08</c:v>
                </c:pt>
                <c:pt idx="312">
                  <c:v>-535.08</c:v>
                </c:pt>
                <c:pt idx="313">
                  <c:v>-505.62</c:v>
                </c:pt>
                <c:pt idx="314">
                  <c:v>-255.63</c:v>
                </c:pt>
                <c:pt idx="315">
                  <c:v>-292.95</c:v>
                </c:pt>
                <c:pt idx="316">
                  <c:v>-475.08</c:v>
                </c:pt>
                <c:pt idx="317">
                  <c:v>-352.77</c:v>
                </c:pt>
                <c:pt idx="318">
                  <c:v>-274.32</c:v>
                </c:pt>
                <c:pt idx="319">
                  <c:v>-212.55</c:v>
                </c:pt>
                <c:pt idx="320">
                  <c:v>-179.2800000000001</c:v>
                </c:pt>
                <c:pt idx="321">
                  <c:v>-259.3800000000001</c:v>
                </c:pt>
                <c:pt idx="322">
                  <c:v>-204.2400000000001</c:v>
                </c:pt>
                <c:pt idx="323">
                  <c:v>-558.78</c:v>
                </c:pt>
                <c:pt idx="324">
                  <c:v>-925.4399999999998</c:v>
                </c:pt>
                <c:pt idx="325">
                  <c:v>-894.5400000000001</c:v>
                </c:pt>
                <c:pt idx="326">
                  <c:v>-918.5399999999998</c:v>
                </c:pt>
                <c:pt idx="327">
                  <c:v>-847.2600000000001</c:v>
                </c:pt>
                <c:pt idx="328">
                  <c:v>-915.63</c:v>
                </c:pt>
                <c:pt idx="329">
                  <c:v>-946.6499999999999</c:v>
                </c:pt>
                <c:pt idx="330">
                  <c:v>-1116.66</c:v>
                </c:pt>
                <c:pt idx="331">
                  <c:v>-965.0699999999998</c:v>
                </c:pt>
                <c:pt idx="332">
                  <c:v>-1096.32</c:v>
                </c:pt>
                <c:pt idx="333">
                  <c:v>-1057.2</c:v>
                </c:pt>
                <c:pt idx="334">
                  <c:v>-1046.1</c:v>
                </c:pt>
                <c:pt idx="335">
                  <c:v>-1053.33</c:v>
                </c:pt>
                <c:pt idx="336">
                  <c:v>-1059.57</c:v>
                </c:pt>
                <c:pt idx="337">
                  <c:v>-973.8600000000001</c:v>
                </c:pt>
                <c:pt idx="338">
                  <c:v>-780.9900000000001</c:v>
                </c:pt>
                <c:pt idx="339">
                  <c:v>-802.7100000000001</c:v>
                </c:pt>
                <c:pt idx="340">
                  <c:v>-807.7200000000001</c:v>
                </c:pt>
                <c:pt idx="341">
                  <c:v>-948.5400000000001</c:v>
                </c:pt>
                <c:pt idx="342">
                  <c:v>-893.55</c:v>
                </c:pt>
                <c:pt idx="343">
                  <c:v>-890.52</c:v>
                </c:pt>
                <c:pt idx="344">
                  <c:v>-993.87</c:v>
                </c:pt>
                <c:pt idx="345">
                  <c:v>-664.8299999999998</c:v>
                </c:pt>
                <c:pt idx="346">
                  <c:v>-639.54</c:v>
                </c:pt>
                <c:pt idx="347">
                  <c:v>-715.68</c:v>
                </c:pt>
                <c:pt idx="348">
                  <c:v>-652.05</c:v>
                </c:pt>
                <c:pt idx="349">
                  <c:v>-810.87</c:v>
                </c:pt>
                <c:pt idx="350">
                  <c:v>-784.7399999999999</c:v>
                </c:pt>
                <c:pt idx="351">
                  <c:v>-634.7399999999999</c:v>
                </c:pt>
                <c:pt idx="352">
                  <c:v>-397.23</c:v>
                </c:pt>
                <c:pt idx="353">
                  <c:v>-428.82</c:v>
                </c:pt>
                <c:pt idx="354">
                  <c:v>-442.2</c:v>
                </c:pt>
                <c:pt idx="355">
                  <c:v>-390.03</c:v>
                </c:pt>
                <c:pt idx="356">
                  <c:v>-390.42</c:v>
                </c:pt>
                <c:pt idx="357">
                  <c:v>-350.0699999999999</c:v>
                </c:pt>
                <c:pt idx="358">
                  <c:v>-668.82</c:v>
                </c:pt>
                <c:pt idx="359">
                  <c:v>-773.82</c:v>
                </c:pt>
                <c:pt idx="360">
                  <c:v>-726.69</c:v>
                </c:pt>
                <c:pt idx="361">
                  <c:v>-704.9699999999999</c:v>
                </c:pt>
                <c:pt idx="362">
                  <c:v>-687.4800000000001</c:v>
                </c:pt>
                <c:pt idx="363">
                  <c:v>-584.5200000000001</c:v>
                </c:pt>
                <c:pt idx="364">
                  <c:v>-629.79</c:v>
                </c:pt>
                <c:pt idx="365">
                  <c:v>-721.4699999999999</c:v>
                </c:pt>
                <c:pt idx="366">
                  <c:v>-714.72</c:v>
                </c:pt>
                <c:pt idx="367">
                  <c:v>-721.53</c:v>
                </c:pt>
                <c:pt idx="368">
                  <c:v>-680.16</c:v>
                </c:pt>
                <c:pt idx="369">
                  <c:v>-705.6299999999999</c:v>
                </c:pt>
                <c:pt idx="370">
                  <c:v>-785.9399999999999</c:v>
                </c:pt>
                <c:pt idx="371">
                  <c:v>-662.4</c:v>
                </c:pt>
                <c:pt idx="372">
                  <c:v>-642.3899999999999</c:v>
                </c:pt>
                <c:pt idx="373">
                  <c:v>-642.3899999999998</c:v>
                </c:pt>
                <c:pt idx="374">
                  <c:v>-713.2199999999998</c:v>
                </c:pt>
                <c:pt idx="375">
                  <c:v>-723.9299999999997</c:v>
                </c:pt>
                <c:pt idx="376">
                  <c:v>-612.8399999999998</c:v>
                </c:pt>
                <c:pt idx="377">
                  <c:v>-612.8399999999998</c:v>
                </c:pt>
                <c:pt idx="378">
                  <c:v>-698.5499999999998</c:v>
                </c:pt>
                <c:pt idx="379">
                  <c:v>-710.4599999999999</c:v>
                </c:pt>
                <c:pt idx="380">
                  <c:v>-497.4600000000001</c:v>
                </c:pt>
                <c:pt idx="381">
                  <c:v>-482.4600000000001</c:v>
                </c:pt>
                <c:pt idx="382">
                  <c:v>-481.6800000000001</c:v>
                </c:pt>
                <c:pt idx="383">
                  <c:v>-437.0400000000001</c:v>
                </c:pt>
                <c:pt idx="384">
                  <c:v>-366.84</c:v>
                </c:pt>
                <c:pt idx="385">
                  <c:v>-237.8100000000001</c:v>
                </c:pt>
                <c:pt idx="386">
                  <c:v>-352.5300000000001</c:v>
                </c:pt>
                <c:pt idx="387">
                  <c:v>-97.52999999999998</c:v>
                </c:pt>
                <c:pt idx="388">
                  <c:v>-82.86</c:v>
                </c:pt>
                <c:pt idx="389">
                  <c:v>-122.73</c:v>
                </c:pt>
                <c:pt idx="390">
                  <c:v>-40.91999999999999</c:v>
                </c:pt>
                <c:pt idx="391">
                  <c:v>-24.87</c:v>
                </c:pt>
                <c:pt idx="392">
                  <c:v>130.26</c:v>
                </c:pt>
                <c:pt idx="393">
                  <c:v>230.25</c:v>
                </c:pt>
                <c:pt idx="394">
                  <c:v>56.58000000000003</c:v>
                </c:pt>
                <c:pt idx="395">
                  <c:v>-140.31</c:v>
                </c:pt>
                <c:pt idx="396">
                  <c:v>-120.03</c:v>
                </c:pt>
                <c:pt idx="397">
                  <c:v>-169.32</c:v>
                </c:pt>
                <c:pt idx="398">
                  <c:v>-248.28</c:v>
                </c:pt>
                <c:pt idx="399">
                  <c:v>-128.28</c:v>
                </c:pt>
                <c:pt idx="400">
                  <c:v>-353.28</c:v>
                </c:pt>
                <c:pt idx="401">
                  <c:v>-283.95</c:v>
                </c:pt>
                <c:pt idx="402">
                  <c:v>-350.91</c:v>
                </c:pt>
                <c:pt idx="403">
                  <c:v>-364.77</c:v>
                </c:pt>
                <c:pt idx="404">
                  <c:v>-418.05</c:v>
                </c:pt>
                <c:pt idx="405">
                  <c:v>-395.31</c:v>
                </c:pt>
                <c:pt idx="406">
                  <c:v>-303.0</c:v>
                </c:pt>
                <c:pt idx="407">
                  <c:v>-488.7</c:v>
                </c:pt>
                <c:pt idx="408">
                  <c:v>-377.4</c:v>
                </c:pt>
                <c:pt idx="409">
                  <c:v>-415.08</c:v>
                </c:pt>
                <c:pt idx="410">
                  <c:v>-428.2200000000001</c:v>
                </c:pt>
                <c:pt idx="411">
                  <c:v>-442.1700000000001</c:v>
                </c:pt>
                <c:pt idx="412">
                  <c:v>-523.98</c:v>
                </c:pt>
                <c:pt idx="413">
                  <c:v>-440.9100000000001</c:v>
                </c:pt>
                <c:pt idx="414">
                  <c:v>-579.3600000000001</c:v>
                </c:pt>
                <c:pt idx="415">
                  <c:v>-812.6699999999998</c:v>
                </c:pt>
                <c:pt idx="416">
                  <c:v>-750.1200000000001</c:v>
                </c:pt>
                <c:pt idx="417">
                  <c:v>-793.23</c:v>
                </c:pt>
                <c:pt idx="418">
                  <c:v>-837.33</c:v>
                </c:pt>
                <c:pt idx="419">
                  <c:v>-825.72</c:v>
                </c:pt>
                <c:pt idx="420">
                  <c:v>-900.72</c:v>
                </c:pt>
                <c:pt idx="421">
                  <c:v>-1020.72</c:v>
                </c:pt>
                <c:pt idx="422">
                  <c:v>-720.72</c:v>
                </c:pt>
                <c:pt idx="423">
                  <c:v>-781.71</c:v>
                </c:pt>
                <c:pt idx="424">
                  <c:v>-617.04</c:v>
                </c:pt>
                <c:pt idx="425">
                  <c:v>-457.92</c:v>
                </c:pt>
                <c:pt idx="426">
                  <c:v>-381.3</c:v>
                </c:pt>
                <c:pt idx="427">
                  <c:v>-390.99</c:v>
                </c:pt>
                <c:pt idx="428">
                  <c:v>-840.9900000000001</c:v>
                </c:pt>
                <c:pt idx="429">
                  <c:v>-848.3699999999999</c:v>
                </c:pt>
                <c:pt idx="430">
                  <c:v>-863.25</c:v>
                </c:pt>
                <c:pt idx="431">
                  <c:v>-871.8000000000001</c:v>
                </c:pt>
                <c:pt idx="432">
                  <c:v>-794.3699999999999</c:v>
                </c:pt>
                <c:pt idx="433">
                  <c:v>-762.78</c:v>
                </c:pt>
                <c:pt idx="434">
                  <c:v>-677.0699999999999</c:v>
                </c:pt>
                <c:pt idx="435">
                  <c:v>-787.08</c:v>
                </c:pt>
                <c:pt idx="436">
                  <c:v>-787.08</c:v>
                </c:pt>
                <c:pt idx="437">
                  <c:v>-665.3100000000001</c:v>
                </c:pt>
                <c:pt idx="438">
                  <c:v>-468.48</c:v>
                </c:pt>
                <c:pt idx="439">
                  <c:v>-358.47</c:v>
                </c:pt>
                <c:pt idx="440">
                  <c:v>-312.42</c:v>
                </c:pt>
                <c:pt idx="441">
                  <c:v>-297.36</c:v>
                </c:pt>
                <c:pt idx="442">
                  <c:v>-350.94</c:v>
                </c:pt>
                <c:pt idx="443">
                  <c:v>-250.95</c:v>
                </c:pt>
                <c:pt idx="444">
                  <c:v>-316.17</c:v>
                </c:pt>
                <c:pt idx="445">
                  <c:v>-356.4</c:v>
                </c:pt>
                <c:pt idx="446">
                  <c:v>-562.1100000000001</c:v>
                </c:pt>
                <c:pt idx="447">
                  <c:v>-617.37</c:v>
                </c:pt>
                <c:pt idx="448">
                  <c:v>-742.2</c:v>
                </c:pt>
                <c:pt idx="449">
                  <c:v>-629.7</c:v>
                </c:pt>
                <c:pt idx="450">
                  <c:v>-213.03</c:v>
                </c:pt>
                <c:pt idx="451">
                  <c:v>-105.6600000000001</c:v>
                </c:pt>
                <c:pt idx="452">
                  <c:v>-40.53000000000002</c:v>
                </c:pt>
                <c:pt idx="453">
                  <c:v>-187.95</c:v>
                </c:pt>
                <c:pt idx="454">
                  <c:v>-92.49000000000002</c:v>
                </c:pt>
                <c:pt idx="455">
                  <c:v>-292.5</c:v>
                </c:pt>
                <c:pt idx="456">
                  <c:v>-285.9</c:v>
                </c:pt>
                <c:pt idx="457">
                  <c:v>-278.76</c:v>
                </c:pt>
                <c:pt idx="458">
                  <c:v>-310.89</c:v>
                </c:pt>
                <c:pt idx="459">
                  <c:v>-299.34</c:v>
                </c:pt>
                <c:pt idx="460">
                  <c:v>-426.42</c:v>
                </c:pt>
                <c:pt idx="461">
                  <c:v>-446.43</c:v>
                </c:pt>
                <c:pt idx="462">
                  <c:v>-360.3299999999999</c:v>
                </c:pt>
                <c:pt idx="463">
                  <c:v>-241.2899999999999</c:v>
                </c:pt>
                <c:pt idx="464">
                  <c:v>-246.03</c:v>
                </c:pt>
                <c:pt idx="465">
                  <c:v>-271.02</c:v>
                </c:pt>
                <c:pt idx="466">
                  <c:v>-337.0500000000001</c:v>
                </c:pt>
                <c:pt idx="467">
                  <c:v>-317.97</c:v>
                </c:pt>
                <c:pt idx="468">
                  <c:v>-26.54999999999997</c:v>
                </c:pt>
                <c:pt idx="469">
                  <c:v>-126.54</c:v>
                </c:pt>
                <c:pt idx="470">
                  <c:v>-40.82999999999997</c:v>
                </c:pt>
                <c:pt idx="471">
                  <c:v>-153.33</c:v>
                </c:pt>
                <c:pt idx="472">
                  <c:v>-270.0</c:v>
                </c:pt>
                <c:pt idx="473">
                  <c:v>-258.18</c:v>
                </c:pt>
                <c:pt idx="474">
                  <c:v>-173.31</c:v>
                </c:pt>
                <c:pt idx="475">
                  <c:v>-129.6599999999999</c:v>
                </c:pt>
                <c:pt idx="476">
                  <c:v>-150.12</c:v>
                </c:pt>
                <c:pt idx="477">
                  <c:v>28.47</c:v>
                </c:pt>
                <c:pt idx="478">
                  <c:v>-83.85</c:v>
                </c:pt>
                <c:pt idx="479">
                  <c:v>-55.98</c:v>
                </c:pt>
                <c:pt idx="480">
                  <c:v>-23.84999999999999</c:v>
                </c:pt>
                <c:pt idx="481">
                  <c:v>-5.099999999999992</c:v>
                </c:pt>
                <c:pt idx="482">
                  <c:v>-13.73999999999999</c:v>
                </c:pt>
                <c:pt idx="483">
                  <c:v>-163.74</c:v>
                </c:pt>
                <c:pt idx="484">
                  <c:v>-249.84</c:v>
                </c:pt>
                <c:pt idx="485">
                  <c:v>-413.82</c:v>
                </c:pt>
                <c:pt idx="486">
                  <c:v>-290.49</c:v>
                </c:pt>
                <c:pt idx="487">
                  <c:v>-353.9400000000001</c:v>
                </c:pt>
                <c:pt idx="488">
                  <c:v>-209.04</c:v>
                </c:pt>
                <c:pt idx="489">
                  <c:v>-162.9</c:v>
                </c:pt>
                <c:pt idx="490">
                  <c:v>-484.32</c:v>
                </c:pt>
                <c:pt idx="491">
                  <c:v>-334.32</c:v>
                </c:pt>
                <c:pt idx="492">
                  <c:v>-321.81</c:v>
                </c:pt>
                <c:pt idx="493">
                  <c:v>-299.58</c:v>
                </c:pt>
                <c:pt idx="494">
                  <c:v>-329.58</c:v>
                </c:pt>
                <c:pt idx="495">
                  <c:v>-371.46</c:v>
                </c:pt>
                <c:pt idx="496">
                  <c:v>-647.8800000000001</c:v>
                </c:pt>
                <c:pt idx="497">
                  <c:v>-594.54</c:v>
                </c:pt>
                <c:pt idx="498">
                  <c:v>-643.4399999999998</c:v>
                </c:pt>
                <c:pt idx="499">
                  <c:v>-607.7399999999999</c:v>
                </c:pt>
                <c:pt idx="500">
                  <c:v>-615.8699999999999</c:v>
                </c:pt>
                <c:pt idx="501">
                  <c:v>-600.87</c:v>
                </c:pt>
                <c:pt idx="502">
                  <c:v>-675.87</c:v>
                </c:pt>
                <c:pt idx="503">
                  <c:v>-769.6199999999999</c:v>
                </c:pt>
                <c:pt idx="504">
                  <c:v>-719.6099999999999</c:v>
                </c:pt>
                <c:pt idx="505">
                  <c:v>-478.32</c:v>
                </c:pt>
                <c:pt idx="506">
                  <c:v>-467.22</c:v>
                </c:pt>
                <c:pt idx="507">
                  <c:v>-355.62</c:v>
                </c:pt>
                <c:pt idx="508">
                  <c:v>-363.8100000000001</c:v>
                </c:pt>
                <c:pt idx="509">
                  <c:v>-346.3199999999999</c:v>
                </c:pt>
                <c:pt idx="510">
                  <c:v>-145.68</c:v>
                </c:pt>
                <c:pt idx="511">
                  <c:v>34.32000000000001</c:v>
                </c:pt>
                <c:pt idx="512">
                  <c:v>249.54</c:v>
                </c:pt>
                <c:pt idx="513">
                  <c:v>199.53</c:v>
                </c:pt>
                <c:pt idx="514">
                  <c:v>49.53</c:v>
                </c:pt>
                <c:pt idx="515">
                  <c:v>17.31000000000004</c:v>
                </c:pt>
                <c:pt idx="516">
                  <c:v>147.3</c:v>
                </c:pt>
                <c:pt idx="517">
                  <c:v>163.08</c:v>
                </c:pt>
                <c:pt idx="518">
                  <c:v>257.37</c:v>
                </c:pt>
                <c:pt idx="519">
                  <c:v>399.03</c:v>
                </c:pt>
                <c:pt idx="520">
                  <c:v>350.7</c:v>
                </c:pt>
                <c:pt idx="521">
                  <c:v>250.71</c:v>
                </c:pt>
                <c:pt idx="522">
                  <c:v>290.85</c:v>
                </c:pt>
                <c:pt idx="523">
                  <c:v>328.35</c:v>
                </c:pt>
                <c:pt idx="524">
                  <c:v>553.3499999999999</c:v>
                </c:pt>
                <c:pt idx="525">
                  <c:v>778.35</c:v>
                </c:pt>
                <c:pt idx="526">
                  <c:v>908.79</c:v>
                </c:pt>
                <c:pt idx="527">
                  <c:v>817.4999999999999</c:v>
                </c:pt>
                <c:pt idx="528">
                  <c:v>805.4999999999999</c:v>
                </c:pt>
                <c:pt idx="529">
                  <c:v>743.13</c:v>
                </c:pt>
                <c:pt idx="530">
                  <c:v>804.18</c:v>
                </c:pt>
                <c:pt idx="531">
                  <c:v>796.5600000000001</c:v>
                </c:pt>
                <c:pt idx="532">
                  <c:v>482.28</c:v>
                </c:pt>
                <c:pt idx="533">
                  <c:v>302.28</c:v>
                </c:pt>
                <c:pt idx="534">
                  <c:v>303.72</c:v>
                </c:pt>
                <c:pt idx="535">
                  <c:v>278.01</c:v>
                </c:pt>
                <c:pt idx="536">
                  <c:v>361.6500000000001</c:v>
                </c:pt>
                <c:pt idx="537">
                  <c:v>433.41</c:v>
                </c:pt>
                <c:pt idx="538">
                  <c:v>283.41</c:v>
                </c:pt>
                <c:pt idx="539">
                  <c:v>183.42</c:v>
                </c:pt>
                <c:pt idx="540">
                  <c:v>206.64</c:v>
                </c:pt>
                <c:pt idx="541">
                  <c:v>195.9299999999999</c:v>
                </c:pt>
                <c:pt idx="542">
                  <c:v>228.8699999999999</c:v>
                </c:pt>
                <c:pt idx="543">
                  <c:v>314.58</c:v>
                </c:pt>
                <c:pt idx="544">
                  <c:v>227.58</c:v>
                </c:pt>
                <c:pt idx="545">
                  <c:v>315.09</c:v>
                </c:pt>
                <c:pt idx="546">
                  <c:v>195.09</c:v>
                </c:pt>
                <c:pt idx="547">
                  <c:v>5.100000000000038</c:v>
                </c:pt>
                <c:pt idx="548">
                  <c:v>-239.13</c:v>
                </c:pt>
                <c:pt idx="549">
                  <c:v>-295.38</c:v>
                </c:pt>
                <c:pt idx="550">
                  <c:v>-267.15</c:v>
                </c:pt>
                <c:pt idx="551">
                  <c:v>-218.76</c:v>
                </c:pt>
                <c:pt idx="552">
                  <c:v>-201.63</c:v>
                </c:pt>
                <c:pt idx="553">
                  <c:v>-223.05</c:v>
                </c:pt>
                <c:pt idx="554">
                  <c:v>-113.67</c:v>
                </c:pt>
                <c:pt idx="555">
                  <c:v>-40.49999999999998</c:v>
                </c:pt>
                <c:pt idx="556">
                  <c:v>-142.4399999999999</c:v>
                </c:pt>
                <c:pt idx="557">
                  <c:v>-166.74</c:v>
                </c:pt>
                <c:pt idx="558">
                  <c:v>-221.9699999999999</c:v>
                </c:pt>
                <c:pt idx="559">
                  <c:v>-365.55</c:v>
                </c:pt>
                <c:pt idx="560">
                  <c:v>-282.21</c:v>
                </c:pt>
                <c:pt idx="561">
                  <c:v>-182.22</c:v>
                </c:pt>
                <c:pt idx="562">
                  <c:v>-147</c:v>
                </c:pt>
                <c:pt idx="563">
                  <c:v>-280.53</c:v>
                </c:pt>
                <c:pt idx="564">
                  <c:v>-274.11</c:v>
                </c:pt>
                <c:pt idx="565">
                  <c:v>-305.13</c:v>
                </c:pt>
                <c:pt idx="566">
                  <c:v>-121.05</c:v>
                </c:pt>
                <c:pt idx="567">
                  <c:v>-226.0500000000001</c:v>
                </c:pt>
                <c:pt idx="568">
                  <c:v>-256.05</c:v>
                </c:pt>
                <c:pt idx="569">
                  <c:v>-226.77</c:v>
                </c:pt>
                <c:pt idx="570">
                  <c:v>-142.98</c:v>
                </c:pt>
                <c:pt idx="571">
                  <c:v>-2.73</c:v>
                </c:pt>
                <c:pt idx="572">
                  <c:v>-0.779999999999976</c:v>
                </c:pt>
                <c:pt idx="573">
                  <c:v>-70.13999999999997</c:v>
                </c:pt>
                <c:pt idx="574">
                  <c:v>-130.14</c:v>
                </c:pt>
                <c:pt idx="575">
                  <c:v>-151.56</c:v>
                </c:pt>
                <c:pt idx="576">
                  <c:v>-218.6399999999999</c:v>
                </c:pt>
                <c:pt idx="577">
                  <c:v>-307.59</c:v>
                </c:pt>
                <c:pt idx="578">
                  <c:v>-311.0099999999999</c:v>
                </c:pt>
                <c:pt idx="579">
                  <c:v>-201.0000000000001</c:v>
                </c:pt>
                <c:pt idx="580">
                  <c:v>-173.73</c:v>
                </c:pt>
                <c:pt idx="581">
                  <c:v>-134.79</c:v>
                </c:pt>
                <c:pt idx="582">
                  <c:v>-247.08</c:v>
                </c:pt>
                <c:pt idx="583">
                  <c:v>-223.08</c:v>
                </c:pt>
                <c:pt idx="584">
                  <c:v>-208.86</c:v>
                </c:pt>
                <c:pt idx="585">
                  <c:v>-102.12</c:v>
                </c:pt>
                <c:pt idx="586">
                  <c:v>-269.25</c:v>
                </c:pt>
                <c:pt idx="587">
                  <c:v>-148.23</c:v>
                </c:pt>
                <c:pt idx="588">
                  <c:v>-144.81</c:v>
                </c:pt>
                <c:pt idx="589">
                  <c:v>-182.46</c:v>
                </c:pt>
                <c:pt idx="590">
                  <c:v>-152.46</c:v>
                </c:pt>
                <c:pt idx="591">
                  <c:v>-151.74</c:v>
                </c:pt>
                <c:pt idx="592">
                  <c:v>-65.48999999999998</c:v>
                </c:pt>
                <c:pt idx="593">
                  <c:v>-99.48</c:v>
                </c:pt>
                <c:pt idx="594">
                  <c:v>-144.93</c:v>
                </c:pt>
                <c:pt idx="595">
                  <c:v>-4.919999999999974</c:v>
                </c:pt>
                <c:pt idx="596">
                  <c:v>-4.919999999999974</c:v>
                </c:pt>
                <c:pt idx="597">
                  <c:v>-12.54</c:v>
                </c:pt>
                <c:pt idx="598">
                  <c:v>36.80999999999997</c:v>
                </c:pt>
                <c:pt idx="599">
                  <c:v>1.169999999999954</c:v>
                </c:pt>
                <c:pt idx="600">
                  <c:v>-10.13999999999996</c:v>
                </c:pt>
                <c:pt idx="601">
                  <c:v>-40.14000000000001</c:v>
                </c:pt>
                <c:pt idx="602">
                  <c:v>-12.86999999999997</c:v>
                </c:pt>
                <c:pt idx="603">
                  <c:v>30.00000000000002</c:v>
                </c:pt>
                <c:pt idx="604">
                  <c:v>87.53999999999997</c:v>
                </c:pt>
                <c:pt idx="605">
                  <c:v>130.2</c:v>
                </c:pt>
                <c:pt idx="606">
                  <c:v>134.16</c:v>
                </c:pt>
                <c:pt idx="607">
                  <c:v>131.94</c:v>
                </c:pt>
                <c:pt idx="608">
                  <c:v>258.8700000000001</c:v>
                </c:pt>
                <c:pt idx="609">
                  <c:v>68.88000000000002</c:v>
                </c:pt>
                <c:pt idx="610">
                  <c:v>-58.62</c:v>
                </c:pt>
                <c:pt idx="611">
                  <c:v>-78.48000000000003</c:v>
                </c:pt>
                <c:pt idx="612">
                  <c:v>-151.35</c:v>
                </c:pt>
                <c:pt idx="613">
                  <c:v>-125.13</c:v>
                </c:pt>
                <c:pt idx="614">
                  <c:v>-206.37</c:v>
                </c:pt>
                <c:pt idx="615">
                  <c:v>-223.05</c:v>
                </c:pt>
                <c:pt idx="616">
                  <c:v>-155.79</c:v>
                </c:pt>
                <c:pt idx="617">
                  <c:v>-331.5</c:v>
                </c:pt>
                <c:pt idx="618">
                  <c:v>-269.43</c:v>
                </c:pt>
                <c:pt idx="619">
                  <c:v>-210.39</c:v>
                </c:pt>
                <c:pt idx="620">
                  <c:v>-246.18</c:v>
                </c:pt>
                <c:pt idx="621">
                  <c:v>-224.04</c:v>
                </c:pt>
                <c:pt idx="622">
                  <c:v>-107.37</c:v>
                </c:pt>
                <c:pt idx="623">
                  <c:v>-137.37</c:v>
                </c:pt>
                <c:pt idx="624">
                  <c:v>-105.9</c:v>
                </c:pt>
                <c:pt idx="625">
                  <c:v>-178.62</c:v>
                </c:pt>
                <c:pt idx="626">
                  <c:v>-225.39</c:v>
                </c:pt>
                <c:pt idx="627">
                  <c:v>-309.6900000000001</c:v>
                </c:pt>
                <c:pt idx="628">
                  <c:v>-274.89</c:v>
                </c:pt>
                <c:pt idx="629">
                  <c:v>-328.92</c:v>
                </c:pt>
                <c:pt idx="630">
                  <c:v>-249.6000000000001</c:v>
                </c:pt>
                <c:pt idx="631">
                  <c:v>-185.97</c:v>
                </c:pt>
                <c:pt idx="632">
                  <c:v>-215.4</c:v>
                </c:pt>
                <c:pt idx="633">
                  <c:v>-157.89</c:v>
                </c:pt>
                <c:pt idx="634">
                  <c:v>-124.41</c:v>
                </c:pt>
                <c:pt idx="635">
                  <c:v>-123.96</c:v>
                </c:pt>
                <c:pt idx="636">
                  <c:v>-98.97000000000003</c:v>
                </c:pt>
                <c:pt idx="637">
                  <c:v>-72.30000000000001</c:v>
                </c:pt>
                <c:pt idx="638">
                  <c:v>-77.01</c:v>
                </c:pt>
                <c:pt idx="639">
                  <c:v>43.31999999999997</c:v>
                </c:pt>
                <c:pt idx="640">
                  <c:v>99.12000000000002</c:v>
                </c:pt>
                <c:pt idx="641">
                  <c:v>86.76000000000003</c:v>
                </c:pt>
                <c:pt idx="642">
                  <c:v>112.14</c:v>
                </c:pt>
                <c:pt idx="643">
                  <c:v>229.6499999999999</c:v>
                </c:pt>
                <c:pt idx="644">
                  <c:v>196.32</c:v>
                </c:pt>
                <c:pt idx="645">
                  <c:v>205.14</c:v>
                </c:pt>
                <c:pt idx="646">
                  <c:v>211.08</c:v>
                </c:pt>
                <c:pt idx="647">
                  <c:v>274.41</c:v>
                </c:pt>
                <c:pt idx="648">
                  <c:v>570.6</c:v>
                </c:pt>
                <c:pt idx="649">
                  <c:v>604.92</c:v>
                </c:pt>
                <c:pt idx="650">
                  <c:v>609.21</c:v>
                </c:pt>
                <c:pt idx="651">
                  <c:v>576.75</c:v>
                </c:pt>
                <c:pt idx="652">
                  <c:v>526.6200000000001</c:v>
                </c:pt>
                <c:pt idx="653">
                  <c:v>525.48</c:v>
                </c:pt>
                <c:pt idx="654">
                  <c:v>569.9100000000001</c:v>
                </c:pt>
                <c:pt idx="655">
                  <c:v>549.9000000000001</c:v>
                </c:pt>
                <c:pt idx="656">
                  <c:v>619.29</c:v>
                </c:pt>
                <c:pt idx="657">
                  <c:v>625.68</c:v>
                </c:pt>
                <c:pt idx="658">
                  <c:v>571.1400000000001</c:v>
                </c:pt>
                <c:pt idx="659">
                  <c:v>565.68</c:v>
                </c:pt>
                <c:pt idx="660">
                  <c:v>434.9399999999999</c:v>
                </c:pt>
                <c:pt idx="661">
                  <c:v>332.82</c:v>
                </c:pt>
                <c:pt idx="662">
                  <c:v>223.05</c:v>
                </c:pt>
                <c:pt idx="663">
                  <c:v>191.76</c:v>
                </c:pt>
                <c:pt idx="664">
                  <c:v>167.64</c:v>
                </c:pt>
                <c:pt idx="665">
                  <c:v>85.41000000000002</c:v>
                </c:pt>
                <c:pt idx="666">
                  <c:v>77.07000000000002</c:v>
                </c:pt>
                <c:pt idx="667">
                  <c:v>13.13999999999999</c:v>
                </c:pt>
                <c:pt idx="668">
                  <c:v>-30.96000000000003</c:v>
                </c:pt>
                <c:pt idx="669">
                  <c:v>-21.57</c:v>
                </c:pt>
                <c:pt idx="670">
                  <c:v>-275.28</c:v>
                </c:pt>
                <c:pt idx="671">
                  <c:v>-210.15</c:v>
                </c:pt>
                <c:pt idx="672">
                  <c:v>-165.15</c:v>
                </c:pt>
                <c:pt idx="673">
                  <c:v>-93.92999999999997</c:v>
                </c:pt>
                <c:pt idx="674">
                  <c:v>-91.94999999999996</c:v>
                </c:pt>
                <c:pt idx="675">
                  <c:v>-66.44999999999997</c:v>
                </c:pt>
                <c:pt idx="676">
                  <c:v>-66.44999999999997</c:v>
                </c:pt>
                <c:pt idx="677">
                  <c:v>-113.82</c:v>
                </c:pt>
                <c:pt idx="678">
                  <c:v>-73.82999999999994</c:v>
                </c:pt>
                <c:pt idx="679">
                  <c:v>-114.5399999999999</c:v>
                </c:pt>
                <c:pt idx="680">
                  <c:v>-7.499999999999948</c:v>
                </c:pt>
                <c:pt idx="681">
                  <c:v>-21.50999999999994</c:v>
                </c:pt>
                <c:pt idx="682">
                  <c:v>39.05999999999998</c:v>
                </c:pt>
                <c:pt idx="683">
                  <c:v>94.31999999999996</c:v>
                </c:pt>
                <c:pt idx="684">
                  <c:v>93.54</c:v>
                </c:pt>
                <c:pt idx="685">
                  <c:v>142.47</c:v>
                </c:pt>
                <c:pt idx="686">
                  <c:v>145.35</c:v>
                </c:pt>
                <c:pt idx="687">
                  <c:v>139.35</c:v>
                </c:pt>
                <c:pt idx="688">
                  <c:v>48.36</c:v>
                </c:pt>
                <c:pt idx="689">
                  <c:v>97.23000000000003</c:v>
                </c:pt>
                <c:pt idx="690">
                  <c:v>152.4600000000001</c:v>
                </c:pt>
                <c:pt idx="691">
                  <c:v>121.8600000000001</c:v>
                </c:pt>
                <c:pt idx="692">
                  <c:v>222.57</c:v>
                </c:pt>
                <c:pt idx="693">
                  <c:v>140.76</c:v>
                </c:pt>
                <c:pt idx="694">
                  <c:v>29.03999999999995</c:v>
                </c:pt>
                <c:pt idx="695">
                  <c:v>39.62999999999995</c:v>
                </c:pt>
                <c:pt idx="696">
                  <c:v>25.52999999999997</c:v>
                </c:pt>
                <c:pt idx="697">
                  <c:v>-49.98000000000004</c:v>
                </c:pt>
                <c:pt idx="698">
                  <c:v>-172.4400000000001</c:v>
                </c:pt>
                <c:pt idx="699">
                  <c:v>-151.53</c:v>
                </c:pt>
                <c:pt idx="700">
                  <c:v>-107.52</c:v>
                </c:pt>
                <c:pt idx="701">
                  <c:v>-169.47</c:v>
                </c:pt>
                <c:pt idx="702">
                  <c:v>-251.97</c:v>
                </c:pt>
                <c:pt idx="703">
                  <c:v>-353.73</c:v>
                </c:pt>
                <c:pt idx="704">
                  <c:v>-336.84</c:v>
                </c:pt>
                <c:pt idx="705">
                  <c:v>-348.6</c:v>
                </c:pt>
                <c:pt idx="706">
                  <c:v>-346.83</c:v>
                </c:pt>
                <c:pt idx="707">
                  <c:v>-396.39</c:v>
                </c:pt>
                <c:pt idx="708">
                  <c:v>-416.4</c:v>
                </c:pt>
                <c:pt idx="709">
                  <c:v>-550.4399999999999</c:v>
                </c:pt>
                <c:pt idx="710">
                  <c:v>-484.4399999999999</c:v>
                </c:pt>
                <c:pt idx="711">
                  <c:v>-553.2</c:v>
                </c:pt>
                <c:pt idx="712">
                  <c:v>-517.2</c:v>
                </c:pt>
                <c:pt idx="713">
                  <c:v>-486.6</c:v>
                </c:pt>
                <c:pt idx="714">
                  <c:v>-672.1199999999999</c:v>
                </c:pt>
                <c:pt idx="715">
                  <c:v>-702.72</c:v>
                </c:pt>
                <c:pt idx="716">
                  <c:v>-711.4499999999998</c:v>
                </c:pt>
                <c:pt idx="717">
                  <c:v>-791.0399999999998</c:v>
                </c:pt>
                <c:pt idx="718">
                  <c:v>-827.04</c:v>
                </c:pt>
                <c:pt idx="719">
                  <c:v>-823.53</c:v>
                </c:pt>
                <c:pt idx="720">
                  <c:v>-785.4599999999999</c:v>
                </c:pt>
                <c:pt idx="721">
                  <c:v>-731.7300000000001</c:v>
                </c:pt>
                <c:pt idx="722">
                  <c:v>-911.73</c:v>
                </c:pt>
                <c:pt idx="723">
                  <c:v>-922.14</c:v>
                </c:pt>
                <c:pt idx="724">
                  <c:v>-943.2</c:v>
                </c:pt>
                <c:pt idx="725">
                  <c:v>-911.9699999999999</c:v>
                </c:pt>
                <c:pt idx="726">
                  <c:v>-899.97</c:v>
                </c:pt>
                <c:pt idx="727">
                  <c:v>-827.97</c:v>
                </c:pt>
                <c:pt idx="728">
                  <c:v>-807.0599999999998</c:v>
                </c:pt>
                <c:pt idx="729">
                  <c:v>-804.7799999999998</c:v>
                </c:pt>
                <c:pt idx="730">
                  <c:v>-799.89</c:v>
                </c:pt>
                <c:pt idx="731">
                  <c:v>-733.2</c:v>
                </c:pt>
                <c:pt idx="732">
                  <c:v>-800.55</c:v>
                </c:pt>
                <c:pt idx="733">
                  <c:v>-719.3099999999999</c:v>
                </c:pt>
                <c:pt idx="734">
                  <c:v>-737.76</c:v>
                </c:pt>
                <c:pt idx="735">
                  <c:v>-700.26</c:v>
                </c:pt>
                <c:pt idx="736">
                  <c:v>-583.74</c:v>
                </c:pt>
                <c:pt idx="737">
                  <c:v>-577.14</c:v>
                </c:pt>
                <c:pt idx="738">
                  <c:v>-585.69</c:v>
                </c:pt>
                <c:pt idx="739">
                  <c:v>-548.7</c:v>
                </c:pt>
                <c:pt idx="740">
                  <c:v>-606.6900000000001</c:v>
                </c:pt>
                <c:pt idx="741">
                  <c:v>-483.57</c:v>
                </c:pt>
                <c:pt idx="742">
                  <c:v>-422.25</c:v>
                </c:pt>
                <c:pt idx="743">
                  <c:v>-480.54</c:v>
                </c:pt>
                <c:pt idx="744">
                  <c:v>-566.9999999999999</c:v>
                </c:pt>
                <c:pt idx="745">
                  <c:v>-507.6</c:v>
                </c:pt>
                <c:pt idx="746">
                  <c:v>-456.54</c:v>
                </c:pt>
                <c:pt idx="747">
                  <c:v>-480.54</c:v>
                </c:pt>
                <c:pt idx="748">
                  <c:v>-474.5400000000001</c:v>
                </c:pt>
                <c:pt idx="749">
                  <c:v>-440.73</c:v>
                </c:pt>
                <c:pt idx="750">
                  <c:v>-494.7300000000001</c:v>
                </c:pt>
                <c:pt idx="751">
                  <c:v>-524.7300000000001</c:v>
                </c:pt>
                <c:pt idx="752">
                  <c:v>-481.6200000000001</c:v>
                </c:pt>
                <c:pt idx="753">
                  <c:v>-438.2700000000002</c:v>
                </c:pt>
                <c:pt idx="754">
                  <c:v>-408.4200000000001</c:v>
                </c:pt>
                <c:pt idx="755">
                  <c:v>-388.95</c:v>
                </c:pt>
                <c:pt idx="756">
                  <c:v>-429.06</c:v>
                </c:pt>
                <c:pt idx="757">
                  <c:v>-430.5600000000001</c:v>
                </c:pt>
                <c:pt idx="758">
                  <c:v>-478.5600000000002</c:v>
                </c:pt>
                <c:pt idx="759">
                  <c:v>-454.5600000000002</c:v>
                </c:pt>
                <c:pt idx="760">
                  <c:v>-442.5600000000002</c:v>
                </c:pt>
                <c:pt idx="761">
                  <c:v>-454.5600000000002</c:v>
                </c:pt>
                <c:pt idx="762">
                  <c:v>-328.86</c:v>
                </c:pt>
                <c:pt idx="763">
                  <c:v>-391.0500000000001</c:v>
                </c:pt>
                <c:pt idx="764">
                  <c:v>-385.9800000000001</c:v>
                </c:pt>
                <c:pt idx="765">
                  <c:v>-390.96</c:v>
                </c:pt>
                <c:pt idx="766">
                  <c:v>-280.74</c:v>
                </c:pt>
                <c:pt idx="767">
                  <c:v>-256.14</c:v>
                </c:pt>
                <c:pt idx="768">
                  <c:v>-298.14</c:v>
                </c:pt>
                <c:pt idx="769">
                  <c:v>-278.76</c:v>
                </c:pt>
                <c:pt idx="770">
                  <c:v>-251.49</c:v>
                </c:pt>
                <c:pt idx="771">
                  <c:v>-351.3</c:v>
                </c:pt>
                <c:pt idx="772">
                  <c:v>-405.3</c:v>
                </c:pt>
                <c:pt idx="773">
                  <c:v>-417.3000000000001</c:v>
                </c:pt>
                <c:pt idx="774">
                  <c:v>-448.1700000000001</c:v>
                </c:pt>
                <c:pt idx="775">
                  <c:v>-448.1700000000001</c:v>
                </c:pt>
                <c:pt idx="776">
                  <c:v>-453.5400000000001</c:v>
                </c:pt>
                <c:pt idx="777">
                  <c:v>-498.0000000000001</c:v>
                </c:pt>
                <c:pt idx="778">
                  <c:v>-451.4400000000001</c:v>
                </c:pt>
                <c:pt idx="779">
                  <c:v>-499.6800000000001</c:v>
                </c:pt>
                <c:pt idx="780">
                  <c:v>-512.79</c:v>
                </c:pt>
                <c:pt idx="781">
                  <c:v>-524.79</c:v>
                </c:pt>
                <c:pt idx="782">
                  <c:v>-488.91</c:v>
                </c:pt>
                <c:pt idx="783">
                  <c:v>-436.35</c:v>
                </c:pt>
                <c:pt idx="784">
                  <c:v>-475.71</c:v>
                </c:pt>
                <c:pt idx="785">
                  <c:v>-507.7500000000001</c:v>
                </c:pt>
                <c:pt idx="786">
                  <c:v>-513.75</c:v>
                </c:pt>
                <c:pt idx="787">
                  <c:v>-567.75</c:v>
                </c:pt>
                <c:pt idx="788">
                  <c:v>-531.51</c:v>
                </c:pt>
                <c:pt idx="789">
                  <c:v>-633.51</c:v>
                </c:pt>
                <c:pt idx="790">
                  <c:v>-516.5100000000001</c:v>
                </c:pt>
                <c:pt idx="791">
                  <c:v>-526.89</c:v>
                </c:pt>
                <c:pt idx="792">
                  <c:v>-506.16</c:v>
                </c:pt>
                <c:pt idx="793">
                  <c:v>-584.16</c:v>
                </c:pt>
                <c:pt idx="794">
                  <c:v>-578.16</c:v>
                </c:pt>
                <c:pt idx="795">
                  <c:v>-492.9</c:v>
                </c:pt>
                <c:pt idx="796">
                  <c:v>-432.03</c:v>
                </c:pt>
                <c:pt idx="797">
                  <c:v>-361.8899999999999</c:v>
                </c:pt>
                <c:pt idx="798">
                  <c:v>-335.7</c:v>
                </c:pt>
                <c:pt idx="799">
                  <c:v>-370.95</c:v>
                </c:pt>
                <c:pt idx="800">
                  <c:v>-394.95</c:v>
                </c:pt>
                <c:pt idx="801">
                  <c:v>-406.71</c:v>
                </c:pt>
                <c:pt idx="802">
                  <c:v>-345.4800000000001</c:v>
                </c:pt>
                <c:pt idx="803">
                  <c:v>-297.48</c:v>
                </c:pt>
                <c:pt idx="804">
                  <c:v>-278.3100000000001</c:v>
                </c:pt>
                <c:pt idx="805">
                  <c:v>-292.59</c:v>
                </c:pt>
                <c:pt idx="806">
                  <c:v>-302.9400000000001</c:v>
                </c:pt>
                <c:pt idx="807">
                  <c:v>-284.55</c:v>
                </c:pt>
                <c:pt idx="808">
                  <c:v>-272.55</c:v>
                </c:pt>
                <c:pt idx="809">
                  <c:v>-218.55</c:v>
                </c:pt>
                <c:pt idx="810">
                  <c:v>-248.55</c:v>
                </c:pt>
                <c:pt idx="811">
                  <c:v>-159.9</c:v>
                </c:pt>
                <c:pt idx="812">
                  <c:v>-214.89</c:v>
                </c:pt>
                <c:pt idx="813">
                  <c:v>-249.48</c:v>
                </c:pt>
                <c:pt idx="814">
                  <c:v>-309.48</c:v>
                </c:pt>
                <c:pt idx="815">
                  <c:v>-237.96</c:v>
                </c:pt>
                <c:pt idx="816">
                  <c:v>-213.96</c:v>
                </c:pt>
                <c:pt idx="817">
                  <c:v>-330.9300000000001</c:v>
                </c:pt>
                <c:pt idx="818">
                  <c:v>-301.56</c:v>
                </c:pt>
                <c:pt idx="819">
                  <c:v>-385.2000000000001</c:v>
                </c:pt>
                <c:pt idx="820">
                  <c:v>-416.52</c:v>
                </c:pt>
                <c:pt idx="821">
                  <c:v>-392.52</c:v>
                </c:pt>
                <c:pt idx="822">
                  <c:v>-459.99</c:v>
                </c:pt>
                <c:pt idx="823">
                  <c:v>-399.99</c:v>
                </c:pt>
                <c:pt idx="824">
                  <c:v>-412.23</c:v>
                </c:pt>
                <c:pt idx="825">
                  <c:v>-364.23</c:v>
                </c:pt>
                <c:pt idx="826">
                  <c:v>-348.24</c:v>
                </c:pt>
                <c:pt idx="827">
                  <c:v>-362.52</c:v>
                </c:pt>
                <c:pt idx="828">
                  <c:v>-416.52</c:v>
                </c:pt>
                <c:pt idx="829">
                  <c:v>-391.8</c:v>
                </c:pt>
                <c:pt idx="830">
                  <c:v>-379.8</c:v>
                </c:pt>
                <c:pt idx="831">
                  <c:v>-367.8</c:v>
                </c:pt>
                <c:pt idx="832">
                  <c:v>-305.55</c:v>
                </c:pt>
                <c:pt idx="833">
                  <c:v>-343.89</c:v>
                </c:pt>
                <c:pt idx="834">
                  <c:v>-375.9</c:v>
                </c:pt>
                <c:pt idx="835">
                  <c:v>-302.3099999999999</c:v>
                </c:pt>
                <c:pt idx="836">
                  <c:v>-242.31</c:v>
                </c:pt>
                <c:pt idx="837">
                  <c:v>-181.11</c:v>
                </c:pt>
                <c:pt idx="838">
                  <c:v>-158.1</c:v>
                </c:pt>
                <c:pt idx="839">
                  <c:v>10.38000000000001</c:v>
                </c:pt>
                <c:pt idx="840">
                  <c:v>-36.99000000000001</c:v>
                </c:pt>
                <c:pt idx="841">
                  <c:v>0.509999999999994</c:v>
                </c:pt>
                <c:pt idx="842">
                  <c:v>-20.73</c:v>
                </c:pt>
                <c:pt idx="843">
                  <c:v>-32.73000000000002</c:v>
                </c:pt>
                <c:pt idx="844">
                  <c:v>10.74000000000001</c:v>
                </c:pt>
                <c:pt idx="845">
                  <c:v>39.02999999999998</c:v>
                </c:pt>
                <c:pt idx="846">
                  <c:v>58.8</c:v>
                </c:pt>
                <c:pt idx="847">
                  <c:v>-43.20000000000004</c:v>
                </c:pt>
                <c:pt idx="848">
                  <c:v>-66.24000000000003</c:v>
                </c:pt>
                <c:pt idx="849">
                  <c:v>-90.24000000000003</c:v>
                </c:pt>
                <c:pt idx="850">
                  <c:v>17.76</c:v>
                </c:pt>
                <c:pt idx="851">
                  <c:v>23.75999999999999</c:v>
                </c:pt>
                <c:pt idx="852">
                  <c:v>73.76999999999998</c:v>
                </c:pt>
                <c:pt idx="853">
                  <c:v>145.77</c:v>
                </c:pt>
                <c:pt idx="854">
                  <c:v>58.91999999999997</c:v>
                </c:pt>
                <c:pt idx="855">
                  <c:v>92.60999999999997</c:v>
                </c:pt>
                <c:pt idx="856">
                  <c:v>31.13999999999998</c:v>
                </c:pt>
                <c:pt idx="857">
                  <c:v>-42.45</c:v>
                </c:pt>
                <c:pt idx="858">
                  <c:v>-78.45000000000001</c:v>
                </c:pt>
                <c:pt idx="859">
                  <c:v>-15.18000000000001</c:v>
                </c:pt>
                <c:pt idx="860">
                  <c:v>67.49999999999997</c:v>
                </c:pt>
                <c:pt idx="861">
                  <c:v>-33.27000000000001</c:v>
                </c:pt>
                <c:pt idx="862">
                  <c:v>-75.27000000000001</c:v>
                </c:pt>
                <c:pt idx="863">
                  <c:v>-160.98</c:v>
                </c:pt>
                <c:pt idx="864">
                  <c:v>-73.74000000000002</c:v>
                </c:pt>
                <c:pt idx="865">
                  <c:v>-97.74</c:v>
                </c:pt>
                <c:pt idx="866">
                  <c:v>-4.59000000000001</c:v>
                </c:pt>
                <c:pt idx="867">
                  <c:v>-11.19000000000002</c:v>
                </c:pt>
                <c:pt idx="868">
                  <c:v>18.02999999999996</c:v>
                </c:pt>
                <c:pt idx="869">
                  <c:v>-11.97000000000003</c:v>
                </c:pt>
                <c:pt idx="870">
                  <c:v>-29.97000000000004</c:v>
                </c:pt>
                <c:pt idx="871">
                  <c:v>-31.50000000000001</c:v>
                </c:pt>
                <c:pt idx="872">
                  <c:v>-61.50000000000004</c:v>
                </c:pt>
                <c:pt idx="873">
                  <c:v>-40.50000000000004</c:v>
                </c:pt>
                <c:pt idx="874">
                  <c:v>-54.15000000000002</c:v>
                </c:pt>
                <c:pt idx="875">
                  <c:v>-126.6299999999999</c:v>
                </c:pt>
                <c:pt idx="876">
                  <c:v>-54.03000000000001</c:v>
                </c:pt>
                <c:pt idx="877">
                  <c:v>-30.03000000000002</c:v>
                </c:pt>
                <c:pt idx="878">
                  <c:v>1.439999999999991</c:v>
                </c:pt>
                <c:pt idx="879">
                  <c:v>32.04</c:v>
                </c:pt>
                <c:pt idx="880">
                  <c:v>51.05999999999999</c:v>
                </c:pt>
                <c:pt idx="881">
                  <c:v>-15.60000000000002</c:v>
                </c:pt>
                <c:pt idx="882">
                  <c:v>55.29</c:v>
                </c:pt>
                <c:pt idx="883">
                  <c:v>43.28999999999997</c:v>
                </c:pt>
                <c:pt idx="884">
                  <c:v>79.17</c:v>
                </c:pt>
                <c:pt idx="885">
                  <c:v>189.36</c:v>
                </c:pt>
                <c:pt idx="886">
                  <c:v>147.36</c:v>
                </c:pt>
                <c:pt idx="887">
                  <c:v>238.35</c:v>
                </c:pt>
                <c:pt idx="888">
                  <c:v>216.57</c:v>
                </c:pt>
                <c:pt idx="889">
                  <c:v>104.88</c:v>
                </c:pt>
                <c:pt idx="890">
                  <c:v>116.01</c:v>
                </c:pt>
                <c:pt idx="891">
                  <c:v>110.01</c:v>
                </c:pt>
                <c:pt idx="892">
                  <c:v>152.01</c:v>
                </c:pt>
                <c:pt idx="893">
                  <c:v>153.54</c:v>
                </c:pt>
                <c:pt idx="894">
                  <c:v>204.96</c:v>
                </c:pt>
                <c:pt idx="895">
                  <c:v>270.72</c:v>
                </c:pt>
                <c:pt idx="896">
                  <c:v>240.48</c:v>
                </c:pt>
                <c:pt idx="897">
                  <c:v>282.96</c:v>
                </c:pt>
                <c:pt idx="898">
                  <c:v>192.96</c:v>
                </c:pt>
                <c:pt idx="899">
                  <c:v>90.95999999999995</c:v>
                </c:pt>
                <c:pt idx="900">
                  <c:v>132.96</c:v>
                </c:pt>
                <c:pt idx="901">
                  <c:v>171.96</c:v>
                </c:pt>
                <c:pt idx="902">
                  <c:v>164.01</c:v>
                </c:pt>
                <c:pt idx="903">
                  <c:v>160.6799999999999</c:v>
                </c:pt>
                <c:pt idx="904">
                  <c:v>-33.90000000000001</c:v>
                </c:pt>
                <c:pt idx="905">
                  <c:v>-51.90000000000005</c:v>
                </c:pt>
                <c:pt idx="906">
                  <c:v>-26.21999999999999</c:v>
                </c:pt>
                <c:pt idx="907">
                  <c:v>-20.70000000000003</c:v>
                </c:pt>
                <c:pt idx="908">
                  <c:v>33.3</c:v>
                </c:pt>
                <c:pt idx="909">
                  <c:v>16.40999999999998</c:v>
                </c:pt>
                <c:pt idx="910">
                  <c:v>-18.95999999999999</c:v>
                </c:pt>
                <c:pt idx="911">
                  <c:v>17.03999999999996</c:v>
                </c:pt>
                <c:pt idx="912">
                  <c:v>-36.95999999999999</c:v>
                </c:pt>
                <c:pt idx="913">
                  <c:v>-6.960000000000041</c:v>
                </c:pt>
                <c:pt idx="914">
                  <c:v>-48.96</c:v>
                </c:pt>
                <c:pt idx="915">
                  <c:v>48.20999999999995</c:v>
                </c:pt>
                <c:pt idx="916">
                  <c:v>30.11999999999999</c:v>
                </c:pt>
                <c:pt idx="917">
                  <c:v>-56.88000000000002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3130008"/>
        <c:axId val="-2122812536"/>
      </c:scatterChart>
      <c:valAx>
        <c:axId val="-212313000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crossAx val="-2122812536"/>
        <c:crosses val="autoZero"/>
        <c:crossBetween val="midCat"/>
      </c:valAx>
      <c:valAx>
        <c:axId val="-2122812536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crossAx val="-21231300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0253416366040723"/>
                  <c:y val="0.26842782152231"/>
                </c:manualLayout>
              </c:layout>
              <c:numFmt formatCode="General" sourceLinked="0"/>
            </c:trendlineLbl>
          </c:trendline>
          <c:xVal>
            <c:numRef>
              <c:f>Sheet4!$H$75:$H$700</c:f>
              <c:numCache>
                <c:formatCode>#,##0.00</c:formatCode>
                <c:ptCount val="626"/>
                <c:pt idx="0">
                  <c:v>-96.0</c:v>
                </c:pt>
                <c:pt idx="1">
                  <c:v>-97.0</c:v>
                </c:pt>
                <c:pt idx="2">
                  <c:v>-95.0</c:v>
                </c:pt>
                <c:pt idx="3">
                  <c:v>-100.0</c:v>
                </c:pt>
                <c:pt idx="4">
                  <c:v>-94.0</c:v>
                </c:pt>
                <c:pt idx="5">
                  <c:v>-94.0</c:v>
                </c:pt>
                <c:pt idx="6">
                  <c:v>-103.0</c:v>
                </c:pt>
                <c:pt idx="7">
                  <c:v>-99.0</c:v>
                </c:pt>
                <c:pt idx="8">
                  <c:v>-98.0</c:v>
                </c:pt>
                <c:pt idx="9">
                  <c:v>-107.0</c:v>
                </c:pt>
                <c:pt idx="10">
                  <c:v>-111.0</c:v>
                </c:pt>
                <c:pt idx="11">
                  <c:v>-112.0</c:v>
                </c:pt>
                <c:pt idx="12">
                  <c:v>-117.0</c:v>
                </c:pt>
                <c:pt idx="13">
                  <c:v>-118.0</c:v>
                </c:pt>
                <c:pt idx="14">
                  <c:v>-112.0</c:v>
                </c:pt>
                <c:pt idx="15">
                  <c:v>-103.0</c:v>
                </c:pt>
                <c:pt idx="16">
                  <c:v>-100.0</c:v>
                </c:pt>
                <c:pt idx="17">
                  <c:v>-93.0</c:v>
                </c:pt>
                <c:pt idx="18">
                  <c:v>-50.0</c:v>
                </c:pt>
                <c:pt idx="19">
                  <c:v>-52.0</c:v>
                </c:pt>
                <c:pt idx="20">
                  <c:v>-53.0</c:v>
                </c:pt>
                <c:pt idx="21">
                  <c:v>-46.0</c:v>
                </c:pt>
                <c:pt idx="22">
                  <c:v>-39.0</c:v>
                </c:pt>
                <c:pt idx="23">
                  <c:v>-37.0</c:v>
                </c:pt>
                <c:pt idx="24">
                  <c:v>-36.0</c:v>
                </c:pt>
                <c:pt idx="25">
                  <c:v>-26.0</c:v>
                </c:pt>
                <c:pt idx="26">
                  <c:v>-23.0</c:v>
                </c:pt>
                <c:pt idx="27">
                  <c:v>-22.0</c:v>
                </c:pt>
                <c:pt idx="28">
                  <c:v>-9.0</c:v>
                </c:pt>
                <c:pt idx="29">
                  <c:v>-15.0</c:v>
                </c:pt>
                <c:pt idx="30">
                  <c:v>-22.0</c:v>
                </c:pt>
                <c:pt idx="31">
                  <c:v>-23.0</c:v>
                </c:pt>
                <c:pt idx="32">
                  <c:v>-23.0</c:v>
                </c:pt>
                <c:pt idx="33">
                  <c:v>-19.0</c:v>
                </c:pt>
                <c:pt idx="34">
                  <c:v>-19.0</c:v>
                </c:pt>
                <c:pt idx="35">
                  <c:v>-15.0</c:v>
                </c:pt>
                <c:pt idx="36">
                  <c:v>-21.0</c:v>
                </c:pt>
                <c:pt idx="37">
                  <c:v>-30.0</c:v>
                </c:pt>
                <c:pt idx="38">
                  <c:v>-30.0</c:v>
                </c:pt>
                <c:pt idx="39">
                  <c:v>-30.0</c:v>
                </c:pt>
                <c:pt idx="40">
                  <c:v>-26.0</c:v>
                </c:pt>
                <c:pt idx="41">
                  <c:v>-26.0</c:v>
                </c:pt>
                <c:pt idx="42">
                  <c:v>-31.0</c:v>
                </c:pt>
                <c:pt idx="43">
                  <c:v>-30.0</c:v>
                </c:pt>
                <c:pt idx="44">
                  <c:v>-31.0</c:v>
                </c:pt>
                <c:pt idx="45">
                  <c:v>-24.0</c:v>
                </c:pt>
                <c:pt idx="46">
                  <c:v>-26.0</c:v>
                </c:pt>
                <c:pt idx="47">
                  <c:v>-28.0</c:v>
                </c:pt>
                <c:pt idx="48">
                  <c:v>-31.0</c:v>
                </c:pt>
                <c:pt idx="49">
                  <c:v>-40.0</c:v>
                </c:pt>
                <c:pt idx="50">
                  <c:v>-52.0</c:v>
                </c:pt>
                <c:pt idx="51">
                  <c:v>-47.0</c:v>
                </c:pt>
                <c:pt idx="52">
                  <c:v>-40.0</c:v>
                </c:pt>
                <c:pt idx="53">
                  <c:v>-35.0</c:v>
                </c:pt>
                <c:pt idx="54">
                  <c:v>-33.0</c:v>
                </c:pt>
                <c:pt idx="55">
                  <c:v>-38.0</c:v>
                </c:pt>
                <c:pt idx="56">
                  <c:v>-39.0</c:v>
                </c:pt>
                <c:pt idx="57">
                  <c:v>-48.0</c:v>
                </c:pt>
                <c:pt idx="58">
                  <c:v>-50.0</c:v>
                </c:pt>
                <c:pt idx="59">
                  <c:v>-45.0</c:v>
                </c:pt>
                <c:pt idx="60">
                  <c:v>-45.0</c:v>
                </c:pt>
                <c:pt idx="61">
                  <c:v>-52.0</c:v>
                </c:pt>
                <c:pt idx="62">
                  <c:v>-64.0</c:v>
                </c:pt>
                <c:pt idx="63">
                  <c:v>-65.0</c:v>
                </c:pt>
                <c:pt idx="64">
                  <c:v>-64.0</c:v>
                </c:pt>
                <c:pt idx="65">
                  <c:v>-68.0</c:v>
                </c:pt>
                <c:pt idx="66">
                  <c:v>-79.0</c:v>
                </c:pt>
                <c:pt idx="67">
                  <c:v>-77.0</c:v>
                </c:pt>
                <c:pt idx="68">
                  <c:v>-78.0</c:v>
                </c:pt>
                <c:pt idx="69">
                  <c:v>-81.0</c:v>
                </c:pt>
                <c:pt idx="70">
                  <c:v>-83.0</c:v>
                </c:pt>
                <c:pt idx="71">
                  <c:v>-80.0</c:v>
                </c:pt>
                <c:pt idx="72">
                  <c:v>-68.0</c:v>
                </c:pt>
                <c:pt idx="73">
                  <c:v>-66.0</c:v>
                </c:pt>
                <c:pt idx="74">
                  <c:v>-61.0</c:v>
                </c:pt>
                <c:pt idx="75">
                  <c:v>-62.0</c:v>
                </c:pt>
                <c:pt idx="76">
                  <c:v>-66.0</c:v>
                </c:pt>
                <c:pt idx="77">
                  <c:v>-60.0</c:v>
                </c:pt>
                <c:pt idx="78">
                  <c:v>-61.0</c:v>
                </c:pt>
                <c:pt idx="79">
                  <c:v>-56.0</c:v>
                </c:pt>
                <c:pt idx="80">
                  <c:v>-59.0</c:v>
                </c:pt>
                <c:pt idx="81">
                  <c:v>-58.0</c:v>
                </c:pt>
                <c:pt idx="82">
                  <c:v>-58.0</c:v>
                </c:pt>
                <c:pt idx="83">
                  <c:v>-55.0</c:v>
                </c:pt>
                <c:pt idx="84">
                  <c:v>-47.0</c:v>
                </c:pt>
                <c:pt idx="85">
                  <c:v>-43.0</c:v>
                </c:pt>
                <c:pt idx="86">
                  <c:v>-40.0</c:v>
                </c:pt>
                <c:pt idx="87">
                  <c:v>-49.0</c:v>
                </c:pt>
                <c:pt idx="88">
                  <c:v>-41.0</c:v>
                </c:pt>
                <c:pt idx="89">
                  <c:v>-45.0</c:v>
                </c:pt>
                <c:pt idx="90">
                  <c:v>-43.0</c:v>
                </c:pt>
                <c:pt idx="91">
                  <c:v>-43.0</c:v>
                </c:pt>
                <c:pt idx="92">
                  <c:v>-41.0</c:v>
                </c:pt>
                <c:pt idx="93">
                  <c:v>-35.0</c:v>
                </c:pt>
                <c:pt idx="94">
                  <c:v>-42.0</c:v>
                </c:pt>
                <c:pt idx="95">
                  <c:v>-45.0</c:v>
                </c:pt>
                <c:pt idx="96">
                  <c:v>-50.0</c:v>
                </c:pt>
                <c:pt idx="97">
                  <c:v>-53.0</c:v>
                </c:pt>
                <c:pt idx="98">
                  <c:v>-46.0</c:v>
                </c:pt>
                <c:pt idx="99">
                  <c:v>-44.0</c:v>
                </c:pt>
                <c:pt idx="100">
                  <c:v>-44.0</c:v>
                </c:pt>
                <c:pt idx="101">
                  <c:v>-45.0</c:v>
                </c:pt>
                <c:pt idx="102">
                  <c:v>-33.0</c:v>
                </c:pt>
                <c:pt idx="103">
                  <c:v>-32.0</c:v>
                </c:pt>
                <c:pt idx="104">
                  <c:v>-26.0</c:v>
                </c:pt>
                <c:pt idx="105">
                  <c:v>-24.0</c:v>
                </c:pt>
                <c:pt idx="106">
                  <c:v>-32.0</c:v>
                </c:pt>
                <c:pt idx="107">
                  <c:v>-45.0</c:v>
                </c:pt>
                <c:pt idx="108">
                  <c:v>-41.0</c:v>
                </c:pt>
                <c:pt idx="109">
                  <c:v>-28.0</c:v>
                </c:pt>
                <c:pt idx="110">
                  <c:v>-28.0</c:v>
                </c:pt>
                <c:pt idx="111">
                  <c:v>-33.0</c:v>
                </c:pt>
                <c:pt idx="112">
                  <c:v>-35.0</c:v>
                </c:pt>
                <c:pt idx="113">
                  <c:v>-36.0</c:v>
                </c:pt>
                <c:pt idx="114">
                  <c:v>-29.0</c:v>
                </c:pt>
                <c:pt idx="115">
                  <c:v>-27.0</c:v>
                </c:pt>
                <c:pt idx="116">
                  <c:v>-27.0</c:v>
                </c:pt>
                <c:pt idx="117">
                  <c:v>-26.0</c:v>
                </c:pt>
                <c:pt idx="118">
                  <c:v>-28.0</c:v>
                </c:pt>
                <c:pt idx="119">
                  <c:v>-28.0</c:v>
                </c:pt>
                <c:pt idx="120">
                  <c:v>-31.0</c:v>
                </c:pt>
                <c:pt idx="121">
                  <c:v>-36.0</c:v>
                </c:pt>
                <c:pt idx="122">
                  <c:v>-35.0</c:v>
                </c:pt>
                <c:pt idx="123">
                  <c:v>-31.0</c:v>
                </c:pt>
                <c:pt idx="124">
                  <c:v>-40.0</c:v>
                </c:pt>
                <c:pt idx="125">
                  <c:v>-38.0</c:v>
                </c:pt>
                <c:pt idx="126">
                  <c:v>-45.0</c:v>
                </c:pt>
                <c:pt idx="127">
                  <c:v>-55.0</c:v>
                </c:pt>
                <c:pt idx="128">
                  <c:v>-53.0</c:v>
                </c:pt>
                <c:pt idx="129">
                  <c:v>-39.0</c:v>
                </c:pt>
                <c:pt idx="130">
                  <c:v>-35.0</c:v>
                </c:pt>
                <c:pt idx="131">
                  <c:v>-34.0</c:v>
                </c:pt>
                <c:pt idx="132">
                  <c:v>-39.0</c:v>
                </c:pt>
                <c:pt idx="133">
                  <c:v>-38.0</c:v>
                </c:pt>
                <c:pt idx="134">
                  <c:v>-35.0</c:v>
                </c:pt>
                <c:pt idx="135">
                  <c:v>-30.0</c:v>
                </c:pt>
                <c:pt idx="136">
                  <c:v>-31.0</c:v>
                </c:pt>
                <c:pt idx="137">
                  <c:v>-32.0</c:v>
                </c:pt>
                <c:pt idx="138">
                  <c:v>-28.0</c:v>
                </c:pt>
                <c:pt idx="139">
                  <c:v>-35.0</c:v>
                </c:pt>
                <c:pt idx="140">
                  <c:v>-41.0</c:v>
                </c:pt>
                <c:pt idx="141">
                  <c:v>-47.0</c:v>
                </c:pt>
                <c:pt idx="142">
                  <c:v>-44.0</c:v>
                </c:pt>
                <c:pt idx="143">
                  <c:v>-46.0</c:v>
                </c:pt>
                <c:pt idx="144">
                  <c:v>-42.0</c:v>
                </c:pt>
                <c:pt idx="145">
                  <c:v>-43.0</c:v>
                </c:pt>
                <c:pt idx="146">
                  <c:v>-45.0</c:v>
                </c:pt>
                <c:pt idx="147">
                  <c:v>-49.0</c:v>
                </c:pt>
                <c:pt idx="148">
                  <c:v>-48.0</c:v>
                </c:pt>
                <c:pt idx="149">
                  <c:v>-42.0</c:v>
                </c:pt>
                <c:pt idx="150">
                  <c:v>-34.0</c:v>
                </c:pt>
                <c:pt idx="151">
                  <c:v>-29.0</c:v>
                </c:pt>
                <c:pt idx="152">
                  <c:v>-33.0</c:v>
                </c:pt>
                <c:pt idx="153">
                  <c:v>-35.0</c:v>
                </c:pt>
                <c:pt idx="154">
                  <c:v>-31.0</c:v>
                </c:pt>
                <c:pt idx="155">
                  <c:v>-36.0</c:v>
                </c:pt>
                <c:pt idx="156">
                  <c:v>-40.0</c:v>
                </c:pt>
                <c:pt idx="157">
                  <c:v>-43.0</c:v>
                </c:pt>
                <c:pt idx="158">
                  <c:v>-45.0</c:v>
                </c:pt>
                <c:pt idx="159">
                  <c:v>-47.0</c:v>
                </c:pt>
                <c:pt idx="160">
                  <c:v>-48.0</c:v>
                </c:pt>
                <c:pt idx="161">
                  <c:v>-40.0</c:v>
                </c:pt>
                <c:pt idx="162">
                  <c:v>-31.0</c:v>
                </c:pt>
                <c:pt idx="163">
                  <c:v>-21.0</c:v>
                </c:pt>
                <c:pt idx="164">
                  <c:v>-29.0</c:v>
                </c:pt>
                <c:pt idx="165">
                  <c:v>-25.0</c:v>
                </c:pt>
                <c:pt idx="166">
                  <c:v>-27.0</c:v>
                </c:pt>
                <c:pt idx="167">
                  <c:v>-34.0</c:v>
                </c:pt>
                <c:pt idx="168">
                  <c:v>-37.0</c:v>
                </c:pt>
                <c:pt idx="169">
                  <c:v>-40.0</c:v>
                </c:pt>
                <c:pt idx="170">
                  <c:v>-43.0</c:v>
                </c:pt>
                <c:pt idx="171">
                  <c:v>-41.0</c:v>
                </c:pt>
                <c:pt idx="172">
                  <c:v>-46.0</c:v>
                </c:pt>
                <c:pt idx="173">
                  <c:v>-54.0</c:v>
                </c:pt>
                <c:pt idx="174">
                  <c:v>-58.0</c:v>
                </c:pt>
                <c:pt idx="175">
                  <c:v>-57.0</c:v>
                </c:pt>
                <c:pt idx="176">
                  <c:v>-56.0</c:v>
                </c:pt>
                <c:pt idx="177">
                  <c:v>-36.0</c:v>
                </c:pt>
                <c:pt idx="178">
                  <c:v>-40.0</c:v>
                </c:pt>
                <c:pt idx="179">
                  <c:v>-36.0</c:v>
                </c:pt>
                <c:pt idx="180">
                  <c:v>-36.0</c:v>
                </c:pt>
                <c:pt idx="181">
                  <c:v>-41.0</c:v>
                </c:pt>
                <c:pt idx="182">
                  <c:v>-46.0</c:v>
                </c:pt>
                <c:pt idx="183">
                  <c:v>-58.0</c:v>
                </c:pt>
                <c:pt idx="184">
                  <c:v>-56.0</c:v>
                </c:pt>
                <c:pt idx="185">
                  <c:v>-58.0</c:v>
                </c:pt>
                <c:pt idx="186">
                  <c:v>-57.0</c:v>
                </c:pt>
                <c:pt idx="187">
                  <c:v>-56.0</c:v>
                </c:pt>
                <c:pt idx="188">
                  <c:v>-64.0</c:v>
                </c:pt>
                <c:pt idx="189">
                  <c:v>-63.0</c:v>
                </c:pt>
                <c:pt idx="190">
                  <c:v>-62.0</c:v>
                </c:pt>
                <c:pt idx="191">
                  <c:v>-66.0</c:v>
                </c:pt>
                <c:pt idx="192">
                  <c:v>-62.0</c:v>
                </c:pt>
                <c:pt idx="193">
                  <c:v>-66.0</c:v>
                </c:pt>
                <c:pt idx="194">
                  <c:v>-67.0</c:v>
                </c:pt>
                <c:pt idx="195">
                  <c:v>-69.0</c:v>
                </c:pt>
                <c:pt idx="196">
                  <c:v>-68.0</c:v>
                </c:pt>
                <c:pt idx="197">
                  <c:v>-74.0</c:v>
                </c:pt>
                <c:pt idx="198">
                  <c:v>-72.0</c:v>
                </c:pt>
                <c:pt idx="199">
                  <c:v>-93.0</c:v>
                </c:pt>
                <c:pt idx="200">
                  <c:v>-90.0</c:v>
                </c:pt>
                <c:pt idx="201">
                  <c:v>-94.0</c:v>
                </c:pt>
                <c:pt idx="202">
                  <c:v>-93.0</c:v>
                </c:pt>
                <c:pt idx="203">
                  <c:v>-91.0</c:v>
                </c:pt>
                <c:pt idx="204">
                  <c:v>-91.0</c:v>
                </c:pt>
                <c:pt idx="205">
                  <c:v>-79.0</c:v>
                </c:pt>
                <c:pt idx="206">
                  <c:v>-80.0</c:v>
                </c:pt>
                <c:pt idx="207">
                  <c:v>-74.0</c:v>
                </c:pt>
                <c:pt idx="208">
                  <c:v>-70.0</c:v>
                </c:pt>
                <c:pt idx="209">
                  <c:v>-78.0</c:v>
                </c:pt>
                <c:pt idx="210">
                  <c:v>-72.0</c:v>
                </c:pt>
                <c:pt idx="211">
                  <c:v>-68.0</c:v>
                </c:pt>
                <c:pt idx="212">
                  <c:v>-67.0</c:v>
                </c:pt>
                <c:pt idx="213">
                  <c:v>-58.0</c:v>
                </c:pt>
                <c:pt idx="214">
                  <c:v>-55.0</c:v>
                </c:pt>
                <c:pt idx="215">
                  <c:v>-54.0</c:v>
                </c:pt>
                <c:pt idx="216">
                  <c:v>-55.0</c:v>
                </c:pt>
                <c:pt idx="217">
                  <c:v>-48.0</c:v>
                </c:pt>
                <c:pt idx="218">
                  <c:v>-51.0</c:v>
                </c:pt>
                <c:pt idx="219">
                  <c:v>-52.0</c:v>
                </c:pt>
                <c:pt idx="220">
                  <c:v>-60.0</c:v>
                </c:pt>
                <c:pt idx="221">
                  <c:v>-51.0</c:v>
                </c:pt>
                <c:pt idx="222">
                  <c:v>-51.0</c:v>
                </c:pt>
                <c:pt idx="223">
                  <c:v>-58.0</c:v>
                </c:pt>
                <c:pt idx="224">
                  <c:v>-62.0</c:v>
                </c:pt>
                <c:pt idx="225">
                  <c:v>-64.0</c:v>
                </c:pt>
                <c:pt idx="226">
                  <c:v>-64.0</c:v>
                </c:pt>
                <c:pt idx="227">
                  <c:v>-67.0</c:v>
                </c:pt>
                <c:pt idx="228">
                  <c:v>-64.0</c:v>
                </c:pt>
                <c:pt idx="229">
                  <c:v>-64.0</c:v>
                </c:pt>
                <c:pt idx="230">
                  <c:v>-61.0</c:v>
                </c:pt>
                <c:pt idx="231">
                  <c:v>-52.0</c:v>
                </c:pt>
                <c:pt idx="232">
                  <c:v>-53.0</c:v>
                </c:pt>
                <c:pt idx="233">
                  <c:v>-50.0</c:v>
                </c:pt>
                <c:pt idx="234">
                  <c:v>-41.0</c:v>
                </c:pt>
                <c:pt idx="235">
                  <c:v>-43.0</c:v>
                </c:pt>
                <c:pt idx="236">
                  <c:v>-47.0</c:v>
                </c:pt>
                <c:pt idx="237">
                  <c:v>-33.0</c:v>
                </c:pt>
                <c:pt idx="238">
                  <c:v>-37.0</c:v>
                </c:pt>
                <c:pt idx="239">
                  <c:v>-41.0</c:v>
                </c:pt>
                <c:pt idx="240">
                  <c:v>-38.0</c:v>
                </c:pt>
                <c:pt idx="241">
                  <c:v>-24.0</c:v>
                </c:pt>
                <c:pt idx="242">
                  <c:v>-21.0</c:v>
                </c:pt>
                <c:pt idx="243">
                  <c:v>-23.0</c:v>
                </c:pt>
                <c:pt idx="244">
                  <c:v>-25.0</c:v>
                </c:pt>
                <c:pt idx="245">
                  <c:v>-17.0</c:v>
                </c:pt>
                <c:pt idx="246">
                  <c:v>-13.0</c:v>
                </c:pt>
                <c:pt idx="247">
                  <c:v>-10.0</c:v>
                </c:pt>
                <c:pt idx="248">
                  <c:v>-14.0</c:v>
                </c:pt>
                <c:pt idx="249">
                  <c:v>-10.0</c:v>
                </c:pt>
                <c:pt idx="250">
                  <c:v>-16.0</c:v>
                </c:pt>
                <c:pt idx="251">
                  <c:v>-22.0</c:v>
                </c:pt>
                <c:pt idx="252">
                  <c:v>-19.0</c:v>
                </c:pt>
                <c:pt idx="253">
                  <c:v>-21.0</c:v>
                </c:pt>
                <c:pt idx="254">
                  <c:v>-14.0</c:v>
                </c:pt>
                <c:pt idx="255">
                  <c:v>-18.0</c:v>
                </c:pt>
                <c:pt idx="256">
                  <c:v>-21.0</c:v>
                </c:pt>
                <c:pt idx="257">
                  <c:v>-22.0</c:v>
                </c:pt>
                <c:pt idx="258">
                  <c:v>-18.0</c:v>
                </c:pt>
                <c:pt idx="259">
                  <c:v>-29.0</c:v>
                </c:pt>
                <c:pt idx="260">
                  <c:v>-26.0</c:v>
                </c:pt>
                <c:pt idx="261">
                  <c:v>-25.0</c:v>
                </c:pt>
                <c:pt idx="262">
                  <c:v>-28.0</c:v>
                </c:pt>
                <c:pt idx="263">
                  <c:v>-31.0</c:v>
                </c:pt>
                <c:pt idx="264">
                  <c:v>-29.0</c:v>
                </c:pt>
                <c:pt idx="265">
                  <c:v>-29.0</c:v>
                </c:pt>
                <c:pt idx="266">
                  <c:v>-33.0</c:v>
                </c:pt>
                <c:pt idx="267">
                  <c:v>-34.0</c:v>
                </c:pt>
                <c:pt idx="268">
                  <c:v>-46.0</c:v>
                </c:pt>
                <c:pt idx="269">
                  <c:v>-42.0</c:v>
                </c:pt>
                <c:pt idx="270">
                  <c:v>-36.0</c:v>
                </c:pt>
                <c:pt idx="271">
                  <c:v>-39.0</c:v>
                </c:pt>
                <c:pt idx="272">
                  <c:v>-32.0</c:v>
                </c:pt>
                <c:pt idx="273">
                  <c:v>-32.0</c:v>
                </c:pt>
                <c:pt idx="274">
                  <c:v>-38.0</c:v>
                </c:pt>
                <c:pt idx="275">
                  <c:v>-31.0</c:v>
                </c:pt>
                <c:pt idx="276">
                  <c:v>-42.0</c:v>
                </c:pt>
                <c:pt idx="277">
                  <c:v>-41.0</c:v>
                </c:pt>
                <c:pt idx="278">
                  <c:v>-40.0</c:v>
                </c:pt>
                <c:pt idx="279">
                  <c:v>-35.0</c:v>
                </c:pt>
                <c:pt idx="280">
                  <c:v>-37.0</c:v>
                </c:pt>
                <c:pt idx="281">
                  <c:v>-38.0</c:v>
                </c:pt>
                <c:pt idx="282">
                  <c:v>-34.0</c:v>
                </c:pt>
                <c:pt idx="283">
                  <c:v>-34.0</c:v>
                </c:pt>
                <c:pt idx="284">
                  <c:v>-28.0</c:v>
                </c:pt>
                <c:pt idx="285">
                  <c:v>-36.0</c:v>
                </c:pt>
                <c:pt idx="286">
                  <c:v>-43.0</c:v>
                </c:pt>
                <c:pt idx="287">
                  <c:v>-39.0</c:v>
                </c:pt>
                <c:pt idx="288">
                  <c:v>-35.0</c:v>
                </c:pt>
                <c:pt idx="289">
                  <c:v>-33.0</c:v>
                </c:pt>
                <c:pt idx="290">
                  <c:v>-25.0</c:v>
                </c:pt>
                <c:pt idx="291">
                  <c:v>-28.0</c:v>
                </c:pt>
                <c:pt idx="292">
                  <c:v>-30.0</c:v>
                </c:pt>
                <c:pt idx="293">
                  <c:v>-33.0</c:v>
                </c:pt>
                <c:pt idx="294">
                  <c:v>-34.0</c:v>
                </c:pt>
                <c:pt idx="295">
                  <c:v>-30.0</c:v>
                </c:pt>
                <c:pt idx="296">
                  <c:v>-32.0</c:v>
                </c:pt>
                <c:pt idx="297">
                  <c:v>-40.0</c:v>
                </c:pt>
                <c:pt idx="298">
                  <c:v>-33.0</c:v>
                </c:pt>
                <c:pt idx="299">
                  <c:v>-32.0</c:v>
                </c:pt>
                <c:pt idx="300">
                  <c:v>-28.0</c:v>
                </c:pt>
                <c:pt idx="301">
                  <c:v>-34.0</c:v>
                </c:pt>
                <c:pt idx="302">
                  <c:v>-35.0</c:v>
                </c:pt>
                <c:pt idx="303">
                  <c:v>-27.0</c:v>
                </c:pt>
                <c:pt idx="304">
                  <c:v>-27.0</c:v>
                </c:pt>
                <c:pt idx="305">
                  <c:v>-31.0</c:v>
                </c:pt>
                <c:pt idx="306">
                  <c:v>-31.0</c:v>
                </c:pt>
                <c:pt idx="307">
                  <c:v>-29.0</c:v>
                </c:pt>
                <c:pt idx="308">
                  <c:v>-28.0</c:v>
                </c:pt>
                <c:pt idx="309">
                  <c:v>-28.0</c:v>
                </c:pt>
                <c:pt idx="310">
                  <c:v>-24.0</c:v>
                </c:pt>
                <c:pt idx="311">
                  <c:v>-18.0</c:v>
                </c:pt>
                <c:pt idx="312">
                  <c:v>-12.0</c:v>
                </c:pt>
                <c:pt idx="313">
                  <c:v>-12.0</c:v>
                </c:pt>
                <c:pt idx="314">
                  <c:v>-4.0</c:v>
                </c:pt>
                <c:pt idx="315">
                  <c:v>-5.0</c:v>
                </c:pt>
                <c:pt idx="316">
                  <c:v>-8.0</c:v>
                </c:pt>
                <c:pt idx="317">
                  <c:v>-5.0</c:v>
                </c:pt>
                <c:pt idx="318">
                  <c:v>-4.0</c:v>
                </c:pt>
                <c:pt idx="319">
                  <c:v>3.0</c:v>
                </c:pt>
                <c:pt idx="320">
                  <c:v>4.0</c:v>
                </c:pt>
                <c:pt idx="321">
                  <c:v>-7.0</c:v>
                </c:pt>
                <c:pt idx="322">
                  <c:v>-17.0</c:v>
                </c:pt>
                <c:pt idx="323">
                  <c:v>-15.0</c:v>
                </c:pt>
                <c:pt idx="324">
                  <c:v>-18.0</c:v>
                </c:pt>
                <c:pt idx="325">
                  <c:v>-23.0</c:v>
                </c:pt>
                <c:pt idx="326">
                  <c:v>-21.0</c:v>
                </c:pt>
                <c:pt idx="327">
                  <c:v>-19.0</c:v>
                </c:pt>
                <c:pt idx="328">
                  <c:v>-15.0</c:v>
                </c:pt>
                <c:pt idx="329">
                  <c:v>-19.0</c:v>
                </c:pt>
                <c:pt idx="330">
                  <c:v>-22.0</c:v>
                </c:pt>
                <c:pt idx="331">
                  <c:v>-25.0</c:v>
                </c:pt>
                <c:pt idx="332">
                  <c:v>-23.0</c:v>
                </c:pt>
                <c:pt idx="333">
                  <c:v>-26.0</c:v>
                </c:pt>
                <c:pt idx="334">
                  <c:v>-31.0</c:v>
                </c:pt>
                <c:pt idx="335">
                  <c:v>-33.0</c:v>
                </c:pt>
                <c:pt idx="336">
                  <c:v>-36.0</c:v>
                </c:pt>
                <c:pt idx="337">
                  <c:v>-38.0</c:v>
                </c:pt>
                <c:pt idx="338">
                  <c:v>-39.0</c:v>
                </c:pt>
                <c:pt idx="339">
                  <c:v>-42.0</c:v>
                </c:pt>
                <c:pt idx="340">
                  <c:v>-39.0</c:v>
                </c:pt>
                <c:pt idx="341">
                  <c:v>-45.0</c:v>
                </c:pt>
                <c:pt idx="342">
                  <c:v>-58.0</c:v>
                </c:pt>
                <c:pt idx="343">
                  <c:v>-57.0</c:v>
                </c:pt>
                <c:pt idx="344">
                  <c:v>-61.0</c:v>
                </c:pt>
                <c:pt idx="345">
                  <c:v>-64.0</c:v>
                </c:pt>
                <c:pt idx="346">
                  <c:v>-65.0</c:v>
                </c:pt>
                <c:pt idx="347">
                  <c:v>-67.0</c:v>
                </c:pt>
                <c:pt idx="348">
                  <c:v>-69.0</c:v>
                </c:pt>
                <c:pt idx="349">
                  <c:v>-68.0</c:v>
                </c:pt>
                <c:pt idx="350">
                  <c:v>-73.0</c:v>
                </c:pt>
                <c:pt idx="351">
                  <c:v>-62.0</c:v>
                </c:pt>
                <c:pt idx="352">
                  <c:v>-46.0</c:v>
                </c:pt>
                <c:pt idx="353">
                  <c:v>-41.0</c:v>
                </c:pt>
                <c:pt idx="354">
                  <c:v>-42.0</c:v>
                </c:pt>
                <c:pt idx="355">
                  <c:v>-45.0</c:v>
                </c:pt>
                <c:pt idx="356">
                  <c:v>-52.0</c:v>
                </c:pt>
                <c:pt idx="357">
                  <c:v>-53.0</c:v>
                </c:pt>
                <c:pt idx="358">
                  <c:v>-54.0</c:v>
                </c:pt>
                <c:pt idx="359">
                  <c:v>-46.0</c:v>
                </c:pt>
                <c:pt idx="360">
                  <c:v>-44.0</c:v>
                </c:pt>
                <c:pt idx="361">
                  <c:v>-42.0</c:v>
                </c:pt>
                <c:pt idx="362">
                  <c:v>-44.0</c:v>
                </c:pt>
                <c:pt idx="363">
                  <c:v>-44.0</c:v>
                </c:pt>
                <c:pt idx="364">
                  <c:v>-33.0</c:v>
                </c:pt>
                <c:pt idx="365">
                  <c:v>-17.0</c:v>
                </c:pt>
                <c:pt idx="366">
                  <c:v>-7.0</c:v>
                </c:pt>
                <c:pt idx="367">
                  <c:v>-4.0</c:v>
                </c:pt>
                <c:pt idx="368">
                  <c:v>0.0</c:v>
                </c:pt>
                <c:pt idx="369">
                  <c:v>-1.0</c:v>
                </c:pt>
                <c:pt idx="370">
                  <c:v>5.0</c:v>
                </c:pt>
                <c:pt idx="371">
                  <c:v>0.0</c:v>
                </c:pt>
                <c:pt idx="372">
                  <c:v>-3.0</c:v>
                </c:pt>
                <c:pt idx="373">
                  <c:v>-17.0</c:v>
                </c:pt>
                <c:pt idx="374">
                  <c:v>-24.0</c:v>
                </c:pt>
                <c:pt idx="375">
                  <c:v>-29.0</c:v>
                </c:pt>
                <c:pt idx="376">
                  <c:v>-26.0</c:v>
                </c:pt>
                <c:pt idx="377">
                  <c:v>-18.0</c:v>
                </c:pt>
                <c:pt idx="378">
                  <c:v>-8.0</c:v>
                </c:pt>
                <c:pt idx="379">
                  <c:v>-2.0</c:v>
                </c:pt>
                <c:pt idx="380">
                  <c:v>-18.0</c:v>
                </c:pt>
                <c:pt idx="381">
                  <c:v>-11.0</c:v>
                </c:pt>
                <c:pt idx="382">
                  <c:v>-13.0</c:v>
                </c:pt>
                <c:pt idx="383">
                  <c:v>-7.0</c:v>
                </c:pt>
                <c:pt idx="384">
                  <c:v>-9.0</c:v>
                </c:pt>
                <c:pt idx="385">
                  <c:v>-12.0</c:v>
                </c:pt>
                <c:pt idx="386">
                  <c:v>-11.0</c:v>
                </c:pt>
                <c:pt idx="387">
                  <c:v>-21.0</c:v>
                </c:pt>
                <c:pt idx="388">
                  <c:v>-22.0</c:v>
                </c:pt>
                <c:pt idx="389">
                  <c:v>-20.0</c:v>
                </c:pt>
                <c:pt idx="390">
                  <c:v>-13.0</c:v>
                </c:pt>
                <c:pt idx="391">
                  <c:v>-22.0</c:v>
                </c:pt>
                <c:pt idx="392">
                  <c:v>-23.0</c:v>
                </c:pt>
                <c:pt idx="393">
                  <c:v>-25.0</c:v>
                </c:pt>
                <c:pt idx="394">
                  <c:v>-24.0</c:v>
                </c:pt>
                <c:pt idx="395">
                  <c:v>-12.0</c:v>
                </c:pt>
                <c:pt idx="396">
                  <c:v>-13.0</c:v>
                </c:pt>
                <c:pt idx="397">
                  <c:v>-11.0</c:v>
                </c:pt>
                <c:pt idx="398">
                  <c:v>-14.0</c:v>
                </c:pt>
                <c:pt idx="399">
                  <c:v>-21.0</c:v>
                </c:pt>
                <c:pt idx="400">
                  <c:v>-20.0</c:v>
                </c:pt>
                <c:pt idx="401">
                  <c:v>-12.0</c:v>
                </c:pt>
                <c:pt idx="402">
                  <c:v>4.0</c:v>
                </c:pt>
                <c:pt idx="403">
                  <c:v>-2.0</c:v>
                </c:pt>
                <c:pt idx="404">
                  <c:v>-1.0</c:v>
                </c:pt>
                <c:pt idx="405">
                  <c:v>-11.0</c:v>
                </c:pt>
                <c:pt idx="406">
                  <c:v>-9.0</c:v>
                </c:pt>
                <c:pt idx="407">
                  <c:v>-6.0</c:v>
                </c:pt>
                <c:pt idx="408">
                  <c:v>-4.0</c:v>
                </c:pt>
                <c:pt idx="409">
                  <c:v>-1.0</c:v>
                </c:pt>
                <c:pt idx="410">
                  <c:v>-2.0</c:v>
                </c:pt>
                <c:pt idx="411">
                  <c:v>-4.0</c:v>
                </c:pt>
                <c:pt idx="412">
                  <c:v>-16.0</c:v>
                </c:pt>
                <c:pt idx="413">
                  <c:v>-5.0</c:v>
                </c:pt>
                <c:pt idx="414">
                  <c:v>-9.0</c:v>
                </c:pt>
                <c:pt idx="415">
                  <c:v>-1.0</c:v>
                </c:pt>
                <c:pt idx="416">
                  <c:v>3.0</c:v>
                </c:pt>
                <c:pt idx="417">
                  <c:v>-4.0</c:v>
                </c:pt>
                <c:pt idx="418">
                  <c:v>2.0</c:v>
                </c:pt>
                <c:pt idx="419">
                  <c:v>3.0</c:v>
                </c:pt>
                <c:pt idx="420">
                  <c:v>5.0</c:v>
                </c:pt>
                <c:pt idx="421">
                  <c:v>2.0</c:v>
                </c:pt>
                <c:pt idx="422">
                  <c:v>-2.0</c:v>
                </c:pt>
                <c:pt idx="423">
                  <c:v>-14.0</c:v>
                </c:pt>
                <c:pt idx="424">
                  <c:v>-14.0</c:v>
                </c:pt>
                <c:pt idx="425">
                  <c:v>-13.0</c:v>
                </c:pt>
                <c:pt idx="426">
                  <c:v>-11.0</c:v>
                </c:pt>
                <c:pt idx="427">
                  <c:v>-12.0</c:v>
                </c:pt>
                <c:pt idx="428">
                  <c:v>-11.0</c:v>
                </c:pt>
                <c:pt idx="429">
                  <c:v>-18.0</c:v>
                </c:pt>
                <c:pt idx="430">
                  <c:v>-21.0</c:v>
                </c:pt>
                <c:pt idx="431">
                  <c:v>-20.0</c:v>
                </c:pt>
                <c:pt idx="432">
                  <c:v>-12.0</c:v>
                </c:pt>
                <c:pt idx="433">
                  <c:v>-11.0</c:v>
                </c:pt>
                <c:pt idx="434">
                  <c:v>-2.0</c:v>
                </c:pt>
                <c:pt idx="435">
                  <c:v>-3.0</c:v>
                </c:pt>
                <c:pt idx="436">
                  <c:v>-1.0</c:v>
                </c:pt>
                <c:pt idx="437">
                  <c:v>3.0</c:v>
                </c:pt>
                <c:pt idx="438">
                  <c:v>6.0</c:v>
                </c:pt>
                <c:pt idx="439">
                  <c:v>14.0</c:v>
                </c:pt>
                <c:pt idx="440">
                  <c:v>9.0</c:v>
                </c:pt>
                <c:pt idx="441">
                  <c:v>-3.0</c:v>
                </c:pt>
                <c:pt idx="442">
                  <c:v>-6.0</c:v>
                </c:pt>
                <c:pt idx="443">
                  <c:v>5.0</c:v>
                </c:pt>
                <c:pt idx="444">
                  <c:v>7.0</c:v>
                </c:pt>
                <c:pt idx="445">
                  <c:v>8.0</c:v>
                </c:pt>
                <c:pt idx="446">
                  <c:v>16.0</c:v>
                </c:pt>
                <c:pt idx="447">
                  <c:v>12.0</c:v>
                </c:pt>
                <c:pt idx="448">
                  <c:v>5.0</c:v>
                </c:pt>
                <c:pt idx="449">
                  <c:v>9.0</c:v>
                </c:pt>
                <c:pt idx="450">
                  <c:v>12.0</c:v>
                </c:pt>
                <c:pt idx="451">
                  <c:v>24.0</c:v>
                </c:pt>
                <c:pt idx="452">
                  <c:v>27.0</c:v>
                </c:pt>
                <c:pt idx="453">
                  <c:v>37.0</c:v>
                </c:pt>
                <c:pt idx="454">
                  <c:v>30.0</c:v>
                </c:pt>
                <c:pt idx="455">
                  <c:v>29.0</c:v>
                </c:pt>
                <c:pt idx="456">
                  <c:v>23.0</c:v>
                </c:pt>
                <c:pt idx="457">
                  <c:v>29.0</c:v>
                </c:pt>
                <c:pt idx="458">
                  <c:v>27.0</c:v>
                </c:pt>
                <c:pt idx="459">
                  <c:v>20.0</c:v>
                </c:pt>
                <c:pt idx="460">
                  <c:v>17.0</c:v>
                </c:pt>
                <c:pt idx="461">
                  <c:v>16.0</c:v>
                </c:pt>
                <c:pt idx="462">
                  <c:v>13.0</c:v>
                </c:pt>
                <c:pt idx="463">
                  <c:v>17.0</c:v>
                </c:pt>
                <c:pt idx="464">
                  <c:v>25.0</c:v>
                </c:pt>
                <c:pt idx="465">
                  <c:v>16.0</c:v>
                </c:pt>
                <c:pt idx="466">
                  <c:v>15.0</c:v>
                </c:pt>
                <c:pt idx="467">
                  <c:v>12.0</c:v>
                </c:pt>
                <c:pt idx="468">
                  <c:v>12.0</c:v>
                </c:pt>
                <c:pt idx="469">
                  <c:v>15.0</c:v>
                </c:pt>
                <c:pt idx="470">
                  <c:v>21.0</c:v>
                </c:pt>
                <c:pt idx="471">
                  <c:v>12.0</c:v>
                </c:pt>
                <c:pt idx="472">
                  <c:v>14.0</c:v>
                </c:pt>
                <c:pt idx="473">
                  <c:v>10.0</c:v>
                </c:pt>
                <c:pt idx="474">
                  <c:v>4.0</c:v>
                </c:pt>
                <c:pt idx="475">
                  <c:v>-17.0</c:v>
                </c:pt>
                <c:pt idx="476">
                  <c:v>-23.0</c:v>
                </c:pt>
                <c:pt idx="477">
                  <c:v>-20.0</c:v>
                </c:pt>
                <c:pt idx="478">
                  <c:v>-15.0</c:v>
                </c:pt>
                <c:pt idx="479">
                  <c:v>-18.0</c:v>
                </c:pt>
                <c:pt idx="480">
                  <c:v>-19.0</c:v>
                </c:pt>
                <c:pt idx="481">
                  <c:v>-16.0</c:v>
                </c:pt>
                <c:pt idx="482">
                  <c:v>-6.0</c:v>
                </c:pt>
                <c:pt idx="483">
                  <c:v>-12.0</c:v>
                </c:pt>
                <c:pt idx="484">
                  <c:v>-10.0</c:v>
                </c:pt>
                <c:pt idx="485">
                  <c:v>-7.0</c:v>
                </c:pt>
                <c:pt idx="486">
                  <c:v>-17.0</c:v>
                </c:pt>
                <c:pt idx="487">
                  <c:v>-15.0</c:v>
                </c:pt>
                <c:pt idx="488">
                  <c:v>-14.0</c:v>
                </c:pt>
                <c:pt idx="489">
                  <c:v>-11.0</c:v>
                </c:pt>
                <c:pt idx="490">
                  <c:v>-23.0</c:v>
                </c:pt>
                <c:pt idx="491">
                  <c:v>-22.0</c:v>
                </c:pt>
                <c:pt idx="492">
                  <c:v>-25.0</c:v>
                </c:pt>
                <c:pt idx="493">
                  <c:v>-13.0</c:v>
                </c:pt>
                <c:pt idx="494">
                  <c:v>-17.0</c:v>
                </c:pt>
                <c:pt idx="495">
                  <c:v>-18.0</c:v>
                </c:pt>
                <c:pt idx="496">
                  <c:v>-15.0</c:v>
                </c:pt>
                <c:pt idx="497">
                  <c:v>-8.0</c:v>
                </c:pt>
                <c:pt idx="498">
                  <c:v>5.0</c:v>
                </c:pt>
                <c:pt idx="499">
                  <c:v>5.0</c:v>
                </c:pt>
                <c:pt idx="500">
                  <c:v>2.0</c:v>
                </c:pt>
                <c:pt idx="501">
                  <c:v>1.0</c:v>
                </c:pt>
                <c:pt idx="502">
                  <c:v>-1.0</c:v>
                </c:pt>
                <c:pt idx="503">
                  <c:v>-7.0</c:v>
                </c:pt>
                <c:pt idx="504">
                  <c:v>-18.0</c:v>
                </c:pt>
                <c:pt idx="505">
                  <c:v>-20.0</c:v>
                </c:pt>
                <c:pt idx="506">
                  <c:v>-14.0</c:v>
                </c:pt>
                <c:pt idx="507">
                  <c:v>-13.0</c:v>
                </c:pt>
                <c:pt idx="508">
                  <c:v>-11.0</c:v>
                </c:pt>
                <c:pt idx="509">
                  <c:v>-17.0</c:v>
                </c:pt>
                <c:pt idx="510">
                  <c:v>-15.0</c:v>
                </c:pt>
                <c:pt idx="511">
                  <c:v>-14.0</c:v>
                </c:pt>
                <c:pt idx="512">
                  <c:v>-6.0</c:v>
                </c:pt>
                <c:pt idx="513">
                  <c:v>-10.0</c:v>
                </c:pt>
                <c:pt idx="514">
                  <c:v>-4.0</c:v>
                </c:pt>
                <c:pt idx="515">
                  <c:v>-5.0</c:v>
                </c:pt>
                <c:pt idx="516">
                  <c:v>-7.0</c:v>
                </c:pt>
                <c:pt idx="517">
                  <c:v>-5.0</c:v>
                </c:pt>
                <c:pt idx="518">
                  <c:v>-5.0</c:v>
                </c:pt>
                <c:pt idx="519">
                  <c:v>2.0</c:v>
                </c:pt>
                <c:pt idx="520">
                  <c:v>-4.0</c:v>
                </c:pt>
                <c:pt idx="521">
                  <c:v>-7.0</c:v>
                </c:pt>
                <c:pt idx="522">
                  <c:v>-3.0</c:v>
                </c:pt>
                <c:pt idx="523">
                  <c:v>-3.0</c:v>
                </c:pt>
                <c:pt idx="524">
                  <c:v>-4.0</c:v>
                </c:pt>
                <c:pt idx="525">
                  <c:v>0.0</c:v>
                </c:pt>
                <c:pt idx="526">
                  <c:v>-5.0</c:v>
                </c:pt>
                <c:pt idx="527">
                  <c:v>-5.0</c:v>
                </c:pt>
                <c:pt idx="528">
                  <c:v>-9.0</c:v>
                </c:pt>
                <c:pt idx="529">
                  <c:v>-8.0</c:v>
                </c:pt>
                <c:pt idx="530">
                  <c:v>-7.0</c:v>
                </c:pt>
                <c:pt idx="531">
                  <c:v>-4.0</c:v>
                </c:pt>
                <c:pt idx="532">
                  <c:v>2.0</c:v>
                </c:pt>
                <c:pt idx="533">
                  <c:v>2.0</c:v>
                </c:pt>
                <c:pt idx="534">
                  <c:v>4.0</c:v>
                </c:pt>
                <c:pt idx="535">
                  <c:v>5.0</c:v>
                </c:pt>
                <c:pt idx="536">
                  <c:v>-1.0</c:v>
                </c:pt>
                <c:pt idx="537">
                  <c:v>-5.0</c:v>
                </c:pt>
                <c:pt idx="538">
                  <c:v>-9.0</c:v>
                </c:pt>
                <c:pt idx="539">
                  <c:v>-16.0</c:v>
                </c:pt>
                <c:pt idx="540">
                  <c:v>-13.0</c:v>
                </c:pt>
                <c:pt idx="541">
                  <c:v>-18.0</c:v>
                </c:pt>
                <c:pt idx="542">
                  <c:v>-18.0</c:v>
                </c:pt>
                <c:pt idx="543">
                  <c:v>-15.0</c:v>
                </c:pt>
                <c:pt idx="544">
                  <c:v>-24.0</c:v>
                </c:pt>
                <c:pt idx="545">
                  <c:v>-18.0</c:v>
                </c:pt>
                <c:pt idx="546">
                  <c:v>-12.0</c:v>
                </c:pt>
                <c:pt idx="547">
                  <c:v>-16.0</c:v>
                </c:pt>
                <c:pt idx="548">
                  <c:v>-14.0</c:v>
                </c:pt>
                <c:pt idx="549">
                  <c:v>-8.0</c:v>
                </c:pt>
                <c:pt idx="550">
                  <c:v>-9.0</c:v>
                </c:pt>
                <c:pt idx="551">
                  <c:v>-9.0</c:v>
                </c:pt>
                <c:pt idx="552">
                  <c:v>-17.0</c:v>
                </c:pt>
                <c:pt idx="553">
                  <c:v>-25.0</c:v>
                </c:pt>
                <c:pt idx="554">
                  <c:v>-35.0</c:v>
                </c:pt>
                <c:pt idx="555">
                  <c:v>-31.0</c:v>
                </c:pt>
                <c:pt idx="556">
                  <c:v>-36.0</c:v>
                </c:pt>
                <c:pt idx="557">
                  <c:v>-32.0</c:v>
                </c:pt>
                <c:pt idx="558">
                  <c:v>-33.0</c:v>
                </c:pt>
                <c:pt idx="559">
                  <c:v>-36.0</c:v>
                </c:pt>
                <c:pt idx="560">
                  <c:v>-29.0</c:v>
                </c:pt>
                <c:pt idx="561">
                  <c:v>-25.0</c:v>
                </c:pt>
                <c:pt idx="562">
                  <c:v>-25.0</c:v>
                </c:pt>
                <c:pt idx="563">
                  <c:v>-23.0</c:v>
                </c:pt>
                <c:pt idx="564">
                  <c:v>-23.0</c:v>
                </c:pt>
                <c:pt idx="565">
                  <c:v>-23.0</c:v>
                </c:pt>
                <c:pt idx="566">
                  <c:v>-14.0</c:v>
                </c:pt>
                <c:pt idx="567">
                  <c:v>-9.0</c:v>
                </c:pt>
                <c:pt idx="568">
                  <c:v>-10.0</c:v>
                </c:pt>
                <c:pt idx="569">
                  <c:v>-7.0</c:v>
                </c:pt>
                <c:pt idx="570">
                  <c:v>2.0</c:v>
                </c:pt>
                <c:pt idx="571">
                  <c:v>1.0</c:v>
                </c:pt>
                <c:pt idx="572">
                  <c:v>2.0</c:v>
                </c:pt>
                <c:pt idx="573">
                  <c:v>2.0</c:v>
                </c:pt>
                <c:pt idx="574">
                  <c:v>9.0</c:v>
                </c:pt>
                <c:pt idx="575">
                  <c:v>57.0</c:v>
                </c:pt>
                <c:pt idx="576">
                  <c:v>61.0</c:v>
                </c:pt>
                <c:pt idx="577">
                  <c:v>60.0</c:v>
                </c:pt>
                <c:pt idx="578">
                  <c:v>54.0</c:v>
                </c:pt>
                <c:pt idx="579">
                  <c:v>52.0</c:v>
                </c:pt>
                <c:pt idx="580">
                  <c:v>51.0</c:v>
                </c:pt>
                <c:pt idx="581">
                  <c:v>55.0</c:v>
                </c:pt>
                <c:pt idx="582">
                  <c:v>53.0</c:v>
                </c:pt>
                <c:pt idx="583">
                  <c:v>61.0</c:v>
                </c:pt>
                <c:pt idx="584">
                  <c:v>60.0</c:v>
                </c:pt>
                <c:pt idx="585">
                  <c:v>58.0</c:v>
                </c:pt>
                <c:pt idx="586">
                  <c:v>63.0</c:v>
                </c:pt>
                <c:pt idx="587">
                  <c:v>54.0</c:v>
                </c:pt>
                <c:pt idx="588">
                  <c:v>42.0</c:v>
                </c:pt>
                <c:pt idx="589">
                  <c:v>32.0</c:v>
                </c:pt>
                <c:pt idx="590">
                  <c:v>28.0</c:v>
                </c:pt>
                <c:pt idx="591">
                  <c:v>28.0</c:v>
                </c:pt>
                <c:pt idx="592">
                  <c:v>24.0</c:v>
                </c:pt>
                <c:pt idx="593">
                  <c:v>27.0</c:v>
                </c:pt>
                <c:pt idx="594">
                  <c:v>17.0</c:v>
                </c:pt>
                <c:pt idx="595">
                  <c:v>9.0</c:v>
                </c:pt>
                <c:pt idx="596">
                  <c:v>10.0</c:v>
                </c:pt>
                <c:pt idx="597">
                  <c:v>-31.0</c:v>
                </c:pt>
                <c:pt idx="598">
                  <c:v>-27.0</c:v>
                </c:pt>
                <c:pt idx="599">
                  <c:v>-26.0</c:v>
                </c:pt>
                <c:pt idx="600">
                  <c:v>-16.0</c:v>
                </c:pt>
                <c:pt idx="601">
                  <c:v>-16.0</c:v>
                </c:pt>
                <c:pt idx="602">
                  <c:v>-13.0</c:v>
                </c:pt>
                <c:pt idx="603">
                  <c:v>-13.0</c:v>
                </c:pt>
                <c:pt idx="604">
                  <c:v>-19.0</c:v>
                </c:pt>
                <c:pt idx="605">
                  <c:v>-23.0</c:v>
                </c:pt>
                <c:pt idx="606">
                  <c:v>-25.0</c:v>
                </c:pt>
                <c:pt idx="607">
                  <c:v>-16.0</c:v>
                </c:pt>
                <c:pt idx="608">
                  <c:v>-17.0</c:v>
                </c:pt>
                <c:pt idx="609">
                  <c:v>-15.0</c:v>
                </c:pt>
                <c:pt idx="610">
                  <c:v>-8.0</c:v>
                </c:pt>
                <c:pt idx="611">
                  <c:v>-8.0</c:v>
                </c:pt>
                <c:pt idx="612">
                  <c:v>-4.0</c:v>
                </c:pt>
                <c:pt idx="613">
                  <c:v>-4.0</c:v>
                </c:pt>
                <c:pt idx="614">
                  <c:v>-5.0</c:v>
                </c:pt>
                <c:pt idx="615">
                  <c:v>-20.0</c:v>
                </c:pt>
                <c:pt idx="616">
                  <c:v>-12.0</c:v>
                </c:pt>
                <c:pt idx="617">
                  <c:v>-3.0</c:v>
                </c:pt>
                <c:pt idx="618">
                  <c:v>-8.0</c:v>
                </c:pt>
                <c:pt idx="619">
                  <c:v>-1.0</c:v>
                </c:pt>
                <c:pt idx="620">
                  <c:v>-7.0</c:v>
                </c:pt>
                <c:pt idx="621">
                  <c:v>-16.0</c:v>
                </c:pt>
                <c:pt idx="622">
                  <c:v>-14.0</c:v>
                </c:pt>
                <c:pt idx="623">
                  <c:v>-16.0</c:v>
                </c:pt>
                <c:pt idx="624">
                  <c:v>-28.0</c:v>
                </c:pt>
                <c:pt idx="625">
                  <c:v>-48.0</c:v>
                </c:pt>
              </c:numCache>
            </c:numRef>
          </c:xVal>
          <c:yVal>
            <c:numRef>
              <c:f>Sheet4!$J$75:$J$700</c:f>
              <c:numCache>
                <c:formatCode>#,##0</c:formatCode>
                <c:ptCount val="626"/>
                <c:pt idx="0">
                  <c:v>19.8700000000008</c:v>
                </c:pt>
                <c:pt idx="1">
                  <c:v>-147.7800000000007</c:v>
                </c:pt>
                <c:pt idx="2">
                  <c:v>248.1700000000001</c:v>
                </c:pt>
                <c:pt idx="3">
                  <c:v>248.1700000000001</c:v>
                </c:pt>
                <c:pt idx="4">
                  <c:v>154.0499999999993</c:v>
                </c:pt>
                <c:pt idx="5">
                  <c:v>59.9300000000003</c:v>
                </c:pt>
                <c:pt idx="6">
                  <c:v>126.8500000000004</c:v>
                </c:pt>
                <c:pt idx="7">
                  <c:v>-101.1299999999992</c:v>
                </c:pt>
                <c:pt idx="8">
                  <c:v>59.76000000000022</c:v>
                </c:pt>
                <c:pt idx="9">
                  <c:v>111.4599999999991</c:v>
                </c:pt>
                <c:pt idx="10">
                  <c:v>111.4599999999991</c:v>
                </c:pt>
                <c:pt idx="11">
                  <c:v>-37.33000000000174</c:v>
                </c:pt>
                <c:pt idx="12">
                  <c:v>-199.4349999999995</c:v>
                </c:pt>
                <c:pt idx="13">
                  <c:v>-264.7800000000007</c:v>
                </c:pt>
                <c:pt idx="14">
                  <c:v>-99.9300000000003</c:v>
                </c:pt>
                <c:pt idx="15">
                  <c:v>-343.8400000000001</c:v>
                </c:pt>
                <c:pt idx="16">
                  <c:v>-390.25</c:v>
                </c:pt>
                <c:pt idx="17">
                  <c:v>-390.25</c:v>
                </c:pt>
                <c:pt idx="18">
                  <c:v>-269.5800000000017</c:v>
                </c:pt>
                <c:pt idx="19">
                  <c:v>-148.9099999999999</c:v>
                </c:pt>
                <c:pt idx="20">
                  <c:v>-247.3600000000006</c:v>
                </c:pt>
                <c:pt idx="21">
                  <c:v>-77.02000000000044</c:v>
                </c:pt>
                <c:pt idx="22">
                  <c:v>18.47999999999956</c:v>
                </c:pt>
                <c:pt idx="23">
                  <c:v>-4.800000000001091</c:v>
                </c:pt>
                <c:pt idx="24">
                  <c:v>-4.800000000001091</c:v>
                </c:pt>
                <c:pt idx="25">
                  <c:v>-356.7400000000016</c:v>
                </c:pt>
                <c:pt idx="26">
                  <c:v>-708.6800000000002</c:v>
                </c:pt>
                <c:pt idx="27">
                  <c:v>-324.5399999999991</c:v>
                </c:pt>
                <c:pt idx="28">
                  <c:v>-802.7999999999992</c:v>
                </c:pt>
                <c:pt idx="29">
                  <c:v>-480.1800000000003</c:v>
                </c:pt>
                <c:pt idx="30">
                  <c:v>-324.7899999999991</c:v>
                </c:pt>
                <c:pt idx="31">
                  <c:v>-324.7899999999991</c:v>
                </c:pt>
                <c:pt idx="32">
                  <c:v>-511.1649999999991</c:v>
                </c:pt>
                <c:pt idx="33">
                  <c:v>-613.7399999999998</c:v>
                </c:pt>
                <c:pt idx="34">
                  <c:v>-691.4599999999991</c:v>
                </c:pt>
                <c:pt idx="35">
                  <c:v>-680.8400000000001</c:v>
                </c:pt>
                <c:pt idx="36">
                  <c:v>-510.4200000000001</c:v>
                </c:pt>
                <c:pt idx="37">
                  <c:v>-42.5</c:v>
                </c:pt>
                <c:pt idx="38">
                  <c:v>-42.5</c:v>
                </c:pt>
                <c:pt idx="39">
                  <c:v>-450.9599999999991</c:v>
                </c:pt>
                <c:pt idx="40">
                  <c:v>-859.4200000000001</c:v>
                </c:pt>
                <c:pt idx="41">
                  <c:v>-664.0699999999997</c:v>
                </c:pt>
                <c:pt idx="42">
                  <c:v>-402.8400000000001</c:v>
                </c:pt>
                <c:pt idx="43">
                  <c:v>-781.5900000000001</c:v>
                </c:pt>
                <c:pt idx="44">
                  <c:v>-1103.940000000001</c:v>
                </c:pt>
                <c:pt idx="45">
                  <c:v>-1103.940000000001</c:v>
                </c:pt>
                <c:pt idx="46">
                  <c:v>-1282.405000000002</c:v>
                </c:pt>
                <c:pt idx="47">
                  <c:v>-1460.870000000001</c:v>
                </c:pt>
                <c:pt idx="48">
                  <c:v>-1458.51</c:v>
                </c:pt>
                <c:pt idx="49">
                  <c:v>-1798.48</c:v>
                </c:pt>
                <c:pt idx="50">
                  <c:v>-2029.82</c:v>
                </c:pt>
                <c:pt idx="51">
                  <c:v>-2576.32</c:v>
                </c:pt>
                <c:pt idx="52">
                  <c:v>-2576.32</c:v>
                </c:pt>
                <c:pt idx="53">
                  <c:v>-2291.564999999999</c:v>
                </c:pt>
                <c:pt idx="54">
                  <c:v>-2006.809999999999</c:v>
                </c:pt>
                <c:pt idx="55">
                  <c:v>-1704.700000000001</c:v>
                </c:pt>
                <c:pt idx="56">
                  <c:v>-2272.110000000001</c:v>
                </c:pt>
                <c:pt idx="57">
                  <c:v>-1847.91</c:v>
                </c:pt>
                <c:pt idx="58">
                  <c:v>-2166.820000000002</c:v>
                </c:pt>
                <c:pt idx="59">
                  <c:v>-2166.820000000002</c:v>
                </c:pt>
                <c:pt idx="60">
                  <c:v>-2020.505000000001</c:v>
                </c:pt>
                <c:pt idx="61">
                  <c:v>-1874.190000000001</c:v>
                </c:pt>
                <c:pt idx="62">
                  <c:v>-1337.92</c:v>
                </c:pt>
                <c:pt idx="63">
                  <c:v>-2328.190000000001</c:v>
                </c:pt>
                <c:pt idx="64">
                  <c:v>-2134.290000000001</c:v>
                </c:pt>
                <c:pt idx="65">
                  <c:v>-2105.009999999998</c:v>
                </c:pt>
                <c:pt idx="66">
                  <c:v>-2105.009999999998</c:v>
                </c:pt>
                <c:pt idx="67">
                  <c:v>-2125.88</c:v>
                </c:pt>
                <c:pt idx="68">
                  <c:v>-2146.75</c:v>
                </c:pt>
                <c:pt idx="69">
                  <c:v>-890.2999999999992</c:v>
                </c:pt>
                <c:pt idx="70">
                  <c:v>-446.2700000000004</c:v>
                </c:pt>
                <c:pt idx="71">
                  <c:v>-81.0</c:v>
                </c:pt>
                <c:pt idx="72">
                  <c:v>756.3400000000001</c:v>
                </c:pt>
                <c:pt idx="73">
                  <c:v>756.3400000000001</c:v>
                </c:pt>
                <c:pt idx="74">
                  <c:v>806.875</c:v>
                </c:pt>
                <c:pt idx="75">
                  <c:v>857.4099999999999</c:v>
                </c:pt>
                <c:pt idx="76">
                  <c:v>236.3100000000013</c:v>
                </c:pt>
                <c:pt idx="77">
                  <c:v>-162.6399999999994</c:v>
                </c:pt>
                <c:pt idx="78">
                  <c:v>118.75</c:v>
                </c:pt>
                <c:pt idx="79">
                  <c:v>-31.54000000000087</c:v>
                </c:pt>
                <c:pt idx="80">
                  <c:v>-31.54000000000087</c:v>
                </c:pt>
                <c:pt idx="81">
                  <c:v>-6.650000000001455</c:v>
                </c:pt>
                <c:pt idx="82">
                  <c:v>18.2400000000016</c:v>
                </c:pt>
                <c:pt idx="83">
                  <c:v>-568.8400000000001</c:v>
                </c:pt>
                <c:pt idx="84">
                  <c:v>-745.1800000000002</c:v>
                </c:pt>
                <c:pt idx="85">
                  <c:v>315.4799999999996</c:v>
                </c:pt>
                <c:pt idx="86">
                  <c:v>-185.8999999999996</c:v>
                </c:pt>
                <c:pt idx="87">
                  <c:v>-185.8999999999996</c:v>
                </c:pt>
                <c:pt idx="88">
                  <c:v>-144.119999999999</c:v>
                </c:pt>
                <c:pt idx="89">
                  <c:v>-102.3400000000001</c:v>
                </c:pt>
                <c:pt idx="90">
                  <c:v>246.0299999999997</c:v>
                </c:pt>
                <c:pt idx="91">
                  <c:v>-1065.05</c:v>
                </c:pt>
                <c:pt idx="92">
                  <c:v>-1452.37</c:v>
                </c:pt>
                <c:pt idx="93">
                  <c:v>-1132.67</c:v>
                </c:pt>
                <c:pt idx="94">
                  <c:v>-1132.67</c:v>
                </c:pt>
                <c:pt idx="95">
                  <c:v>-1007.660000000002</c:v>
                </c:pt>
                <c:pt idx="96">
                  <c:v>-882.6500000000014</c:v>
                </c:pt>
                <c:pt idx="97">
                  <c:v>-844.4200000000001</c:v>
                </c:pt>
                <c:pt idx="98">
                  <c:v>-889.9899999999998</c:v>
                </c:pt>
                <c:pt idx="99">
                  <c:v>-356.1849999999995</c:v>
                </c:pt>
                <c:pt idx="100">
                  <c:v>133.0100000000002</c:v>
                </c:pt>
                <c:pt idx="101">
                  <c:v>133.0100000000002</c:v>
                </c:pt>
                <c:pt idx="102">
                  <c:v>-332.25</c:v>
                </c:pt>
                <c:pt idx="103">
                  <c:v>-797.5100000000002</c:v>
                </c:pt>
                <c:pt idx="104">
                  <c:v>-445.2299999999996</c:v>
                </c:pt>
                <c:pt idx="105">
                  <c:v>-92.82999999999993</c:v>
                </c:pt>
                <c:pt idx="106">
                  <c:v>95.10000000000036</c:v>
                </c:pt>
                <c:pt idx="107">
                  <c:v>-186.7700000000004</c:v>
                </c:pt>
                <c:pt idx="108">
                  <c:v>-186.7700000000004</c:v>
                </c:pt>
                <c:pt idx="109">
                  <c:v>126.2849999999999</c:v>
                </c:pt>
                <c:pt idx="110">
                  <c:v>439.3400000000001</c:v>
                </c:pt>
                <c:pt idx="111">
                  <c:v>417.9899999999998</c:v>
                </c:pt>
                <c:pt idx="112">
                  <c:v>340.7299999999996</c:v>
                </c:pt>
                <c:pt idx="113">
                  <c:v>569.5600000000004</c:v>
                </c:pt>
                <c:pt idx="114">
                  <c:v>1077.31</c:v>
                </c:pt>
                <c:pt idx="115">
                  <c:v>1077.31</c:v>
                </c:pt>
                <c:pt idx="116">
                  <c:v>796.875</c:v>
                </c:pt>
                <c:pt idx="117">
                  <c:v>516.4400000000005</c:v>
                </c:pt>
                <c:pt idx="118">
                  <c:v>479.0</c:v>
                </c:pt>
                <c:pt idx="119">
                  <c:v>359.8500000000004</c:v>
                </c:pt>
                <c:pt idx="120">
                  <c:v>10.39499999999862</c:v>
                </c:pt>
                <c:pt idx="121">
                  <c:v>-145.5900000000001</c:v>
                </c:pt>
                <c:pt idx="122">
                  <c:v>-145.5900000000001</c:v>
                </c:pt>
                <c:pt idx="123">
                  <c:v>-226.3549999999996</c:v>
                </c:pt>
                <c:pt idx="124">
                  <c:v>-307.119999999999</c:v>
                </c:pt>
                <c:pt idx="125">
                  <c:v>265.7399999999998</c:v>
                </c:pt>
                <c:pt idx="126">
                  <c:v>59.34000000000015</c:v>
                </c:pt>
                <c:pt idx="127">
                  <c:v>-95.05500000000029</c:v>
                </c:pt>
                <c:pt idx="128">
                  <c:v>139.4699999999993</c:v>
                </c:pt>
                <c:pt idx="129">
                  <c:v>139.4699999999993</c:v>
                </c:pt>
                <c:pt idx="130">
                  <c:v>-7.125</c:v>
                </c:pt>
                <c:pt idx="131">
                  <c:v>-153.7199999999993</c:v>
                </c:pt>
                <c:pt idx="132">
                  <c:v>-265.7100000000009</c:v>
                </c:pt>
                <c:pt idx="133">
                  <c:v>83.38999999999941</c:v>
                </c:pt>
                <c:pt idx="134">
                  <c:v>155.4100000000017</c:v>
                </c:pt>
                <c:pt idx="135">
                  <c:v>471.5900000000001</c:v>
                </c:pt>
                <c:pt idx="136">
                  <c:v>471.5900000000001</c:v>
                </c:pt>
                <c:pt idx="137">
                  <c:v>397.8350000000009</c:v>
                </c:pt>
                <c:pt idx="138">
                  <c:v>324.0799999999999</c:v>
                </c:pt>
                <c:pt idx="139">
                  <c:v>449.4500000000007</c:v>
                </c:pt>
                <c:pt idx="140">
                  <c:v>-152.2099999999991</c:v>
                </c:pt>
                <c:pt idx="141">
                  <c:v>-81.48000000000138</c:v>
                </c:pt>
                <c:pt idx="142">
                  <c:v>-7.319999999999709</c:v>
                </c:pt>
                <c:pt idx="143">
                  <c:v>-7.319999999999709</c:v>
                </c:pt>
                <c:pt idx="144">
                  <c:v>-53.36000000000058</c:v>
                </c:pt>
                <c:pt idx="145">
                  <c:v>-99.40000000000145</c:v>
                </c:pt>
                <c:pt idx="146">
                  <c:v>-70.09000000000014</c:v>
                </c:pt>
                <c:pt idx="147">
                  <c:v>-216.7200000000012</c:v>
                </c:pt>
                <c:pt idx="148">
                  <c:v>-230.2950000000001</c:v>
                </c:pt>
                <c:pt idx="149">
                  <c:v>-187.4899999999998</c:v>
                </c:pt>
                <c:pt idx="150">
                  <c:v>-187.4899999999998</c:v>
                </c:pt>
                <c:pt idx="151">
                  <c:v>-211.0700000000015</c:v>
                </c:pt>
                <c:pt idx="152">
                  <c:v>-400.7150000000011</c:v>
                </c:pt>
                <c:pt idx="153">
                  <c:v>-538.4200000000001</c:v>
                </c:pt>
                <c:pt idx="154">
                  <c:v>-438.3799999999992</c:v>
                </c:pt>
                <c:pt idx="155">
                  <c:v>-596.5649999999996</c:v>
                </c:pt>
                <c:pt idx="156">
                  <c:v>-694.6899999999996</c:v>
                </c:pt>
                <c:pt idx="157">
                  <c:v>-694.6899999999996</c:v>
                </c:pt>
                <c:pt idx="158">
                  <c:v>-802.8949999999986</c:v>
                </c:pt>
                <c:pt idx="159">
                  <c:v>-911.0999999999994</c:v>
                </c:pt>
                <c:pt idx="160">
                  <c:v>-779.8400000000001</c:v>
                </c:pt>
                <c:pt idx="161">
                  <c:v>-621.4899999999998</c:v>
                </c:pt>
                <c:pt idx="162">
                  <c:v>-620.9300000000003</c:v>
                </c:pt>
                <c:pt idx="163">
                  <c:v>-737.9399999999996</c:v>
                </c:pt>
                <c:pt idx="164">
                  <c:v>-737.9399999999996</c:v>
                </c:pt>
                <c:pt idx="165">
                  <c:v>-700.1849999999994</c:v>
                </c:pt>
                <c:pt idx="166">
                  <c:v>-662.4300000000003</c:v>
                </c:pt>
                <c:pt idx="167">
                  <c:v>-396.250000000001</c:v>
                </c:pt>
                <c:pt idx="168">
                  <c:v>-489.3500000000004</c:v>
                </c:pt>
                <c:pt idx="169">
                  <c:v>-133.1700000000001</c:v>
                </c:pt>
                <c:pt idx="170">
                  <c:v>64.92000000000007</c:v>
                </c:pt>
                <c:pt idx="171">
                  <c:v>64.92000000000007</c:v>
                </c:pt>
                <c:pt idx="172">
                  <c:v>60.0599999999995</c:v>
                </c:pt>
                <c:pt idx="173">
                  <c:v>23.22000000000116</c:v>
                </c:pt>
                <c:pt idx="174">
                  <c:v>-390.7499999999991</c:v>
                </c:pt>
                <c:pt idx="175">
                  <c:v>-9.640000000000327</c:v>
                </c:pt>
                <c:pt idx="176">
                  <c:v>-291.6700000000001</c:v>
                </c:pt>
                <c:pt idx="177">
                  <c:v>-258.3800000000001</c:v>
                </c:pt>
                <c:pt idx="178">
                  <c:v>-258.3800000000001</c:v>
                </c:pt>
                <c:pt idx="179">
                  <c:v>-243.0050000000001</c:v>
                </c:pt>
                <c:pt idx="180">
                  <c:v>-376.5349999999999</c:v>
                </c:pt>
                <c:pt idx="181">
                  <c:v>-564.79</c:v>
                </c:pt>
                <c:pt idx="182">
                  <c:v>-620.3000000000002</c:v>
                </c:pt>
                <c:pt idx="183">
                  <c:v>-907.1099999999997</c:v>
                </c:pt>
                <c:pt idx="184">
                  <c:v>-783.3400000000001</c:v>
                </c:pt>
                <c:pt idx="185">
                  <c:v>-783.3400000000001</c:v>
                </c:pt>
                <c:pt idx="186">
                  <c:v>-834.5900000000001</c:v>
                </c:pt>
                <c:pt idx="187">
                  <c:v>-885.8400000000001</c:v>
                </c:pt>
                <c:pt idx="188">
                  <c:v>-586.0500000000002</c:v>
                </c:pt>
                <c:pt idx="189">
                  <c:v>-799.4299999999994</c:v>
                </c:pt>
                <c:pt idx="190">
                  <c:v>-772.75</c:v>
                </c:pt>
                <c:pt idx="191">
                  <c:v>-993.4499999999998</c:v>
                </c:pt>
                <c:pt idx="192">
                  <c:v>-993.4499999999998</c:v>
                </c:pt>
                <c:pt idx="193">
                  <c:v>-1255.769999999999</c:v>
                </c:pt>
                <c:pt idx="194">
                  <c:v>-1518.089999999999</c:v>
                </c:pt>
                <c:pt idx="195">
                  <c:v>-1543.34</c:v>
                </c:pt>
                <c:pt idx="196">
                  <c:v>-1011.21</c:v>
                </c:pt>
                <c:pt idx="197">
                  <c:v>-1337.530000000001</c:v>
                </c:pt>
                <c:pt idx="198">
                  <c:v>-1306.06</c:v>
                </c:pt>
                <c:pt idx="199">
                  <c:v>-1306.06</c:v>
                </c:pt>
                <c:pt idx="200">
                  <c:v>-1346.005</c:v>
                </c:pt>
                <c:pt idx="201">
                  <c:v>-1342.265</c:v>
                </c:pt>
                <c:pt idx="202">
                  <c:v>-919.1400000000003</c:v>
                </c:pt>
                <c:pt idx="203">
                  <c:v>-615.9500000000007</c:v>
                </c:pt>
                <c:pt idx="204">
                  <c:v>-385.1699999999992</c:v>
                </c:pt>
                <c:pt idx="205">
                  <c:v>-237.5100000000002</c:v>
                </c:pt>
                <c:pt idx="206">
                  <c:v>-237.5100000000002</c:v>
                </c:pt>
                <c:pt idx="207">
                  <c:v>-193.2649999999994</c:v>
                </c:pt>
                <c:pt idx="208">
                  <c:v>-149.0199999999995</c:v>
                </c:pt>
                <c:pt idx="209">
                  <c:v>280.3599999999997</c:v>
                </c:pt>
                <c:pt idx="210">
                  <c:v>137.0</c:v>
                </c:pt>
                <c:pt idx="211">
                  <c:v>131.7399999999998</c:v>
                </c:pt>
                <c:pt idx="212">
                  <c:v>97.40999999999985</c:v>
                </c:pt>
                <c:pt idx="213">
                  <c:v>97.40999999999985</c:v>
                </c:pt>
                <c:pt idx="214">
                  <c:v>408.3949999999995</c:v>
                </c:pt>
                <c:pt idx="215">
                  <c:v>719.3800000000001</c:v>
                </c:pt>
                <c:pt idx="216">
                  <c:v>895.1599999999999</c:v>
                </c:pt>
                <c:pt idx="217">
                  <c:v>1023.31</c:v>
                </c:pt>
                <c:pt idx="218">
                  <c:v>1050.55</c:v>
                </c:pt>
                <c:pt idx="219">
                  <c:v>1181.02</c:v>
                </c:pt>
                <c:pt idx="220">
                  <c:v>1181.02</c:v>
                </c:pt>
                <c:pt idx="221">
                  <c:v>1038.650000000001</c:v>
                </c:pt>
                <c:pt idx="222">
                  <c:v>896.2800000000006</c:v>
                </c:pt>
                <c:pt idx="223">
                  <c:v>1061.91</c:v>
                </c:pt>
                <c:pt idx="224">
                  <c:v>838.4700000000002</c:v>
                </c:pt>
                <c:pt idx="225">
                  <c:v>1045.69</c:v>
                </c:pt>
                <c:pt idx="226">
                  <c:v>850.2399999999998</c:v>
                </c:pt>
                <c:pt idx="227">
                  <c:v>850.2399999999998</c:v>
                </c:pt>
                <c:pt idx="228">
                  <c:v>800.3800000000001</c:v>
                </c:pt>
                <c:pt idx="229">
                  <c:v>750.5200000000004</c:v>
                </c:pt>
                <c:pt idx="230">
                  <c:v>571.5600000000004</c:v>
                </c:pt>
                <c:pt idx="231">
                  <c:v>441.4099999999999</c:v>
                </c:pt>
                <c:pt idx="232">
                  <c:v>593.6999999999998</c:v>
                </c:pt>
                <c:pt idx="233">
                  <c:v>681.0699999999997</c:v>
                </c:pt>
                <c:pt idx="234">
                  <c:v>681.0699999999997</c:v>
                </c:pt>
                <c:pt idx="235">
                  <c:v>729.8149999999996</c:v>
                </c:pt>
                <c:pt idx="236">
                  <c:v>778.5600000000004</c:v>
                </c:pt>
                <c:pt idx="237">
                  <c:v>146.71</c:v>
                </c:pt>
                <c:pt idx="238">
                  <c:v>369.8099999999995</c:v>
                </c:pt>
                <c:pt idx="239">
                  <c:v>373.0700000000006</c:v>
                </c:pt>
                <c:pt idx="240">
                  <c:v>208.7600000000002</c:v>
                </c:pt>
                <c:pt idx="241">
                  <c:v>208.7600000000002</c:v>
                </c:pt>
                <c:pt idx="242">
                  <c:v>138.5899999999992</c:v>
                </c:pt>
                <c:pt idx="243">
                  <c:v>68.41999999999916</c:v>
                </c:pt>
                <c:pt idx="244">
                  <c:v>445.79</c:v>
                </c:pt>
                <c:pt idx="245">
                  <c:v>280.4399999999996</c:v>
                </c:pt>
                <c:pt idx="246">
                  <c:v>193.0700000000006</c:v>
                </c:pt>
                <c:pt idx="247">
                  <c:v>95.65999999999985</c:v>
                </c:pt>
                <c:pt idx="248">
                  <c:v>95.65999999999985</c:v>
                </c:pt>
                <c:pt idx="249">
                  <c:v>52.25</c:v>
                </c:pt>
                <c:pt idx="250">
                  <c:v>8.840000000000145</c:v>
                </c:pt>
                <c:pt idx="251">
                  <c:v>48.02999999999974</c:v>
                </c:pt>
                <c:pt idx="252">
                  <c:v>397.0499999999993</c:v>
                </c:pt>
                <c:pt idx="253">
                  <c:v>328.2299999999996</c:v>
                </c:pt>
                <c:pt idx="254">
                  <c:v>372.5199999999995</c:v>
                </c:pt>
                <c:pt idx="255">
                  <c:v>372.5199999999995</c:v>
                </c:pt>
                <c:pt idx="256">
                  <c:v>358.6200000000008</c:v>
                </c:pt>
                <c:pt idx="257">
                  <c:v>344.7199999999993</c:v>
                </c:pt>
                <c:pt idx="258">
                  <c:v>353.2399999999998</c:v>
                </c:pt>
                <c:pt idx="259">
                  <c:v>597.3600000000006</c:v>
                </c:pt>
                <c:pt idx="260">
                  <c:v>380.71</c:v>
                </c:pt>
                <c:pt idx="261">
                  <c:v>449.2199999999993</c:v>
                </c:pt>
                <c:pt idx="262">
                  <c:v>449.2199999999993</c:v>
                </c:pt>
                <c:pt idx="263">
                  <c:v>369.5249999999996</c:v>
                </c:pt>
                <c:pt idx="264">
                  <c:v>289.8300000000008</c:v>
                </c:pt>
                <c:pt idx="265">
                  <c:v>627.380000000001</c:v>
                </c:pt>
                <c:pt idx="266">
                  <c:v>320.1099999999997</c:v>
                </c:pt>
                <c:pt idx="267">
                  <c:v>444.5099999999993</c:v>
                </c:pt>
                <c:pt idx="268">
                  <c:v>311.1899999999996</c:v>
                </c:pt>
                <c:pt idx="269">
                  <c:v>311.1899999999996</c:v>
                </c:pt>
                <c:pt idx="270">
                  <c:v>370.7250000000004</c:v>
                </c:pt>
                <c:pt idx="271">
                  <c:v>430.2600000000002</c:v>
                </c:pt>
                <c:pt idx="272">
                  <c:v>451.29</c:v>
                </c:pt>
                <c:pt idx="273">
                  <c:v>403.7300000000005</c:v>
                </c:pt>
                <c:pt idx="274">
                  <c:v>103.619999999999</c:v>
                </c:pt>
                <c:pt idx="275">
                  <c:v>109.9099999999999</c:v>
                </c:pt>
                <c:pt idx="276">
                  <c:v>109.9099999999999</c:v>
                </c:pt>
                <c:pt idx="277">
                  <c:v>86.8149999999996</c:v>
                </c:pt>
                <c:pt idx="278">
                  <c:v>161.8049999999985</c:v>
                </c:pt>
                <c:pt idx="279">
                  <c:v>47.94000000000051</c:v>
                </c:pt>
                <c:pt idx="280">
                  <c:v>-103.4599999999991</c:v>
                </c:pt>
                <c:pt idx="281">
                  <c:v>-109.7600000000002</c:v>
                </c:pt>
                <c:pt idx="282">
                  <c:v>89.60000000000036</c:v>
                </c:pt>
                <c:pt idx="283">
                  <c:v>89.60000000000036</c:v>
                </c:pt>
                <c:pt idx="284">
                  <c:v>120.9050000000007</c:v>
                </c:pt>
                <c:pt idx="285">
                  <c:v>152.2100000000009</c:v>
                </c:pt>
                <c:pt idx="286">
                  <c:v>321.7000000000007</c:v>
                </c:pt>
                <c:pt idx="287">
                  <c:v>213.4800000000014</c:v>
                </c:pt>
                <c:pt idx="288">
                  <c:v>464.3199999999997</c:v>
                </c:pt>
                <c:pt idx="289">
                  <c:v>436.9099999999999</c:v>
                </c:pt>
                <c:pt idx="290">
                  <c:v>436.9099999999999</c:v>
                </c:pt>
                <c:pt idx="291">
                  <c:v>465.625</c:v>
                </c:pt>
                <c:pt idx="292">
                  <c:v>494.3400000000001</c:v>
                </c:pt>
                <c:pt idx="293">
                  <c:v>260.5799999999999</c:v>
                </c:pt>
                <c:pt idx="294">
                  <c:v>267.2000000000007</c:v>
                </c:pt>
                <c:pt idx="295">
                  <c:v>354.8500000000004</c:v>
                </c:pt>
                <c:pt idx="296">
                  <c:v>507.0500000000011</c:v>
                </c:pt>
                <c:pt idx="297">
                  <c:v>507.0500000000011</c:v>
                </c:pt>
                <c:pt idx="298">
                  <c:v>413.4850000000006</c:v>
                </c:pt>
                <c:pt idx="299">
                  <c:v>328.3599999999988</c:v>
                </c:pt>
                <c:pt idx="300">
                  <c:v>229.3400000000001</c:v>
                </c:pt>
                <c:pt idx="301">
                  <c:v>23.53000000000065</c:v>
                </c:pt>
                <c:pt idx="302">
                  <c:v>255.1000000000004</c:v>
                </c:pt>
                <c:pt idx="303">
                  <c:v>135.6899999999987</c:v>
                </c:pt>
                <c:pt idx="304">
                  <c:v>135.6899999999987</c:v>
                </c:pt>
                <c:pt idx="305">
                  <c:v>-13.41500000000087</c:v>
                </c:pt>
                <c:pt idx="306">
                  <c:v>-162.5200000000004</c:v>
                </c:pt>
                <c:pt idx="307">
                  <c:v>-398.6900000000005</c:v>
                </c:pt>
                <c:pt idx="308">
                  <c:v>-440.2099999999991</c:v>
                </c:pt>
                <c:pt idx="309">
                  <c:v>-193.3199999999997</c:v>
                </c:pt>
                <c:pt idx="310">
                  <c:v>-313.3600000000006</c:v>
                </c:pt>
                <c:pt idx="311">
                  <c:v>-313.3600000000006</c:v>
                </c:pt>
                <c:pt idx="312">
                  <c:v>-271.6650000000009</c:v>
                </c:pt>
                <c:pt idx="313">
                  <c:v>-229.9700000000012</c:v>
                </c:pt>
                <c:pt idx="314">
                  <c:v>-317.8299999999999</c:v>
                </c:pt>
                <c:pt idx="315">
                  <c:v>-259.6000000000004</c:v>
                </c:pt>
                <c:pt idx="316">
                  <c:v>-455.4899999999998</c:v>
                </c:pt>
                <c:pt idx="317">
                  <c:v>-489.2700000000004</c:v>
                </c:pt>
                <c:pt idx="318">
                  <c:v>-489.2700000000004</c:v>
                </c:pt>
                <c:pt idx="319">
                  <c:v>-481.4500000000007</c:v>
                </c:pt>
                <c:pt idx="320">
                  <c:v>-473.6299999999992</c:v>
                </c:pt>
                <c:pt idx="321">
                  <c:v>-448.8400000000001</c:v>
                </c:pt>
                <c:pt idx="322">
                  <c:v>-325.9500000000007</c:v>
                </c:pt>
                <c:pt idx="323">
                  <c:v>-313.5599999999995</c:v>
                </c:pt>
                <c:pt idx="324">
                  <c:v>-410.4399999999987</c:v>
                </c:pt>
                <c:pt idx="325">
                  <c:v>-410.4399999999987</c:v>
                </c:pt>
                <c:pt idx="326">
                  <c:v>-308.6399999999994</c:v>
                </c:pt>
                <c:pt idx="327">
                  <c:v>-206.8400000000001</c:v>
                </c:pt>
                <c:pt idx="328">
                  <c:v>19.04999999999927</c:v>
                </c:pt>
                <c:pt idx="329">
                  <c:v>292.699999999999</c:v>
                </c:pt>
                <c:pt idx="330">
                  <c:v>412.5699999999997</c:v>
                </c:pt>
                <c:pt idx="331">
                  <c:v>275.3999999999996</c:v>
                </c:pt>
                <c:pt idx="332">
                  <c:v>275.3999999999996</c:v>
                </c:pt>
                <c:pt idx="333">
                  <c:v>341.7100000000009</c:v>
                </c:pt>
                <c:pt idx="334">
                  <c:v>408.0200000000004</c:v>
                </c:pt>
                <c:pt idx="335">
                  <c:v>387.0100000000002</c:v>
                </c:pt>
                <c:pt idx="336">
                  <c:v>433.7299999999996</c:v>
                </c:pt>
                <c:pt idx="337">
                  <c:v>566.2900000000008</c:v>
                </c:pt>
                <c:pt idx="338">
                  <c:v>590.2399999999998</c:v>
                </c:pt>
                <c:pt idx="339">
                  <c:v>590.2399999999998</c:v>
                </c:pt>
                <c:pt idx="340">
                  <c:v>709.7250000000003</c:v>
                </c:pt>
                <c:pt idx="341">
                  <c:v>829.210000000001</c:v>
                </c:pt>
                <c:pt idx="342">
                  <c:v>771.7699999999986</c:v>
                </c:pt>
                <c:pt idx="343">
                  <c:v>913.699999999999</c:v>
                </c:pt>
                <c:pt idx="344">
                  <c:v>975.4499999999989</c:v>
                </c:pt>
                <c:pt idx="345">
                  <c:v>989.1200000000008</c:v>
                </c:pt>
                <c:pt idx="346">
                  <c:v>989.1200000000008</c:v>
                </c:pt>
                <c:pt idx="347">
                  <c:v>1064.429999999999</c:v>
                </c:pt>
                <c:pt idx="348">
                  <c:v>1139.74</c:v>
                </c:pt>
                <c:pt idx="349">
                  <c:v>988.8199999999997</c:v>
                </c:pt>
                <c:pt idx="350">
                  <c:v>917.0199999999986</c:v>
                </c:pt>
                <c:pt idx="351">
                  <c:v>643.6000000000003</c:v>
                </c:pt>
                <c:pt idx="352">
                  <c:v>658.1800000000002</c:v>
                </c:pt>
                <c:pt idx="353">
                  <c:v>658.1800000000002</c:v>
                </c:pt>
                <c:pt idx="354">
                  <c:v>625.0400000000009</c:v>
                </c:pt>
                <c:pt idx="355">
                  <c:v>591.9000000000014</c:v>
                </c:pt>
                <c:pt idx="356">
                  <c:v>393.3000000000011</c:v>
                </c:pt>
                <c:pt idx="357">
                  <c:v>449.2200000000012</c:v>
                </c:pt>
                <c:pt idx="358">
                  <c:v>515.880000000001</c:v>
                </c:pt>
                <c:pt idx="359">
                  <c:v>255.2899999999991</c:v>
                </c:pt>
                <c:pt idx="360">
                  <c:v>162.2599999999984</c:v>
                </c:pt>
                <c:pt idx="361">
                  <c:v>55.73999999999978</c:v>
                </c:pt>
                <c:pt idx="362">
                  <c:v>124.8500000000004</c:v>
                </c:pt>
                <c:pt idx="363">
                  <c:v>172.2399999999998</c:v>
                </c:pt>
                <c:pt idx="364">
                  <c:v>257.7099999999991</c:v>
                </c:pt>
                <c:pt idx="365">
                  <c:v>433.119999999999</c:v>
                </c:pt>
                <c:pt idx="366">
                  <c:v>351.3499999999985</c:v>
                </c:pt>
                <c:pt idx="367">
                  <c:v>353.0099999999984</c:v>
                </c:pt>
                <c:pt idx="368">
                  <c:v>345.1499999999996</c:v>
                </c:pt>
                <c:pt idx="369">
                  <c:v>365.6400000000012</c:v>
                </c:pt>
                <c:pt idx="370">
                  <c:v>258.4700000000012</c:v>
                </c:pt>
                <c:pt idx="371">
                  <c:v>265.2699999999986</c:v>
                </c:pt>
                <c:pt idx="372">
                  <c:v>267.0100000000002</c:v>
                </c:pt>
                <c:pt idx="373">
                  <c:v>285.75</c:v>
                </c:pt>
                <c:pt idx="374">
                  <c:v>261.7900000000009</c:v>
                </c:pt>
                <c:pt idx="375">
                  <c:v>182.8500000000004</c:v>
                </c:pt>
                <c:pt idx="376">
                  <c:v>-57.8099999999995</c:v>
                </c:pt>
                <c:pt idx="377">
                  <c:v>-53.65999999999985</c:v>
                </c:pt>
                <c:pt idx="378">
                  <c:v>108.5500000000011</c:v>
                </c:pt>
                <c:pt idx="379">
                  <c:v>78.97999999999956</c:v>
                </c:pt>
                <c:pt idx="380">
                  <c:v>43.22999999999956</c:v>
                </c:pt>
                <c:pt idx="381">
                  <c:v>85.32500000000073</c:v>
                </c:pt>
                <c:pt idx="382">
                  <c:v>155.455</c:v>
                </c:pt>
                <c:pt idx="383">
                  <c:v>362.9799999999996</c:v>
                </c:pt>
                <c:pt idx="384">
                  <c:v>338.5399999999991</c:v>
                </c:pt>
                <c:pt idx="385">
                  <c:v>348.9300000000003</c:v>
                </c:pt>
                <c:pt idx="386">
                  <c:v>257.5499999999993</c:v>
                </c:pt>
                <c:pt idx="387">
                  <c:v>257.5499999999993</c:v>
                </c:pt>
                <c:pt idx="388">
                  <c:v>189.0849999999991</c:v>
                </c:pt>
                <c:pt idx="389">
                  <c:v>120.619999999999</c:v>
                </c:pt>
                <c:pt idx="390">
                  <c:v>174.2000000000007</c:v>
                </c:pt>
                <c:pt idx="391">
                  <c:v>253.0999999999985</c:v>
                </c:pt>
                <c:pt idx="392">
                  <c:v>242.2900000000009</c:v>
                </c:pt>
                <c:pt idx="393">
                  <c:v>237.4600000000009</c:v>
                </c:pt>
                <c:pt idx="394">
                  <c:v>237.4600000000009</c:v>
                </c:pt>
                <c:pt idx="395">
                  <c:v>236.7049999999999</c:v>
                </c:pt>
                <c:pt idx="396">
                  <c:v>235.9500000000007</c:v>
                </c:pt>
                <c:pt idx="397">
                  <c:v>337.5500000000011</c:v>
                </c:pt>
                <c:pt idx="398">
                  <c:v>442.3400000000001</c:v>
                </c:pt>
                <c:pt idx="399">
                  <c:v>425.4099999999999</c:v>
                </c:pt>
                <c:pt idx="400">
                  <c:v>319.8299999999999</c:v>
                </c:pt>
                <c:pt idx="401">
                  <c:v>319.8299999999999</c:v>
                </c:pt>
                <c:pt idx="402">
                  <c:v>381.9150000000009</c:v>
                </c:pt>
                <c:pt idx="403">
                  <c:v>396.6150000000016</c:v>
                </c:pt>
                <c:pt idx="404">
                  <c:v>302.0700000000015</c:v>
                </c:pt>
                <c:pt idx="405">
                  <c:v>215.6900000000005</c:v>
                </c:pt>
                <c:pt idx="406">
                  <c:v>-37.26000000000022</c:v>
                </c:pt>
                <c:pt idx="407">
                  <c:v>-137.7700000000004</c:v>
                </c:pt>
                <c:pt idx="408">
                  <c:v>-137.7700000000004</c:v>
                </c:pt>
                <c:pt idx="409">
                  <c:v>-68.05000000000109</c:v>
                </c:pt>
                <c:pt idx="410">
                  <c:v>1.670000000000073</c:v>
                </c:pt>
                <c:pt idx="411">
                  <c:v>104.8299999999999</c:v>
                </c:pt>
                <c:pt idx="412">
                  <c:v>41.8700000000008</c:v>
                </c:pt>
                <c:pt idx="413">
                  <c:v>-2.949999999998909</c:v>
                </c:pt>
                <c:pt idx="414">
                  <c:v>80.19000000000051</c:v>
                </c:pt>
                <c:pt idx="415">
                  <c:v>80.19000000000051</c:v>
                </c:pt>
                <c:pt idx="416">
                  <c:v>73.6899999999987</c:v>
                </c:pt>
                <c:pt idx="417">
                  <c:v>67.1899999999987</c:v>
                </c:pt>
                <c:pt idx="418">
                  <c:v>91.4499999999989</c:v>
                </c:pt>
                <c:pt idx="419">
                  <c:v>185.2300000000014</c:v>
                </c:pt>
                <c:pt idx="420">
                  <c:v>312.9500000000007</c:v>
                </c:pt>
                <c:pt idx="421">
                  <c:v>289.2299999999996</c:v>
                </c:pt>
                <c:pt idx="422">
                  <c:v>289.2299999999996</c:v>
                </c:pt>
                <c:pt idx="423">
                  <c:v>359.0949999999993</c:v>
                </c:pt>
                <c:pt idx="424">
                  <c:v>428.9600000000009</c:v>
                </c:pt>
                <c:pt idx="425">
                  <c:v>251.7399999999998</c:v>
                </c:pt>
                <c:pt idx="426">
                  <c:v>207.5300000000007</c:v>
                </c:pt>
                <c:pt idx="427">
                  <c:v>369.7099999999991</c:v>
                </c:pt>
                <c:pt idx="428">
                  <c:v>464.5599999999995</c:v>
                </c:pt>
                <c:pt idx="429">
                  <c:v>464.5599999999995</c:v>
                </c:pt>
                <c:pt idx="430">
                  <c:v>421.8950000000004</c:v>
                </c:pt>
                <c:pt idx="431">
                  <c:v>379.2299999999996</c:v>
                </c:pt>
                <c:pt idx="432">
                  <c:v>280.9099999999999</c:v>
                </c:pt>
                <c:pt idx="433">
                  <c:v>37.0</c:v>
                </c:pt>
                <c:pt idx="434">
                  <c:v>234.3600000000006</c:v>
                </c:pt>
                <c:pt idx="435">
                  <c:v>-73.31000000000131</c:v>
                </c:pt>
                <c:pt idx="436">
                  <c:v>-73.31000000000131</c:v>
                </c:pt>
                <c:pt idx="437">
                  <c:v>-74.55500000000029</c:v>
                </c:pt>
                <c:pt idx="438">
                  <c:v>-75.79999999999927</c:v>
                </c:pt>
                <c:pt idx="439">
                  <c:v>-112.0699999999997</c:v>
                </c:pt>
                <c:pt idx="440">
                  <c:v>-71.40999999999985</c:v>
                </c:pt>
                <c:pt idx="441">
                  <c:v>-8.920000000000073</c:v>
                </c:pt>
                <c:pt idx="442">
                  <c:v>-37.94000000000051</c:v>
                </c:pt>
                <c:pt idx="443">
                  <c:v>-37.94000000000051</c:v>
                </c:pt>
                <c:pt idx="444">
                  <c:v>96.16500000000087</c:v>
                </c:pt>
                <c:pt idx="445">
                  <c:v>230.2700000000004</c:v>
                </c:pt>
                <c:pt idx="446">
                  <c:v>154.5499999999993</c:v>
                </c:pt>
                <c:pt idx="447">
                  <c:v>252.4200000000001</c:v>
                </c:pt>
                <c:pt idx="448">
                  <c:v>251.2899999999991</c:v>
                </c:pt>
                <c:pt idx="449">
                  <c:v>170.5699999999997</c:v>
                </c:pt>
                <c:pt idx="450">
                  <c:v>170.5699999999997</c:v>
                </c:pt>
                <c:pt idx="451">
                  <c:v>302.6000000000004</c:v>
                </c:pt>
                <c:pt idx="452">
                  <c:v>434.6299999999992</c:v>
                </c:pt>
                <c:pt idx="453">
                  <c:v>569.08</c:v>
                </c:pt>
                <c:pt idx="454">
                  <c:v>545.199999999999</c:v>
                </c:pt>
                <c:pt idx="455">
                  <c:v>569.5300000000007</c:v>
                </c:pt>
                <c:pt idx="456">
                  <c:v>356.6399999999994</c:v>
                </c:pt>
                <c:pt idx="457">
                  <c:v>356.6399999999994</c:v>
                </c:pt>
                <c:pt idx="458">
                  <c:v>547.7299999999996</c:v>
                </c:pt>
                <c:pt idx="459">
                  <c:v>738.8200000000015</c:v>
                </c:pt>
                <c:pt idx="460">
                  <c:v>646.2399999999998</c:v>
                </c:pt>
                <c:pt idx="461">
                  <c:v>697.1000000000003</c:v>
                </c:pt>
                <c:pt idx="462">
                  <c:v>579.3600000000006</c:v>
                </c:pt>
                <c:pt idx="463">
                  <c:v>308.5699999999997</c:v>
                </c:pt>
                <c:pt idx="464">
                  <c:v>308.5699999999997</c:v>
                </c:pt>
                <c:pt idx="465">
                  <c:v>316.3950000000004</c:v>
                </c:pt>
                <c:pt idx="466">
                  <c:v>324.2199999999993</c:v>
                </c:pt>
                <c:pt idx="467">
                  <c:v>248.5699999999997</c:v>
                </c:pt>
                <c:pt idx="468">
                  <c:v>205.2600000000002</c:v>
                </c:pt>
                <c:pt idx="469">
                  <c:v>76.32999999999993</c:v>
                </c:pt>
                <c:pt idx="470">
                  <c:v>191.0499999999993</c:v>
                </c:pt>
                <c:pt idx="471">
                  <c:v>191.0499999999993</c:v>
                </c:pt>
                <c:pt idx="472">
                  <c:v>156.8150000000005</c:v>
                </c:pt>
                <c:pt idx="473">
                  <c:v>122.5799999999999</c:v>
                </c:pt>
                <c:pt idx="474">
                  <c:v>-118.8000000000011</c:v>
                </c:pt>
                <c:pt idx="475">
                  <c:v>-89.22000000000116</c:v>
                </c:pt>
                <c:pt idx="476">
                  <c:v>-19.5</c:v>
                </c:pt>
                <c:pt idx="477">
                  <c:v>143.5900000000001</c:v>
                </c:pt>
                <c:pt idx="478">
                  <c:v>143.5900000000001</c:v>
                </c:pt>
                <c:pt idx="479">
                  <c:v>162.2549999999992</c:v>
                </c:pt>
                <c:pt idx="480">
                  <c:v>180.9200000000001</c:v>
                </c:pt>
                <c:pt idx="481">
                  <c:v>0.75</c:v>
                </c:pt>
                <c:pt idx="482">
                  <c:v>8.160000000001673</c:v>
                </c:pt>
                <c:pt idx="483">
                  <c:v>-134.3349999999991</c:v>
                </c:pt>
                <c:pt idx="484">
                  <c:v>-123.3400000000001</c:v>
                </c:pt>
                <c:pt idx="485">
                  <c:v>-123.3400000000001</c:v>
                </c:pt>
                <c:pt idx="486">
                  <c:v>-9.485000000000582</c:v>
                </c:pt>
                <c:pt idx="487">
                  <c:v>104.369999999999</c:v>
                </c:pt>
                <c:pt idx="488">
                  <c:v>121.1100000000006</c:v>
                </c:pt>
                <c:pt idx="489">
                  <c:v>-4.0</c:v>
                </c:pt>
                <c:pt idx="490">
                  <c:v>64.47000000000116</c:v>
                </c:pt>
                <c:pt idx="491">
                  <c:v>151.5300000000007</c:v>
                </c:pt>
                <c:pt idx="492">
                  <c:v>151.5300000000007</c:v>
                </c:pt>
                <c:pt idx="493">
                  <c:v>155.875</c:v>
                </c:pt>
                <c:pt idx="494">
                  <c:v>160.2199999999993</c:v>
                </c:pt>
                <c:pt idx="495">
                  <c:v>159.9899999999998</c:v>
                </c:pt>
                <c:pt idx="496">
                  <c:v>265.6599999999999</c:v>
                </c:pt>
                <c:pt idx="497">
                  <c:v>92.04999999999927</c:v>
                </c:pt>
                <c:pt idx="498">
                  <c:v>24.63999999999942</c:v>
                </c:pt>
                <c:pt idx="499">
                  <c:v>24.63999999999942</c:v>
                </c:pt>
                <c:pt idx="500">
                  <c:v>68.65999999999803</c:v>
                </c:pt>
                <c:pt idx="501">
                  <c:v>112.6799999999985</c:v>
                </c:pt>
                <c:pt idx="502">
                  <c:v>72.71000000000094</c:v>
                </c:pt>
                <c:pt idx="503">
                  <c:v>123.8700000000008</c:v>
                </c:pt>
                <c:pt idx="504">
                  <c:v>166.8700000000008</c:v>
                </c:pt>
                <c:pt idx="505">
                  <c:v>308.8000000000011</c:v>
                </c:pt>
                <c:pt idx="506">
                  <c:v>308.8000000000011</c:v>
                </c:pt>
                <c:pt idx="507">
                  <c:v>321.3450000000011</c:v>
                </c:pt>
                <c:pt idx="508">
                  <c:v>333.8899999999994</c:v>
                </c:pt>
                <c:pt idx="509">
                  <c:v>212.5900000000001</c:v>
                </c:pt>
                <c:pt idx="510">
                  <c:v>216.4500000000007</c:v>
                </c:pt>
                <c:pt idx="511">
                  <c:v>243.4299999999985</c:v>
                </c:pt>
                <c:pt idx="512">
                  <c:v>142.5299999999988</c:v>
                </c:pt>
                <c:pt idx="513">
                  <c:v>142.5299999999988</c:v>
                </c:pt>
                <c:pt idx="514">
                  <c:v>117.1350000000002</c:v>
                </c:pt>
                <c:pt idx="515">
                  <c:v>149.630000000001</c:v>
                </c:pt>
                <c:pt idx="516">
                  <c:v>177.6000000000004</c:v>
                </c:pt>
                <c:pt idx="517">
                  <c:v>58.78999999999905</c:v>
                </c:pt>
                <c:pt idx="518">
                  <c:v>-158.630000000001</c:v>
                </c:pt>
                <c:pt idx="519">
                  <c:v>-375.5300000000007</c:v>
                </c:pt>
                <c:pt idx="520">
                  <c:v>-375.5300000000007</c:v>
                </c:pt>
                <c:pt idx="521">
                  <c:v>-304.6800000000003</c:v>
                </c:pt>
                <c:pt idx="522">
                  <c:v>-233.83</c:v>
                </c:pt>
                <c:pt idx="523">
                  <c:v>-390.2699999999986</c:v>
                </c:pt>
                <c:pt idx="524">
                  <c:v>-328.5599999999995</c:v>
                </c:pt>
                <c:pt idx="525">
                  <c:v>-450.6500000000014</c:v>
                </c:pt>
                <c:pt idx="526">
                  <c:v>-539.0699999999997</c:v>
                </c:pt>
                <c:pt idx="527">
                  <c:v>-539.0699999999997</c:v>
                </c:pt>
                <c:pt idx="528">
                  <c:v>-486.9249999999993</c:v>
                </c:pt>
                <c:pt idx="529">
                  <c:v>-434.7799999999988</c:v>
                </c:pt>
                <c:pt idx="530">
                  <c:v>-366.0100000000002</c:v>
                </c:pt>
                <c:pt idx="531">
                  <c:v>-357.5400000000009</c:v>
                </c:pt>
                <c:pt idx="532">
                  <c:v>-677.9799999999996</c:v>
                </c:pt>
                <c:pt idx="533">
                  <c:v>-694.7600000000002</c:v>
                </c:pt>
                <c:pt idx="534">
                  <c:v>-694.7600000000002</c:v>
                </c:pt>
                <c:pt idx="535">
                  <c:v>-746.6800000000002</c:v>
                </c:pt>
                <c:pt idx="536">
                  <c:v>-749.2900000000008</c:v>
                </c:pt>
                <c:pt idx="537">
                  <c:v>-549.7300000000013</c:v>
                </c:pt>
                <c:pt idx="538">
                  <c:v>-681.3100000000013</c:v>
                </c:pt>
                <c:pt idx="539">
                  <c:v>-459.7199999999993</c:v>
                </c:pt>
                <c:pt idx="540">
                  <c:v>-290.4400000000005</c:v>
                </c:pt>
                <c:pt idx="541">
                  <c:v>-290.4400000000005</c:v>
                </c:pt>
                <c:pt idx="542">
                  <c:v>-183.2000000000007</c:v>
                </c:pt>
                <c:pt idx="543">
                  <c:v>8.87499999999818</c:v>
                </c:pt>
                <c:pt idx="544">
                  <c:v>73.45999999999912</c:v>
                </c:pt>
                <c:pt idx="545">
                  <c:v>114.949999999999</c:v>
                </c:pt>
                <c:pt idx="546">
                  <c:v>155.9799999999996</c:v>
                </c:pt>
                <c:pt idx="547">
                  <c:v>280.3099999999995</c:v>
                </c:pt>
                <c:pt idx="548">
                  <c:v>280.3099999999995</c:v>
                </c:pt>
                <c:pt idx="549">
                  <c:v>297.3500000000004</c:v>
                </c:pt>
                <c:pt idx="550">
                  <c:v>314.3899999999994</c:v>
                </c:pt>
                <c:pt idx="551">
                  <c:v>96.28000000000065</c:v>
                </c:pt>
                <c:pt idx="552">
                  <c:v>82.4300000000003</c:v>
                </c:pt>
                <c:pt idx="553">
                  <c:v>47.90999999999985</c:v>
                </c:pt>
                <c:pt idx="554">
                  <c:v>321.5699999999997</c:v>
                </c:pt>
                <c:pt idx="555">
                  <c:v>321.5699999999997</c:v>
                </c:pt>
                <c:pt idx="556">
                  <c:v>359.9650000000001</c:v>
                </c:pt>
                <c:pt idx="557">
                  <c:v>398.3600000000006</c:v>
                </c:pt>
                <c:pt idx="558">
                  <c:v>495.699999999999</c:v>
                </c:pt>
                <c:pt idx="559">
                  <c:v>341.3000000000011</c:v>
                </c:pt>
                <c:pt idx="560">
                  <c:v>406.2899999999991</c:v>
                </c:pt>
                <c:pt idx="561">
                  <c:v>428.9700000000012</c:v>
                </c:pt>
                <c:pt idx="562">
                  <c:v>428.9700000000012</c:v>
                </c:pt>
                <c:pt idx="563">
                  <c:v>422.130000000001</c:v>
                </c:pt>
                <c:pt idx="564">
                  <c:v>433.5</c:v>
                </c:pt>
                <c:pt idx="565">
                  <c:v>463.5699999999997</c:v>
                </c:pt>
                <c:pt idx="566">
                  <c:v>305.8500000000004</c:v>
                </c:pt>
                <c:pt idx="567">
                  <c:v>302.4500000000007</c:v>
                </c:pt>
                <c:pt idx="568">
                  <c:v>236.9200000000001</c:v>
                </c:pt>
                <c:pt idx="569">
                  <c:v>236.9200000000001</c:v>
                </c:pt>
                <c:pt idx="570">
                  <c:v>238.3199999999997</c:v>
                </c:pt>
                <c:pt idx="571">
                  <c:v>239.7199999999993</c:v>
                </c:pt>
                <c:pt idx="572">
                  <c:v>302.8199999999997</c:v>
                </c:pt>
                <c:pt idx="573">
                  <c:v>449.6700000000001</c:v>
                </c:pt>
                <c:pt idx="574">
                  <c:v>412.5699999999997</c:v>
                </c:pt>
                <c:pt idx="575">
                  <c:v>420.5699999999997</c:v>
                </c:pt>
                <c:pt idx="576">
                  <c:v>420.5699999999997</c:v>
                </c:pt>
                <c:pt idx="577">
                  <c:v>440.1799999999985</c:v>
                </c:pt>
                <c:pt idx="578">
                  <c:v>459.7899999999991</c:v>
                </c:pt>
                <c:pt idx="579">
                  <c:v>484.6700000000001</c:v>
                </c:pt>
                <c:pt idx="580">
                  <c:v>429.869999999999</c:v>
                </c:pt>
                <c:pt idx="581">
                  <c:v>444.6799999999985</c:v>
                </c:pt>
                <c:pt idx="582">
                  <c:v>405.2300000000014</c:v>
                </c:pt>
                <c:pt idx="583">
                  <c:v>405.2300000000014</c:v>
                </c:pt>
                <c:pt idx="584">
                  <c:v>368.6550000000006</c:v>
                </c:pt>
                <c:pt idx="585">
                  <c:v>332.0799999999999</c:v>
                </c:pt>
                <c:pt idx="586">
                  <c:v>355.1800000000003</c:v>
                </c:pt>
                <c:pt idx="587">
                  <c:v>296.5</c:v>
                </c:pt>
                <c:pt idx="588">
                  <c:v>366.0900000000001</c:v>
                </c:pt>
                <c:pt idx="589">
                  <c:v>315.2999999999993</c:v>
                </c:pt>
                <c:pt idx="590">
                  <c:v>315.2999999999993</c:v>
                </c:pt>
                <c:pt idx="591">
                  <c:v>332.7199999999993</c:v>
                </c:pt>
                <c:pt idx="592">
                  <c:v>350.1399999999994</c:v>
                </c:pt>
                <c:pt idx="593">
                  <c:v>327.4599999999991</c:v>
                </c:pt>
                <c:pt idx="594">
                  <c:v>211.1599999999999</c:v>
                </c:pt>
                <c:pt idx="595">
                  <c:v>193.6299999999992</c:v>
                </c:pt>
                <c:pt idx="596">
                  <c:v>217.3500000000004</c:v>
                </c:pt>
                <c:pt idx="597">
                  <c:v>217.3500000000004</c:v>
                </c:pt>
                <c:pt idx="598">
                  <c:v>241.1599999999999</c:v>
                </c:pt>
                <c:pt idx="599">
                  <c:v>264.9699999999993</c:v>
                </c:pt>
                <c:pt idx="600">
                  <c:v>232.2399999999998</c:v>
                </c:pt>
                <c:pt idx="601">
                  <c:v>235.4899999999998</c:v>
                </c:pt>
                <c:pt idx="602">
                  <c:v>307.0599999999995</c:v>
                </c:pt>
                <c:pt idx="603">
                  <c:v>177.369999999999</c:v>
                </c:pt>
                <c:pt idx="604">
                  <c:v>177.369999999999</c:v>
                </c:pt>
                <c:pt idx="605">
                  <c:v>210.0949999999993</c:v>
                </c:pt>
                <c:pt idx="606">
                  <c:v>242.8199999999997</c:v>
                </c:pt>
                <c:pt idx="607">
                  <c:v>222.0399999999991</c:v>
                </c:pt>
                <c:pt idx="608">
                  <c:v>217.5799999999999</c:v>
                </c:pt>
                <c:pt idx="609">
                  <c:v>276.9800000000014</c:v>
                </c:pt>
                <c:pt idx="610">
                  <c:v>346.9700000000012</c:v>
                </c:pt>
                <c:pt idx="611">
                  <c:v>346.9700000000012</c:v>
                </c:pt>
                <c:pt idx="612">
                  <c:v>312.2749999999996</c:v>
                </c:pt>
                <c:pt idx="613">
                  <c:v>277.5799999999999</c:v>
                </c:pt>
                <c:pt idx="614">
                  <c:v>19.5</c:v>
                </c:pt>
                <c:pt idx="615">
                  <c:v>83.3199999999997</c:v>
                </c:pt>
                <c:pt idx="616">
                  <c:v>270.3299999999999</c:v>
                </c:pt>
                <c:pt idx="617">
                  <c:v>81.69000000000051</c:v>
                </c:pt>
                <c:pt idx="618">
                  <c:v>81.69000000000051</c:v>
                </c:pt>
                <c:pt idx="619">
                  <c:v>118.385000000002</c:v>
                </c:pt>
                <c:pt idx="620">
                  <c:v>155.0799999999999</c:v>
                </c:pt>
                <c:pt idx="621">
                  <c:v>-79.9499999999989</c:v>
                </c:pt>
                <c:pt idx="622">
                  <c:v>-152.5799999999999</c:v>
                </c:pt>
                <c:pt idx="623">
                  <c:v>-602.6399999999994</c:v>
                </c:pt>
                <c:pt idx="624">
                  <c:v>-763.2299999999996</c:v>
                </c:pt>
                <c:pt idx="625">
                  <c:v>-763.2299999999996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8152456"/>
        <c:axId val="2125253544"/>
      </c:scatterChart>
      <c:valAx>
        <c:axId val="-2128152456"/>
        <c:scaling>
          <c:orientation val="minMax"/>
        </c:scaling>
        <c:delete val="0"/>
        <c:axPos val="b"/>
        <c:numFmt formatCode="#,##0.00" sourceLinked="1"/>
        <c:majorTickMark val="out"/>
        <c:minorTickMark val="none"/>
        <c:tickLblPos val="nextTo"/>
        <c:crossAx val="2125253544"/>
        <c:crosses val="autoZero"/>
        <c:crossBetween val="midCat"/>
      </c:valAx>
      <c:valAx>
        <c:axId val="2125253544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crossAx val="-212815245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0253416366040723"/>
                  <c:y val="0.26842782152231"/>
                </c:manualLayout>
              </c:layout>
              <c:numFmt formatCode="General" sourceLinked="0"/>
            </c:trendlineLbl>
          </c:trendline>
          <c:xVal>
            <c:numRef>
              <c:f>Sheet4!$O$75:$O$700</c:f>
              <c:numCache>
                <c:formatCode>#,##0.00</c:formatCode>
                <c:ptCount val="626"/>
                <c:pt idx="0">
                  <c:v>-0.2593</c:v>
                </c:pt>
                <c:pt idx="1">
                  <c:v>-0.0769000000000002</c:v>
                </c:pt>
                <c:pt idx="2">
                  <c:v>-0.0643000000000007</c:v>
                </c:pt>
                <c:pt idx="3">
                  <c:v>0.1112</c:v>
                </c:pt>
                <c:pt idx="4">
                  <c:v>-0.2682</c:v>
                </c:pt>
                <c:pt idx="5">
                  <c:v>0.0369000000000001</c:v>
                </c:pt>
                <c:pt idx="6">
                  <c:v>-0.15</c:v>
                </c:pt>
                <c:pt idx="7">
                  <c:v>-0.3512</c:v>
                </c:pt>
                <c:pt idx="8">
                  <c:v>0.160000000000001</c:v>
                </c:pt>
                <c:pt idx="9">
                  <c:v>0.0451000000000001</c:v>
                </c:pt>
                <c:pt idx="10">
                  <c:v>-0.3704</c:v>
                </c:pt>
                <c:pt idx="11">
                  <c:v>-0.269899999999999</c:v>
                </c:pt>
                <c:pt idx="12">
                  <c:v>-0.1969</c:v>
                </c:pt>
                <c:pt idx="13">
                  <c:v>-0.642900000000001</c:v>
                </c:pt>
                <c:pt idx="14">
                  <c:v>-0.0499999999999998</c:v>
                </c:pt>
                <c:pt idx="15">
                  <c:v>0.3188</c:v>
                </c:pt>
                <c:pt idx="16">
                  <c:v>0.375000000000001</c:v>
                </c:pt>
                <c:pt idx="17">
                  <c:v>0.1369</c:v>
                </c:pt>
                <c:pt idx="18">
                  <c:v>0.3014</c:v>
                </c:pt>
                <c:pt idx="19">
                  <c:v>1.086699999999999</c:v>
                </c:pt>
                <c:pt idx="20">
                  <c:v>-0.6667</c:v>
                </c:pt>
                <c:pt idx="21">
                  <c:v>0.125</c:v>
                </c:pt>
                <c:pt idx="22">
                  <c:v>0.2593</c:v>
                </c:pt>
                <c:pt idx="23">
                  <c:v>0.3401</c:v>
                </c:pt>
                <c:pt idx="24">
                  <c:v>0.0265</c:v>
                </c:pt>
                <c:pt idx="25">
                  <c:v>0.0497000000000005</c:v>
                </c:pt>
                <c:pt idx="26">
                  <c:v>0.592900000000001</c:v>
                </c:pt>
                <c:pt idx="27">
                  <c:v>0.0356999999999998</c:v>
                </c:pt>
                <c:pt idx="28">
                  <c:v>0.25</c:v>
                </c:pt>
                <c:pt idx="29">
                  <c:v>0.626199999999999</c:v>
                </c:pt>
                <c:pt idx="30">
                  <c:v>-0.4</c:v>
                </c:pt>
                <c:pt idx="31">
                  <c:v>-0.4118</c:v>
                </c:pt>
                <c:pt idx="32">
                  <c:v>-0.109999999999999</c:v>
                </c:pt>
                <c:pt idx="33">
                  <c:v>-0.0857000000000001</c:v>
                </c:pt>
                <c:pt idx="34">
                  <c:v>0.3636</c:v>
                </c:pt>
                <c:pt idx="35">
                  <c:v>0.0</c:v>
                </c:pt>
                <c:pt idx="36">
                  <c:v>0.2265</c:v>
                </c:pt>
                <c:pt idx="37">
                  <c:v>-0.3132</c:v>
                </c:pt>
                <c:pt idx="38">
                  <c:v>-0.4779</c:v>
                </c:pt>
                <c:pt idx="39">
                  <c:v>-0.0462000000000002</c:v>
                </c:pt>
                <c:pt idx="40">
                  <c:v>0.2592</c:v>
                </c:pt>
                <c:pt idx="41">
                  <c:v>0.0832999999999999</c:v>
                </c:pt>
                <c:pt idx="42">
                  <c:v>0.6259</c:v>
                </c:pt>
                <c:pt idx="43">
                  <c:v>-0.0226999999999997</c:v>
                </c:pt>
                <c:pt idx="44">
                  <c:v>0.0369999999999999</c:v>
                </c:pt>
                <c:pt idx="45">
                  <c:v>-0.1816</c:v>
                </c:pt>
                <c:pt idx="46">
                  <c:v>0.3178</c:v>
                </c:pt>
                <c:pt idx="47">
                  <c:v>-0.1053</c:v>
                </c:pt>
                <c:pt idx="48">
                  <c:v>-0.2338</c:v>
                </c:pt>
                <c:pt idx="49">
                  <c:v>0.1389</c:v>
                </c:pt>
                <c:pt idx="50">
                  <c:v>-0.2571</c:v>
                </c:pt>
                <c:pt idx="51">
                  <c:v>-0.4227</c:v>
                </c:pt>
                <c:pt idx="52">
                  <c:v>0.3787</c:v>
                </c:pt>
                <c:pt idx="53">
                  <c:v>0.4032</c:v>
                </c:pt>
                <c:pt idx="54">
                  <c:v>0.1278</c:v>
                </c:pt>
                <c:pt idx="55">
                  <c:v>-0.2</c:v>
                </c:pt>
                <c:pt idx="56">
                  <c:v>-0.1852</c:v>
                </c:pt>
                <c:pt idx="57">
                  <c:v>0.0739000000000001</c:v>
                </c:pt>
                <c:pt idx="58">
                  <c:v>-0.4492</c:v>
                </c:pt>
                <c:pt idx="59">
                  <c:v>-0.0610999999999997</c:v>
                </c:pt>
                <c:pt idx="60">
                  <c:v>0.3184</c:v>
                </c:pt>
                <c:pt idx="61">
                  <c:v>-0.0824</c:v>
                </c:pt>
                <c:pt idx="62">
                  <c:v>-0.8889</c:v>
                </c:pt>
                <c:pt idx="63">
                  <c:v>-0.5833</c:v>
                </c:pt>
                <c:pt idx="64">
                  <c:v>-0.0956000000000001</c:v>
                </c:pt>
                <c:pt idx="65">
                  <c:v>-0.00320000000000009</c:v>
                </c:pt>
                <c:pt idx="66">
                  <c:v>-0.2245</c:v>
                </c:pt>
                <c:pt idx="67">
                  <c:v>-0.3859</c:v>
                </c:pt>
                <c:pt idx="68">
                  <c:v>0.359999999999999</c:v>
                </c:pt>
                <c:pt idx="69">
                  <c:v>-0.25</c:v>
                </c:pt>
                <c:pt idx="70">
                  <c:v>-0.0341000000000005</c:v>
                </c:pt>
                <c:pt idx="71">
                  <c:v>-0.2222</c:v>
                </c:pt>
                <c:pt idx="72">
                  <c:v>-0.0586999999999991</c:v>
                </c:pt>
                <c:pt idx="73">
                  <c:v>0.472700000000001</c:v>
                </c:pt>
                <c:pt idx="74">
                  <c:v>0.0613000000000001</c:v>
                </c:pt>
                <c:pt idx="75">
                  <c:v>0.2786</c:v>
                </c:pt>
                <c:pt idx="76">
                  <c:v>-0.1528</c:v>
                </c:pt>
                <c:pt idx="77">
                  <c:v>0.0832999999999999</c:v>
                </c:pt>
                <c:pt idx="78">
                  <c:v>0.244</c:v>
                </c:pt>
                <c:pt idx="79">
                  <c:v>-0.1185</c:v>
                </c:pt>
                <c:pt idx="80">
                  <c:v>0.2139</c:v>
                </c:pt>
                <c:pt idx="81">
                  <c:v>-0.1389</c:v>
                </c:pt>
                <c:pt idx="82">
                  <c:v>0.0345</c:v>
                </c:pt>
                <c:pt idx="83">
                  <c:v>-0.3</c:v>
                </c:pt>
                <c:pt idx="84">
                  <c:v>0.4306</c:v>
                </c:pt>
                <c:pt idx="85">
                  <c:v>0.337</c:v>
                </c:pt>
                <c:pt idx="86">
                  <c:v>0.1864</c:v>
                </c:pt>
                <c:pt idx="87">
                  <c:v>0.0836000000000001</c:v>
                </c:pt>
                <c:pt idx="88">
                  <c:v>-0.1996</c:v>
                </c:pt>
                <c:pt idx="89">
                  <c:v>0.4293</c:v>
                </c:pt>
                <c:pt idx="90">
                  <c:v>-0.4</c:v>
                </c:pt>
                <c:pt idx="91">
                  <c:v>0.2813</c:v>
                </c:pt>
                <c:pt idx="92">
                  <c:v>-0.0230999999999999</c:v>
                </c:pt>
                <c:pt idx="93">
                  <c:v>0.1111</c:v>
                </c:pt>
                <c:pt idx="94">
                  <c:v>0.3158</c:v>
                </c:pt>
                <c:pt idx="95">
                  <c:v>-0.3818</c:v>
                </c:pt>
                <c:pt idx="96">
                  <c:v>-0.3733</c:v>
                </c:pt>
                <c:pt idx="97">
                  <c:v>-0.6104</c:v>
                </c:pt>
                <c:pt idx="98">
                  <c:v>0.0</c:v>
                </c:pt>
                <c:pt idx="99">
                  <c:v>0.55</c:v>
                </c:pt>
                <c:pt idx="100">
                  <c:v>0.1912</c:v>
                </c:pt>
                <c:pt idx="101">
                  <c:v>-0.0851999999999999</c:v>
                </c:pt>
                <c:pt idx="102">
                  <c:v>-0.0364000000000004</c:v>
                </c:pt>
                <c:pt idx="103">
                  <c:v>0.9167</c:v>
                </c:pt>
                <c:pt idx="104">
                  <c:v>0.1111</c:v>
                </c:pt>
                <c:pt idx="105">
                  <c:v>0.5952</c:v>
                </c:pt>
                <c:pt idx="106">
                  <c:v>0.125</c:v>
                </c:pt>
                <c:pt idx="107">
                  <c:v>-0.3727</c:v>
                </c:pt>
                <c:pt idx="108">
                  <c:v>-0.3577</c:v>
                </c:pt>
                <c:pt idx="109">
                  <c:v>0.1553</c:v>
                </c:pt>
                <c:pt idx="110">
                  <c:v>0.4585</c:v>
                </c:pt>
                <c:pt idx="111">
                  <c:v>-0.0341</c:v>
                </c:pt>
                <c:pt idx="112">
                  <c:v>-0.25</c:v>
                </c:pt>
                <c:pt idx="113">
                  <c:v>-0.0768</c:v>
                </c:pt>
                <c:pt idx="114">
                  <c:v>-0.0693000000000001</c:v>
                </c:pt>
                <c:pt idx="115">
                  <c:v>0.333300000000001</c:v>
                </c:pt>
                <c:pt idx="116">
                  <c:v>0.0645</c:v>
                </c:pt>
                <c:pt idx="117">
                  <c:v>-0.2182</c:v>
                </c:pt>
                <c:pt idx="118">
                  <c:v>0.0832999999999999</c:v>
                </c:pt>
                <c:pt idx="119">
                  <c:v>0.2112</c:v>
                </c:pt>
                <c:pt idx="120">
                  <c:v>0.1141</c:v>
                </c:pt>
                <c:pt idx="121">
                  <c:v>-0.1833</c:v>
                </c:pt>
                <c:pt idx="122">
                  <c:v>-0.5833</c:v>
                </c:pt>
                <c:pt idx="123">
                  <c:v>0.1394</c:v>
                </c:pt>
                <c:pt idx="124">
                  <c:v>0.4952</c:v>
                </c:pt>
                <c:pt idx="125">
                  <c:v>-1.041700000000001</c:v>
                </c:pt>
                <c:pt idx="126">
                  <c:v>0.0318</c:v>
                </c:pt>
                <c:pt idx="127">
                  <c:v>-0.2063</c:v>
                </c:pt>
                <c:pt idx="128">
                  <c:v>-0.3226</c:v>
                </c:pt>
                <c:pt idx="129">
                  <c:v>0.1257</c:v>
                </c:pt>
                <c:pt idx="130">
                  <c:v>0.474400000000001</c:v>
                </c:pt>
                <c:pt idx="131">
                  <c:v>0.412</c:v>
                </c:pt>
                <c:pt idx="132">
                  <c:v>0.3286</c:v>
                </c:pt>
                <c:pt idx="133">
                  <c:v>-0.239</c:v>
                </c:pt>
                <c:pt idx="134">
                  <c:v>0.1019</c:v>
                </c:pt>
                <c:pt idx="135">
                  <c:v>0.2122</c:v>
                </c:pt>
                <c:pt idx="136">
                  <c:v>0.2174</c:v>
                </c:pt>
                <c:pt idx="137">
                  <c:v>-0.0241</c:v>
                </c:pt>
                <c:pt idx="138">
                  <c:v>0.0466000000000002</c:v>
                </c:pt>
                <c:pt idx="139">
                  <c:v>0.4</c:v>
                </c:pt>
                <c:pt idx="140">
                  <c:v>-0.0258999999999999</c:v>
                </c:pt>
                <c:pt idx="141">
                  <c:v>-0.3326</c:v>
                </c:pt>
                <c:pt idx="142">
                  <c:v>-0.0820000000000001</c:v>
                </c:pt>
                <c:pt idx="143">
                  <c:v>0.1167</c:v>
                </c:pt>
                <c:pt idx="144">
                  <c:v>0.2043</c:v>
                </c:pt>
                <c:pt idx="145">
                  <c:v>0.4666</c:v>
                </c:pt>
                <c:pt idx="146">
                  <c:v>0.6</c:v>
                </c:pt>
                <c:pt idx="147">
                  <c:v>0.0625</c:v>
                </c:pt>
                <c:pt idx="148">
                  <c:v>-0.1929</c:v>
                </c:pt>
                <c:pt idx="149">
                  <c:v>-0.0318000000000002</c:v>
                </c:pt>
                <c:pt idx="150">
                  <c:v>0.0873000000000001</c:v>
                </c:pt>
                <c:pt idx="151">
                  <c:v>0.3953</c:v>
                </c:pt>
                <c:pt idx="152">
                  <c:v>0.5333</c:v>
                </c:pt>
                <c:pt idx="153">
                  <c:v>-0.5417</c:v>
                </c:pt>
                <c:pt idx="154">
                  <c:v>-0.4</c:v>
                </c:pt>
                <c:pt idx="155">
                  <c:v>0.1481</c:v>
                </c:pt>
                <c:pt idx="156">
                  <c:v>-0.261</c:v>
                </c:pt>
                <c:pt idx="157">
                  <c:v>-0.4167</c:v>
                </c:pt>
                <c:pt idx="158">
                  <c:v>-0.1304</c:v>
                </c:pt>
                <c:pt idx="159">
                  <c:v>-0.0870000000000001</c:v>
                </c:pt>
                <c:pt idx="160">
                  <c:v>-0.3111</c:v>
                </c:pt>
                <c:pt idx="161">
                  <c:v>-0.027</c:v>
                </c:pt>
                <c:pt idx="162">
                  <c:v>0.2759</c:v>
                </c:pt>
                <c:pt idx="163">
                  <c:v>0.4929</c:v>
                </c:pt>
                <c:pt idx="164">
                  <c:v>0.2841</c:v>
                </c:pt>
                <c:pt idx="165">
                  <c:v>-0.3825</c:v>
                </c:pt>
                <c:pt idx="166">
                  <c:v>0.129</c:v>
                </c:pt>
                <c:pt idx="167">
                  <c:v>-0.3333</c:v>
                </c:pt>
                <c:pt idx="168">
                  <c:v>-1.1875</c:v>
                </c:pt>
                <c:pt idx="169">
                  <c:v>0.00479999999999969</c:v>
                </c:pt>
                <c:pt idx="170">
                  <c:v>-0.1853</c:v>
                </c:pt>
                <c:pt idx="171">
                  <c:v>-0.0745</c:v>
                </c:pt>
                <c:pt idx="172">
                  <c:v>0.1747</c:v>
                </c:pt>
                <c:pt idx="173">
                  <c:v>-0.2978</c:v>
                </c:pt>
                <c:pt idx="174">
                  <c:v>-1.2</c:v>
                </c:pt>
                <c:pt idx="175">
                  <c:v>-0.4583</c:v>
                </c:pt>
                <c:pt idx="176">
                  <c:v>0.0417000000000001</c:v>
                </c:pt>
                <c:pt idx="177">
                  <c:v>0.0455000000000001</c:v>
                </c:pt>
                <c:pt idx="178">
                  <c:v>0.6774</c:v>
                </c:pt>
                <c:pt idx="179">
                  <c:v>-0.0108999999999999</c:v>
                </c:pt>
                <c:pt idx="180">
                  <c:v>0.2213</c:v>
                </c:pt>
                <c:pt idx="181">
                  <c:v>0.0</c:v>
                </c:pt>
                <c:pt idx="182">
                  <c:v>-0.04</c:v>
                </c:pt>
                <c:pt idx="183">
                  <c:v>-0.1159</c:v>
                </c:pt>
                <c:pt idx="184">
                  <c:v>-0.5217</c:v>
                </c:pt>
                <c:pt idx="185">
                  <c:v>0.0571000000000001</c:v>
                </c:pt>
                <c:pt idx="186">
                  <c:v>-0.0745000000000004</c:v>
                </c:pt>
                <c:pt idx="187">
                  <c:v>-0.0687999999999995</c:v>
                </c:pt>
                <c:pt idx="188">
                  <c:v>0.1429</c:v>
                </c:pt>
                <c:pt idx="189">
                  <c:v>-0.2581</c:v>
                </c:pt>
                <c:pt idx="190">
                  <c:v>0.0150999999999999</c:v>
                </c:pt>
                <c:pt idx="191">
                  <c:v>0.0576999999999996</c:v>
                </c:pt>
                <c:pt idx="192">
                  <c:v>-0.112499999999999</c:v>
                </c:pt>
                <c:pt idx="193">
                  <c:v>0.1774</c:v>
                </c:pt>
                <c:pt idx="194">
                  <c:v>-0.4394</c:v>
                </c:pt>
                <c:pt idx="195">
                  <c:v>-0.6042</c:v>
                </c:pt>
                <c:pt idx="196">
                  <c:v>0.38</c:v>
                </c:pt>
                <c:pt idx="197">
                  <c:v>0.5139</c:v>
                </c:pt>
                <c:pt idx="198">
                  <c:v>-0.3195</c:v>
                </c:pt>
                <c:pt idx="199">
                  <c:v>0.0699000000000001</c:v>
                </c:pt>
                <c:pt idx="200">
                  <c:v>-0.7031</c:v>
                </c:pt>
                <c:pt idx="201">
                  <c:v>-0.1677</c:v>
                </c:pt>
                <c:pt idx="202">
                  <c:v>-0.4659</c:v>
                </c:pt>
                <c:pt idx="203">
                  <c:v>0.1111</c:v>
                </c:pt>
                <c:pt idx="204">
                  <c:v>0.1067</c:v>
                </c:pt>
                <c:pt idx="205">
                  <c:v>-0.0971000000000002</c:v>
                </c:pt>
                <c:pt idx="206">
                  <c:v>0.521700000000001</c:v>
                </c:pt>
                <c:pt idx="207">
                  <c:v>-0.04</c:v>
                </c:pt>
                <c:pt idx="208">
                  <c:v>0.315099999999999</c:v>
                </c:pt>
                <c:pt idx="209">
                  <c:v>0.1846</c:v>
                </c:pt>
                <c:pt idx="210">
                  <c:v>-0.4472</c:v>
                </c:pt>
                <c:pt idx="211">
                  <c:v>0.181199999999999</c:v>
                </c:pt>
                <c:pt idx="212">
                  <c:v>0.130700000000002</c:v>
                </c:pt>
                <c:pt idx="213">
                  <c:v>0.0734999999999992</c:v>
                </c:pt>
                <c:pt idx="214">
                  <c:v>0.391299999999999</c:v>
                </c:pt>
                <c:pt idx="215">
                  <c:v>0.2218</c:v>
                </c:pt>
                <c:pt idx="216">
                  <c:v>-0.2143</c:v>
                </c:pt>
                <c:pt idx="217">
                  <c:v>0.541700000000001</c:v>
                </c:pt>
                <c:pt idx="218">
                  <c:v>0.32</c:v>
                </c:pt>
                <c:pt idx="219">
                  <c:v>-0.1689</c:v>
                </c:pt>
                <c:pt idx="220">
                  <c:v>-0.222199999999999</c:v>
                </c:pt>
                <c:pt idx="221">
                  <c:v>-0.2767</c:v>
                </c:pt>
                <c:pt idx="222">
                  <c:v>0.2919</c:v>
                </c:pt>
                <c:pt idx="223">
                  <c:v>-0.171400000000001</c:v>
                </c:pt>
                <c:pt idx="224">
                  <c:v>0.0302000000000002</c:v>
                </c:pt>
                <c:pt idx="225">
                  <c:v>-0.287599999999999</c:v>
                </c:pt>
                <c:pt idx="226">
                  <c:v>-0.127600000000001</c:v>
                </c:pt>
                <c:pt idx="227">
                  <c:v>0.0525000000000002</c:v>
                </c:pt>
                <c:pt idx="228">
                  <c:v>-0.125</c:v>
                </c:pt>
                <c:pt idx="229">
                  <c:v>0.2218</c:v>
                </c:pt>
                <c:pt idx="230">
                  <c:v>0.8182</c:v>
                </c:pt>
                <c:pt idx="231">
                  <c:v>0.3053</c:v>
                </c:pt>
                <c:pt idx="232">
                  <c:v>0.3843</c:v>
                </c:pt>
                <c:pt idx="233">
                  <c:v>-0.0430999999999999</c:v>
                </c:pt>
                <c:pt idx="234">
                  <c:v>0.1158</c:v>
                </c:pt>
                <c:pt idx="235">
                  <c:v>0.2799</c:v>
                </c:pt>
                <c:pt idx="236">
                  <c:v>-0.1435</c:v>
                </c:pt>
                <c:pt idx="237">
                  <c:v>-0.5818</c:v>
                </c:pt>
                <c:pt idx="238">
                  <c:v>1.0893</c:v>
                </c:pt>
                <c:pt idx="239">
                  <c:v>-0.1793</c:v>
                </c:pt>
                <c:pt idx="240">
                  <c:v>-0.2</c:v>
                </c:pt>
                <c:pt idx="241">
                  <c:v>0.0981999999999998</c:v>
                </c:pt>
                <c:pt idx="242">
                  <c:v>0.8333</c:v>
                </c:pt>
                <c:pt idx="243">
                  <c:v>-0.1244</c:v>
                </c:pt>
                <c:pt idx="244">
                  <c:v>-0.6071</c:v>
                </c:pt>
                <c:pt idx="245">
                  <c:v>0.4077</c:v>
                </c:pt>
                <c:pt idx="246">
                  <c:v>0.2615</c:v>
                </c:pt>
                <c:pt idx="247">
                  <c:v>0.2059</c:v>
                </c:pt>
                <c:pt idx="248">
                  <c:v>0.1109</c:v>
                </c:pt>
                <c:pt idx="249">
                  <c:v>-0.267</c:v>
                </c:pt>
                <c:pt idx="250">
                  <c:v>0.1838</c:v>
                </c:pt>
                <c:pt idx="251">
                  <c:v>-1.1818</c:v>
                </c:pt>
                <c:pt idx="252">
                  <c:v>-1.222199999999999</c:v>
                </c:pt>
                <c:pt idx="253">
                  <c:v>0.102999999999999</c:v>
                </c:pt>
                <c:pt idx="254">
                  <c:v>-0.0799999999999992</c:v>
                </c:pt>
                <c:pt idx="255">
                  <c:v>0.237599999999999</c:v>
                </c:pt>
                <c:pt idx="256">
                  <c:v>-0.2279</c:v>
                </c:pt>
                <c:pt idx="257">
                  <c:v>-0.1034</c:v>
                </c:pt>
                <c:pt idx="258">
                  <c:v>-0.5667</c:v>
                </c:pt>
                <c:pt idx="259">
                  <c:v>0.5053</c:v>
                </c:pt>
                <c:pt idx="260">
                  <c:v>-0.4375</c:v>
                </c:pt>
                <c:pt idx="261">
                  <c:v>0.130399999999999</c:v>
                </c:pt>
                <c:pt idx="262">
                  <c:v>0.0369999999999999</c:v>
                </c:pt>
                <c:pt idx="263">
                  <c:v>-0.0241000000000002</c:v>
                </c:pt>
                <c:pt idx="264">
                  <c:v>-0.0207999999999995</c:v>
                </c:pt>
                <c:pt idx="265">
                  <c:v>0.285699999999999</c:v>
                </c:pt>
                <c:pt idx="266">
                  <c:v>0.6429</c:v>
                </c:pt>
                <c:pt idx="267">
                  <c:v>-0.0724</c:v>
                </c:pt>
                <c:pt idx="268">
                  <c:v>-0.0167000000000002</c:v>
                </c:pt>
                <c:pt idx="269">
                  <c:v>-0.4694</c:v>
                </c:pt>
                <c:pt idx="270">
                  <c:v>0.1833</c:v>
                </c:pt>
                <c:pt idx="271">
                  <c:v>0.0101</c:v>
                </c:pt>
                <c:pt idx="272">
                  <c:v>-0.3445</c:v>
                </c:pt>
                <c:pt idx="273">
                  <c:v>1.0968</c:v>
                </c:pt>
                <c:pt idx="274">
                  <c:v>0.0842999999999998</c:v>
                </c:pt>
                <c:pt idx="275">
                  <c:v>-0.2538</c:v>
                </c:pt>
                <c:pt idx="276">
                  <c:v>0.2121</c:v>
                </c:pt>
                <c:pt idx="277">
                  <c:v>-0.5294</c:v>
                </c:pt>
                <c:pt idx="278">
                  <c:v>0.0871000000000004</c:v>
                </c:pt>
                <c:pt idx="279">
                  <c:v>0.5</c:v>
                </c:pt>
                <c:pt idx="280">
                  <c:v>0.7917</c:v>
                </c:pt>
                <c:pt idx="281">
                  <c:v>-0.1053</c:v>
                </c:pt>
                <c:pt idx="282">
                  <c:v>-0.0445999999999997</c:v>
                </c:pt>
                <c:pt idx="283">
                  <c:v>0.1739</c:v>
                </c:pt>
                <c:pt idx="284">
                  <c:v>-0.00129999999999986</c:v>
                </c:pt>
                <c:pt idx="285">
                  <c:v>0.1345</c:v>
                </c:pt>
                <c:pt idx="286">
                  <c:v>-1.0625</c:v>
                </c:pt>
                <c:pt idx="287">
                  <c:v>-0.35</c:v>
                </c:pt>
                <c:pt idx="288">
                  <c:v>0.1571</c:v>
                </c:pt>
                <c:pt idx="289">
                  <c:v>0.0724000000000005</c:v>
                </c:pt>
                <c:pt idx="290">
                  <c:v>0.0582999999999996</c:v>
                </c:pt>
                <c:pt idx="291">
                  <c:v>0.3432</c:v>
                </c:pt>
                <c:pt idx="292">
                  <c:v>-0.1509</c:v>
                </c:pt>
                <c:pt idx="293">
                  <c:v>-0.3056</c:v>
                </c:pt>
                <c:pt idx="294">
                  <c:v>0.0224999999999995</c:v>
                </c:pt>
                <c:pt idx="295">
                  <c:v>-0.0226999999999999</c:v>
                </c:pt>
                <c:pt idx="296">
                  <c:v>0.1379</c:v>
                </c:pt>
                <c:pt idx="297">
                  <c:v>-0.0848999999999997</c:v>
                </c:pt>
                <c:pt idx="298">
                  <c:v>-0.2677</c:v>
                </c:pt>
                <c:pt idx="299">
                  <c:v>0.4118</c:v>
                </c:pt>
                <c:pt idx="300">
                  <c:v>0.0667</c:v>
                </c:pt>
                <c:pt idx="301">
                  <c:v>0.0</c:v>
                </c:pt>
                <c:pt idx="302">
                  <c:v>-0.2361</c:v>
                </c:pt>
                <c:pt idx="303">
                  <c:v>-0.0356999999999998</c:v>
                </c:pt>
                <c:pt idx="304">
                  <c:v>0.3703</c:v>
                </c:pt>
                <c:pt idx="305">
                  <c:v>0.0</c:v>
                </c:pt>
                <c:pt idx="306">
                  <c:v>-0.2857</c:v>
                </c:pt>
                <c:pt idx="307">
                  <c:v>-0.0397000000000003</c:v>
                </c:pt>
                <c:pt idx="308">
                  <c:v>0.709999999999999</c:v>
                </c:pt>
                <c:pt idx="309">
                  <c:v>0.05</c:v>
                </c:pt>
                <c:pt idx="310">
                  <c:v>0.00260000000000016</c:v>
                </c:pt>
                <c:pt idx="311">
                  <c:v>0.1488</c:v>
                </c:pt>
                <c:pt idx="312">
                  <c:v>0.234</c:v>
                </c:pt>
                <c:pt idx="313">
                  <c:v>0.4301</c:v>
                </c:pt>
                <c:pt idx="314">
                  <c:v>-0.3824</c:v>
                </c:pt>
                <c:pt idx="315">
                  <c:v>0.85</c:v>
                </c:pt>
                <c:pt idx="316">
                  <c:v>0.0488999999999999</c:v>
                </c:pt>
                <c:pt idx="317">
                  <c:v>-0.1329</c:v>
                </c:pt>
                <c:pt idx="318">
                  <c:v>0.2727</c:v>
                </c:pt>
                <c:pt idx="319">
                  <c:v>0.0535</c:v>
                </c:pt>
                <c:pt idx="320">
                  <c:v>0.5171</c:v>
                </c:pt>
                <c:pt idx="321">
                  <c:v>0.3333</c:v>
                </c:pt>
                <c:pt idx="322">
                  <c:v>-0.5789</c:v>
                </c:pt>
                <c:pt idx="323">
                  <c:v>-0.6563</c:v>
                </c:pt>
                <c:pt idx="324">
                  <c:v>0.0676000000000002</c:v>
                </c:pt>
                <c:pt idx="325">
                  <c:v>-0.1643</c:v>
                </c:pt>
                <c:pt idx="326">
                  <c:v>-0.2632</c:v>
                </c:pt>
                <c:pt idx="327">
                  <c:v>0.4</c:v>
                </c:pt>
                <c:pt idx="328">
                  <c:v>-0.75</c:v>
                </c:pt>
                <c:pt idx="329">
                  <c:v>0.2311</c:v>
                </c:pt>
                <c:pt idx="330">
                  <c:v>-0.2232</c:v>
                </c:pt>
                <c:pt idx="331">
                  <c:v>-0.0462</c:v>
                </c:pt>
                <c:pt idx="332">
                  <c:v>-0.1776</c:v>
                </c:pt>
                <c:pt idx="333">
                  <c:v>0.0757999999999999</c:v>
                </c:pt>
                <c:pt idx="334">
                  <c:v>0.3077</c:v>
                </c:pt>
                <c:pt idx="335">
                  <c:v>-0.619</c:v>
                </c:pt>
                <c:pt idx="336">
                  <c:v>0.371</c:v>
                </c:pt>
                <c:pt idx="337">
                  <c:v>-0.1256</c:v>
                </c:pt>
                <c:pt idx="338">
                  <c:v>-0.0438000000000001</c:v>
                </c:pt>
                <c:pt idx="339">
                  <c:v>-0.0465</c:v>
                </c:pt>
                <c:pt idx="340">
                  <c:v>-0.2727</c:v>
                </c:pt>
                <c:pt idx="341">
                  <c:v>0.2769</c:v>
                </c:pt>
                <c:pt idx="342">
                  <c:v>-0.4615</c:v>
                </c:pt>
                <c:pt idx="343">
                  <c:v>-0.777699999999999</c:v>
                </c:pt>
                <c:pt idx="344">
                  <c:v>0.208499999999999</c:v>
                </c:pt>
                <c:pt idx="345">
                  <c:v>-0.143699999999999</c:v>
                </c:pt>
                <c:pt idx="346">
                  <c:v>-0.147</c:v>
                </c:pt>
                <c:pt idx="347">
                  <c:v>0.0387000000000004</c:v>
                </c:pt>
                <c:pt idx="348">
                  <c:v>-0.25</c:v>
                </c:pt>
                <c:pt idx="349">
                  <c:v>-0.4</c:v>
                </c:pt>
                <c:pt idx="350">
                  <c:v>1.0</c:v>
                </c:pt>
                <c:pt idx="351">
                  <c:v>-0.2033</c:v>
                </c:pt>
                <c:pt idx="352">
                  <c:v>0.5489</c:v>
                </c:pt>
                <c:pt idx="353">
                  <c:v>0.5304</c:v>
                </c:pt>
                <c:pt idx="354">
                  <c:v>0.2554</c:v>
                </c:pt>
                <c:pt idx="355">
                  <c:v>-0.0323000000000002</c:v>
                </c:pt>
                <c:pt idx="356">
                  <c:v>-1.5</c:v>
                </c:pt>
                <c:pt idx="357">
                  <c:v>-0.0245999999999991</c:v>
                </c:pt>
                <c:pt idx="358">
                  <c:v>-0.0496000000000003</c:v>
                </c:pt>
                <c:pt idx="359">
                  <c:v>-0.0285000000000002</c:v>
                </c:pt>
                <c:pt idx="360">
                  <c:v>0.258100000000001</c:v>
                </c:pt>
                <c:pt idx="361">
                  <c:v>0.1053</c:v>
                </c:pt>
                <c:pt idx="362">
                  <c:v>0.2857</c:v>
                </c:pt>
                <c:pt idx="363">
                  <c:v>-0.3667</c:v>
                </c:pt>
                <c:pt idx="364">
                  <c:v>0.0</c:v>
                </c:pt>
                <c:pt idx="365">
                  <c:v>0.4059</c:v>
                </c:pt>
                <c:pt idx="366">
                  <c:v>0.6561</c:v>
                </c:pt>
                <c:pt idx="367">
                  <c:v>0.3667</c:v>
                </c:pt>
                <c:pt idx="368">
                  <c:v>0.1535</c:v>
                </c:pt>
                <c:pt idx="369">
                  <c:v>0.0502000000000001</c:v>
                </c:pt>
                <c:pt idx="370">
                  <c:v>-0.1786</c:v>
                </c:pt>
                <c:pt idx="371">
                  <c:v>0.3333</c:v>
                </c:pt>
                <c:pt idx="372">
                  <c:v>-0.2174</c:v>
                </c:pt>
                <c:pt idx="373">
                  <c:v>-0.1341</c:v>
                </c:pt>
                <c:pt idx="374">
                  <c:v>-0.6857</c:v>
                </c:pt>
                <c:pt idx="375">
                  <c:v>-0.1842</c:v>
                </c:pt>
                <c:pt idx="376">
                  <c:v>-0.4161</c:v>
                </c:pt>
                <c:pt idx="377">
                  <c:v>0.375</c:v>
                </c:pt>
                <c:pt idx="378">
                  <c:v>1.3889</c:v>
                </c:pt>
                <c:pt idx="379">
                  <c:v>0.3579</c:v>
                </c:pt>
                <c:pt idx="380">
                  <c:v>0.2171</c:v>
                </c:pt>
                <c:pt idx="381">
                  <c:v>-0.4914</c:v>
                </c:pt>
                <c:pt idx="382">
                  <c:v>0.3182</c:v>
                </c:pt>
                <c:pt idx="383">
                  <c:v>-0.6667</c:v>
                </c:pt>
                <c:pt idx="384">
                  <c:v>0.0220000000000001</c:v>
                </c:pt>
                <c:pt idx="385">
                  <c:v>0.0237999999999998</c:v>
                </c:pt>
                <c:pt idx="386">
                  <c:v>-0.1071</c:v>
                </c:pt>
                <c:pt idx="387">
                  <c:v>0.0385000000000001</c:v>
                </c:pt>
                <c:pt idx="388">
                  <c:v>-0.4236</c:v>
                </c:pt>
                <c:pt idx="389">
                  <c:v>-0.0667</c:v>
                </c:pt>
                <c:pt idx="390">
                  <c:v>0.287</c:v>
                </c:pt>
                <c:pt idx="391">
                  <c:v>0.3968</c:v>
                </c:pt>
                <c:pt idx="392">
                  <c:v>-0.0158000000000005</c:v>
                </c:pt>
                <c:pt idx="393">
                  <c:v>-0.0832999999999999</c:v>
                </c:pt>
                <c:pt idx="394">
                  <c:v>-0.2201</c:v>
                </c:pt>
                <c:pt idx="395">
                  <c:v>0.0636000000000003</c:v>
                </c:pt>
                <c:pt idx="396">
                  <c:v>0.9714</c:v>
                </c:pt>
                <c:pt idx="397">
                  <c:v>-0.3333</c:v>
                </c:pt>
                <c:pt idx="398">
                  <c:v>0.2857</c:v>
                </c:pt>
                <c:pt idx="399">
                  <c:v>-0.375</c:v>
                </c:pt>
                <c:pt idx="400">
                  <c:v>-0.3889</c:v>
                </c:pt>
                <c:pt idx="401">
                  <c:v>0.0393999999999999</c:v>
                </c:pt>
                <c:pt idx="402">
                  <c:v>0.2829</c:v>
                </c:pt>
                <c:pt idx="403">
                  <c:v>0.1455</c:v>
                </c:pt>
                <c:pt idx="404">
                  <c:v>-0.0682000000000001</c:v>
                </c:pt>
                <c:pt idx="405">
                  <c:v>0.5953</c:v>
                </c:pt>
                <c:pt idx="406">
                  <c:v>-0.3744</c:v>
                </c:pt>
                <c:pt idx="407">
                  <c:v>0.0929</c:v>
                </c:pt>
                <c:pt idx="408">
                  <c:v>0.1071</c:v>
                </c:pt>
                <c:pt idx="409">
                  <c:v>0.0625</c:v>
                </c:pt>
                <c:pt idx="410">
                  <c:v>-0.0288</c:v>
                </c:pt>
                <c:pt idx="411">
                  <c:v>-0.5</c:v>
                </c:pt>
                <c:pt idx="412">
                  <c:v>-0.287</c:v>
                </c:pt>
                <c:pt idx="413">
                  <c:v>-0.5466</c:v>
                </c:pt>
                <c:pt idx="414">
                  <c:v>0.4111</c:v>
                </c:pt>
                <c:pt idx="415">
                  <c:v>-0.2115</c:v>
                </c:pt>
                <c:pt idx="416">
                  <c:v>0.483</c:v>
                </c:pt>
                <c:pt idx="417">
                  <c:v>0.1538</c:v>
                </c:pt>
                <c:pt idx="418">
                  <c:v>-1.0714</c:v>
                </c:pt>
                <c:pt idx="419">
                  <c:v>0.5</c:v>
                </c:pt>
                <c:pt idx="420">
                  <c:v>0.0417000000000001</c:v>
                </c:pt>
                <c:pt idx="421">
                  <c:v>0.0741</c:v>
                </c:pt>
                <c:pt idx="422">
                  <c:v>-0.1</c:v>
                </c:pt>
                <c:pt idx="423">
                  <c:v>-0.1396</c:v>
                </c:pt>
                <c:pt idx="424">
                  <c:v>-0.9214</c:v>
                </c:pt>
                <c:pt idx="425">
                  <c:v>0.1778</c:v>
                </c:pt>
                <c:pt idx="426">
                  <c:v>-0.163</c:v>
                </c:pt>
                <c:pt idx="427">
                  <c:v>0.119</c:v>
                </c:pt>
                <c:pt idx="428">
                  <c:v>-0.0270999999999999</c:v>
                </c:pt>
                <c:pt idx="429">
                  <c:v>0.0499999999999998</c:v>
                </c:pt>
                <c:pt idx="430">
                  <c:v>-0.25</c:v>
                </c:pt>
                <c:pt idx="431">
                  <c:v>-0.3125</c:v>
                </c:pt>
                <c:pt idx="432">
                  <c:v>0.1667</c:v>
                </c:pt>
                <c:pt idx="433">
                  <c:v>0.8043</c:v>
                </c:pt>
                <c:pt idx="434">
                  <c:v>0.0370000000000004</c:v>
                </c:pt>
                <c:pt idx="435">
                  <c:v>0.372</c:v>
                </c:pt>
                <c:pt idx="436">
                  <c:v>-0.0273000000000001</c:v>
                </c:pt>
                <c:pt idx="437">
                  <c:v>0.0583000000000002</c:v>
                </c:pt>
                <c:pt idx="438">
                  <c:v>0.6688</c:v>
                </c:pt>
                <c:pt idx="439">
                  <c:v>0.6</c:v>
                </c:pt>
                <c:pt idx="440">
                  <c:v>0.7174</c:v>
                </c:pt>
                <c:pt idx="441">
                  <c:v>-0.1667</c:v>
                </c:pt>
                <c:pt idx="442">
                  <c:v>-0.5</c:v>
                </c:pt>
                <c:pt idx="443">
                  <c:v>-0.1074</c:v>
                </c:pt>
                <c:pt idx="444">
                  <c:v>0.4333</c:v>
                </c:pt>
                <c:pt idx="445">
                  <c:v>0.0526</c:v>
                </c:pt>
                <c:pt idx="446">
                  <c:v>0.3143</c:v>
                </c:pt>
                <c:pt idx="447">
                  <c:v>0.4722</c:v>
                </c:pt>
                <c:pt idx="448">
                  <c:v>-0.1611</c:v>
                </c:pt>
                <c:pt idx="449">
                  <c:v>-0.3333</c:v>
                </c:pt>
                <c:pt idx="450">
                  <c:v>0.1338</c:v>
                </c:pt>
                <c:pt idx="451">
                  <c:v>0.125</c:v>
                </c:pt>
                <c:pt idx="452">
                  <c:v>0.75</c:v>
                </c:pt>
                <c:pt idx="453">
                  <c:v>0.75</c:v>
                </c:pt>
                <c:pt idx="454">
                  <c:v>0.4348</c:v>
                </c:pt>
                <c:pt idx="455">
                  <c:v>-0.3043</c:v>
                </c:pt>
                <c:pt idx="456">
                  <c:v>-0.04</c:v>
                </c:pt>
                <c:pt idx="457">
                  <c:v>-0.2079</c:v>
                </c:pt>
                <c:pt idx="458">
                  <c:v>0.2035</c:v>
                </c:pt>
                <c:pt idx="459">
                  <c:v>-0.0253999999999999</c:v>
                </c:pt>
                <c:pt idx="460">
                  <c:v>-1.0476</c:v>
                </c:pt>
                <c:pt idx="461">
                  <c:v>-0.6</c:v>
                </c:pt>
                <c:pt idx="462">
                  <c:v>0.00479999999999991</c:v>
                </c:pt>
                <c:pt idx="463">
                  <c:v>-0.0857</c:v>
                </c:pt>
                <c:pt idx="464">
                  <c:v>0.2788</c:v>
                </c:pt>
                <c:pt idx="465">
                  <c:v>0.2392</c:v>
                </c:pt>
                <c:pt idx="466">
                  <c:v>-0.5</c:v>
                </c:pt>
                <c:pt idx="467">
                  <c:v>-0.3333</c:v>
                </c:pt>
                <c:pt idx="468">
                  <c:v>0.0774000000000002</c:v>
                </c:pt>
                <c:pt idx="469">
                  <c:v>-0.0357000000000004</c:v>
                </c:pt>
                <c:pt idx="470">
                  <c:v>0.1098</c:v>
                </c:pt>
                <c:pt idx="471">
                  <c:v>0.2857</c:v>
                </c:pt>
                <c:pt idx="472">
                  <c:v>-0.29</c:v>
                </c:pt>
                <c:pt idx="473">
                  <c:v>0.2917</c:v>
                </c:pt>
                <c:pt idx="474">
                  <c:v>-0.4</c:v>
                </c:pt>
                <c:pt idx="475">
                  <c:v>-0.6333</c:v>
                </c:pt>
                <c:pt idx="476">
                  <c:v>-0.8141</c:v>
                </c:pt>
                <c:pt idx="477">
                  <c:v>-0.1875</c:v>
                </c:pt>
                <c:pt idx="478">
                  <c:v>0.0940999999999999</c:v>
                </c:pt>
                <c:pt idx="479">
                  <c:v>0.1613</c:v>
                </c:pt>
                <c:pt idx="480">
                  <c:v>0.0571</c:v>
                </c:pt>
                <c:pt idx="481">
                  <c:v>-0.0713999999999999</c:v>
                </c:pt>
                <c:pt idx="482">
                  <c:v>0.3646</c:v>
                </c:pt>
                <c:pt idx="483">
                  <c:v>0.2439</c:v>
                </c:pt>
                <c:pt idx="484">
                  <c:v>-0.3398</c:v>
                </c:pt>
                <c:pt idx="485">
                  <c:v>-0.0810000000000001</c:v>
                </c:pt>
                <c:pt idx="486">
                  <c:v>-0.1841</c:v>
                </c:pt>
                <c:pt idx="487">
                  <c:v>-0.4786</c:v>
                </c:pt>
                <c:pt idx="488">
                  <c:v>0.2778</c:v>
                </c:pt>
                <c:pt idx="489">
                  <c:v>0.3333</c:v>
                </c:pt>
                <c:pt idx="490">
                  <c:v>0.1174</c:v>
                </c:pt>
                <c:pt idx="491">
                  <c:v>-0.4451</c:v>
                </c:pt>
                <c:pt idx="492">
                  <c:v>0.0214000000000001</c:v>
                </c:pt>
                <c:pt idx="493">
                  <c:v>-0.1034</c:v>
                </c:pt>
                <c:pt idx="494">
                  <c:v>0.6136</c:v>
                </c:pt>
                <c:pt idx="495">
                  <c:v>-0.35</c:v>
                </c:pt>
                <c:pt idx="496">
                  <c:v>-0.0999999999999996</c:v>
                </c:pt>
                <c:pt idx="497">
                  <c:v>0.0975999999999998</c:v>
                </c:pt>
                <c:pt idx="498">
                  <c:v>0.2793</c:v>
                </c:pt>
                <c:pt idx="499">
                  <c:v>0.4675</c:v>
                </c:pt>
                <c:pt idx="500">
                  <c:v>0.00650000000000007</c:v>
                </c:pt>
                <c:pt idx="501">
                  <c:v>-0.2312</c:v>
                </c:pt>
                <c:pt idx="502">
                  <c:v>-0.2</c:v>
                </c:pt>
                <c:pt idx="503">
                  <c:v>-0.0714</c:v>
                </c:pt>
                <c:pt idx="504">
                  <c:v>-0.2236</c:v>
                </c:pt>
                <c:pt idx="505">
                  <c:v>-0.2965</c:v>
                </c:pt>
                <c:pt idx="506">
                  <c:v>-0.0113999999999999</c:v>
                </c:pt>
                <c:pt idx="507">
                  <c:v>0.3667</c:v>
                </c:pt>
                <c:pt idx="508">
                  <c:v>0.0909000000000001</c:v>
                </c:pt>
                <c:pt idx="509">
                  <c:v>0.1298</c:v>
                </c:pt>
                <c:pt idx="510">
                  <c:v>-0.3743</c:v>
                </c:pt>
                <c:pt idx="511">
                  <c:v>0.08</c:v>
                </c:pt>
                <c:pt idx="512">
                  <c:v>0.0474</c:v>
                </c:pt>
                <c:pt idx="513">
                  <c:v>0.3558</c:v>
                </c:pt>
                <c:pt idx="514">
                  <c:v>-0.5571</c:v>
                </c:pt>
                <c:pt idx="515">
                  <c:v>0.4034</c:v>
                </c:pt>
                <c:pt idx="516">
                  <c:v>0.0113999999999999</c:v>
                </c:pt>
                <c:pt idx="517">
                  <c:v>-0.1255</c:v>
                </c:pt>
                <c:pt idx="518">
                  <c:v>0.1</c:v>
                </c:pt>
                <c:pt idx="519">
                  <c:v>0.00240000000000007</c:v>
                </c:pt>
                <c:pt idx="520">
                  <c:v>0.2875</c:v>
                </c:pt>
                <c:pt idx="521">
                  <c:v>-0.1133</c:v>
                </c:pt>
                <c:pt idx="522">
                  <c:v>-0.1515</c:v>
                </c:pt>
                <c:pt idx="523">
                  <c:v>0.4667</c:v>
                </c:pt>
                <c:pt idx="524">
                  <c:v>0.0</c:v>
                </c:pt>
                <c:pt idx="525">
                  <c:v>-0.0254000000000001</c:v>
                </c:pt>
                <c:pt idx="526">
                  <c:v>0.1645</c:v>
                </c:pt>
                <c:pt idx="527">
                  <c:v>-0.1188</c:v>
                </c:pt>
                <c:pt idx="528">
                  <c:v>-0.0376999999999997</c:v>
                </c:pt>
                <c:pt idx="529">
                  <c:v>-0.1</c:v>
                </c:pt>
                <c:pt idx="530">
                  <c:v>0.0909000000000001</c:v>
                </c:pt>
                <c:pt idx="531">
                  <c:v>0.1429</c:v>
                </c:pt>
                <c:pt idx="532">
                  <c:v>0.1918</c:v>
                </c:pt>
                <c:pt idx="533">
                  <c:v>0.1422</c:v>
                </c:pt>
                <c:pt idx="534">
                  <c:v>0.0131999999999999</c:v>
                </c:pt>
                <c:pt idx="535">
                  <c:v>-0.00740000000000002</c:v>
                </c:pt>
                <c:pt idx="536">
                  <c:v>0.4231</c:v>
                </c:pt>
                <c:pt idx="537">
                  <c:v>-0.6333</c:v>
                </c:pt>
                <c:pt idx="538">
                  <c:v>-0.425</c:v>
                </c:pt>
                <c:pt idx="539">
                  <c:v>-0.0662000000000001</c:v>
                </c:pt>
                <c:pt idx="540">
                  <c:v>-0.2429</c:v>
                </c:pt>
                <c:pt idx="541">
                  <c:v>0.0873999999999998</c:v>
                </c:pt>
                <c:pt idx="542">
                  <c:v>-0.2708</c:v>
                </c:pt>
                <c:pt idx="543">
                  <c:v>-0.0555999999999999</c:v>
                </c:pt>
                <c:pt idx="544">
                  <c:v>0.2242</c:v>
                </c:pt>
                <c:pt idx="545">
                  <c:v>-0.5857</c:v>
                </c:pt>
                <c:pt idx="546">
                  <c:v>0.2069</c:v>
                </c:pt>
                <c:pt idx="547">
                  <c:v>0.1968</c:v>
                </c:pt>
                <c:pt idx="548">
                  <c:v>-0.1193</c:v>
                </c:pt>
                <c:pt idx="549">
                  <c:v>0.0738</c:v>
                </c:pt>
                <c:pt idx="550">
                  <c:v>0.3889</c:v>
                </c:pt>
                <c:pt idx="551">
                  <c:v>-0.0999999999999998</c:v>
                </c:pt>
                <c:pt idx="552">
                  <c:v>0.1049</c:v>
                </c:pt>
                <c:pt idx="553">
                  <c:v>-0.2424</c:v>
                </c:pt>
                <c:pt idx="554">
                  <c:v>-0.1559</c:v>
                </c:pt>
                <c:pt idx="555">
                  <c:v>-0.281</c:v>
                </c:pt>
                <c:pt idx="556">
                  <c:v>0.116</c:v>
                </c:pt>
                <c:pt idx="557">
                  <c:v>-0.1801</c:v>
                </c:pt>
                <c:pt idx="558">
                  <c:v>0.2644</c:v>
                </c:pt>
                <c:pt idx="559">
                  <c:v>0.2121</c:v>
                </c:pt>
                <c:pt idx="560">
                  <c:v>-0.0980999999999999</c:v>
                </c:pt>
                <c:pt idx="561">
                  <c:v>0.1917</c:v>
                </c:pt>
                <c:pt idx="562">
                  <c:v>0.1116</c:v>
                </c:pt>
                <c:pt idx="563">
                  <c:v>0.00149999999999995</c:v>
                </c:pt>
                <c:pt idx="564">
                  <c:v>0.0833</c:v>
                </c:pt>
                <c:pt idx="565">
                  <c:v>0.0889</c:v>
                </c:pt>
                <c:pt idx="566">
                  <c:v>-0.0157</c:v>
                </c:pt>
                <c:pt idx="567">
                  <c:v>0.4011</c:v>
                </c:pt>
                <c:pt idx="568">
                  <c:v>0.186</c:v>
                </c:pt>
                <c:pt idx="569">
                  <c:v>-0.0412</c:v>
                </c:pt>
                <c:pt idx="570">
                  <c:v>0.0845999999999999</c:v>
                </c:pt>
                <c:pt idx="571">
                  <c:v>0.3917</c:v>
                </c:pt>
                <c:pt idx="572">
                  <c:v>-0.1111</c:v>
                </c:pt>
                <c:pt idx="573">
                  <c:v>0.0294</c:v>
                </c:pt>
                <c:pt idx="574">
                  <c:v>0.0197999999999999</c:v>
                </c:pt>
                <c:pt idx="575">
                  <c:v>0.2111</c:v>
                </c:pt>
                <c:pt idx="576">
                  <c:v>0.9873</c:v>
                </c:pt>
                <c:pt idx="577">
                  <c:v>0.1144</c:v>
                </c:pt>
                <c:pt idx="578">
                  <c:v>0.0143</c:v>
                </c:pt>
                <c:pt idx="579">
                  <c:v>-0.1082</c:v>
                </c:pt>
                <c:pt idx="580">
                  <c:v>-0.1671</c:v>
                </c:pt>
                <c:pt idx="581">
                  <c:v>-0.00380000000000047</c:v>
                </c:pt>
                <c:pt idx="582">
                  <c:v>0.1481</c:v>
                </c:pt>
                <c:pt idx="583">
                  <c:v>-0.0667</c:v>
                </c:pt>
                <c:pt idx="584">
                  <c:v>0.2313</c:v>
                </c:pt>
                <c:pt idx="585">
                  <c:v>0.0213000000000001</c:v>
                </c:pt>
                <c:pt idx="586">
                  <c:v>-0.1818</c:v>
                </c:pt>
                <c:pt idx="587">
                  <c:v>-0.0182000000000004</c:v>
                </c:pt>
                <c:pt idx="588">
                  <c:v>-0.4358</c:v>
                </c:pt>
                <c:pt idx="589">
                  <c:v>-0.3404</c:v>
                </c:pt>
                <c:pt idx="590">
                  <c:v>-0.3659</c:v>
                </c:pt>
                <c:pt idx="591">
                  <c:v>-0.1043</c:v>
                </c:pt>
                <c:pt idx="592">
                  <c:v>-0.0804</c:v>
                </c:pt>
                <c:pt idx="593">
                  <c:v>-0.2741</c:v>
                </c:pt>
                <c:pt idx="594">
                  <c:v>-0.0278</c:v>
                </c:pt>
                <c:pt idx="595">
                  <c:v>-0.2131</c:v>
                </c:pt>
                <c:pt idx="596">
                  <c:v>-0.147</c:v>
                </c:pt>
                <c:pt idx="597">
                  <c:v>0.0313000000000001</c:v>
                </c:pt>
                <c:pt idx="598">
                  <c:v>-0.8457</c:v>
                </c:pt>
                <c:pt idx="599">
                  <c:v>0.2171</c:v>
                </c:pt>
                <c:pt idx="600">
                  <c:v>0.15</c:v>
                </c:pt>
                <c:pt idx="601">
                  <c:v>0.2374</c:v>
                </c:pt>
                <c:pt idx="602">
                  <c:v>0.00660000000000005</c:v>
                </c:pt>
                <c:pt idx="603">
                  <c:v>0.0849999999999999</c:v>
                </c:pt>
                <c:pt idx="604">
                  <c:v>0.0</c:v>
                </c:pt>
                <c:pt idx="605">
                  <c:v>-0.1579</c:v>
                </c:pt>
                <c:pt idx="606">
                  <c:v>0.1333</c:v>
                </c:pt>
                <c:pt idx="607">
                  <c:v>-0.1357</c:v>
                </c:pt>
                <c:pt idx="608">
                  <c:v>0.3568</c:v>
                </c:pt>
                <c:pt idx="609">
                  <c:v>-0.0467</c:v>
                </c:pt>
                <c:pt idx="610">
                  <c:v>0.2019</c:v>
                </c:pt>
                <c:pt idx="611">
                  <c:v>0.1842</c:v>
                </c:pt>
                <c:pt idx="612">
                  <c:v>-0.00259999999999994</c:v>
                </c:pt>
                <c:pt idx="613">
                  <c:v>0.1631</c:v>
                </c:pt>
                <c:pt idx="614">
                  <c:v>0.00960000000000011</c:v>
                </c:pt>
                <c:pt idx="615">
                  <c:v>-0.0200000000000001</c:v>
                </c:pt>
                <c:pt idx="616">
                  <c:v>-0.3033</c:v>
                </c:pt>
                <c:pt idx="617">
                  <c:v>0.1629</c:v>
                </c:pt>
                <c:pt idx="618">
                  <c:v>0.1841</c:v>
                </c:pt>
                <c:pt idx="619">
                  <c:v>-0.102</c:v>
                </c:pt>
                <c:pt idx="620">
                  <c:v>0.3357</c:v>
                </c:pt>
                <c:pt idx="621">
                  <c:v>-0.2727</c:v>
                </c:pt>
                <c:pt idx="622">
                  <c:v>-0.3724</c:v>
                </c:pt>
                <c:pt idx="623">
                  <c:v>0.0353</c:v>
                </c:pt>
                <c:pt idx="624">
                  <c:v>-0.047</c:v>
                </c:pt>
                <c:pt idx="625">
                  <c:v>-0.2517</c:v>
                </c:pt>
              </c:numCache>
            </c:numRef>
          </c:xVal>
          <c:yVal>
            <c:numRef>
              <c:f>Sheet4!$J$75:$J$700</c:f>
              <c:numCache>
                <c:formatCode>#,##0</c:formatCode>
                <c:ptCount val="626"/>
                <c:pt idx="0">
                  <c:v>19.8700000000008</c:v>
                </c:pt>
                <c:pt idx="1">
                  <c:v>-147.7800000000007</c:v>
                </c:pt>
                <c:pt idx="2">
                  <c:v>248.1700000000001</c:v>
                </c:pt>
                <c:pt idx="3">
                  <c:v>248.1700000000001</c:v>
                </c:pt>
                <c:pt idx="4">
                  <c:v>154.0499999999993</c:v>
                </c:pt>
                <c:pt idx="5">
                  <c:v>59.9300000000003</c:v>
                </c:pt>
                <c:pt idx="6">
                  <c:v>126.8500000000004</c:v>
                </c:pt>
                <c:pt idx="7">
                  <c:v>-101.1299999999992</c:v>
                </c:pt>
                <c:pt idx="8">
                  <c:v>59.76000000000022</c:v>
                </c:pt>
                <c:pt idx="9">
                  <c:v>111.4599999999991</c:v>
                </c:pt>
                <c:pt idx="10">
                  <c:v>111.4599999999991</c:v>
                </c:pt>
                <c:pt idx="11">
                  <c:v>-37.33000000000174</c:v>
                </c:pt>
                <c:pt idx="12">
                  <c:v>-199.4349999999995</c:v>
                </c:pt>
                <c:pt idx="13">
                  <c:v>-264.7800000000007</c:v>
                </c:pt>
                <c:pt idx="14">
                  <c:v>-99.9300000000003</c:v>
                </c:pt>
                <c:pt idx="15">
                  <c:v>-343.8400000000001</c:v>
                </c:pt>
                <c:pt idx="16">
                  <c:v>-390.25</c:v>
                </c:pt>
                <c:pt idx="17">
                  <c:v>-390.25</c:v>
                </c:pt>
                <c:pt idx="18">
                  <c:v>-269.5800000000017</c:v>
                </c:pt>
                <c:pt idx="19">
                  <c:v>-148.9099999999999</c:v>
                </c:pt>
                <c:pt idx="20">
                  <c:v>-247.3600000000006</c:v>
                </c:pt>
                <c:pt idx="21">
                  <c:v>-77.02000000000044</c:v>
                </c:pt>
                <c:pt idx="22">
                  <c:v>18.47999999999956</c:v>
                </c:pt>
                <c:pt idx="23">
                  <c:v>-4.800000000001091</c:v>
                </c:pt>
                <c:pt idx="24">
                  <c:v>-4.800000000001091</c:v>
                </c:pt>
                <c:pt idx="25">
                  <c:v>-356.7400000000016</c:v>
                </c:pt>
                <c:pt idx="26">
                  <c:v>-708.6800000000002</c:v>
                </c:pt>
                <c:pt idx="27">
                  <c:v>-324.5399999999991</c:v>
                </c:pt>
                <c:pt idx="28">
                  <c:v>-802.7999999999992</c:v>
                </c:pt>
                <c:pt idx="29">
                  <c:v>-480.1800000000003</c:v>
                </c:pt>
                <c:pt idx="30">
                  <c:v>-324.7899999999991</c:v>
                </c:pt>
                <c:pt idx="31">
                  <c:v>-324.7899999999991</c:v>
                </c:pt>
                <c:pt idx="32">
                  <c:v>-511.1649999999991</c:v>
                </c:pt>
                <c:pt idx="33">
                  <c:v>-613.7399999999998</c:v>
                </c:pt>
                <c:pt idx="34">
                  <c:v>-691.4599999999991</c:v>
                </c:pt>
                <c:pt idx="35">
                  <c:v>-680.8400000000001</c:v>
                </c:pt>
                <c:pt idx="36">
                  <c:v>-510.4200000000001</c:v>
                </c:pt>
                <c:pt idx="37">
                  <c:v>-42.5</c:v>
                </c:pt>
                <c:pt idx="38">
                  <c:v>-42.5</c:v>
                </c:pt>
                <c:pt idx="39">
                  <c:v>-450.9599999999991</c:v>
                </c:pt>
                <c:pt idx="40">
                  <c:v>-859.4200000000001</c:v>
                </c:pt>
                <c:pt idx="41">
                  <c:v>-664.0699999999997</c:v>
                </c:pt>
                <c:pt idx="42">
                  <c:v>-402.8400000000001</c:v>
                </c:pt>
                <c:pt idx="43">
                  <c:v>-781.5900000000001</c:v>
                </c:pt>
                <c:pt idx="44">
                  <c:v>-1103.940000000001</c:v>
                </c:pt>
                <c:pt idx="45">
                  <c:v>-1103.940000000001</c:v>
                </c:pt>
                <c:pt idx="46">
                  <c:v>-1282.405000000002</c:v>
                </c:pt>
                <c:pt idx="47">
                  <c:v>-1460.870000000001</c:v>
                </c:pt>
                <c:pt idx="48">
                  <c:v>-1458.51</c:v>
                </c:pt>
                <c:pt idx="49">
                  <c:v>-1798.48</c:v>
                </c:pt>
                <c:pt idx="50">
                  <c:v>-2029.82</c:v>
                </c:pt>
                <c:pt idx="51">
                  <c:v>-2576.32</c:v>
                </c:pt>
                <c:pt idx="52">
                  <c:v>-2576.32</c:v>
                </c:pt>
                <c:pt idx="53">
                  <c:v>-2291.564999999999</c:v>
                </c:pt>
                <c:pt idx="54">
                  <c:v>-2006.809999999999</c:v>
                </c:pt>
                <c:pt idx="55">
                  <c:v>-1704.700000000001</c:v>
                </c:pt>
                <c:pt idx="56">
                  <c:v>-2272.110000000001</c:v>
                </c:pt>
                <c:pt idx="57">
                  <c:v>-1847.91</c:v>
                </c:pt>
                <c:pt idx="58">
                  <c:v>-2166.820000000002</c:v>
                </c:pt>
                <c:pt idx="59">
                  <c:v>-2166.820000000002</c:v>
                </c:pt>
                <c:pt idx="60">
                  <c:v>-2020.505000000001</c:v>
                </c:pt>
                <c:pt idx="61">
                  <c:v>-1874.190000000001</c:v>
                </c:pt>
                <c:pt idx="62">
                  <c:v>-1337.92</c:v>
                </c:pt>
                <c:pt idx="63">
                  <c:v>-2328.190000000001</c:v>
                </c:pt>
                <c:pt idx="64">
                  <c:v>-2134.290000000001</c:v>
                </c:pt>
                <c:pt idx="65">
                  <c:v>-2105.009999999998</c:v>
                </c:pt>
                <c:pt idx="66">
                  <c:v>-2105.009999999998</c:v>
                </c:pt>
                <c:pt idx="67">
                  <c:v>-2125.88</c:v>
                </c:pt>
                <c:pt idx="68">
                  <c:v>-2146.75</c:v>
                </c:pt>
                <c:pt idx="69">
                  <c:v>-890.2999999999992</c:v>
                </c:pt>
                <c:pt idx="70">
                  <c:v>-446.2700000000004</c:v>
                </c:pt>
                <c:pt idx="71">
                  <c:v>-81.0</c:v>
                </c:pt>
                <c:pt idx="72">
                  <c:v>756.3400000000001</c:v>
                </c:pt>
                <c:pt idx="73">
                  <c:v>756.3400000000001</c:v>
                </c:pt>
                <c:pt idx="74">
                  <c:v>806.875</c:v>
                </c:pt>
                <c:pt idx="75">
                  <c:v>857.4099999999999</c:v>
                </c:pt>
                <c:pt idx="76">
                  <c:v>236.3100000000013</c:v>
                </c:pt>
                <c:pt idx="77">
                  <c:v>-162.6399999999994</c:v>
                </c:pt>
                <c:pt idx="78">
                  <c:v>118.75</c:v>
                </c:pt>
                <c:pt idx="79">
                  <c:v>-31.54000000000087</c:v>
                </c:pt>
                <c:pt idx="80">
                  <c:v>-31.54000000000087</c:v>
                </c:pt>
                <c:pt idx="81">
                  <c:v>-6.650000000001455</c:v>
                </c:pt>
                <c:pt idx="82">
                  <c:v>18.2400000000016</c:v>
                </c:pt>
                <c:pt idx="83">
                  <c:v>-568.8400000000001</c:v>
                </c:pt>
                <c:pt idx="84">
                  <c:v>-745.1800000000002</c:v>
                </c:pt>
                <c:pt idx="85">
                  <c:v>315.4799999999996</c:v>
                </c:pt>
                <c:pt idx="86">
                  <c:v>-185.8999999999996</c:v>
                </c:pt>
                <c:pt idx="87">
                  <c:v>-185.8999999999996</c:v>
                </c:pt>
                <c:pt idx="88">
                  <c:v>-144.119999999999</c:v>
                </c:pt>
                <c:pt idx="89">
                  <c:v>-102.3400000000001</c:v>
                </c:pt>
                <c:pt idx="90">
                  <c:v>246.0299999999997</c:v>
                </c:pt>
                <c:pt idx="91">
                  <c:v>-1065.05</c:v>
                </c:pt>
                <c:pt idx="92">
                  <c:v>-1452.37</c:v>
                </c:pt>
                <c:pt idx="93">
                  <c:v>-1132.67</c:v>
                </c:pt>
                <c:pt idx="94">
                  <c:v>-1132.67</c:v>
                </c:pt>
                <c:pt idx="95">
                  <c:v>-1007.660000000002</c:v>
                </c:pt>
                <c:pt idx="96">
                  <c:v>-882.6500000000014</c:v>
                </c:pt>
                <c:pt idx="97">
                  <c:v>-844.4200000000001</c:v>
                </c:pt>
                <c:pt idx="98">
                  <c:v>-889.9899999999998</c:v>
                </c:pt>
                <c:pt idx="99">
                  <c:v>-356.1849999999995</c:v>
                </c:pt>
                <c:pt idx="100">
                  <c:v>133.0100000000002</c:v>
                </c:pt>
                <c:pt idx="101">
                  <c:v>133.0100000000002</c:v>
                </c:pt>
                <c:pt idx="102">
                  <c:v>-332.25</c:v>
                </c:pt>
                <c:pt idx="103">
                  <c:v>-797.5100000000002</c:v>
                </c:pt>
                <c:pt idx="104">
                  <c:v>-445.2299999999996</c:v>
                </c:pt>
                <c:pt idx="105">
                  <c:v>-92.82999999999993</c:v>
                </c:pt>
                <c:pt idx="106">
                  <c:v>95.10000000000036</c:v>
                </c:pt>
                <c:pt idx="107">
                  <c:v>-186.7700000000004</c:v>
                </c:pt>
                <c:pt idx="108">
                  <c:v>-186.7700000000004</c:v>
                </c:pt>
                <c:pt idx="109">
                  <c:v>126.2849999999999</c:v>
                </c:pt>
                <c:pt idx="110">
                  <c:v>439.3400000000001</c:v>
                </c:pt>
                <c:pt idx="111">
                  <c:v>417.9899999999998</c:v>
                </c:pt>
                <c:pt idx="112">
                  <c:v>340.7299999999996</c:v>
                </c:pt>
                <c:pt idx="113">
                  <c:v>569.5600000000004</c:v>
                </c:pt>
                <c:pt idx="114">
                  <c:v>1077.31</c:v>
                </c:pt>
                <c:pt idx="115">
                  <c:v>1077.31</c:v>
                </c:pt>
                <c:pt idx="116">
                  <c:v>796.875</c:v>
                </c:pt>
                <c:pt idx="117">
                  <c:v>516.4400000000005</c:v>
                </c:pt>
                <c:pt idx="118">
                  <c:v>479.0</c:v>
                </c:pt>
                <c:pt idx="119">
                  <c:v>359.8500000000004</c:v>
                </c:pt>
                <c:pt idx="120">
                  <c:v>10.39499999999862</c:v>
                </c:pt>
                <c:pt idx="121">
                  <c:v>-145.5900000000001</c:v>
                </c:pt>
                <c:pt idx="122">
                  <c:v>-145.5900000000001</c:v>
                </c:pt>
                <c:pt idx="123">
                  <c:v>-226.3549999999996</c:v>
                </c:pt>
                <c:pt idx="124">
                  <c:v>-307.119999999999</c:v>
                </c:pt>
                <c:pt idx="125">
                  <c:v>265.7399999999998</c:v>
                </c:pt>
                <c:pt idx="126">
                  <c:v>59.34000000000015</c:v>
                </c:pt>
                <c:pt idx="127">
                  <c:v>-95.05500000000029</c:v>
                </c:pt>
                <c:pt idx="128">
                  <c:v>139.4699999999993</c:v>
                </c:pt>
                <c:pt idx="129">
                  <c:v>139.4699999999993</c:v>
                </c:pt>
                <c:pt idx="130">
                  <c:v>-7.125</c:v>
                </c:pt>
                <c:pt idx="131">
                  <c:v>-153.7199999999993</c:v>
                </c:pt>
                <c:pt idx="132">
                  <c:v>-265.7100000000009</c:v>
                </c:pt>
                <c:pt idx="133">
                  <c:v>83.38999999999941</c:v>
                </c:pt>
                <c:pt idx="134">
                  <c:v>155.4100000000017</c:v>
                </c:pt>
                <c:pt idx="135">
                  <c:v>471.5900000000001</c:v>
                </c:pt>
                <c:pt idx="136">
                  <c:v>471.5900000000001</c:v>
                </c:pt>
                <c:pt idx="137">
                  <c:v>397.8350000000009</c:v>
                </c:pt>
                <c:pt idx="138">
                  <c:v>324.0799999999999</c:v>
                </c:pt>
                <c:pt idx="139">
                  <c:v>449.4500000000007</c:v>
                </c:pt>
                <c:pt idx="140">
                  <c:v>-152.2099999999991</c:v>
                </c:pt>
                <c:pt idx="141">
                  <c:v>-81.48000000000138</c:v>
                </c:pt>
                <c:pt idx="142">
                  <c:v>-7.319999999999709</c:v>
                </c:pt>
                <c:pt idx="143">
                  <c:v>-7.319999999999709</c:v>
                </c:pt>
                <c:pt idx="144">
                  <c:v>-53.36000000000058</c:v>
                </c:pt>
                <c:pt idx="145">
                  <c:v>-99.40000000000145</c:v>
                </c:pt>
                <c:pt idx="146">
                  <c:v>-70.09000000000014</c:v>
                </c:pt>
                <c:pt idx="147">
                  <c:v>-216.7200000000012</c:v>
                </c:pt>
                <c:pt idx="148">
                  <c:v>-230.2950000000001</c:v>
                </c:pt>
                <c:pt idx="149">
                  <c:v>-187.4899999999998</c:v>
                </c:pt>
                <c:pt idx="150">
                  <c:v>-187.4899999999998</c:v>
                </c:pt>
                <c:pt idx="151">
                  <c:v>-211.0700000000015</c:v>
                </c:pt>
                <c:pt idx="152">
                  <c:v>-400.7150000000011</c:v>
                </c:pt>
                <c:pt idx="153">
                  <c:v>-538.4200000000001</c:v>
                </c:pt>
                <c:pt idx="154">
                  <c:v>-438.3799999999992</c:v>
                </c:pt>
                <c:pt idx="155">
                  <c:v>-596.5649999999996</c:v>
                </c:pt>
                <c:pt idx="156">
                  <c:v>-694.6899999999996</c:v>
                </c:pt>
                <c:pt idx="157">
                  <c:v>-694.6899999999996</c:v>
                </c:pt>
                <c:pt idx="158">
                  <c:v>-802.8949999999986</c:v>
                </c:pt>
                <c:pt idx="159">
                  <c:v>-911.0999999999994</c:v>
                </c:pt>
                <c:pt idx="160">
                  <c:v>-779.8400000000001</c:v>
                </c:pt>
                <c:pt idx="161">
                  <c:v>-621.4899999999998</c:v>
                </c:pt>
                <c:pt idx="162">
                  <c:v>-620.9300000000003</c:v>
                </c:pt>
                <c:pt idx="163">
                  <c:v>-737.9399999999996</c:v>
                </c:pt>
                <c:pt idx="164">
                  <c:v>-737.9399999999996</c:v>
                </c:pt>
                <c:pt idx="165">
                  <c:v>-700.1849999999994</c:v>
                </c:pt>
                <c:pt idx="166">
                  <c:v>-662.4300000000003</c:v>
                </c:pt>
                <c:pt idx="167">
                  <c:v>-396.250000000001</c:v>
                </c:pt>
                <c:pt idx="168">
                  <c:v>-489.3500000000004</c:v>
                </c:pt>
                <c:pt idx="169">
                  <c:v>-133.1700000000001</c:v>
                </c:pt>
                <c:pt idx="170">
                  <c:v>64.92000000000007</c:v>
                </c:pt>
                <c:pt idx="171">
                  <c:v>64.92000000000007</c:v>
                </c:pt>
                <c:pt idx="172">
                  <c:v>60.0599999999995</c:v>
                </c:pt>
                <c:pt idx="173">
                  <c:v>23.22000000000116</c:v>
                </c:pt>
                <c:pt idx="174">
                  <c:v>-390.7499999999991</c:v>
                </c:pt>
                <c:pt idx="175">
                  <c:v>-9.640000000000327</c:v>
                </c:pt>
                <c:pt idx="176">
                  <c:v>-291.6700000000001</c:v>
                </c:pt>
                <c:pt idx="177">
                  <c:v>-258.3800000000001</c:v>
                </c:pt>
                <c:pt idx="178">
                  <c:v>-258.3800000000001</c:v>
                </c:pt>
                <c:pt idx="179">
                  <c:v>-243.0050000000001</c:v>
                </c:pt>
                <c:pt idx="180">
                  <c:v>-376.5349999999999</c:v>
                </c:pt>
                <c:pt idx="181">
                  <c:v>-564.79</c:v>
                </c:pt>
                <c:pt idx="182">
                  <c:v>-620.3000000000002</c:v>
                </c:pt>
                <c:pt idx="183">
                  <c:v>-907.1099999999997</c:v>
                </c:pt>
                <c:pt idx="184">
                  <c:v>-783.3400000000001</c:v>
                </c:pt>
                <c:pt idx="185">
                  <c:v>-783.3400000000001</c:v>
                </c:pt>
                <c:pt idx="186">
                  <c:v>-834.5900000000001</c:v>
                </c:pt>
                <c:pt idx="187">
                  <c:v>-885.8400000000001</c:v>
                </c:pt>
                <c:pt idx="188">
                  <c:v>-586.0500000000002</c:v>
                </c:pt>
                <c:pt idx="189">
                  <c:v>-799.4299999999994</c:v>
                </c:pt>
                <c:pt idx="190">
                  <c:v>-772.75</c:v>
                </c:pt>
                <c:pt idx="191">
                  <c:v>-993.4499999999998</c:v>
                </c:pt>
                <c:pt idx="192">
                  <c:v>-993.4499999999998</c:v>
                </c:pt>
                <c:pt idx="193">
                  <c:v>-1255.769999999999</c:v>
                </c:pt>
                <c:pt idx="194">
                  <c:v>-1518.089999999999</c:v>
                </c:pt>
                <c:pt idx="195">
                  <c:v>-1543.34</c:v>
                </c:pt>
                <c:pt idx="196">
                  <c:v>-1011.21</c:v>
                </c:pt>
                <c:pt idx="197">
                  <c:v>-1337.530000000001</c:v>
                </c:pt>
                <c:pt idx="198">
                  <c:v>-1306.06</c:v>
                </c:pt>
                <c:pt idx="199">
                  <c:v>-1306.06</c:v>
                </c:pt>
                <c:pt idx="200">
                  <c:v>-1346.005</c:v>
                </c:pt>
                <c:pt idx="201">
                  <c:v>-1342.265</c:v>
                </c:pt>
                <c:pt idx="202">
                  <c:v>-919.1400000000003</c:v>
                </c:pt>
                <c:pt idx="203">
                  <c:v>-615.9500000000007</c:v>
                </c:pt>
                <c:pt idx="204">
                  <c:v>-385.1699999999992</c:v>
                </c:pt>
                <c:pt idx="205">
                  <c:v>-237.5100000000002</c:v>
                </c:pt>
                <c:pt idx="206">
                  <c:v>-237.5100000000002</c:v>
                </c:pt>
                <c:pt idx="207">
                  <c:v>-193.2649999999994</c:v>
                </c:pt>
                <c:pt idx="208">
                  <c:v>-149.0199999999995</c:v>
                </c:pt>
                <c:pt idx="209">
                  <c:v>280.3599999999997</c:v>
                </c:pt>
                <c:pt idx="210">
                  <c:v>137.0</c:v>
                </c:pt>
                <c:pt idx="211">
                  <c:v>131.7399999999998</c:v>
                </c:pt>
                <c:pt idx="212">
                  <c:v>97.40999999999985</c:v>
                </c:pt>
                <c:pt idx="213">
                  <c:v>97.40999999999985</c:v>
                </c:pt>
                <c:pt idx="214">
                  <c:v>408.3949999999995</c:v>
                </c:pt>
                <c:pt idx="215">
                  <c:v>719.3800000000001</c:v>
                </c:pt>
                <c:pt idx="216">
                  <c:v>895.1599999999999</c:v>
                </c:pt>
                <c:pt idx="217">
                  <c:v>1023.31</c:v>
                </c:pt>
                <c:pt idx="218">
                  <c:v>1050.55</c:v>
                </c:pt>
                <c:pt idx="219">
                  <c:v>1181.02</c:v>
                </c:pt>
                <c:pt idx="220">
                  <c:v>1181.02</c:v>
                </c:pt>
                <c:pt idx="221">
                  <c:v>1038.650000000001</c:v>
                </c:pt>
                <c:pt idx="222">
                  <c:v>896.2800000000006</c:v>
                </c:pt>
                <c:pt idx="223">
                  <c:v>1061.91</c:v>
                </c:pt>
                <c:pt idx="224">
                  <c:v>838.4700000000002</c:v>
                </c:pt>
                <c:pt idx="225">
                  <c:v>1045.69</c:v>
                </c:pt>
                <c:pt idx="226">
                  <c:v>850.2399999999998</c:v>
                </c:pt>
                <c:pt idx="227">
                  <c:v>850.2399999999998</c:v>
                </c:pt>
                <c:pt idx="228">
                  <c:v>800.3800000000001</c:v>
                </c:pt>
                <c:pt idx="229">
                  <c:v>750.5200000000004</c:v>
                </c:pt>
                <c:pt idx="230">
                  <c:v>571.5600000000004</c:v>
                </c:pt>
                <c:pt idx="231">
                  <c:v>441.4099999999999</c:v>
                </c:pt>
                <c:pt idx="232">
                  <c:v>593.6999999999998</c:v>
                </c:pt>
                <c:pt idx="233">
                  <c:v>681.0699999999997</c:v>
                </c:pt>
                <c:pt idx="234">
                  <c:v>681.0699999999997</c:v>
                </c:pt>
                <c:pt idx="235">
                  <c:v>729.8149999999996</c:v>
                </c:pt>
                <c:pt idx="236">
                  <c:v>778.5600000000004</c:v>
                </c:pt>
                <c:pt idx="237">
                  <c:v>146.71</c:v>
                </c:pt>
                <c:pt idx="238">
                  <c:v>369.8099999999995</c:v>
                </c:pt>
                <c:pt idx="239">
                  <c:v>373.0700000000006</c:v>
                </c:pt>
                <c:pt idx="240">
                  <c:v>208.7600000000002</c:v>
                </c:pt>
                <c:pt idx="241">
                  <c:v>208.7600000000002</c:v>
                </c:pt>
                <c:pt idx="242">
                  <c:v>138.5899999999992</c:v>
                </c:pt>
                <c:pt idx="243">
                  <c:v>68.41999999999916</c:v>
                </c:pt>
                <c:pt idx="244">
                  <c:v>445.79</c:v>
                </c:pt>
                <c:pt idx="245">
                  <c:v>280.4399999999996</c:v>
                </c:pt>
                <c:pt idx="246">
                  <c:v>193.0700000000006</c:v>
                </c:pt>
                <c:pt idx="247">
                  <c:v>95.65999999999985</c:v>
                </c:pt>
                <c:pt idx="248">
                  <c:v>95.65999999999985</c:v>
                </c:pt>
                <c:pt idx="249">
                  <c:v>52.25</c:v>
                </c:pt>
                <c:pt idx="250">
                  <c:v>8.840000000000145</c:v>
                </c:pt>
                <c:pt idx="251">
                  <c:v>48.02999999999974</c:v>
                </c:pt>
                <c:pt idx="252">
                  <c:v>397.0499999999993</c:v>
                </c:pt>
                <c:pt idx="253">
                  <c:v>328.2299999999996</c:v>
                </c:pt>
                <c:pt idx="254">
                  <c:v>372.5199999999995</c:v>
                </c:pt>
                <c:pt idx="255">
                  <c:v>372.5199999999995</c:v>
                </c:pt>
                <c:pt idx="256">
                  <c:v>358.6200000000008</c:v>
                </c:pt>
                <c:pt idx="257">
                  <c:v>344.7199999999993</c:v>
                </c:pt>
                <c:pt idx="258">
                  <c:v>353.2399999999998</c:v>
                </c:pt>
                <c:pt idx="259">
                  <c:v>597.3600000000006</c:v>
                </c:pt>
                <c:pt idx="260">
                  <c:v>380.71</c:v>
                </c:pt>
                <c:pt idx="261">
                  <c:v>449.2199999999993</c:v>
                </c:pt>
                <c:pt idx="262">
                  <c:v>449.2199999999993</c:v>
                </c:pt>
                <c:pt idx="263">
                  <c:v>369.5249999999996</c:v>
                </c:pt>
                <c:pt idx="264">
                  <c:v>289.8300000000008</c:v>
                </c:pt>
                <c:pt idx="265">
                  <c:v>627.380000000001</c:v>
                </c:pt>
                <c:pt idx="266">
                  <c:v>320.1099999999997</c:v>
                </c:pt>
                <c:pt idx="267">
                  <c:v>444.5099999999993</c:v>
                </c:pt>
                <c:pt idx="268">
                  <c:v>311.1899999999996</c:v>
                </c:pt>
                <c:pt idx="269">
                  <c:v>311.1899999999996</c:v>
                </c:pt>
                <c:pt idx="270">
                  <c:v>370.7250000000004</c:v>
                </c:pt>
                <c:pt idx="271">
                  <c:v>430.2600000000002</c:v>
                </c:pt>
                <c:pt idx="272">
                  <c:v>451.29</c:v>
                </c:pt>
                <c:pt idx="273">
                  <c:v>403.7300000000005</c:v>
                </c:pt>
                <c:pt idx="274">
                  <c:v>103.619999999999</c:v>
                </c:pt>
                <c:pt idx="275">
                  <c:v>109.9099999999999</c:v>
                </c:pt>
                <c:pt idx="276">
                  <c:v>109.9099999999999</c:v>
                </c:pt>
                <c:pt idx="277">
                  <c:v>86.8149999999996</c:v>
                </c:pt>
                <c:pt idx="278">
                  <c:v>161.8049999999985</c:v>
                </c:pt>
                <c:pt idx="279">
                  <c:v>47.94000000000051</c:v>
                </c:pt>
                <c:pt idx="280">
                  <c:v>-103.4599999999991</c:v>
                </c:pt>
                <c:pt idx="281">
                  <c:v>-109.7600000000002</c:v>
                </c:pt>
                <c:pt idx="282">
                  <c:v>89.60000000000036</c:v>
                </c:pt>
                <c:pt idx="283">
                  <c:v>89.60000000000036</c:v>
                </c:pt>
                <c:pt idx="284">
                  <c:v>120.9050000000007</c:v>
                </c:pt>
                <c:pt idx="285">
                  <c:v>152.2100000000009</c:v>
                </c:pt>
                <c:pt idx="286">
                  <c:v>321.7000000000007</c:v>
                </c:pt>
                <c:pt idx="287">
                  <c:v>213.4800000000014</c:v>
                </c:pt>
                <c:pt idx="288">
                  <c:v>464.3199999999997</c:v>
                </c:pt>
                <c:pt idx="289">
                  <c:v>436.9099999999999</c:v>
                </c:pt>
                <c:pt idx="290">
                  <c:v>436.9099999999999</c:v>
                </c:pt>
                <c:pt idx="291">
                  <c:v>465.625</c:v>
                </c:pt>
                <c:pt idx="292">
                  <c:v>494.3400000000001</c:v>
                </c:pt>
                <c:pt idx="293">
                  <c:v>260.5799999999999</c:v>
                </c:pt>
                <c:pt idx="294">
                  <c:v>267.2000000000007</c:v>
                </c:pt>
                <c:pt idx="295">
                  <c:v>354.8500000000004</c:v>
                </c:pt>
                <c:pt idx="296">
                  <c:v>507.0500000000011</c:v>
                </c:pt>
                <c:pt idx="297">
                  <c:v>507.0500000000011</c:v>
                </c:pt>
                <c:pt idx="298">
                  <c:v>413.4850000000006</c:v>
                </c:pt>
                <c:pt idx="299">
                  <c:v>328.3599999999988</c:v>
                </c:pt>
                <c:pt idx="300">
                  <c:v>229.3400000000001</c:v>
                </c:pt>
                <c:pt idx="301">
                  <c:v>23.53000000000065</c:v>
                </c:pt>
                <c:pt idx="302">
                  <c:v>255.1000000000004</c:v>
                </c:pt>
                <c:pt idx="303">
                  <c:v>135.6899999999987</c:v>
                </c:pt>
                <c:pt idx="304">
                  <c:v>135.6899999999987</c:v>
                </c:pt>
                <c:pt idx="305">
                  <c:v>-13.41500000000087</c:v>
                </c:pt>
                <c:pt idx="306">
                  <c:v>-162.5200000000004</c:v>
                </c:pt>
                <c:pt idx="307">
                  <c:v>-398.6900000000005</c:v>
                </c:pt>
                <c:pt idx="308">
                  <c:v>-440.2099999999991</c:v>
                </c:pt>
                <c:pt idx="309">
                  <c:v>-193.3199999999997</c:v>
                </c:pt>
                <c:pt idx="310">
                  <c:v>-313.3600000000006</c:v>
                </c:pt>
                <c:pt idx="311">
                  <c:v>-313.3600000000006</c:v>
                </c:pt>
                <c:pt idx="312">
                  <c:v>-271.6650000000009</c:v>
                </c:pt>
                <c:pt idx="313">
                  <c:v>-229.9700000000012</c:v>
                </c:pt>
                <c:pt idx="314">
                  <c:v>-317.8299999999999</c:v>
                </c:pt>
                <c:pt idx="315">
                  <c:v>-259.6000000000004</c:v>
                </c:pt>
                <c:pt idx="316">
                  <c:v>-455.4899999999998</c:v>
                </c:pt>
                <c:pt idx="317">
                  <c:v>-489.2700000000004</c:v>
                </c:pt>
                <c:pt idx="318">
                  <c:v>-489.2700000000004</c:v>
                </c:pt>
                <c:pt idx="319">
                  <c:v>-481.4500000000007</c:v>
                </c:pt>
                <c:pt idx="320">
                  <c:v>-473.6299999999992</c:v>
                </c:pt>
                <c:pt idx="321">
                  <c:v>-448.8400000000001</c:v>
                </c:pt>
                <c:pt idx="322">
                  <c:v>-325.9500000000007</c:v>
                </c:pt>
                <c:pt idx="323">
                  <c:v>-313.5599999999995</c:v>
                </c:pt>
                <c:pt idx="324">
                  <c:v>-410.4399999999987</c:v>
                </c:pt>
                <c:pt idx="325">
                  <c:v>-410.4399999999987</c:v>
                </c:pt>
                <c:pt idx="326">
                  <c:v>-308.6399999999994</c:v>
                </c:pt>
                <c:pt idx="327">
                  <c:v>-206.8400000000001</c:v>
                </c:pt>
                <c:pt idx="328">
                  <c:v>19.04999999999927</c:v>
                </c:pt>
                <c:pt idx="329">
                  <c:v>292.699999999999</c:v>
                </c:pt>
                <c:pt idx="330">
                  <c:v>412.5699999999997</c:v>
                </c:pt>
                <c:pt idx="331">
                  <c:v>275.3999999999996</c:v>
                </c:pt>
                <c:pt idx="332">
                  <c:v>275.3999999999996</c:v>
                </c:pt>
                <c:pt idx="333">
                  <c:v>341.7100000000009</c:v>
                </c:pt>
                <c:pt idx="334">
                  <c:v>408.0200000000004</c:v>
                </c:pt>
                <c:pt idx="335">
                  <c:v>387.0100000000002</c:v>
                </c:pt>
                <c:pt idx="336">
                  <c:v>433.7299999999996</c:v>
                </c:pt>
                <c:pt idx="337">
                  <c:v>566.2900000000008</c:v>
                </c:pt>
                <c:pt idx="338">
                  <c:v>590.2399999999998</c:v>
                </c:pt>
                <c:pt idx="339">
                  <c:v>590.2399999999998</c:v>
                </c:pt>
                <c:pt idx="340">
                  <c:v>709.7250000000003</c:v>
                </c:pt>
                <c:pt idx="341">
                  <c:v>829.210000000001</c:v>
                </c:pt>
                <c:pt idx="342">
                  <c:v>771.7699999999986</c:v>
                </c:pt>
                <c:pt idx="343">
                  <c:v>913.699999999999</c:v>
                </c:pt>
                <c:pt idx="344">
                  <c:v>975.4499999999989</c:v>
                </c:pt>
                <c:pt idx="345">
                  <c:v>989.1200000000008</c:v>
                </c:pt>
                <c:pt idx="346">
                  <c:v>989.1200000000008</c:v>
                </c:pt>
                <c:pt idx="347">
                  <c:v>1064.429999999999</c:v>
                </c:pt>
                <c:pt idx="348">
                  <c:v>1139.74</c:v>
                </c:pt>
                <c:pt idx="349">
                  <c:v>988.8199999999997</c:v>
                </c:pt>
                <c:pt idx="350">
                  <c:v>917.0199999999986</c:v>
                </c:pt>
                <c:pt idx="351">
                  <c:v>643.6000000000003</c:v>
                </c:pt>
                <c:pt idx="352">
                  <c:v>658.1800000000002</c:v>
                </c:pt>
                <c:pt idx="353">
                  <c:v>658.1800000000002</c:v>
                </c:pt>
                <c:pt idx="354">
                  <c:v>625.0400000000009</c:v>
                </c:pt>
                <c:pt idx="355">
                  <c:v>591.9000000000014</c:v>
                </c:pt>
                <c:pt idx="356">
                  <c:v>393.3000000000011</c:v>
                </c:pt>
                <c:pt idx="357">
                  <c:v>449.2200000000012</c:v>
                </c:pt>
                <c:pt idx="358">
                  <c:v>515.880000000001</c:v>
                </c:pt>
                <c:pt idx="359">
                  <c:v>255.2899999999991</c:v>
                </c:pt>
                <c:pt idx="360">
                  <c:v>162.2599999999984</c:v>
                </c:pt>
                <c:pt idx="361">
                  <c:v>55.73999999999978</c:v>
                </c:pt>
                <c:pt idx="362">
                  <c:v>124.8500000000004</c:v>
                </c:pt>
                <c:pt idx="363">
                  <c:v>172.2399999999998</c:v>
                </c:pt>
                <c:pt idx="364">
                  <c:v>257.7099999999991</c:v>
                </c:pt>
                <c:pt idx="365">
                  <c:v>433.119999999999</c:v>
                </c:pt>
                <c:pt idx="366">
                  <c:v>351.3499999999985</c:v>
                </c:pt>
                <c:pt idx="367">
                  <c:v>353.0099999999984</c:v>
                </c:pt>
                <c:pt idx="368">
                  <c:v>345.1499999999996</c:v>
                </c:pt>
                <c:pt idx="369">
                  <c:v>365.6400000000012</c:v>
                </c:pt>
                <c:pt idx="370">
                  <c:v>258.4700000000012</c:v>
                </c:pt>
                <c:pt idx="371">
                  <c:v>265.2699999999986</c:v>
                </c:pt>
                <c:pt idx="372">
                  <c:v>267.0100000000002</c:v>
                </c:pt>
                <c:pt idx="373">
                  <c:v>285.75</c:v>
                </c:pt>
                <c:pt idx="374">
                  <c:v>261.7900000000009</c:v>
                </c:pt>
                <c:pt idx="375">
                  <c:v>182.8500000000004</c:v>
                </c:pt>
                <c:pt idx="376">
                  <c:v>-57.8099999999995</c:v>
                </c:pt>
                <c:pt idx="377">
                  <c:v>-53.65999999999985</c:v>
                </c:pt>
                <c:pt idx="378">
                  <c:v>108.5500000000011</c:v>
                </c:pt>
                <c:pt idx="379">
                  <c:v>78.97999999999956</c:v>
                </c:pt>
                <c:pt idx="380">
                  <c:v>43.22999999999956</c:v>
                </c:pt>
                <c:pt idx="381">
                  <c:v>85.32500000000073</c:v>
                </c:pt>
                <c:pt idx="382">
                  <c:v>155.455</c:v>
                </c:pt>
                <c:pt idx="383">
                  <c:v>362.9799999999996</c:v>
                </c:pt>
                <c:pt idx="384">
                  <c:v>338.5399999999991</c:v>
                </c:pt>
                <c:pt idx="385">
                  <c:v>348.9300000000003</c:v>
                </c:pt>
                <c:pt idx="386">
                  <c:v>257.5499999999993</c:v>
                </c:pt>
                <c:pt idx="387">
                  <c:v>257.5499999999993</c:v>
                </c:pt>
                <c:pt idx="388">
                  <c:v>189.0849999999991</c:v>
                </c:pt>
                <c:pt idx="389">
                  <c:v>120.619999999999</c:v>
                </c:pt>
                <c:pt idx="390">
                  <c:v>174.2000000000007</c:v>
                </c:pt>
                <c:pt idx="391">
                  <c:v>253.0999999999985</c:v>
                </c:pt>
                <c:pt idx="392">
                  <c:v>242.2900000000009</c:v>
                </c:pt>
                <c:pt idx="393">
                  <c:v>237.4600000000009</c:v>
                </c:pt>
                <c:pt idx="394">
                  <c:v>237.4600000000009</c:v>
                </c:pt>
                <c:pt idx="395">
                  <c:v>236.7049999999999</c:v>
                </c:pt>
                <c:pt idx="396">
                  <c:v>235.9500000000007</c:v>
                </c:pt>
                <c:pt idx="397">
                  <c:v>337.5500000000011</c:v>
                </c:pt>
                <c:pt idx="398">
                  <c:v>442.3400000000001</c:v>
                </c:pt>
                <c:pt idx="399">
                  <c:v>425.4099999999999</c:v>
                </c:pt>
                <c:pt idx="400">
                  <c:v>319.8299999999999</c:v>
                </c:pt>
                <c:pt idx="401">
                  <c:v>319.8299999999999</c:v>
                </c:pt>
                <c:pt idx="402">
                  <c:v>381.9150000000009</c:v>
                </c:pt>
                <c:pt idx="403">
                  <c:v>396.6150000000016</c:v>
                </c:pt>
                <c:pt idx="404">
                  <c:v>302.0700000000015</c:v>
                </c:pt>
                <c:pt idx="405">
                  <c:v>215.6900000000005</c:v>
                </c:pt>
                <c:pt idx="406">
                  <c:v>-37.26000000000022</c:v>
                </c:pt>
                <c:pt idx="407">
                  <c:v>-137.7700000000004</c:v>
                </c:pt>
                <c:pt idx="408">
                  <c:v>-137.7700000000004</c:v>
                </c:pt>
                <c:pt idx="409">
                  <c:v>-68.05000000000109</c:v>
                </c:pt>
                <c:pt idx="410">
                  <c:v>1.670000000000073</c:v>
                </c:pt>
                <c:pt idx="411">
                  <c:v>104.8299999999999</c:v>
                </c:pt>
                <c:pt idx="412">
                  <c:v>41.8700000000008</c:v>
                </c:pt>
                <c:pt idx="413">
                  <c:v>-2.949999999998909</c:v>
                </c:pt>
                <c:pt idx="414">
                  <c:v>80.19000000000051</c:v>
                </c:pt>
                <c:pt idx="415">
                  <c:v>80.19000000000051</c:v>
                </c:pt>
                <c:pt idx="416">
                  <c:v>73.6899999999987</c:v>
                </c:pt>
                <c:pt idx="417">
                  <c:v>67.1899999999987</c:v>
                </c:pt>
                <c:pt idx="418">
                  <c:v>91.4499999999989</c:v>
                </c:pt>
                <c:pt idx="419">
                  <c:v>185.2300000000014</c:v>
                </c:pt>
                <c:pt idx="420">
                  <c:v>312.9500000000007</c:v>
                </c:pt>
                <c:pt idx="421">
                  <c:v>289.2299999999996</c:v>
                </c:pt>
                <c:pt idx="422">
                  <c:v>289.2299999999996</c:v>
                </c:pt>
                <c:pt idx="423">
                  <c:v>359.0949999999993</c:v>
                </c:pt>
                <c:pt idx="424">
                  <c:v>428.9600000000009</c:v>
                </c:pt>
                <c:pt idx="425">
                  <c:v>251.7399999999998</c:v>
                </c:pt>
                <c:pt idx="426">
                  <c:v>207.5300000000007</c:v>
                </c:pt>
                <c:pt idx="427">
                  <c:v>369.7099999999991</c:v>
                </c:pt>
                <c:pt idx="428">
                  <c:v>464.5599999999995</c:v>
                </c:pt>
                <c:pt idx="429">
                  <c:v>464.5599999999995</c:v>
                </c:pt>
                <c:pt idx="430">
                  <c:v>421.8950000000004</c:v>
                </c:pt>
                <c:pt idx="431">
                  <c:v>379.2299999999996</c:v>
                </c:pt>
                <c:pt idx="432">
                  <c:v>280.9099999999999</c:v>
                </c:pt>
                <c:pt idx="433">
                  <c:v>37.0</c:v>
                </c:pt>
                <c:pt idx="434">
                  <c:v>234.3600000000006</c:v>
                </c:pt>
                <c:pt idx="435">
                  <c:v>-73.31000000000131</c:v>
                </c:pt>
                <c:pt idx="436">
                  <c:v>-73.31000000000131</c:v>
                </c:pt>
                <c:pt idx="437">
                  <c:v>-74.55500000000029</c:v>
                </c:pt>
                <c:pt idx="438">
                  <c:v>-75.79999999999927</c:v>
                </c:pt>
                <c:pt idx="439">
                  <c:v>-112.0699999999997</c:v>
                </c:pt>
                <c:pt idx="440">
                  <c:v>-71.40999999999985</c:v>
                </c:pt>
                <c:pt idx="441">
                  <c:v>-8.920000000000073</c:v>
                </c:pt>
                <c:pt idx="442">
                  <c:v>-37.94000000000051</c:v>
                </c:pt>
                <c:pt idx="443">
                  <c:v>-37.94000000000051</c:v>
                </c:pt>
                <c:pt idx="444">
                  <c:v>96.16500000000087</c:v>
                </c:pt>
                <c:pt idx="445">
                  <c:v>230.2700000000004</c:v>
                </c:pt>
                <c:pt idx="446">
                  <c:v>154.5499999999993</c:v>
                </c:pt>
                <c:pt idx="447">
                  <c:v>252.4200000000001</c:v>
                </c:pt>
                <c:pt idx="448">
                  <c:v>251.2899999999991</c:v>
                </c:pt>
                <c:pt idx="449">
                  <c:v>170.5699999999997</c:v>
                </c:pt>
                <c:pt idx="450">
                  <c:v>170.5699999999997</c:v>
                </c:pt>
                <c:pt idx="451">
                  <c:v>302.6000000000004</c:v>
                </c:pt>
                <c:pt idx="452">
                  <c:v>434.6299999999992</c:v>
                </c:pt>
                <c:pt idx="453">
                  <c:v>569.08</c:v>
                </c:pt>
                <c:pt idx="454">
                  <c:v>545.199999999999</c:v>
                </c:pt>
                <c:pt idx="455">
                  <c:v>569.5300000000007</c:v>
                </c:pt>
                <c:pt idx="456">
                  <c:v>356.6399999999994</c:v>
                </c:pt>
                <c:pt idx="457">
                  <c:v>356.6399999999994</c:v>
                </c:pt>
                <c:pt idx="458">
                  <c:v>547.7299999999996</c:v>
                </c:pt>
                <c:pt idx="459">
                  <c:v>738.8200000000015</c:v>
                </c:pt>
                <c:pt idx="460">
                  <c:v>646.2399999999998</c:v>
                </c:pt>
                <c:pt idx="461">
                  <c:v>697.1000000000003</c:v>
                </c:pt>
                <c:pt idx="462">
                  <c:v>579.3600000000006</c:v>
                </c:pt>
                <c:pt idx="463">
                  <c:v>308.5699999999997</c:v>
                </c:pt>
                <c:pt idx="464">
                  <c:v>308.5699999999997</c:v>
                </c:pt>
                <c:pt idx="465">
                  <c:v>316.3950000000004</c:v>
                </c:pt>
                <c:pt idx="466">
                  <c:v>324.2199999999993</c:v>
                </c:pt>
                <c:pt idx="467">
                  <c:v>248.5699999999997</c:v>
                </c:pt>
                <c:pt idx="468">
                  <c:v>205.2600000000002</c:v>
                </c:pt>
                <c:pt idx="469">
                  <c:v>76.32999999999993</c:v>
                </c:pt>
                <c:pt idx="470">
                  <c:v>191.0499999999993</c:v>
                </c:pt>
                <c:pt idx="471">
                  <c:v>191.0499999999993</c:v>
                </c:pt>
                <c:pt idx="472">
                  <c:v>156.8150000000005</c:v>
                </c:pt>
                <c:pt idx="473">
                  <c:v>122.5799999999999</c:v>
                </c:pt>
                <c:pt idx="474">
                  <c:v>-118.8000000000011</c:v>
                </c:pt>
                <c:pt idx="475">
                  <c:v>-89.22000000000116</c:v>
                </c:pt>
                <c:pt idx="476">
                  <c:v>-19.5</c:v>
                </c:pt>
                <c:pt idx="477">
                  <c:v>143.5900000000001</c:v>
                </c:pt>
                <c:pt idx="478">
                  <c:v>143.5900000000001</c:v>
                </c:pt>
                <c:pt idx="479">
                  <c:v>162.2549999999992</c:v>
                </c:pt>
                <c:pt idx="480">
                  <c:v>180.9200000000001</c:v>
                </c:pt>
                <c:pt idx="481">
                  <c:v>0.75</c:v>
                </c:pt>
                <c:pt idx="482">
                  <c:v>8.160000000001673</c:v>
                </c:pt>
                <c:pt idx="483">
                  <c:v>-134.3349999999991</c:v>
                </c:pt>
                <c:pt idx="484">
                  <c:v>-123.3400000000001</c:v>
                </c:pt>
                <c:pt idx="485">
                  <c:v>-123.3400000000001</c:v>
                </c:pt>
                <c:pt idx="486">
                  <c:v>-9.485000000000582</c:v>
                </c:pt>
                <c:pt idx="487">
                  <c:v>104.369999999999</c:v>
                </c:pt>
                <c:pt idx="488">
                  <c:v>121.1100000000006</c:v>
                </c:pt>
                <c:pt idx="489">
                  <c:v>-4.0</c:v>
                </c:pt>
                <c:pt idx="490">
                  <c:v>64.47000000000116</c:v>
                </c:pt>
                <c:pt idx="491">
                  <c:v>151.5300000000007</c:v>
                </c:pt>
                <c:pt idx="492">
                  <c:v>151.5300000000007</c:v>
                </c:pt>
                <c:pt idx="493">
                  <c:v>155.875</c:v>
                </c:pt>
                <c:pt idx="494">
                  <c:v>160.2199999999993</c:v>
                </c:pt>
                <c:pt idx="495">
                  <c:v>159.9899999999998</c:v>
                </c:pt>
                <c:pt idx="496">
                  <c:v>265.6599999999999</c:v>
                </c:pt>
                <c:pt idx="497">
                  <c:v>92.04999999999927</c:v>
                </c:pt>
                <c:pt idx="498">
                  <c:v>24.63999999999942</c:v>
                </c:pt>
                <c:pt idx="499">
                  <c:v>24.63999999999942</c:v>
                </c:pt>
                <c:pt idx="500">
                  <c:v>68.65999999999803</c:v>
                </c:pt>
                <c:pt idx="501">
                  <c:v>112.6799999999985</c:v>
                </c:pt>
                <c:pt idx="502">
                  <c:v>72.71000000000094</c:v>
                </c:pt>
                <c:pt idx="503">
                  <c:v>123.8700000000008</c:v>
                </c:pt>
                <c:pt idx="504">
                  <c:v>166.8700000000008</c:v>
                </c:pt>
                <c:pt idx="505">
                  <c:v>308.8000000000011</c:v>
                </c:pt>
                <c:pt idx="506">
                  <c:v>308.8000000000011</c:v>
                </c:pt>
                <c:pt idx="507">
                  <c:v>321.3450000000011</c:v>
                </c:pt>
                <c:pt idx="508">
                  <c:v>333.8899999999994</c:v>
                </c:pt>
                <c:pt idx="509">
                  <c:v>212.5900000000001</c:v>
                </c:pt>
                <c:pt idx="510">
                  <c:v>216.4500000000007</c:v>
                </c:pt>
                <c:pt idx="511">
                  <c:v>243.4299999999985</c:v>
                </c:pt>
                <c:pt idx="512">
                  <c:v>142.5299999999988</c:v>
                </c:pt>
                <c:pt idx="513">
                  <c:v>142.5299999999988</c:v>
                </c:pt>
                <c:pt idx="514">
                  <c:v>117.1350000000002</c:v>
                </c:pt>
                <c:pt idx="515">
                  <c:v>149.630000000001</c:v>
                </c:pt>
                <c:pt idx="516">
                  <c:v>177.6000000000004</c:v>
                </c:pt>
                <c:pt idx="517">
                  <c:v>58.78999999999905</c:v>
                </c:pt>
                <c:pt idx="518">
                  <c:v>-158.630000000001</c:v>
                </c:pt>
                <c:pt idx="519">
                  <c:v>-375.5300000000007</c:v>
                </c:pt>
                <c:pt idx="520">
                  <c:v>-375.5300000000007</c:v>
                </c:pt>
                <c:pt idx="521">
                  <c:v>-304.6800000000003</c:v>
                </c:pt>
                <c:pt idx="522">
                  <c:v>-233.83</c:v>
                </c:pt>
                <c:pt idx="523">
                  <c:v>-390.2699999999986</c:v>
                </c:pt>
                <c:pt idx="524">
                  <c:v>-328.5599999999995</c:v>
                </c:pt>
                <c:pt idx="525">
                  <c:v>-450.6500000000014</c:v>
                </c:pt>
                <c:pt idx="526">
                  <c:v>-539.0699999999997</c:v>
                </c:pt>
                <c:pt idx="527">
                  <c:v>-539.0699999999997</c:v>
                </c:pt>
                <c:pt idx="528">
                  <c:v>-486.9249999999993</c:v>
                </c:pt>
                <c:pt idx="529">
                  <c:v>-434.7799999999988</c:v>
                </c:pt>
                <c:pt idx="530">
                  <c:v>-366.0100000000002</c:v>
                </c:pt>
                <c:pt idx="531">
                  <c:v>-357.5400000000009</c:v>
                </c:pt>
                <c:pt idx="532">
                  <c:v>-677.9799999999996</c:v>
                </c:pt>
                <c:pt idx="533">
                  <c:v>-694.7600000000002</c:v>
                </c:pt>
                <c:pt idx="534">
                  <c:v>-694.7600000000002</c:v>
                </c:pt>
                <c:pt idx="535">
                  <c:v>-746.6800000000002</c:v>
                </c:pt>
                <c:pt idx="536">
                  <c:v>-749.2900000000008</c:v>
                </c:pt>
                <c:pt idx="537">
                  <c:v>-549.7300000000013</c:v>
                </c:pt>
                <c:pt idx="538">
                  <c:v>-681.3100000000013</c:v>
                </c:pt>
                <c:pt idx="539">
                  <c:v>-459.7199999999993</c:v>
                </c:pt>
                <c:pt idx="540">
                  <c:v>-290.4400000000005</c:v>
                </c:pt>
                <c:pt idx="541">
                  <c:v>-290.4400000000005</c:v>
                </c:pt>
                <c:pt idx="542">
                  <c:v>-183.2000000000007</c:v>
                </c:pt>
                <c:pt idx="543">
                  <c:v>8.87499999999818</c:v>
                </c:pt>
                <c:pt idx="544">
                  <c:v>73.45999999999912</c:v>
                </c:pt>
                <c:pt idx="545">
                  <c:v>114.949999999999</c:v>
                </c:pt>
                <c:pt idx="546">
                  <c:v>155.9799999999996</c:v>
                </c:pt>
                <c:pt idx="547">
                  <c:v>280.3099999999995</c:v>
                </c:pt>
                <c:pt idx="548">
                  <c:v>280.3099999999995</c:v>
                </c:pt>
                <c:pt idx="549">
                  <c:v>297.3500000000004</c:v>
                </c:pt>
                <c:pt idx="550">
                  <c:v>314.3899999999994</c:v>
                </c:pt>
                <c:pt idx="551">
                  <c:v>96.28000000000065</c:v>
                </c:pt>
                <c:pt idx="552">
                  <c:v>82.4300000000003</c:v>
                </c:pt>
                <c:pt idx="553">
                  <c:v>47.90999999999985</c:v>
                </c:pt>
                <c:pt idx="554">
                  <c:v>321.5699999999997</c:v>
                </c:pt>
                <c:pt idx="555">
                  <c:v>321.5699999999997</c:v>
                </c:pt>
                <c:pt idx="556">
                  <c:v>359.9650000000001</c:v>
                </c:pt>
                <c:pt idx="557">
                  <c:v>398.3600000000006</c:v>
                </c:pt>
                <c:pt idx="558">
                  <c:v>495.699999999999</c:v>
                </c:pt>
                <c:pt idx="559">
                  <c:v>341.3000000000011</c:v>
                </c:pt>
                <c:pt idx="560">
                  <c:v>406.2899999999991</c:v>
                </c:pt>
                <c:pt idx="561">
                  <c:v>428.9700000000012</c:v>
                </c:pt>
                <c:pt idx="562">
                  <c:v>428.9700000000012</c:v>
                </c:pt>
                <c:pt idx="563">
                  <c:v>422.130000000001</c:v>
                </c:pt>
                <c:pt idx="564">
                  <c:v>433.5</c:v>
                </c:pt>
                <c:pt idx="565">
                  <c:v>463.5699999999997</c:v>
                </c:pt>
                <c:pt idx="566">
                  <c:v>305.8500000000004</c:v>
                </c:pt>
                <c:pt idx="567">
                  <c:v>302.4500000000007</c:v>
                </c:pt>
                <c:pt idx="568">
                  <c:v>236.9200000000001</c:v>
                </c:pt>
                <c:pt idx="569">
                  <c:v>236.9200000000001</c:v>
                </c:pt>
                <c:pt idx="570">
                  <c:v>238.3199999999997</c:v>
                </c:pt>
                <c:pt idx="571">
                  <c:v>239.7199999999993</c:v>
                </c:pt>
                <c:pt idx="572">
                  <c:v>302.8199999999997</c:v>
                </c:pt>
                <c:pt idx="573">
                  <c:v>449.6700000000001</c:v>
                </c:pt>
                <c:pt idx="574">
                  <c:v>412.5699999999997</c:v>
                </c:pt>
                <c:pt idx="575">
                  <c:v>420.5699999999997</c:v>
                </c:pt>
                <c:pt idx="576">
                  <c:v>420.5699999999997</c:v>
                </c:pt>
                <c:pt idx="577">
                  <c:v>440.1799999999985</c:v>
                </c:pt>
                <c:pt idx="578">
                  <c:v>459.7899999999991</c:v>
                </c:pt>
                <c:pt idx="579">
                  <c:v>484.6700000000001</c:v>
                </c:pt>
                <c:pt idx="580">
                  <c:v>429.869999999999</c:v>
                </c:pt>
                <c:pt idx="581">
                  <c:v>444.6799999999985</c:v>
                </c:pt>
                <c:pt idx="582">
                  <c:v>405.2300000000014</c:v>
                </c:pt>
                <c:pt idx="583">
                  <c:v>405.2300000000014</c:v>
                </c:pt>
                <c:pt idx="584">
                  <c:v>368.6550000000006</c:v>
                </c:pt>
                <c:pt idx="585">
                  <c:v>332.0799999999999</c:v>
                </c:pt>
                <c:pt idx="586">
                  <c:v>355.1800000000003</c:v>
                </c:pt>
                <c:pt idx="587">
                  <c:v>296.5</c:v>
                </c:pt>
                <c:pt idx="588">
                  <c:v>366.0900000000001</c:v>
                </c:pt>
                <c:pt idx="589">
                  <c:v>315.2999999999993</c:v>
                </c:pt>
                <c:pt idx="590">
                  <c:v>315.2999999999993</c:v>
                </c:pt>
                <c:pt idx="591">
                  <c:v>332.7199999999993</c:v>
                </c:pt>
                <c:pt idx="592">
                  <c:v>350.1399999999994</c:v>
                </c:pt>
                <c:pt idx="593">
                  <c:v>327.4599999999991</c:v>
                </c:pt>
                <c:pt idx="594">
                  <c:v>211.1599999999999</c:v>
                </c:pt>
                <c:pt idx="595">
                  <c:v>193.6299999999992</c:v>
                </c:pt>
                <c:pt idx="596">
                  <c:v>217.3500000000004</c:v>
                </c:pt>
                <c:pt idx="597">
                  <c:v>217.3500000000004</c:v>
                </c:pt>
                <c:pt idx="598">
                  <c:v>241.1599999999999</c:v>
                </c:pt>
                <c:pt idx="599">
                  <c:v>264.9699999999993</c:v>
                </c:pt>
                <c:pt idx="600">
                  <c:v>232.2399999999998</c:v>
                </c:pt>
                <c:pt idx="601">
                  <c:v>235.4899999999998</c:v>
                </c:pt>
                <c:pt idx="602">
                  <c:v>307.0599999999995</c:v>
                </c:pt>
                <c:pt idx="603">
                  <c:v>177.369999999999</c:v>
                </c:pt>
                <c:pt idx="604">
                  <c:v>177.369999999999</c:v>
                </c:pt>
                <c:pt idx="605">
                  <c:v>210.0949999999993</c:v>
                </c:pt>
                <c:pt idx="606">
                  <c:v>242.8199999999997</c:v>
                </c:pt>
                <c:pt idx="607">
                  <c:v>222.0399999999991</c:v>
                </c:pt>
                <c:pt idx="608">
                  <c:v>217.5799999999999</c:v>
                </c:pt>
                <c:pt idx="609">
                  <c:v>276.9800000000014</c:v>
                </c:pt>
                <c:pt idx="610">
                  <c:v>346.9700000000012</c:v>
                </c:pt>
                <c:pt idx="611">
                  <c:v>346.9700000000012</c:v>
                </c:pt>
                <c:pt idx="612">
                  <c:v>312.2749999999996</c:v>
                </c:pt>
                <c:pt idx="613">
                  <c:v>277.5799999999999</c:v>
                </c:pt>
                <c:pt idx="614">
                  <c:v>19.5</c:v>
                </c:pt>
                <c:pt idx="615">
                  <c:v>83.3199999999997</c:v>
                </c:pt>
                <c:pt idx="616">
                  <c:v>270.3299999999999</c:v>
                </c:pt>
                <c:pt idx="617">
                  <c:v>81.69000000000051</c:v>
                </c:pt>
                <c:pt idx="618">
                  <c:v>81.69000000000051</c:v>
                </c:pt>
                <c:pt idx="619">
                  <c:v>118.385000000002</c:v>
                </c:pt>
                <c:pt idx="620">
                  <c:v>155.0799999999999</c:v>
                </c:pt>
                <c:pt idx="621">
                  <c:v>-79.9499999999989</c:v>
                </c:pt>
                <c:pt idx="622">
                  <c:v>-152.5799999999999</c:v>
                </c:pt>
                <c:pt idx="623">
                  <c:v>-602.6399999999994</c:v>
                </c:pt>
                <c:pt idx="624">
                  <c:v>-763.2299999999996</c:v>
                </c:pt>
                <c:pt idx="625">
                  <c:v>-763.2299999999996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1452632"/>
        <c:axId val="-2121028248"/>
      </c:scatterChart>
      <c:valAx>
        <c:axId val="-2121452632"/>
        <c:scaling>
          <c:orientation val="minMax"/>
        </c:scaling>
        <c:delete val="0"/>
        <c:axPos val="b"/>
        <c:numFmt formatCode="#,##0.00" sourceLinked="1"/>
        <c:majorTickMark val="out"/>
        <c:minorTickMark val="none"/>
        <c:tickLblPos val="nextTo"/>
        <c:crossAx val="-2121028248"/>
        <c:crosses val="autoZero"/>
        <c:crossBetween val="midCat"/>
      </c:valAx>
      <c:valAx>
        <c:axId val="-2121028248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crossAx val="-21214526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Number of Articles Per Day</a:t>
            </a:r>
          </a:p>
        </c:rich>
      </c:tx>
      <c:layout>
        <c:manualLayout>
          <c:xMode val="edge"/>
          <c:yMode val="edge"/>
          <c:x val="0.372832371585321"/>
          <c:y val="0.033195020746888"/>
        </c:manualLayout>
      </c:layout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Articles!$C$1</c:f>
              <c:strCache>
                <c:ptCount val="1"/>
                <c:pt idx="0">
                  <c:v>Articles per Day</c:v>
                </c:pt>
              </c:strCache>
            </c:strRef>
          </c:tx>
          <c:spPr>
            <a:ln w="47625">
              <a:noFill/>
            </a:ln>
          </c:spPr>
          <c:xVal>
            <c:numRef>
              <c:f>Articles!$A$2:$A$743</c:f>
              <c:numCache>
                <c:formatCode>m/d/yy</c:formatCode>
                <c:ptCount val="742"/>
                <c:pt idx="0">
                  <c:v>40843.0</c:v>
                </c:pt>
                <c:pt idx="1">
                  <c:v>40844.0</c:v>
                </c:pt>
                <c:pt idx="2">
                  <c:v>40845.0</c:v>
                </c:pt>
                <c:pt idx="3">
                  <c:v>40846.0</c:v>
                </c:pt>
                <c:pt idx="4">
                  <c:v>40847.0</c:v>
                </c:pt>
                <c:pt idx="5">
                  <c:v>40848.0</c:v>
                </c:pt>
                <c:pt idx="6">
                  <c:v>40849.0</c:v>
                </c:pt>
                <c:pt idx="7">
                  <c:v>40850.0</c:v>
                </c:pt>
                <c:pt idx="8">
                  <c:v>40851.0</c:v>
                </c:pt>
                <c:pt idx="9">
                  <c:v>40852.0</c:v>
                </c:pt>
                <c:pt idx="10">
                  <c:v>40853.0</c:v>
                </c:pt>
                <c:pt idx="11">
                  <c:v>40854.0</c:v>
                </c:pt>
                <c:pt idx="12">
                  <c:v>40855.0</c:v>
                </c:pt>
                <c:pt idx="13">
                  <c:v>40856.0</c:v>
                </c:pt>
                <c:pt idx="14">
                  <c:v>40857.0</c:v>
                </c:pt>
                <c:pt idx="15">
                  <c:v>40858.0</c:v>
                </c:pt>
                <c:pt idx="16">
                  <c:v>40859.0</c:v>
                </c:pt>
                <c:pt idx="17">
                  <c:v>40860.0</c:v>
                </c:pt>
                <c:pt idx="18">
                  <c:v>40861.0</c:v>
                </c:pt>
                <c:pt idx="19">
                  <c:v>40862.0</c:v>
                </c:pt>
                <c:pt idx="20">
                  <c:v>40863.0</c:v>
                </c:pt>
                <c:pt idx="21">
                  <c:v>40864.0</c:v>
                </c:pt>
                <c:pt idx="22">
                  <c:v>40865.0</c:v>
                </c:pt>
                <c:pt idx="23">
                  <c:v>40866.0</c:v>
                </c:pt>
                <c:pt idx="24">
                  <c:v>40867.0</c:v>
                </c:pt>
                <c:pt idx="25">
                  <c:v>40868.0</c:v>
                </c:pt>
                <c:pt idx="26">
                  <c:v>40869.0</c:v>
                </c:pt>
                <c:pt idx="27">
                  <c:v>40870.0</c:v>
                </c:pt>
                <c:pt idx="28">
                  <c:v>40871.0</c:v>
                </c:pt>
                <c:pt idx="29">
                  <c:v>40872.0</c:v>
                </c:pt>
                <c:pt idx="30">
                  <c:v>40873.0</c:v>
                </c:pt>
                <c:pt idx="31">
                  <c:v>40874.0</c:v>
                </c:pt>
                <c:pt idx="32">
                  <c:v>40875.0</c:v>
                </c:pt>
                <c:pt idx="33">
                  <c:v>40876.0</c:v>
                </c:pt>
                <c:pt idx="34">
                  <c:v>40877.0</c:v>
                </c:pt>
                <c:pt idx="35">
                  <c:v>40878.0</c:v>
                </c:pt>
                <c:pt idx="36">
                  <c:v>40879.0</c:v>
                </c:pt>
                <c:pt idx="37">
                  <c:v>40880.0</c:v>
                </c:pt>
                <c:pt idx="38">
                  <c:v>40881.0</c:v>
                </c:pt>
                <c:pt idx="39">
                  <c:v>40882.0</c:v>
                </c:pt>
                <c:pt idx="40">
                  <c:v>40883.0</c:v>
                </c:pt>
                <c:pt idx="41">
                  <c:v>40884.0</c:v>
                </c:pt>
                <c:pt idx="42">
                  <c:v>40885.0</c:v>
                </c:pt>
                <c:pt idx="43">
                  <c:v>40886.0</c:v>
                </c:pt>
                <c:pt idx="44">
                  <c:v>40887.0</c:v>
                </c:pt>
                <c:pt idx="45">
                  <c:v>40888.0</c:v>
                </c:pt>
                <c:pt idx="46">
                  <c:v>40889.0</c:v>
                </c:pt>
                <c:pt idx="47">
                  <c:v>40890.0</c:v>
                </c:pt>
                <c:pt idx="48">
                  <c:v>40891.0</c:v>
                </c:pt>
                <c:pt idx="49">
                  <c:v>40892.0</c:v>
                </c:pt>
                <c:pt idx="50">
                  <c:v>40893.0</c:v>
                </c:pt>
                <c:pt idx="51">
                  <c:v>40894.0</c:v>
                </c:pt>
                <c:pt idx="52">
                  <c:v>40895.0</c:v>
                </c:pt>
                <c:pt idx="53">
                  <c:v>40896.0</c:v>
                </c:pt>
                <c:pt idx="54">
                  <c:v>40897.0</c:v>
                </c:pt>
                <c:pt idx="55">
                  <c:v>40898.0</c:v>
                </c:pt>
                <c:pt idx="56">
                  <c:v>40899.0</c:v>
                </c:pt>
                <c:pt idx="57">
                  <c:v>40900.0</c:v>
                </c:pt>
                <c:pt idx="58">
                  <c:v>40901.0</c:v>
                </c:pt>
                <c:pt idx="59">
                  <c:v>40902.0</c:v>
                </c:pt>
                <c:pt idx="60">
                  <c:v>40903.0</c:v>
                </c:pt>
                <c:pt idx="61">
                  <c:v>40904.0</c:v>
                </c:pt>
                <c:pt idx="62">
                  <c:v>40905.0</c:v>
                </c:pt>
                <c:pt idx="63">
                  <c:v>40906.0</c:v>
                </c:pt>
                <c:pt idx="64">
                  <c:v>40907.0</c:v>
                </c:pt>
                <c:pt idx="65">
                  <c:v>40908.0</c:v>
                </c:pt>
                <c:pt idx="66">
                  <c:v>40909.0</c:v>
                </c:pt>
                <c:pt idx="67">
                  <c:v>40910.0</c:v>
                </c:pt>
                <c:pt idx="68">
                  <c:v>40911.0</c:v>
                </c:pt>
                <c:pt idx="69">
                  <c:v>40912.0</c:v>
                </c:pt>
                <c:pt idx="70">
                  <c:v>40913.0</c:v>
                </c:pt>
                <c:pt idx="71">
                  <c:v>40914.0</c:v>
                </c:pt>
                <c:pt idx="72">
                  <c:v>40915.0</c:v>
                </c:pt>
                <c:pt idx="73">
                  <c:v>40916.0</c:v>
                </c:pt>
                <c:pt idx="74">
                  <c:v>40917.0</c:v>
                </c:pt>
                <c:pt idx="75">
                  <c:v>40918.0</c:v>
                </c:pt>
                <c:pt idx="76">
                  <c:v>40919.0</c:v>
                </c:pt>
                <c:pt idx="77">
                  <c:v>40920.0</c:v>
                </c:pt>
                <c:pt idx="78">
                  <c:v>40921.0</c:v>
                </c:pt>
                <c:pt idx="79">
                  <c:v>40922.0</c:v>
                </c:pt>
                <c:pt idx="80">
                  <c:v>40923.0</c:v>
                </c:pt>
                <c:pt idx="81">
                  <c:v>40924.0</c:v>
                </c:pt>
                <c:pt idx="82">
                  <c:v>40925.0</c:v>
                </c:pt>
                <c:pt idx="83">
                  <c:v>40926.0</c:v>
                </c:pt>
                <c:pt idx="84">
                  <c:v>40927.0</c:v>
                </c:pt>
                <c:pt idx="85">
                  <c:v>40928.0</c:v>
                </c:pt>
                <c:pt idx="86">
                  <c:v>40929.0</c:v>
                </c:pt>
                <c:pt idx="87">
                  <c:v>40930.0</c:v>
                </c:pt>
                <c:pt idx="88">
                  <c:v>40931.0</c:v>
                </c:pt>
                <c:pt idx="89">
                  <c:v>40932.0</c:v>
                </c:pt>
                <c:pt idx="90">
                  <c:v>40933.0</c:v>
                </c:pt>
                <c:pt idx="91">
                  <c:v>40934.0</c:v>
                </c:pt>
                <c:pt idx="92">
                  <c:v>40935.0</c:v>
                </c:pt>
                <c:pt idx="93">
                  <c:v>40936.0</c:v>
                </c:pt>
                <c:pt idx="94">
                  <c:v>40937.0</c:v>
                </c:pt>
                <c:pt idx="95">
                  <c:v>40938.0</c:v>
                </c:pt>
                <c:pt idx="96">
                  <c:v>40939.0</c:v>
                </c:pt>
                <c:pt idx="97">
                  <c:v>40940.0</c:v>
                </c:pt>
                <c:pt idx="98">
                  <c:v>40943.0</c:v>
                </c:pt>
                <c:pt idx="99">
                  <c:v>40944.0</c:v>
                </c:pt>
                <c:pt idx="100">
                  <c:v>40945.0</c:v>
                </c:pt>
                <c:pt idx="101">
                  <c:v>40946.0</c:v>
                </c:pt>
                <c:pt idx="102">
                  <c:v>40947.0</c:v>
                </c:pt>
                <c:pt idx="103">
                  <c:v>40948.0</c:v>
                </c:pt>
                <c:pt idx="104">
                  <c:v>40949.0</c:v>
                </c:pt>
                <c:pt idx="105">
                  <c:v>40950.0</c:v>
                </c:pt>
                <c:pt idx="106">
                  <c:v>40951.0</c:v>
                </c:pt>
                <c:pt idx="107">
                  <c:v>40952.0</c:v>
                </c:pt>
                <c:pt idx="108">
                  <c:v>40953.0</c:v>
                </c:pt>
                <c:pt idx="109">
                  <c:v>40954.0</c:v>
                </c:pt>
                <c:pt idx="110">
                  <c:v>40955.0</c:v>
                </c:pt>
                <c:pt idx="111">
                  <c:v>40956.0</c:v>
                </c:pt>
                <c:pt idx="112">
                  <c:v>40957.0</c:v>
                </c:pt>
                <c:pt idx="113">
                  <c:v>40958.0</c:v>
                </c:pt>
                <c:pt idx="114">
                  <c:v>40959.0</c:v>
                </c:pt>
                <c:pt idx="115">
                  <c:v>40960.0</c:v>
                </c:pt>
                <c:pt idx="116">
                  <c:v>40961.0</c:v>
                </c:pt>
                <c:pt idx="117">
                  <c:v>40962.0</c:v>
                </c:pt>
                <c:pt idx="118">
                  <c:v>40963.0</c:v>
                </c:pt>
                <c:pt idx="119">
                  <c:v>40964.0</c:v>
                </c:pt>
                <c:pt idx="120">
                  <c:v>40965.0</c:v>
                </c:pt>
                <c:pt idx="121">
                  <c:v>40966.0</c:v>
                </c:pt>
                <c:pt idx="122">
                  <c:v>40967.0</c:v>
                </c:pt>
                <c:pt idx="123">
                  <c:v>40968.0</c:v>
                </c:pt>
                <c:pt idx="124">
                  <c:v>40969.0</c:v>
                </c:pt>
                <c:pt idx="125">
                  <c:v>40970.0</c:v>
                </c:pt>
                <c:pt idx="126">
                  <c:v>40971.0</c:v>
                </c:pt>
                <c:pt idx="127">
                  <c:v>40972.0</c:v>
                </c:pt>
                <c:pt idx="128">
                  <c:v>40973.0</c:v>
                </c:pt>
                <c:pt idx="129">
                  <c:v>40974.0</c:v>
                </c:pt>
                <c:pt idx="130">
                  <c:v>40975.0</c:v>
                </c:pt>
                <c:pt idx="131">
                  <c:v>40976.0</c:v>
                </c:pt>
                <c:pt idx="132">
                  <c:v>40977.0</c:v>
                </c:pt>
                <c:pt idx="133">
                  <c:v>40978.0</c:v>
                </c:pt>
                <c:pt idx="134">
                  <c:v>40979.0</c:v>
                </c:pt>
                <c:pt idx="135">
                  <c:v>40980.0</c:v>
                </c:pt>
                <c:pt idx="136">
                  <c:v>40981.0</c:v>
                </c:pt>
                <c:pt idx="137">
                  <c:v>40982.0</c:v>
                </c:pt>
                <c:pt idx="138">
                  <c:v>40983.0</c:v>
                </c:pt>
                <c:pt idx="139">
                  <c:v>40984.0</c:v>
                </c:pt>
                <c:pt idx="140">
                  <c:v>40985.0</c:v>
                </c:pt>
                <c:pt idx="141">
                  <c:v>40986.0</c:v>
                </c:pt>
                <c:pt idx="142">
                  <c:v>40987.0</c:v>
                </c:pt>
                <c:pt idx="143">
                  <c:v>40988.0</c:v>
                </c:pt>
                <c:pt idx="144">
                  <c:v>40989.0</c:v>
                </c:pt>
                <c:pt idx="145">
                  <c:v>40990.0</c:v>
                </c:pt>
                <c:pt idx="146">
                  <c:v>40991.0</c:v>
                </c:pt>
                <c:pt idx="147">
                  <c:v>40992.0</c:v>
                </c:pt>
                <c:pt idx="148">
                  <c:v>40993.0</c:v>
                </c:pt>
                <c:pt idx="149">
                  <c:v>40994.0</c:v>
                </c:pt>
                <c:pt idx="150">
                  <c:v>40995.0</c:v>
                </c:pt>
                <c:pt idx="151">
                  <c:v>40996.0</c:v>
                </c:pt>
                <c:pt idx="152">
                  <c:v>40997.0</c:v>
                </c:pt>
                <c:pt idx="153">
                  <c:v>40998.0</c:v>
                </c:pt>
                <c:pt idx="154">
                  <c:v>40999.0</c:v>
                </c:pt>
                <c:pt idx="155">
                  <c:v>41000.0</c:v>
                </c:pt>
                <c:pt idx="156">
                  <c:v>41001.0</c:v>
                </c:pt>
                <c:pt idx="157">
                  <c:v>41002.0</c:v>
                </c:pt>
                <c:pt idx="158">
                  <c:v>41003.0</c:v>
                </c:pt>
                <c:pt idx="159">
                  <c:v>41004.0</c:v>
                </c:pt>
                <c:pt idx="160">
                  <c:v>41005.0</c:v>
                </c:pt>
                <c:pt idx="161">
                  <c:v>41006.0</c:v>
                </c:pt>
                <c:pt idx="162">
                  <c:v>41007.0</c:v>
                </c:pt>
                <c:pt idx="163">
                  <c:v>41008.0</c:v>
                </c:pt>
                <c:pt idx="164">
                  <c:v>41009.0</c:v>
                </c:pt>
                <c:pt idx="165">
                  <c:v>41010.0</c:v>
                </c:pt>
                <c:pt idx="166">
                  <c:v>41011.0</c:v>
                </c:pt>
                <c:pt idx="167">
                  <c:v>41012.0</c:v>
                </c:pt>
                <c:pt idx="168">
                  <c:v>41013.0</c:v>
                </c:pt>
                <c:pt idx="169">
                  <c:v>41014.0</c:v>
                </c:pt>
                <c:pt idx="170">
                  <c:v>41015.0</c:v>
                </c:pt>
                <c:pt idx="171">
                  <c:v>41016.0</c:v>
                </c:pt>
                <c:pt idx="172">
                  <c:v>41017.0</c:v>
                </c:pt>
                <c:pt idx="173">
                  <c:v>41018.0</c:v>
                </c:pt>
                <c:pt idx="174">
                  <c:v>41019.0</c:v>
                </c:pt>
                <c:pt idx="175">
                  <c:v>41020.0</c:v>
                </c:pt>
                <c:pt idx="176">
                  <c:v>41021.0</c:v>
                </c:pt>
                <c:pt idx="177">
                  <c:v>41022.0</c:v>
                </c:pt>
                <c:pt idx="178">
                  <c:v>41023.0</c:v>
                </c:pt>
                <c:pt idx="179">
                  <c:v>41024.0</c:v>
                </c:pt>
                <c:pt idx="180">
                  <c:v>41025.0</c:v>
                </c:pt>
                <c:pt idx="181">
                  <c:v>41026.0</c:v>
                </c:pt>
                <c:pt idx="182">
                  <c:v>41027.0</c:v>
                </c:pt>
                <c:pt idx="183">
                  <c:v>41028.0</c:v>
                </c:pt>
                <c:pt idx="184">
                  <c:v>41029.0</c:v>
                </c:pt>
                <c:pt idx="185">
                  <c:v>41030.0</c:v>
                </c:pt>
                <c:pt idx="186">
                  <c:v>41031.0</c:v>
                </c:pt>
                <c:pt idx="187">
                  <c:v>41032.0</c:v>
                </c:pt>
                <c:pt idx="188">
                  <c:v>41033.0</c:v>
                </c:pt>
                <c:pt idx="189">
                  <c:v>41034.0</c:v>
                </c:pt>
                <c:pt idx="190">
                  <c:v>41035.0</c:v>
                </c:pt>
                <c:pt idx="191">
                  <c:v>41036.0</c:v>
                </c:pt>
                <c:pt idx="192">
                  <c:v>41037.0</c:v>
                </c:pt>
                <c:pt idx="193">
                  <c:v>41038.0</c:v>
                </c:pt>
                <c:pt idx="194">
                  <c:v>41039.0</c:v>
                </c:pt>
                <c:pt idx="195">
                  <c:v>41040.0</c:v>
                </c:pt>
                <c:pt idx="196">
                  <c:v>41041.0</c:v>
                </c:pt>
                <c:pt idx="197">
                  <c:v>41042.0</c:v>
                </c:pt>
                <c:pt idx="198">
                  <c:v>41043.0</c:v>
                </c:pt>
                <c:pt idx="199">
                  <c:v>41044.0</c:v>
                </c:pt>
                <c:pt idx="200">
                  <c:v>41045.0</c:v>
                </c:pt>
                <c:pt idx="201">
                  <c:v>41046.0</c:v>
                </c:pt>
                <c:pt idx="202">
                  <c:v>41047.0</c:v>
                </c:pt>
                <c:pt idx="203">
                  <c:v>41048.0</c:v>
                </c:pt>
                <c:pt idx="204">
                  <c:v>41049.0</c:v>
                </c:pt>
                <c:pt idx="205">
                  <c:v>41050.0</c:v>
                </c:pt>
                <c:pt idx="206">
                  <c:v>41051.0</c:v>
                </c:pt>
                <c:pt idx="207">
                  <c:v>41052.0</c:v>
                </c:pt>
                <c:pt idx="208">
                  <c:v>41053.0</c:v>
                </c:pt>
                <c:pt idx="209">
                  <c:v>41054.0</c:v>
                </c:pt>
                <c:pt idx="210">
                  <c:v>41055.0</c:v>
                </c:pt>
                <c:pt idx="211">
                  <c:v>41056.0</c:v>
                </c:pt>
                <c:pt idx="212">
                  <c:v>41057.0</c:v>
                </c:pt>
                <c:pt idx="213">
                  <c:v>41058.0</c:v>
                </c:pt>
                <c:pt idx="214">
                  <c:v>41059.0</c:v>
                </c:pt>
                <c:pt idx="215">
                  <c:v>41060.0</c:v>
                </c:pt>
                <c:pt idx="216">
                  <c:v>41061.0</c:v>
                </c:pt>
                <c:pt idx="217">
                  <c:v>41062.0</c:v>
                </c:pt>
                <c:pt idx="218">
                  <c:v>41063.0</c:v>
                </c:pt>
                <c:pt idx="219">
                  <c:v>41064.0</c:v>
                </c:pt>
                <c:pt idx="220">
                  <c:v>41065.0</c:v>
                </c:pt>
                <c:pt idx="221">
                  <c:v>41066.0</c:v>
                </c:pt>
                <c:pt idx="222">
                  <c:v>41067.0</c:v>
                </c:pt>
                <c:pt idx="223">
                  <c:v>41068.0</c:v>
                </c:pt>
                <c:pt idx="224">
                  <c:v>41069.0</c:v>
                </c:pt>
                <c:pt idx="225">
                  <c:v>41070.0</c:v>
                </c:pt>
                <c:pt idx="226">
                  <c:v>41071.0</c:v>
                </c:pt>
                <c:pt idx="227">
                  <c:v>41072.0</c:v>
                </c:pt>
                <c:pt idx="228">
                  <c:v>41073.0</c:v>
                </c:pt>
                <c:pt idx="229">
                  <c:v>41074.0</c:v>
                </c:pt>
                <c:pt idx="230">
                  <c:v>41075.0</c:v>
                </c:pt>
                <c:pt idx="231">
                  <c:v>41076.0</c:v>
                </c:pt>
                <c:pt idx="232">
                  <c:v>41077.0</c:v>
                </c:pt>
                <c:pt idx="233">
                  <c:v>41078.0</c:v>
                </c:pt>
                <c:pt idx="234">
                  <c:v>41079.0</c:v>
                </c:pt>
                <c:pt idx="235">
                  <c:v>41080.0</c:v>
                </c:pt>
                <c:pt idx="236">
                  <c:v>41081.0</c:v>
                </c:pt>
                <c:pt idx="237">
                  <c:v>41082.0</c:v>
                </c:pt>
                <c:pt idx="238">
                  <c:v>41083.0</c:v>
                </c:pt>
                <c:pt idx="239">
                  <c:v>41084.0</c:v>
                </c:pt>
                <c:pt idx="240">
                  <c:v>41085.0</c:v>
                </c:pt>
                <c:pt idx="241">
                  <c:v>41086.0</c:v>
                </c:pt>
                <c:pt idx="242">
                  <c:v>41087.0</c:v>
                </c:pt>
                <c:pt idx="243">
                  <c:v>41088.0</c:v>
                </c:pt>
                <c:pt idx="244">
                  <c:v>41089.0</c:v>
                </c:pt>
                <c:pt idx="245">
                  <c:v>41090.0</c:v>
                </c:pt>
                <c:pt idx="246">
                  <c:v>41091.0</c:v>
                </c:pt>
                <c:pt idx="247">
                  <c:v>41092.0</c:v>
                </c:pt>
                <c:pt idx="248">
                  <c:v>41093.0</c:v>
                </c:pt>
                <c:pt idx="249">
                  <c:v>41094.0</c:v>
                </c:pt>
                <c:pt idx="250">
                  <c:v>41095.0</c:v>
                </c:pt>
                <c:pt idx="251">
                  <c:v>41096.0</c:v>
                </c:pt>
                <c:pt idx="252">
                  <c:v>41097.0</c:v>
                </c:pt>
                <c:pt idx="253">
                  <c:v>41098.0</c:v>
                </c:pt>
                <c:pt idx="254">
                  <c:v>41099.0</c:v>
                </c:pt>
                <c:pt idx="255">
                  <c:v>41100.0</c:v>
                </c:pt>
                <c:pt idx="256">
                  <c:v>41101.0</c:v>
                </c:pt>
                <c:pt idx="257">
                  <c:v>41102.0</c:v>
                </c:pt>
                <c:pt idx="258">
                  <c:v>41103.0</c:v>
                </c:pt>
                <c:pt idx="259">
                  <c:v>41104.0</c:v>
                </c:pt>
                <c:pt idx="260">
                  <c:v>41105.0</c:v>
                </c:pt>
                <c:pt idx="261">
                  <c:v>41106.0</c:v>
                </c:pt>
                <c:pt idx="262">
                  <c:v>41107.0</c:v>
                </c:pt>
                <c:pt idx="263">
                  <c:v>41108.0</c:v>
                </c:pt>
                <c:pt idx="264">
                  <c:v>41109.0</c:v>
                </c:pt>
                <c:pt idx="265">
                  <c:v>41110.0</c:v>
                </c:pt>
                <c:pt idx="266">
                  <c:v>41111.0</c:v>
                </c:pt>
                <c:pt idx="267">
                  <c:v>41112.0</c:v>
                </c:pt>
                <c:pt idx="268">
                  <c:v>41113.0</c:v>
                </c:pt>
                <c:pt idx="269">
                  <c:v>41114.0</c:v>
                </c:pt>
                <c:pt idx="270">
                  <c:v>41115.0</c:v>
                </c:pt>
                <c:pt idx="271">
                  <c:v>41116.0</c:v>
                </c:pt>
                <c:pt idx="272">
                  <c:v>41117.0</c:v>
                </c:pt>
                <c:pt idx="273">
                  <c:v>41118.0</c:v>
                </c:pt>
                <c:pt idx="274">
                  <c:v>41119.0</c:v>
                </c:pt>
                <c:pt idx="275">
                  <c:v>41120.0</c:v>
                </c:pt>
                <c:pt idx="276">
                  <c:v>41121.0</c:v>
                </c:pt>
                <c:pt idx="277">
                  <c:v>41122.0</c:v>
                </c:pt>
                <c:pt idx="278">
                  <c:v>41123.0</c:v>
                </c:pt>
                <c:pt idx="279">
                  <c:v>41124.0</c:v>
                </c:pt>
                <c:pt idx="280">
                  <c:v>41125.0</c:v>
                </c:pt>
                <c:pt idx="281">
                  <c:v>41126.0</c:v>
                </c:pt>
                <c:pt idx="282">
                  <c:v>41127.0</c:v>
                </c:pt>
                <c:pt idx="283">
                  <c:v>41128.0</c:v>
                </c:pt>
                <c:pt idx="284">
                  <c:v>41129.0</c:v>
                </c:pt>
                <c:pt idx="285">
                  <c:v>41130.0</c:v>
                </c:pt>
                <c:pt idx="286">
                  <c:v>41131.0</c:v>
                </c:pt>
                <c:pt idx="287">
                  <c:v>41132.0</c:v>
                </c:pt>
                <c:pt idx="288">
                  <c:v>41133.0</c:v>
                </c:pt>
                <c:pt idx="289">
                  <c:v>41134.0</c:v>
                </c:pt>
                <c:pt idx="290">
                  <c:v>41135.0</c:v>
                </c:pt>
                <c:pt idx="291">
                  <c:v>41136.0</c:v>
                </c:pt>
                <c:pt idx="292">
                  <c:v>41137.0</c:v>
                </c:pt>
                <c:pt idx="293">
                  <c:v>41138.0</c:v>
                </c:pt>
                <c:pt idx="294">
                  <c:v>41139.0</c:v>
                </c:pt>
                <c:pt idx="295">
                  <c:v>41140.0</c:v>
                </c:pt>
                <c:pt idx="296">
                  <c:v>41141.0</c:v>
                </c:pt>
                <c:pt idx="297">
                  <c:v>41142.0</c:v>
                </c:pt>
                <c:pt idx="298">
                  <c:v>41143.0</c:v>
                </c:pt>
                <c:pt idx="299">
                  <c:v>41144.0</c:v>
                </c:pt>
                <c:pt idx="300">
                  <c:v>41145.0</c:v>
                </c:pt>
                <c:pt idx="301">
                  <c:v>41146.0</c:v>
                </c:pt>
                <c:pt idx="302">
                  <c:v>41147.0</c:v>
                </c:pt>
                <c:pt idx="303">
                  <c:v>41148.0</c:v>
                </c:pt>
                <c:pt idx="304">
                  <c:v>41149.0</c:v>
                </c:pt>
                <c:pt idx="305">
                  <c:v>41150.0</c:v>
                </c:pt>
                <c:pt idx="306">
                  <c:v>41151.0</c:v>
                </c:pt>
                <c:pt idx="307">
                  <c:v>41152.0</c:v>
                </c:pt>
                <c:pt idx="308">
                  <c:v>41153.0</c:v>
                </c:pt>
                <c:pt idx="309">
                  <c:v>41154.0</c:v>
                </c:pt>
                <c:pt idx="310">
                  <c:v>41155.0</c:v>
                </c:pt>
                <c:pt idx="311">
                  <c:v>41156.0</c:v>
                </c:pt>
                <c:pt idx="312">
                  <c:v>41157.0</c:v>
                </c:pt>
                <c:pt idx="313">
                  <c:v>41158.0</c:v>
                </c:pt>
                <c:pt idx="314">
                  <c:v>41159.0</c:v>
                </c:pt>
                <c:pt idx="315">
                  <c:v>41160.0</c:v>
                </c:pt>
                <c:pt idx="316">
                  <c:v>41171.0</c:v>
                </c:pt>
                <c:pt idx="317">
                  <c:v>41172.0</c:v>
                </c:pt>
                <c:pt idx="318">
                  <c:v>41173.0</c:v>
                </c:pt>
                <c:pt idx="319">
                  <c:v>41174.0</c:v>
                </c:pt>
                <c:pt idx="320">
                  <c:v>41175.0</c:v>
                </c:pt>
                <c:pt idx="321">
                  <c:v>41176.0</c:v>
                </c:pt>
                <c:pt idx="322">
                  <c:v>41177.0</c:v>
                </c:pt>
                <c:pt idx="323">
                  <c:v>41178.0</c:v>
                </c:pt>
                <c:pt idx="324">
                  <c:v>41179.0</c:v>
                </c:pt>
                <c:pt idx="325">
                  <c:v>41180.0</c:v>
                </c:pt>
                <c:pt idx="326">
                  <c:v>41181.0</c:v>
                </c:pt>
                <c:pt idx="327">
                  <c:v>41182.0</c:v>
                </c:pt>
                <c:pt idx="328">
                  <c:v>41183.0</c:v>
                </c:pt>
                <c:pt idx="329">
                  <c:v>41184.0</c:v>
                </c:pt>
                <c:pt idx="330">
                  <c:v>41185.0</c:v>
                </c:pt>
                <c:pt idx="331">
                  <c:v>41186.0</c:v>
                </c:pt>
                <c:pt idx="332">
                  <c:v>41187.0</c:v>
                </c:pt>
                <c:pt idx="333">
                  <c:v>41188.0</c:v>
                </c:pt>
                <c:pt idx="334">
                  <c:v>41189.0</c:v>
                </c:pt>
                <c:pt idx="335">
                  <c:v>41190.0</c:v>
                </c:pt>
                <c:pt idx="336">
                  <c:v>41191.0</c:v>
                </c:pt>
                <c:pt idx="337">
                  <c:v>41192.0</c:v>
                </c:pt>
                <c:pt idx="338">
                  <c:v>41193.0</c:v>
                </c:pt>
                <c:pt idx="339">
                  <c:v>41194.0</c:v>
                </c:pt>
                <c:pt idx="340">
                  <c:v>41195.0</c:v>
                </c:pt>
                <c:pt idx="341">
                  <c:v>41196.0</c:v>
                </c:pt>
                <c:pt idx="342">
                  <c:v>41197.0</c:v>
                </c:pt>
                <c:pt idx="343">
                  <c:v>41198.0</c:v>
                </c:pt>
                <c:pt idx="344">
                  <c:v>41199.0</c:v>
                </c:pt>
                <c:pt idx="345">
                  <c:v>41200.0</c:v>
                </c:pt>
                <c:pt idx="346">
                  <c:v>41201.0</c:v>
                </c:pt>
                <c:pt idx="347">
                  <c:v>41202.0</c:v>
                </c:pt>
                <c:pt idx="348">
                  <c:v>41203.0</c:v>
                </c:pt>
                <c:pt idx="349">
                  <c:v>41204.0</c:v>
                </c:pt>
                <c:pt idx="350">
                  <c:v>41205.0</c:v>
                </c:pt>
                <c:pt idx="351">
                  <c:v>41206.0</c:v>
                </c:pt>
                <c:pt idx="352">
                  <c:v>41207.0</c:v>
                </c:pt>
                <c:pt idx="353">
                  <c:v>41208.0</c:v>
                </c:pt>
                <c:pt idx="354">
                  <c:v>41209.0</c:v>
                </c:pt>
                <c:pt idx="355">
                  <c:v>41210.0</c:v>
                </c:pt>
                <c:pt idx="356">
                  <c:v>41211.0</c:v>
                </c:pt>
                <c:pt idx="357">
                  <c:v>41212.0</c:v>
                </c:pt>
                <c:pt idx="358">
                  <c:v>41213.0</c:v>
                </c:pt>
                <c:pt idx="359">
                  <c:v>41214.0</c:v>
                </c:pt>
                <c:pt idx="360">
                  <c:v>41215.0</c:v>
                </c:pt>
                <c:pt idx="361">
                  <c:v>41216.0</c:v>
                </c:pt>
                <c:pt idx="362">
                  <c:v>41217.0</c:v>
                </c:pt>
                <c:pt idx="363">
                  <c:v>41218.0</c:v>
                </c:pt>
                <c:pt idx="364">
                  <c:v>41219.0</c:v>
                </c:pt>
                <c:pt idx="365">
                  <c:v>41220.0</c:v>
                </c:pt>
                <c:pt idx="366">
                  <c:v>41221.0</c:v>
                </c:pt>
                <c:pt idx="367">
                  <c:v>41222.0</c:v>
                </c:pt>
                <c:pt idx="368">
                  <c:v>41223.0</c:v>
                </c:pt>
                <c:pt idx="369">
                  <c:v>41224.0</c:v>
                </c:pt>
                <c:pt idx="370">
                  <c:v>41225.0</c:v>
                </c:pt>
                <c:pt idx="371">
                  <c:v>41226.0</c:v>
                </c:pt>
                <c:pt idx="372">
                  <c:v>41227.0</c:v>
                </c:pt>
                <c:pt idx="373">
                  <c:v>41228.0</c:v>
                </c:pt>
                <c:pt idx="374">
                  <c:v>41229.0</c:v>
                </c:pt>
                <c:pt idx="375">
                  <c:v>41230.0</c:v>
                </c:pt>
                <c:pt idx="376">
                  <c:v>41231.0</c:v>
                </c:pt>
                <c:pt idx="377">
                  <c:v>41232.0</c:v>
                </c:pt>
                <c:pt idx="378">
                  <c:v>41233.0</c:v>
                </c:pt>
                <c:pt idx="379">
                  <c:v>41234.0</c:v>
                </c:pt>
                <c:pt idx="380">
                  <c:v>41235.0</c:v>
                </c:pt>
                <c:pt idx="381">
                  <c:v>41236.0</c:v>
                </c:pt>
                <c:pt idx="382">
                  <c:v>41237.0</c:v>
                </c:pt>
                <c:pt idx="383">
                  <c:v>41238.0</c:v>
                </c:pt>
                <c:pt idx="384">
                  <c:v>41239.0</c:v>
                </c:pt>
                <c:pt idx="385">
                  <c:v>41240.0</c:v>
                </c:pt>
                <c:pt idx="386">
                  <c:v>41241.0</c:v>
                </c:pt>
                <c:pt idx="387">
                  <c:v>41242.0</c:v>
                </c:pt>
                <c:pt idx="388">
                  <c:v>41243.0</c:v>
                </c:pt>
                <c:pt idx="389">
                  <c:v>41244.0</c:v>
                </c:pt>
                <c:pt idx="390">
                  <c:v>41245.0</c:v>
                </c:pt>
                <c:pt idx="391">
                  <c:v>41246.0</c:v>
                </c:pt>
                <c:pt idx="392">
                  <c:v>41247.0</c:v>
                </c:pt>
                <c:pt idx="393">
                  <c:v>41248.0</c:v>
                </c:pt>
                <c:pt idx="394">
                  <c:v>41249.0</c:v>
                </c:pt>
                <c:pt idx="395">
                  <c:v>41250.0</c:v>
                </c:pt>
                <c:pt idx="396">
                  <c:v>41251.0</c:v>
                </c:pt>
                <c:pt idx="397">
                  <c:v>41252.0</c:v>
                </c:pt>
                <c:pt idx="398">
                  <c:v>41253.0</c:v>
                </c:pt>
                <c:pt idx="399">
                  <c:v>41254.0</c:v>
                </c:pt>
                <c:pt idx="400">
                  <c:v>41255.0</c:v>
                </c:pt>
                <c:pt idx="401">
                  <c:v>41256.0</c:v>
                </c:pt>
                <c:pt idx="402">
                  <c:v>41257.0</c:v>
                </c:pt>
                <c:pt idx="403">
                  <c:v>41258.0</c:v>
                </c:pt>
                <c:pt idx="404">
                  <c:v>41259.0</c:v>
                </c:pt>
                <c:pt idx="405">
                  <c:v>41260.0</c:v>
                </c:pt>
                <c:pt idx="406">
                  <c:v>41261.0</c:v>
                </c:pt>
                <c:pt idx="407">
                  <c:v>41262.0</c:v>
                </c:pt>
                <c:pt idx="408">
                  <c:v>41263.0</c:v>
                </c:pt>
                <c:pt idx="409">
                  <c:v>41264.0</c:v>
                </c:pt>
                <c:pt idx="410">
                  <c:v>41265.0</c:v>
                </c:pt>
                <c:pt idx="411">
                  <c:v>41266.0</c:v>
                </c:pt>
                <c:pt idx="412">
                  <c:v>41267.0</c:v>
                </c:pt>
                <c:pt idx="413">
                  <c:v>41268.0</c:v>
                </c:pt>
                <c:pt idx="414">
                  <c:v>41269.0</c:v>
                </c:pt>
                <c:pt idx="415">
                  <c:v>41270.0</c:v>
                </c:pt>
                <c:pt idx="416">
                  <c:v>41271.0</c:v>
                </c:pt>
                <c:pt idx="417">
                  <c:v>41272.0</c:v>
                </c:pt>
                <c:pt idx="418">
                  <c:v>41273.0</c:v>
                </c:pt>
                <c:pt idx="419">
                  <c:v>41274.0</c:v>
                </c:pt>
                <c:pt idx="420">
                  <c:v>41275.0</c:v>
                </c:pt>
                <c:pt idx="421">
                  <c:v>41276.0</c:v>
                </c:pt>
                <c:pt idx="422">
                  <c:v>41277.0</c:v>
                </c:pt>
                <c:pt idx="423">
                  <c:v>41278.0</c:v>
                </c:pt>
                <c:pt idx="424">
                  <c:v>41279.0</c:v>
                </c:pt>
                <c:pt idx="425">
                  <c:v>41280.0</c:v>
                </c:pt>
                <c:pt idx="426">
                  <c:v>41281.0</c:v>
                </c:pt>
                <c:pt idx="427">
                  <c:v>41282.0</c:v>
                </c:pt>
                <c:pt idx="428">
                  <c:v>41283.0</c:v>
                </c:pt>
                <c:pt idx="429">
                  <c:v>41284.0</c:v>
                </c:pt>
                <c:pt idx="430">
                  <c:v>41285.0</c:v>
                </c:pt>
                <c:pt idx="431">
                  <c:v>41286.0</c:v>
                </c:pt>
                <c:pt idx="432">
                  <c:v>41287.0</c:v>
                </c:pt>
                <c:pt idx="433">
                  <c:v>41288.0</c:v>
                </c:pt>
                <c:pt idx="434">
                  <c:v>41289.0</c:v>
                </c:pt>
                <c:pt idx="435">
                  <c:v>41290.0</c:v>
                </c:pt>
                <c:pt idx="436">
                  <c:v>41291.0</c:v>
                </c:pt>
                <c:pt idx="437">
                  <c:v>41292.0</c:v>
                </c:pt>
                <c:pt idx="438">
                  <c:v>41293.0</c:v>
                </c:pt>
                <c:pt idx="439">
                  <c:v>41294.0</c:v>
                </c:pt>
                <c:pt idx="440">
                  <c:v>41295.0</c:v>
                </c:pt>
                <c:pt idx="441">
                  <c:v>41296.0</c:v>
                </c:pt>
                <c:pt idx="442">
                  <c:v>41297.0</c:v>
                </c:pt>
                <c:pt idx="443">
                  <c:v>41298.0</c:v>
                </c:pt>
                <c:pt idx="444">
                  <c:v>41299.0</c:v>
                </c:pt>
                <c:pt idx="445">
                  <c:v>41300.0</c:v>
                </c:pt>
                <c:pt idx="446">
                  <c:v>41301.0</c:v>
                </c:pt>
                <c:pt idx="447">
                  <c:v>41302.0</c:v>
                </c:pt>
                <c:pt idx="448">
                  <c:v>41303.0</c:v>
                </c:pt>
                <c:pt idx="449">
                  <c:v>41304.0</c:v>
                </c:pt>
                <c:pt idx="450">
                  <c:v>41305.0</c:v>
                </c:pt>
                <c:pt idx="451">
                  <c:v>41306.0</c:v>
                </c:pt>
                <c:pt idx="452">
                  <c:v>41307.0</c:v>
                </c:pt>
                <c:pt idx="453">
                  <c:v>41308.0</c:v>
                </c:pt>
                <c:pt idx="454">
                  <c:v>41309.0</c:v>
                </c:pt>
                <c:pt idx="455">
                  <c:v>41310.0</c:v>
                </c:pt>
                <c:pt idx="456">
                  <c:v>41311.0</c:v>
                </c:pt>
                <c:pt idx="457">
                  <c:v>41312.0</c:v>
                </c:pt>
                <c:pt idx="458">
                  <c:v>41313.0</c:v>
                </c:pt>
                <c:pt idx="459">
                  <c:v>41314.0</c:v>
                </c:pt>
                <c:pt idx="460">
                  <c:v>41315.0</c:v>
                </c:pt>
                <c:pt idx="461">
                  <c:v>41316.0</c:v>
                </c:pt>
                <c:pt idx="462">
                  <c:v>41317.0</c:v>
                </c:pt>
                <c:pt idx="463">
                  <c:v>41318.0</c:v>
                </c:pt>
                <c:pt idx="464">
                  <c:v>41319.0</c:v>
                </c:pt>
                <c:pt idx="465">
                  <c:v>41320.0</c:v>
                </c:pt>
                <c:pt idx="466">
                  <c:v>41321.0</c:v>
                </c:pt>
                <c:pt idx="467">
                  <c:v>41322.0</c:v>
                </c:pt>
                <c:pt idx="468">
                  <c:v>41323.0</c:v>
                </c:pt>
                <c:pt idx="469">
                  <c:v>41324.0</c:v>
                </c:pt>
                <c:pt idx="470">
                  <c:v>41325.0</c:v>
                </c:pt>
                <c:pt idx="471">
                  <c:v>41326.0</c:v>
                </c:pt>
                <c:pt idx="472">
                  <c:v>41327.0</c:v>
                </c:pt>
                <c:pt idx="473">
                  <c:v>41328.0</c:v>
                </c:pt>
                <c:pt idx="474">
                  <c:v>41329.0</c:v>
                </c:pt>
                <c:pt idx="475">
                  <c:v>41330.0</c:v>
                </c:pt>
                <c:pt idx="476">
                  <c:v>41331.0</c:v>
                </c:pt>
                <c:pt idx="477">
                  <c:v>41332.0</c:v>
                </c:pt>
                <c:pt idx="478">
                  <c:v>41333.0</c:v>
                </c:pt>
                <c:pt idx="479">
                  <c:v>41341.0</c:v>
                </c:pt>
                <c:pt idx="480">
                  <c:v>41342.0</c:v>
                </c:pt>
                <c:pt idx="481">
                  <c:v>41343.0</c:v>
                </c:pt>
                <c:pt idx="482">
                  <c:v>41344.0</c:v>
                </c:pt>
                <c:pt idx="483">
                  <c:v>41345.0</c:v>
                </c:pt>
                <c:pt idx="484">
                  <c:v>41346.0</c:v>
                </c:pt>
                <c:pt idx="485">
                  <c:v>41347.0</c:v>
                </c:pt>
                <c:pt idx="486">
                  <c:v>41348.0</c:v>
                </c:pt>
                <c:pt idx="487">
                  <c:v>41349.0</c:v>
                </c:pt>
                <c:pt idx="488">
                  <c:v>41350.0</c:v>
                </c:pt>
                <c:pt idx="489">
                  <c:v>41351.0</c:v>
                </c:pt>
                <c:pt idx="490">
                  <c:v>41352.0</c:v>
                </c:pt>
                <c:pt idx="491">
                  <c:v>41353.0</c:v>
                </c:pt>
                <c:pt idx="492">
                  <c:v>41354.0</c:v>
                </c:pt>
                <c:pt idx="493">
                  <c:v>41355.0</c:v>
                </c:pt>
                <c:pt idx="494">
                  <c:v>41357.0</c:v>
                </c:pt>
                <c:pt idx="495">
                  <c:v>41358.0</c:v>
                </c:pt>
                <c:pt idx="496">
                  <c:v>41359.0</c:v>
                </c:pt>
                <c:pt idx="497">
                  <c:v>41360.0</c:v>
                </c:pt>
                <c:pt idx="498">
                  <c:v>41361.0</c:v>
                </c:pt>
                <c:pt idx="499">
                  <c:v>41362.0</c:v>
                </c:pt>
                <c:pt idx="500">
                  <c:v>41363.0</c:v>
                </c:pt>
                <c:pt idx="501">
                  <c:v>41364.0</c:v>
                </c:pt>
                <c:pt idx="502">
                  <c:v>41365.0</c:v>
                </c:pt>
                <c:pt idx="503">
                  <c:v>41366.0</c:v>
                </c:pt>
                <c:pt idx="504">
                  <c:v>41367.0</c:v>
                </c:pt>
                <c:pt idx="505">
                  <c:v>41368.0</c:v>
                </c:pt>
                <c:pt idx="506">
                  <c:v>41369.0</c:v>
                </c:pt>
                <c:pt idx="507">
                  <c:v>41370.0</c:v>
                </c:pt>
                <c:pt idx="508">
                  <c:v>41371.0</c:v>
                </c:pt>
                <c:pt idx="509">
                  <c:v>41372.0</c:v>
                </c:pt>
                <c:pt idx="510">
                  <c:v>41373.0</c:v>
                </c:pt>
                <c:pt idx="511">
                  <c:v>41374.0</c:v>
                </c:pt>
                <c:pt idx="512">
                  <c:v>41375.0</c:v>
                </c:pt>
                <c:pt idx="513">
                  <c:v>41376.0</c:v>
                </c:pt>
                <c:pt idx="514">
                  <c:v>41377.0</c:v>
                </c:pt>
                <c:pt idx="515">
                  <c:v>41378.0</c:v>
                </c:pt>
                <c:pt idx="516">
                  <c:v>41379.0</c:v>
                </c:pt>
                <c:pt idx="517">
                  <c:v>41380.0</c:v>
                </c:pt>
                <c:pt idx="518">
                  <c:v>41381.0</c:v>
                </c:pt>
                <c:pt idx="519">
                  <c:v>41382.0</c:v>
                </c:pt>
                <c:pt idx="520">
                  <c:v>41383.0</c:v>
                </c:pt>
                <c:pt idx="521">
                  <c:v>41384.0</c:v>
                </c:pt>
                <c:pt idx="522">
                  <c:v>41385.0</c:v>
                </c:pt>
                <c:pt idx="523">
                  <c:v>41386.0</c:v>
                </c:pt>
                <c:pt idx="524">
                  <c:v>41387.0</c:v>
                </c:pt>
                <c:pt idx="525">
                  <c:v>41388.0</c:v>
                </c:pt>
                <c:pt idx="526">
                  <c:v>41389.0</c:v>
                </c:pt>
                <c:pt idx="527">
                  <c:v>41390.0</c:v>
                </c:pt>
                <c:pt idx="528">
                  <c:v>41391.0</c:v>
                </c:pt>
                <c:pt idx="529">
                  <c:v>41392.0</c:v>
                </c:pt>
                <c:pt idx="530">
                  <c:v>41393.0</c:v>
                </c:pt>
                <c:pt idx="531">
                  <c:v>41394.0</c:v>
                </c:pt>
                <c:pt idx="532">
                  <c:v>41395.0</c:v>
                </c:pt>
                <c:pt idx="533">
                  <c:v>41396.0</c:v>
                </c:pt>
                <c:pt idx="534">
                  <c:v>41397.0</c:v>
                </c:pt>
                <c:pt idx="535">
                  <c:v>41398.0</c:v>
                </c:pt>
                <c:pt idx="536">
                  <c:v>41399.0</c:v>
                </c:pt>
                <c:pt idx="537">
                  <c:v>41400.0</c:v>
                </c:pt>
                <c:pt idx="538">
                  <c:v>41401.0</c:v>
                </c:pt>
                <c:pt idx="539">
                  <c:v>41402.0</c:v>
                </c:pt>
                <c:pt idx="540">
                  <c:v>41403.0</c:v>
                </c:pt>
                <c:pt idx="541">
                  <c:v>41404.0</c:v>
                </c:pt>
                <c:pt idx="542">
                  <c:v>41405.0</c:v>
                </c:pt>
                <c:pt idx="543">
                  <c:v>41406.0</c:v>
                </c:pt>
                <c:pt idx="544">
                  <c:v>41407.0</c:v>
                </c:pt>
                <c:pt idx="545">
                  <c:v>41408.0</c:v>
                </c:pt>
                <c:pt idx="546">
                  <c:v>41409.0</c:v>
                </c:pt>
                <c:pt idx="547">
                  <c:v>41410.0</c:v>
                </c:pt>
                <c:pt idx="548">
                  <c:v>41411.0</c:v>
                </c:pt>
                <c:pt idx="549">
                  <c:v>41412.0</c:v>
                </c:pt>
                <c:pt idx="550">
                  <c:v>41413.0</c:v>
                </c:pt>
                <c:pt idx="551">
                  <c:v>41414.0</c:v>
                </c:pt>
                <c:pt idx="552">
                  <c:v>41415.0</c:v>
                </c:pt>
                <c:pt idx="553">
                  <c:v>41416.0</c:v>
                </c:pt>
                <c:pt idx="554">
                  <c:v>41417.0</c:v>
                </c:pt>
                <c:pt idx="555">
                  <c:v>41418.0</c:v>
                </c:pt>
                <c:pt idx="556">
                  <c:v>41419.0</c:v>
                </c:pt>
                <c:pt idx="557">
                  <c:v>41420.0</c:v>
                </c:pt>
                <c:pt idx="558">
                  <c:v>41421.0</c:v>
                </c:pt>
                <c:pt idx="559">
                  <c:v>41422.0</c:v>
                </c:pt>
                <c:pt idx="560">
                  <c:v>41423.0</c:v>
                </c:pt>
                <c:pt idx="561">
                  <c:v>41424.0</c:v>
                </c:pt>
                <c:pt idx="562">
                  <c:v>41425.0</c:v>
                </c:pt>
                <c:pt idx="563">
                  <c:v>41426.0</c:v>
                </c:pt>
                <c:pt idx="564">
                  <c:v>41427.0</c:v>
                </c:pt>
                <c:pt idx="565">
                  <c:v>41428.0</c:v>
                </c:pt>
                <c:pt idx="566">
                  <c:v>41429.0</c:v>
                </c:pt>
                <c:pt idx="567">
                  <c:v>41430.0</c:v>
                </c:pt>
                <c:pt idx="568">
                  <c:v>41431.0</c:v>
                </c:pt>
                <c:pt idx="569">
                  <c:v>41432.0</c:v>
                </c:pt>
                <c:pt idx="570">
                  <c:v>41433.0</c:v>
                </c:pt>
                <c:pt idx="571">
                  <c:v>41434.0</c:v>
                </c:pt>
                <c:pt idx="572">
                  <c:v>41435.0</c:v>
                </c:pt>
                <c:pt idx="573">
                  <c:v>41436.0</c:v>
                </c:pt>
                <c:pt idx="574">
                  <c:v>41437.0</c:v>
                </c:pt>
                <c:pt idx="575">
                  <c:v>41438.0</c:v>
                </c:pt>
                <c:pt idx="576">
                  <c:v>41439.0</c:v>
                </c:pt>
                <c:pt idx="577">
                  <c:v>41440.0</c:v>
                </c:pt>
                <c:pt idx="578">
                  <c:v>41441.0</c:v>
                </c:pt>
                <c:pt idx="579">
                  <c:v>41442.0</c:v>
                </c:pt>
                <c:pt idx="580">
                  <c:v>41443.0</c:v>
                </c:pt>
                <c:pt idx="581">
                  <c:v>41444.0</c:v>
                </c:pt>
                <c:pt idx="582">
                  <c:v>41445.0</c:v>
                </c:pt>
                <c:pt idx="583">
                  <c:v>41446.0</c:v>
                </c:pt>
                <c:pt idx="584">
                  <c:v>41447.0</c:v>
                </c:pt>
                <c:pt idx="585">
                  <c:v>41448.0</c:v>
                </c:pt>
                <c:pt idx="586">
                  <c:v>41449.0</c:v>
                </c:pt>
                <c:pt idx="587">
                  <c:v>41450.0</c:v>
                </c:pt>
                <c:pt idx="588">
                  <c:v>41451.0</c:v>
                </c:pt>
                <c:pt idx="589">
                  <c:v>41452.0</c:v>
                </c:pt>
                <c:pt idx="590">
                  <c:v>41453.0</c:v>
                </c:pt>
                <c:pt idx="591">
                  <c:v>41454.0</c:v>
                </c:pt>
                <c:pt idx="592">
                  <c:v>41455.0</c:v>
                </c:pt>
                <c:pt idx="593">
                  <c:v>41456.0</c:v>
                </c:pt>
                <c:pt idx="594">
                  <c:v>41457.0</c:v>
                </c:pt>
                <c:pt idx="595">
                  <c:v>41458.0</c:v>
                </c:pt>
                <c:pt idx="596">
                  <c:v>41459.0</c:v>
                </c:pt>
                <c:pt idx="597">
                  <c:v>41460.0</c:v>
                </c:pt>
                <c:pt idx="598">
                  <c:v>41461.0</c:v>
                </c:pt>
                <c:pt idx="599">
                  <c:v>41462.0</c:v>
                </c:pt>
                <c:pt idx="600">
                  <c:v>41463.0</c:v>
                </c:pt>
                <c:pt idx="601">
                  <c:v>41464.0</c:v>
                </c:pt>
                <c:pt idx="602">
                  <c:v>41465.0</c:v>
                </c:pt>
                <c:pt idx="603">
                  <c:v>41466.0</c:v>
                </c:pt>
                <c:pt idx="604">
                  <c:v>41467.0</c:v>
                </c:pt>
                <c:pt idx="605">
                  <c:v>41468.0</c:v>
                </c:pt>
                <c:pt idx="606">
                  <c:v>41469.0</c:v>
                </c:pt>
                <c:pt idx="607">
                  <c:v>41470.0</c:v>
                </c:pt>
                <c:pt idx="608">
                  <c:v>41471.0</c:v>
                </c:pt>
                <c:pt idx="609">
                  <c:v>41472.0</c:v>
                </c:pt>
                <c:pt idx="610">
                  <c:v>41473.0</c:v>
                </c:pt>
                <c:pt idx="611">
                  <c:v>41474.0</c:v>
                </c:pt>
                <c:pt idx="612">
                  <c:v>41475.0</c:v>
                </c:pt>
                <c:pt idx="613">
                  <c:v>41476.0</c:v>
                </c:pt>
                <c:pt idx="614">
                  <c:v>41477.0</c:v>
                </c:pt>
                <c:pt idx="615">
                  <c:v>41478.0</c:v>
                </c:pt>
                <c:pt idx="616">
                  <c:v>41479.0</c:v>
                </c:pt>
                <c:pt idx="617">
                  <c:v>41480.0</c:v>
                </c:pt>
                <c:pt idx="618">
                  <c:v>41481.0</c:v>
                </c:pt>
                <c:pt idx="619">
                  <c:v>41482.0</c:v>
                </c:pt>
                <c:pt idx="620">
                  <c:v>41483.0</c:v>
                </c:pt>
                <c:pt idx="621">
                  <c:v>41484.0</c:v>
                </c:pt>
                <c:pt idx="622">
                  <c:v>41485.0</c:v>
                </c:pt>
                <c:pt idx="623">
                  <c:v>41486.0</c:v>
                </c:pt>
                <c:pt idx="624">
                  <c:v>41487.0</c:v>
                </c:pt>
                <c:pt idx="625">
                  <c:v>41488.0</c:v>
                </c:pt>
                <c:pt idx="626">
                  <c:v>41489.0</c:v>
                </c:pt>
                <c:pt idx="627">
                  <c:v>41490.0</c:v>
                </c:pt>
                <c:pt idx="628">
                  <c:v>41491.0</c:v>
                </c:pt>
                <c:pt idx="629">
                  <c:v>41492.0</c:v>
                </c:pt>
                <c:pt idx="630">
                  <c:v>41493.0</c:v>
                </c:pt>
                <c:pt idx="631">
                  <c:v>41494.0</c:v>
                </c:pt>
                <c:pt idx="632">
                  <c:v>41495.0</c:v>
                </c:pt>
                <c:pt idx="633">
                  <c:v>41496.0</c:v>
                </c:pt>
                <c:pt idx="634">
                  <c:v>41497.0</c:v>
                </c:pt>
                <c:pt idx="635">
                  <c:v>41498.0</c:v>
                </c:pt>
                <c:pt idx="636">
                  <c:v>41499.0</c:v>
                </c:pt>
                <c:pt idx="637">
                  <c:v>41500.0</c:v>
                </c:pt>
                <c:pt idx="638">
                  <c:v>41501.0</c:v>
                </c:pt>
                <c:pt idx="639">
                  <c:v>41502.0</c:v>
                </c:pt>
                <c:pt idx="640">
                  <c:v>41503.0</c:v>
                </c:pt>
                <c:pt idx="641">
                  <c:v>41504.0</c:v>
                </c:pt>
                <c:pt idx="642">
                  <c:v>41505.0</c:v>
                </c:pt>
                <c:pt idx="643">
                  <c:v>41506.0</c:v>
                </c:pt>
                <c:pt idx="644">
                  <c:v>41507.0</c:v>
                </c:pt>
                <c:pt idx="645">
                  <c:v>41508.0</c:v>
                </c:pt>
                <c:pt idx="646">
                  <c:v>41509.0</c:v>
                </c:pt>
                <c:pt idx="647">
                  <c:v>41510.0</c:v>
                </c:pt>
                <c:pt idx="648">
                  <c:v>41511.0</c:v>
                </c:pt>
                <c:pt idx="649">
                  <c:v>41512.0</c:v>
                </c:pt>
                <c:pt idx="650">
                  <c:v>41513.0</c:v>
                </c:pt>
                <c:pt idx="651">
                  <c:v>41514.0</c:v>
                </c:pt>
                <c:pt idx="652">
                  <c:v>41515.0</c:v>
                </c:pt>
                <c:pt idx="653">
                  <c:v>41516.0</c:v>
                </c:pt>
                <c:pt idx="654">
                  <c:v>41517.0</c:v>
                </c:pt>
                <c:pt idx="655">
                  <c:v>41518.0</c:v>
                </c:pt>
                <c:pt idx="656">
                  <c:v>41519.0</c:v>
                </c:pt>
                <c:pt idx="657">
                  <c:v>41520.0</c:v>
                </c:pt>
                <c:pt idx="658">
                  <c:v>41521.0</c:v>
                </c:pt>
                <c:pt idx="659">
                  <c:v>41522.0</c:v>
                </c:pt>
                <c:pt idx="660">
                  <c:v>41523.0</c:v>
                </c:pt>
                <c:pt idx="661">
                  <c:v>41524.0</c:v>
                </c:pt>
                <c:pt idx="662">
                  <c:v>41525.0</c:v>
                </c:pt>
                <c:pt idx="663">
                  <c:v>41526.0</c:v>
                </c:pt>
                <c:pt idx="664">
                  <c:v>41527.0</c:v>
                </c:pt>
                <c:pt idx="665">
                  <c:v>41528.0</c:v>
                </c:pt>
                <c:pt idx="666">
                  <c:v>41529.0</c:v>
                </c:pt>
                <c:pt idx="667">
                  <c:v>41530.0</c:v>
                </c:pt>
                <c:pt idx="668">
                  <c:v>41531.0</c:v>
                </c:pt>
                <c:pt idx="669">
                  <c:v>41532.0</c:v>
                </c:pt>
                <c:pt idx="670">
                  <c:v>41533.0</c:v>
                </c:pt>
                <c:pt idx="671">
                  <c:v>41534.0</c:v>
                </c:pt>
                <c:pt idx="672">
                  <c:v>41535.0</c:v>
                </c:pt>
                <c:pt idx="673">
                  <c:v>41536.0</c:v>
                </c:pt>
                <c:pt idx="674">
                  <c:v>41537.0</c:v>
                </c:pt>
                <c:pt idx="675">
                  <c:v>41538.0</c:v>
                </c:pt>
                <c:pt idx="676">
                  <c:v>41539.0</c:v>
                </c:pt>
                <c:pt idx="677">
                  <c:v>41540.0</c:v>
                </c:pt>
                <c:pt idx="678">
                  <c:v>41541.0</c:v>
                </c:pt>
                <c:pt idx="679">
                  <c:v>41542.0</c:v>
                </c:pt>
                <c:pt idx="680">
                  <c:v>41543.0</c:v>
                </c:pt>
                <c:pt idx="681">
                  <c:v>41544.0</c:v>
                </c:pt>
                <c:pt idx="682">
                  <c:v>41545.0</c:v>
                </c:pt>
                <c:pt idx="683">
                  <c:v>41546.0</c:v>
                </c:pt>
                <c:pt idx="684">
                  <c:v>41547.0</c:v>
                </c:pt>
                <c:pt idx="685">
                  <c:v>41548.0</c:v>
                </c:pt>
                <c:pt idx="686">
                  <c:v>41549.0</c:v>
                </c:pt>
                <c:pt idx="687">
                  <c:v>41550.0</c:v>
                </c:pt>
                <c:pt idx="688">
                  <c:v>41551.0</c:v>
                </c:pt>
                <c:pt idx="689">
                  <c:v>41552.0</c:v>
                </c:pt>
                <c:pt idx="690">
                  <c:v>41553.0</c:v>
                </c:pt>
                <c:pt idx="691">
                  <c:v>41554.0</c:v>
                </c:pt>
                <c:pt idx="692">
                  <c:v>41555.0</c:v>
                </c:pt>
                <c:pt idx="693">
                  <c:v>41556.0</c:v>
                </c:pt>
                <c:pt idx="694">
                  <c:v>41557.0</c:v>
                </c:pt>
                <c:pt idx="695">
                  <c:v>41558.0</c:v>
                </c:pt>
                <c:pt idx="696">
                  <c:v>41559.0</c:v>
                </c:pt>
                <c:pt idx="697">
                  <c:v>41560.0</c:v>
                </c:pt>
                <c:pt idx="698">
                  <c:v>41561.0</c:v>
                </c:pt>
                <c:pt idx="699">
                  <c:v>41562.0</c:v>
                </c:pt>
                <c:pt idx="700">
                  <c:v>41563.0</c:v>
                </c:pt>
                <c:pt idx="701">
                  <c:v>41564.0</c:v>
                </c:pt>
                <c:pt idx="702">
                  <c:v>41565.0</c:v>
                </c:pt>
                <c:pt idx="703">
                  <c:v>41566.0</c:v>
                </c:pt>
                <c:pt idx="704">
                  <c:v>41567.0</c:v>
                </c:pt>
                <c:pt idx="705">
                  <c:v>41568.0</c:v>
                </c:pt>
                <c:pt idx="706">
                  <c:v>41569.0</c:v>
                </c:pt>
                <c:pt idx="707">
                  <c:v>41570.0</c:v>
                </c:pt>
                <c:pt idx="708">
                  <c:v>41571.0</c:v>
                </c:pt>
                <c:pt idx="709">
                  <c:v>41572.0</c:v>
                </c:pt>
                <c:pt idx="710">
                  <c:v>41573.0</c:v>
                </c:pt>
                <c:pt idx="711">
                  <c:v>41574.0</c:v>
                </c:pt>
                <c:pt idx="712">
                  <c:v>41575.0</c:v>
                </c:pt>
                <c:pt idx="713">
                  <c:v>41576.0</c:v>
                </c:pt>
                <c:pt idx="714">
                  <c:v>41577.0</c:v>
                </c:pt>
                <c:pt idx="715">
                  <c:v>41578.0</c:v>
                </c:pt>
                <c:pt idx="716">
                  <c:v>41580.0</c:v>
                </c:pt>
                <c:pt idx="717">
                  <c:v>41581.0</c:v>
                </c:pt>
                <c:pt idx="718">
                  <c:v>41582.0</c:v>
                </c:pt>
                <c:pt idx="719">
                  <c:v>41583.0</c:v>
                </c:pt>
                <c:pt idx="720">
                  <c:v>41584.0</c:v>
                </c:pt>
                <c:pt idx="721">
                  <c:v>41585.0</c:v>
                </c:pt>
                <c:pt idx="722">
                  <c:v>41586.0</c:v>
                </c:pt>
                <c:pt idx="723">
                  <c:v>41587.0</c:v>
                </c:pt>
                <c:pt idx="724">
                  <c:v>41588.0</c:v>
                </c:pt>
                <c:pt idx="725">
                  <c:v>41589.0</c:v>
                </c:pt>
                <c:pt idx="726">
                  <c:v>41590.0</c:v>
                </c:pt>
                <c:pt idx="727">
                  <c:v>41591.0</c:v>
                </c:pt>
                <c:pt idx="728">
                  <c:v>41592.0</c:v>
                </c:pt>
                <c:pt idx="729">
                  <c:v>41593.0</c:v>
                </c:pt>
                <c:pt idx="730">
                  <c:v>41594.0</c:v>
                </c:pt>
                <c:pt idx="731">
                  <c:v>41595.0</c:v>
                </c:pt>
                <c:pt idx="732">
                  <c:v>41596.0</c:v>
                </c:pt>
                <c:pt idx="733">
                  <c:v>41597.0</c:v>
                </c:pt>
                <c:pt idx="734">
                  <c:v>41598.0</c:v>
                </c:pt>
                <c:pt idx="735">
                  <c:v>41599.0</c:v>
                </c:pt>
                <c:pt idx="736">
                  <c:v>41600.0</c:v>
                </c:pt>
                <c:pt idx="737">
                  <c:v>41601.0</c:v>
                </c:pt>
                <c:pt idx="738">
                  <c:v>41602.0</c:v>
                </c:pt>
                <c:pt idx="739">
                  <c:v>41603.0</c:v>
                </c:pt>
                <c:pt idx="740">
                  <c:v>41604.0</c:v>
                </c:pt>
                <c:pt idx="741">
                  <c:v>41605.0</c:v>
                </c:pt>
              </c:numCache>
            </c:numRef>
          </c:xVal>
          <c:yVal>
            <c:numRef>
              <c:f>Articles!$C$2:$C$743</c:f>
              <c:numCache>
                <c:formatCode>General</c:formatCode>
                <c:ptCount val="742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  <c:pt idx="3">
                  <c:v>50.0</c:v>
                </c:pt>
                <c:pt idx="4">
                  <c:v>50.0</c:v>
                </c:pt>
                <c:pt idx="5">
                  <c:v>49.0</c:v>
                </c:pt>
                <c:pt idx="6">
                  <c:v>49.0</c:v>
                </c:pt>
                <c:pt idx="7">
                  <c:v>50.0</c:v>
                </c:pt>
                <c:pt idx="8">
                  <c:v>47.0</c:v>
                </c:pt>
                <c:pt idx="9">
                  <c:v>42.0</c:v>
                </c:pt>
                <c:pt idx="10">
                  <c:v>44.0</c:v>
                </c:pt>
                <c:pt idx="11">
                  <c:v>50.0</c:v>
                </c:pt>
                <c:pt idx="12">
                  <c:v>50.0</c:v>
                </c:pt>
                <c:pt idx="13">
                  <c:v>50.0</c:v>
                </c:pt>
                <c:pt idx="14">
                  <c:v>50.0</c:v>
                </c:pt>
                <c:pt idx="15">
                  <c:v>50.0</c:v>
                </c:pt>
                <c:pt idx="16">
                  <c:v>33.0</c:v>
                </c:pt>
                <c:pt idx="17">
                  <c:v>45.0</c:v>
                </c:pt>
                <c:pt idx="18">
                  <c:v>50.0</c:v>
                </c:pt>
                <c:pt idx="19">
                  <c:v>49.0</c:v>
                </c:pt>
                <c:pt idx="20">
                  <c:v>50.0</c:v>
                </c:pt>
                <c:pt idx="21">
                  <c:v>45.0</c:v>
                </c:pt>
                <c:pt idx="22">
                  <c:v>50.0</c:v>
                </c:pt>
                <c:pt idx="23">
                  <c:v>48.0</c:v>
                </c:pt>
                <c:pt idx="24">
                  <c:v>44.0</c:v>
                </c:pt>
                <c:pt idx="25">
                  <c:v>50.0</c:v>
                </c:pt>
                <c:pt idx="26">
                  <c:v>50.0</c:v>
                </c:pt>
                <c:pt idx="27">
                  <c:v>50.0</c:v>
                </c:pt>
                <c:pt idx="28">
                  <c:v>50.0</c:v>
                </c:pt>
                <c:pt idx="29">
                  <c:v>48.0</c:v>
                </c:pt>
                <c:pt idx="30">
                  <c:v>44.0</c:v>
                </c:pt>
                <c:pt idx="31">
                  <c:v>27.0</c:v>
                </c:pt>
                <c:pt idx="32">
                  <c:v>50.0</c:v>
                </c:pt>
                <c:pt idx="33">
                  <c:v>50.0</c:v>
                </c:pt>
                <c:pt idx="34">
                  <c:v>50.0</c:v>
                </c:pt>
                <c:pt idx="35">
                  <c:v>50.0</c:v>
                </c:pt>
                <c:pt idx="36">
                  <c:v>50.0</c:v>
                </c:pt>
                <c:pt idx="37">
                  <c:v>50.0</c:v>
                </c:pt>
                <c:pt idx="38">
                  <c:v>50.0</c:v>
                </c:pt>
                <c:pt idx="39">
                  <c:v>50.0</c:v>
                </c:pt>
                <c:pt idx="40">
                  <c:v>50.0</c:v>
                </c:pt>
                <c:pt idx="41">
                  <c:v>50.0</c:v>
                </c:pt>
                <c:pt idx="42">
                  <c:v>48.0</c:v>
                </c:pt>
                <c:pt idx="43">
                  <c:v>48.0</c:v>
                </c:pt>
                <c:pt idx="44">
                  <c:v>47.0</c:v>
                </c:pt>
                <c:pt idx="45">
                  <c:v>43.0</c:v>
                </c:pt>
                <c:pt idx="46">
                  <c:v>50.0</c:v>
                </c:pt>
                <c:pt idx="47">
                  <c:v>46.0</c:v>
                </c:pt>
                <c:pt idx="48">
                  <c:v>50.0</c:v>
                </c:pt>
                <c:pt idx="49">
                  <c:v>50.0</c:v>
                </c:pt>
                <c:pt idx="50">
                  <c:v>49.0</c:v>
                </c:pt>
                <c:pt idx="51">
                  <c:v>48.0</c:v>
                </c:pt>
                <c:pt idx="52">
                  <c:v>47.0</c:v>
                </c:pt>
                <c:pt idx="53">
                  <c:v>50.0</c:v>
                </c:pt>
                <c:pt idx="54">
                  <c:v>50.0</c:v>
                </c:pt>
                <c:pt idx="55">
                  <c:v>49.0</c:v>
                </c:pt>
                <c:pt idx="56">
                  <c:v>49.0</c:v>
                </c:pt>
                <c:pt idx="57">
                  <c:v>48.0</c:v>
                </c:pt>
                <c:pt idx="58">
                  <c:v>43.0</c:v>
                </c:pt>
                <c:pt idx="59">
                  <c:v>22.0</c:v>
                </c:pt>
                <c:pt idx="60">
                  <c:v>34.0</c:v>
                </c:pt>
                <c:pt idx="61">
                  <c:v>48.0</c:v>
                </c:pt>
                <c:pt idx="62">
                  <c:v>48.0</c:v>
                </c:pt>
                <c:pt idx="63">
                  <c:v>50.0</c:v>
                </c:pt>
                <c:pt idx="64">
                  <c:v>50.0</c:v>
                </c:pt>
                <c:pt idx="65">
                  <c:v>39.0</c:v>
                </c:pt>
                <c:pt idx="66">
                  <c:v>30.0</c:v>
                </c:pt>
                <c:pt idx="67">
                  <c:v>48.0</c:v>
                </c:pt>
                <c:pt idx="68">
                  <c:v>49.0</c:v>
                </c:pt>
                <c:pt idx="69">
                  <c:v>49.0</c:v>
                </c:pt>
                <c:pt idx="70">
                  <c:v>50.0</c:v>
                </c:pt>
                <c:pt idx="71">
                  <c:v>50.0</c:v>
                </c:pt>
                <c:pt idx="72">
                  <c:v>30.0</c:v>
                </c:pt>
                <c:pt idx="73">
                  <c:v>50.0</c:v>
                </c:pt>
                <c:pt idx="74">
                  <c:v>50.0</c:v>
                </c:pt>
                <c:pt idx="75">
                  <c:v>50.0</c:v>
                </c:pt>
                <c:pt idx="76">
                  <c:v>50.0</c:v>
                </c:pt>
                <c:pt idx="77">
                  <c:v>49.0</c:v>
                </c:pt>
                <c:pt idx="78">
                  <c:v>50.0</c:v>
                </c:pt>
                <c:pt idx="79">
                  <c:v>48.0</c:v>
                </c:pt>
                <c:pt idx="80">
                  <c:v>47.0</c:v>
                </c:pt>
                <c:pt idx="81">
                  <c:v>50.0</c:v>
                </c:pt>
                <c:pt idx="82">
                  <c:v>50.0</c:v>
                </c:pt>
                <c:pt idx="83">
                  <c:v>49.0</c:v>
                </c:pt>
                <c:pt idx="84">
                  <c:v>49.0</c:v>
                </c:pt>
                <c:pt idx="85">
                  <c:v>48.0</c:v>
                </c:pt>
                <c:pt idx="86">
                  <c:v>50.0</c:v>
                </c:pt>
                <c:pt idx="87">
                  <c:v>47.0</c:v>
                </c:pt>
                <c:pt idx="88">
                  <c:v>50.0</c:v>
                </c:pt>
                <c:pt idx="89">
                  <c:v>50.0</c:v>
                </c:pt>
                <c:pt idx="90">
                  <c:v>49.0</c:v>
                </c:pt>
                <c:pt idx="91">
                  <c:v>23.0</c:v>
                </c:pt>
                <c:pt idx="92">
                  <c:v>46.0</c:v>
                </c:pt>
                <c:pt idx="93">
                  <c:v>49.0</c:v>
                </c:pt>
                <c:pt idx="94">
                  <c:v>36.0</c:v>
                </c:pt>
                <c:pt idx="95">
                  <c:v>50.0</c:v>
                </c:pt>
                <c:pt idx="96">
                  <c:v>49.0</c:v>
                </c:pt>
                <c:pt idx="97">
                  <c:v>50.0</c:v>
                </c:pt>
                <c:pt idx="98">
                  <c:v>50.0</c:v>
                </c:pt>
                <c:pt idx="99">
                  <c:v>43.0</c:v>
                </c:pt>
                <c:pt idx="100">
                  <c:v>50.0</c:v>
                </c:pt>
                <c:pt idx="101">
                  <c:v>50.0</c:v>
                </c:pt>
                <c:pt idx="102">
                  <c:v>50.0</c:v>
                </c:pt>
                <c:pt idx="103">
                  <c:v>50.0</c:v>
                </c:pt>
                <c:pt idx="104">
                  <c:v>50.0</c:v>
                </c:pt>
                <c:pt idx="105">
                  <c:v>50.0</c:v>
                </c:pt>
                <c:pt idx="106">
                  <c:v>50.0</c:v>
                </c:pt>
                <c:pt idx="107">
                  <c:v>49.0</c:v>
                </c:pt>
                <c:pt idx="108">
                  <c:v>49.0</c:v>
                </c:pt>
                <c:pt idx="109">
                  <c:v>50.0</c:v>
                </c:pt>
                <c:pt idx="110">
                  <c:v>50.0</c:v>
                </c:pt>
                <c:pt idx="111">
                  <c:v>50.0</c:v>
                </c:pt>
                <c:pt idx="112">
                  <c:v>49.0</c:v>
                </c:pt>
                <c:pt idx="113">
                  <c:v>50.0</c:v>
                </c:pt>
                <c:pt idx="114">
                  <c:v>50.0</c:v>
                </c:pt>
                <c:pt idx="115">
                  <c:v>50.0</c:v>
                </c:pt>
                <c:pt idx="116">
                  <c:v>50.0</c:v>
                </c:pt>
                <c:pt idx="117">
                  <c:v>50.0</c:v>
                </c:pt>
                <c:pt idx="118">
                  <c:v>50.0</c:v>
                </c:pt>
                <c:pt idx="119">
                  <c:v>50.0</c:v>
                </c:pt>
                <c:pt idx="120">
                  <c:v>50.0</c:v>
                </c:pt>
                <c:pt idx="121">
                  <c:v>50.0</c:v>
                </c:pt>
                <c:pt idx="122">
                  <c:v>50.0</c:v>
                </c:pt>
                <c:pt idx="123">
                  <c:v>50.0</c:v>
                </c:pt>
                <c:pt idx="124">
                  <c:v>50.0</c:v>
                </c:pt>
                <c:pt idx="125">
                  <c:v>50.0</c:v>
                </c:pt>
                <c:pt idx="126">
                  <c:v>50.0</c:v>
                </c:pt>
                <c:pt idx="127">
                  <c:v>50.0</c:v>
                </c:pt>
                <c:pt idx="128">
                  <c:v>50.0</c:v>
                </c:pt>
                <c:pt idx="129">
                  <c:v>50.0</c:v>
                </c:pt>
                <c:pt idx="130">
                  <c:v>50.0</c:v>
                </c:pt>
                <c:pt idx="131">
                  <c:v>50.0</c:v>
                </c:pt>
                <c:pt idx="132">
                  <c:v>50.0</c:v>
                </c:pt>
                <c:pt idx="133">
                  <c:v>49.0</c:v>
                </c:pt>
                <c:pt idx="134">
                  <c:v>50.0</c:v>
                </c:pt>
                <c:pt idx="135">
                  <c:v>50.0</c:v>
                </c:pt>
                <c:pt idx="136">
                  <c:v>47.0</c:v>
                </c:pt>
                <c:pt idx="137">
                  <c:v>49.0</c:v>
                </c:pt>
                <c:pt idx="138">
                  <c:v>50.0</c:v>
                </c:pt>
                <c:pt idx="139">
                  <c:v>50.0</c:v>
                </c:pt>
                <c:pt idx="140">
                  <c:v>49.0</c:v>
                </c:pt>
                <c:pt idx="141">
                  <c:v>50.0</c:v>
                </c:pt>
                <c:pt idx="142">
                  <c:v>50.0</c:v>
                </c:pt>
                <c:pt idx="143">
                  <c:v>50.0</c:v>
                </c:pt>
                <c:pt idx="144">
                  <c:v>50.0</c:v>
                </c:pt>
                <c:pt idx="145">
                  <c:v>50.0</c:v>
                </c:pt>
                <c:pt idx="146">
                  <c:v>50.0</c:v>
                </c:pt>
                <c:pt idx="147">
                  <c:v>49.0</c:v>
                </c:pt>
                <c:pt idx="148">
                  <c:v>49.0</c:v>
                </c:pt>
                <c:pt idx="149">
                  <c:v>50.0</c:v>
                </c:pt>
                <c:pt idx="150">
                  <c:v>50.0</c:v>
                </c:pt>
                <c:pt idx="151">
                  <c:v>50.0</c:v>
                </c:pt>
                <c:pt idx="152">
                  <c:v>48.0</c:v>
                </c:pt>
                <c:pt idx="153">
                  <c:v>47.0</c:v>
                </c:pt>
                <c:pt idx="154">
                  <c:v>49.0</c:v>
                </c:pt>
                <c:pt idx="155">
                  <c:v>49.0</c:v>
                </c:pt>
                <c:pt idx="156">
                  <c:v>48.0</c:v>
                </c:pt>
                <c:pt idx="157">
                  <c:v>50.0</c:v>
                </c:pt>
                <c:pt idx="158">
                  <c:v>50.0</c:v>
                </c:pt>
                <c:pt idx="159">
                  <c:v>50.0</c:v>
                </c:pt>
                <c:pt idx="160">
                  <c:v>50.0</c:v>
                </c:pt>
                <c:pt idx="161">
                  <c:v>50.0</c:v>
                </c:pt>
                <c:pt idx="162">
                  <c:v>49.0</c:v>
                </c:pt>
                <c:pt idx="163">
                  <c:v>50.0</c:v>
                </c:pt>
                <c:pt idx="164">
                  <c:v>50.0</c:v>
                </c:pt>
                <c:pt idx="165">
                  <c:v>50.0</c:v>
                </c:pt>
                <c:pt idx="166">
                  <c:v>50.0</c:v>
                </c:pt>
                <c:pt idx="167">
                  <c:v>50.0</c:v>
                </c:pt>
                <c:pt idx="168">
                  <c:v>50.0</c:v>
                </c:pt>
                <c:pt idx="169">
                  <c:v>49.0</c:v>
                </c:pt>
                <c:pt idx="170">
                  <c:v>37.0</c:v>
                </c:pt>
                <c:pt idx="171">
                  <c:v>49.0</c:v>
                </c:pt>
                <c:pt idx="172">
                  <c:v>49.0</c:v>
                </c:pt>
                <c:pt idx="173">
                  <c:v>50.0</c:v>
                </c:pt>
                <c:pt idx="174">
                  <c:v>49.0</c:v>
                </c:pt>
                <c:pt idx="175">
                  <c:v>50.0</c:v>
                </c:pt>
                <c:pt idx="176">
                  <c:v>49.0</c:v>
                </c:pt>
                <c:pt idx="177">
                  <c:v>50.0</c:v>
                </c:pt>
                <c:pt idx="178">
                  <c:v>50.0</c:v>
                </c:pt>
                <c:pt idx="179">
                  <c:v>49.0</c:v>
                </c:pt>
                <c:pt idx="180">
                  <c:v>50.0</c:v>
                </c:pt>
                <c:pt idx="181">
                  <c:v>49.0</c:v>
                </c:pt>
                <c:pt idx="182">
                  <c:v>49.0</c:v>
                </c:pt>
                <c:pt idx="183">
                  <c:v>50.0</c:v>
                </c:pt>
                <c:pt idx="184">
                  <c:v>50.0</c:v>
                </c:pt>
                <c:pt idx="185">
                  <c:v>50.0</c:v>
                </c:pt>
                <c:pt idx="186">
                  <c:v>49.0</c:v>
                </c:pt>
                <c:pt idx="187">
                  <c:v>50.0</c:v>
                </c:pt>
                <c:pt idx="188">
                  <c:v>49.0</c:v>
                </c:pt>
                <c:pt idx="189">
                  <c:v>49.0</c:v>
                </c:pt>
                <c:pt idx="190">
                  <c:v>48.0</c:v>
                </c:pt>
                <c:pt idx="191">
                  <c:v>46.0</c:v>
                </c:pt>
                <c:pt idx="192">
                  <c:v>48.0</c:v>
                </c:pt>
                <c:pt idx="193">
                  <c:v>46.0</c:v>
                </c:pt>
                <c:pt idx="194">
                  <c:v>49.0</c:v>
                </c:pt>
                <c:pt idx="195">
                  <c:v>48.0</c:v>
                </c:pt>
                <c:pt idx="196">
                  <c:v>38.0</c:v>
                </c:pt>
                <c:pt idx="197">
                  <c:v>50.0</c:v>
                </c:pt>
                <c:pt idx="198">
                  <c:v>50.0</c:v>
                </c:pt>
                <c:pt idx="199">
                  <c:v>50.0</c:v>
                </c:pt>
                <c:pt idx="200">
                  <c:v>48.0</c:v>
                </c:pt>
                <c:pt idx="201">
                  <c:v>49.0</c:v>
                </c:pt>
                <c:pt idx="202">
                  <c:v>48.0</c:v>
                </c:pt>
                <c:pt idx="203">
                  <c:v>48.0</c:v>
                </c:pt>
                <c:pt idx="204">
                  <c:v>48.0</c:v>
                </c:pt>
                <c:pt idx="205">
                  <c:v>47.0</c:v>
                </c:pt>
                <c:pt idx="206">
                  <c:v>50.0</c:v>
                </c:pt>
                <c:pt idx="207">
                  <c:v>50.0</c:v>
                </c:pt>
                <c:pt idx="208">
                  <c:v>50.0</c:v>
                </c:pt>
                <c:pt idx="209">
                  <c:v>50.0</c:v>
                </c:pt>
                <c:pt idx="210">
                  <c:v>42.0</c:v>
                </c:pt>
                <c:pt idx="211">
                  <c:v>34.0</c:v>
                </c:pt>
                <c:pt idx="212">
                  <c:v>50.0</c:v>
                </c:pt>
                <c:pt idx="213">
                  <c:v>48.0</c:v>
                </c:pt>
                <c:pt idx="214">
                  <c:v>50.0</c:v>
                </c:pt>
                <c:pt idx="215">
                  <c:v>50.0</c:v>
                </c:pt>
                <c:pt idx="216">
                  <c:v>49.0</c:v>
                </c:pt>
                <c:pt idx="217">
                  <c:v>41.0</c:v>
                </c:pt>
                <c:pt idx="218">
                  <c:v>38.0</c:v>
                </c:pt>
                <c:pt idx="219">
                  <c:v>50.0</c:v>
                </c:pt>
                <c:pt idx="220">
                  <c:v>50.0</c:v>
                </c:pt>
                <c:pt idx="221">
                  <c:v>50.0</c:v>
                </c:pt>
                <c:pt idx="222">
                  <c:v>49.0</c:v>
                </c:pt>
                <c:pt idx="223">
                  <c:v>48.0</c:v>
                </c:pt>
                <c:pt idx="224">
                  <c:v>43.0</c:v>
                </c:pt>
                <c:pt idx="225">
                  <c:v>49.0</c:v>
                </c:pt>
                <c:pt idx="226">
                  <c:v>50.0</c:v>
                </c:pt>
                <c:pt idx="227">
                  <c:v>50.0</c:v>
                </c:pt>
                <c:pt idx="228">
                  <c:v>49.0</c:v>
                </c:pt>
                <c:pt idx="229">
                  <c:v>50.0</c:v>
                </c:pt>
                <c:pt idx="230">
                  <c:v>48.0</c:v>
                </c:pt>
                <c:pt idx="231">
                  <c:v>49.0</c:v>
                </c:pt>
                <c:pt idx="232">
                  <c:v>49.0</c:v>
                </c:pt>
                <c:pt idx="233">
                  <c:v>49.0</c:v>
                </c:pt>
                <c:pt idx="234">
                  <c:v>49.0</c:v>
                </c:pt>
                <c:pt idx="235">
                  <c:v>50.0</c:v>
                </c:pt>
                <c:pt idx="236">
                  <c:v>50.0</c:v>
                </c:pt>
                <c:pt idx="237">
                  <c:v>48.0</c:v>
                </c:pt>
                <c:pt idx="238">
                  <c:v>44.0</c:v>
                </c:pt>
                <c:pt idx="239">
                  <c:v>49.0</c:v>
                </c:pt>
                <c:pt idx="240">
                  <c:v>47.0</c:v>
                </c:pt>
                <c:pt idx="241">
                  <c:v>50.0</c:v>
                </c:pt>
                <c:pt idx="242">
                  <c:v>48.0</c:v>
                </c:pt>
                <c:pt idx="243">
                  <c:v>50.0</c:v>
                </c:pt>
                <c:pt idx="244">
                  <c:v>49.0</c:v>
                </c:pt>
                <c:pt idx="245">
                  <c:v>50.0</c:v>
                </c:pt>
                <c:pt idx="246">
                  <c:v>50.0</c:v>
                </c:pt>
                <c:pt idx="247">
                  <c:v>50.0</c:v>
                </c:pt>
                <c:pt idx="248">
                  <c:v>49.0</c:v>
                </c:pt>
                <c:pt idx="249">
                  <c:v>48.0</c:v>
                </c:pt>
                <c:pt idx="250">
                  <c:v>48.0</c:v>
                </c:pt>
                <c:pt idx="251">
                  <c:v>48.0</c:v>
                </c:pt>
                <c:pt idx="252">
                  <c:v>48.0</c:v>
                </c:pt>
                <c:pt idx="253">
                  <c:v>49.0</c:v>
                </c:pt>
                <c:pt idx="254">
                  <c:v>49.0</c:v>
                </c:pt>
                <c:pt idx="255">
                  <c:v>48.0</c:v>
                </c:pt>
                <c:pt idx="256">
                  <c:v>50.0</c:v>
                </c:pt>
                <c:pt idx="257">
                  <c:v>50.0</c:v>
                </c:pt>
                <c:pt idx="258">
                  <c:v>49.0</c:v>
                </c:pt>
                <c:pt idx="259">
                  <c:v>45.0</c:v>
                </c:pt>
                <c:pt idx="260">
                  <c:v>50.0</c:v>
                </c:pt>
                <c:pt idx="261">
                  <c:v>50.0</c:v>
                </c:pt>
                <c:pt idx="262">
                  <c:v>50.0</c:v>
                </c:pt>
                <c:pt idx="263">
                  <c:v>50.0</c:v>
                </c:pt>
                <c:pt idx="264">
                  <c:v>50.0</c:v>
                </c:pt>
                <c:pt idx="265">
                  <c:v>50.0</c:v>
                </c:pt>
                <c:pt idx="266">
                  <c:v>50.0</c:v>
                </c:pt>
                <c:pt idx="267">
                  <c:v>47.0</c:v>
                </c:pt>
                <c:pt idx="268">
                  <c:v>43.0</c:v>
                </c:pt>
                <c:pt idx="269">
                  <c:v>50.0</c:v>
                </c:pt>
                <c:pt idx="270">
                  <c:v>48.0</c:v>
                </c:pt>
                <c:pt idx="271">
                  <c:v>50.0</c:v>
                </c:pt>
                <c:pt idx="272">
                  <c:v>49.0</c:v>
                </c:pt>
                <c:pt idx="273">
                  <c:v>50.0</c:v>
                </c:pt>
                <c:pt idx="274">
                  <c:v>46.0</c:v>
                </c:pt>
                <c:pt idx="275">
                  <c:v>48.0</c:v>
                </c:pt>
                <c:pt idx="276">
                  <c:v>47.0</c:v>
                </c:pt>
                <c:pt idx="277">
                  <c:v>42.0</c:v>
                </c:pt>
                <c:pt idx="278">
                  <c:v>45.0</c:v>
                </c:pt>
                <c:pt idx="279">
                  <c:v>47.0</c:v>
                </c:pt>
                <c:pt idx="280">
                  <c:v>38.0</c:v>
                </c:pt>
                <c:pt idx="281">
                  <c:v>40.0</c:v>
                </c:pt>
                <c:pt idx="282">
                  <c:v>47.0</c:v>
                </c:pt>
                <c:pt idx="283">
                  <c:v>46.0</c:v>
                </c:pt>
                <c:pt idx="284">
                  <c:v>48.0</c:v>
                </c:pt>
                <c:pt idx="285">
                  <c:v>44.0</c:v>
                </c:pt>
                <c:pt idx="286">
                  <c:v>48.0</c:v>
                </c:pt>
                <c:pt idx="287">
                  <c:v>37.0</c:v>
                </c:pt>
                <c:pt idx="288">
                  <c:v>45.0</c:v>
                </c:pt>
                <c:pt idx="289">
                  <c:v>48.0</c:v>
                </c:pt>
                <c:pt idx="290">
                  <c:v>44.0</c:v>
                </c:pt>
                <c:pt idx="291">
                  <c:v>47.0</c:v>
                </c:pt>
                <c:pt idx="292">
                  <c:v>46.0</c:v>
                </c:pt>
                <c:pt idx="293">
                  <c:v>50.0</c:v>
                </c:pt>
                <c:pt idx="294">
                  <c:v>36.0</c:v>
                </c:pt>
                <c:pt idx="295">
                  <c:v>42.0</c:v>
                </c:pt>
                <c:pt idx="296">
                  <c:v>50.0</c:v>
                </c:pt>
                <c:pt idx="297">
                  <c:v>50.0</c:v>
                </c:pt>
                <c:pt idx="298">
                  <c:v>50.0</c:v>
                </c:pt>
                <c:pt idx="299">
                  <c:v>50.0</c:v>
                </c:pt>
                <c:pt idx="300">
                  <c:v>50.0</c:v>
                </c:pt>
                <c:pt idx="301">
                  <c:v>26.0</c:v>
                </c:pt>
                <c:pt idx="302">
                  <c:v>38.0</c:v>
                </c:pt>
                <c:pt idx="303">
                  <c:v>50.0</c:v>
                </c:pt>
                <c:pt idx="304">
                  <c:v>48.0</c:v>
                </c:pt>
                <c:pt idx="305">
                  <c:v>50.0</c:v>
                </c:pt>
                <c:pt idx="306">
                  <c:v>50.0</c:v>
                </c:pt>
                <c:pt idx="307">
                  <c:v>50.0</c:v>
                </c:pt>
                <c:pt idx="308">
                  <c:v>47.0</c:v>
                </c:pt>
                <c:pt idx="309">
                  <c:v>35.0</c:v>
                </c:pt>
                <c:pt idx="310">
                  <c:v>50.0</c:v>
                </c:pt>
                <c:pt idx="311">
                  <c:v>41.0</c:v>
                </c:pt>
                <c:pt idx="312">
                  <c:v>50.0</c:v>
                </c:pt>
                <c:pt idx="313">
                  <c:v>50.0</c:v>
                </c:pt>
                <c:pt idx="314">
                  <c:v>50.0</c:v>
                </c:pt>
                <c:pt idx="315">
                  <c:v>50.0</c:v>
                </c:pt>
                <c:pt idx="316">
                  <c:v>49.0</c:v>
                </c:pt>
                <c:pt idx="317">
                  <c:v>47.0</c:v>
                </c:pt>
                <c:pt idx="318">
                  <c:v>48.0</c:v>
                </c:pt>
                <c:pt idx="319">
                  <c:v>44.0</c:v>
                </c:pt>
                <c:pt idx="320">
                  <c:v>46.0</c:v>
                </c:pt>
                <c:pt idx="321">
                  <c:v>46.0</c:v>
                </c:pt>
                <c:pt idx="322">
                  <c:v>49.0</c:v>
                </c:pt>
                <c:pt idx="323">
                  <c:v>47.0</c:v>
                </c:pt>
                <c:pt idx="324">
                  <c:v>47.0</c:v>
                </c:pt>
                <c:pt idx="325">
                  <c:v>49.0</c:v>
                </c:pt>
                <c:pt idx="326">
                  <c:v>37.0</c:v>
                </c:pt>
                <c:pt idx="327">
                  <c:v>46.0</c:v>
                </c:pt>
                <c:pt idx="328">
                  <c:v>50.0</c:v>
                </c:pt>
                <c:pt idx="329">
                  <c:v>47.0</c:v>
                </c:pt>
                <c:pt idx="330">
                  <c:v>50.0</c:v>
                </c:pt>
                <c:pt idx="331">
                  <c:v>49.0</c:v>
                </c:pt>
                <c:pt idx="332">
                  <c:v>50.0</c:v>
                </c:pt>
                <c:pt idx="333">
                  <c:v>43.0</c:v>
                </c:pt>
                <c:pt idx="334">
                  <c:v>49.0</c:v>
                </c:pt>
                <c:pt idx="335">
                  <c:v>49.0</c:v>
                </c:pt>
                <c:pt idx="336">
                  <c:v>48.0</c:v>
                </c:pt>
                <c:pt idx="337">
                  <c:v>50.0</c:v>
                </c:pt>
                <c:pt idx="338">
                  <c:v>48.0</c:v>
                </c:pt>
                <c:pt idx="339">
                  <c:v>49.0</c:v>
                </c:pt>
                <c:pt idx="340">
                  <c:v>43.0</c:v>
                </c:pt>
                <c:pt idx="341">
                  <c:v>50.0</c:v>
                </c:pt>
                <c:pt idx="342">
                  <c:v>49.0</c:v>
                </c:pt>
                <c:pt idx="343">
                  <c:v>50.0</c:v>
                </c:pt>
                <c:pt idx="344">
                  <c:v>49.0</c:v>
                </c:pt>
                <c:pt idx="345">
                  <c:v>49.0</c:v>
                </c:pt>
                <c:pt idx="346">
                  <c:v>50.0</c:v>
                </c:pt>
                <c:pt idx="347">
                  <c:v>45.0</c:v>
                </c:pt>
                <c:pt idx="348">
                  <c:v>49.0</c:v>
                </c:pt>
                <c:pt idx="349">
                  <c:v>50.0</c:v>
                </c:pt>
                <c:pt idx="350">
                  <c:v>50.0</c:v>
                </c:pt>
                <c:pt idx="351">
                  <c:v>50.0</c:v>
                </c:pt>
                <c:pt idx="352">
                  <c:v>50.0</c:v>
                </c:pt>
                <c:pt idx="353">
                  <c:v>50.0</c:v>
                </c:pt>
                <c:pt idx="354">
                  <c:v>25.0</c:v>
                </c:pt>
                <c:pt idx="355">
                  <c:v>49.0</c:v>
                </c:pt>
                <c:pt idx="356">
                  <c:v>50.0</c:v>
                </c:pt>
                <c:pt idx="357">
                  <c:v>50.0</c:v>
                </c:pt>
                <c:pt idx="358">
                  <c:v>48.0</c:v>
                </c:pt>
                <c:pt idx="359">
                  <c:v>48.0</c:v>
                </c:pt>
                <c:pt idx="360">
                  <c:v>49.0</c:v>
                </c:pt>
                <c:pt idx="361">
                  <c:v>48.0</c:v>
                </c:pt>
                <c:pt idx="362">
                  <c:v>50.0</c:v>
                </c:pt>
                <c:pt idx="363">
                  <c:v>49.0</c:v>
                </c:pt>
                <c:pt idx="364">
                  <c:v>49.0</c:v>
                </c:pt>
                <c:pt idx="365">
                  <c:v>49.0</c:v>
                </c:pt>
                <c:pt idx="366">
                  <c:v>48.0</c:v>
                </c:pt>
                <c:pt idx="367">
                  <c:v>49.0</c:v>
                </c:pt>
                <c:pt idx="368">
                  <c:v>49.0</c:v>
                </c:pt>
                <c:pt idx="369">
                  <c:v>49.0</c:v>
                </c:pt>
                <c:pt idx="370">
                  <c:v>50.0</c:v>
                </c:pt>
                <c:pt idx="371">
                  <c:v>49.0</c:v>
                </c:pt>
                <c:pt idx="372">
                  <c:v>49.0</c:v>
                </c:pt>
                <c:pt idx="373">
                  <c:v>47.0</c:v>
                </c:pt>
                <c:pt idx="374">
                  <c:v>49.0</c:v>
                </c:pt>
                <c:pt idx="375">
                  <c:v>50.0</c:v>
                </c:pt>
                <c:pt idx="376">
                  <c:v>50.0</c:v>
                </c:pt>
                <c:pt idx="377">
                  <c:v>49.0</c:v>
                </c:pt>
                <c:pt idx="378">
                  <c:v>49.0</c:v>
                </c:pt>
                <c:pt idx="379">
                  <c:v>49.0</c:v>
                </c:pt>
                <c:pt idx="380">
                  <c:v>50.0</c:v>
                </c:pt>
                <c:pt idx="381">
                  <c:v>49.0</c:v>
                </c:pt>
                <c:pt idx="382">
                  <c:v>49.0</c:v>
                </c:pt>
                <c:pt idx="383">
                  <c:v>50.0</c:v>
                </c:pt>
                <c:pt idx="384">
                  <c:v>47.0</c:v>
                </c:pt>
                <c:pt idx="385">
                  <c:v>49.0</c:v>
                </c:pt>
                <c:pt idx="386">
                  <c:v>49.0</c:v>
                </c:pt>
                <c:pt idx="387">
                  <c:v>48.0</c:v>
                </c:pt>
                <c:pt idx="388">
                  <c:v>47.0</c:v>
                </c:pt>
                <c:pt idx="389">
                  <c:v>49.0</c:v>
                </c:pt>
                <c:pt idx="390">
                  <c:v>50.0</c:v>
                </c:pt>
                <c:pt idx="391">
                  <c:v>49.0</c:v>
                </c:pt>
                <c:pt idx="392">
                  <c:v>49.0</c:v>
                </c:pt>
                <c:pt idx="393">
                  <c:v>47.0</c:v>
                </c:pt>
                <c:pt idx="394">
                  <c:v>48.0</c:v>
                </c:pt>
                <c:pt idx="395">
                  <c:v>49.0</c:v>
                </c:pt>
                <c:pt idx="396">
                  <c:v>50.0</c:v>
                </c:pt>
                <c:pt idx="397">
                  <c:v>50.0</c:v>
                </c:pt>
                <c:pt idx="398">
                  <c:v>47.0</c:v>
                </c:pt>
                <c:pt idx="399">
                  <c:v>49.0</c:v>
                </c:pt>
                <c:pt idx="400">
                  <c:v>49.0</c:v>
                </c:pt>
                <c:pt idx="401">
                  <c:v>49.0</c:v>
                </c:pt>
                <c:pt idx="402">
                  <c:v>49.0</c:v>
                </c:pt>
                <c:pt idx="403">
                  <c:v>48.0</c:v>
                </c:pt>
                <c:pt idx="404">
                  <c:v>50.0</c:v>
                </c:pt>
                <c:pt idx="405">
                  <c:v>48.0</c:v>
                </c:pt>
                <c:pt idx="406">
                  <c:v>47.0</c:v>
                </c:pt>
                <c:pt idx="407">
                  <c:v>47.0</c:v>
                </c:pt>
                <c:pt idx="408">
                  <c:v>47.0</c:v>
                </c:pt>
                <c:pt idx="409">
                  <c:v>47.0</c:v>
                </c:pt>
                <c:pt idx="410">
                  <c:v>50.0</c:v>
                </c:pt>
                <c:pt idx="411">
                  <c:v>49.0</c:v>
                </c:pt>
                <c:pt idx="412">
                  <c:v>47.0</c:v>
                </c:pt>
                <c:pt idx="413">
                  <c:v>49.0</c:v>
                </c:pt>
                <c:pt idx="414">
                  <c:v>49.0</c:v>
                </c:pt>
                <c:pt idx="415">
                  <c:v>48.0</c:v>
                </c:pt>
                <c:pt idx="416">
                  <c:v>49.0</c:v>
                </c:pt>
                <c:pt idx="417">
                  <c:v>48.0</c:v>
                </c:pt>
                <c:pt idx="418">
                  <c:v>45.0</c:v>
                </c:pt>
                <c:pt idx="419">
                  <c:v>49.0</c:v>
                </c:pt>
                <c:pt idx="420">
                  <c:v>46.0</c:v>
                </c:pt>
                <c:pt idx="421">
                  <c:v>48.0</c:v>
                </c:pt>
                <c:pt idx="422">
                  <c:v>44.0</c:v>
                </c:pt>
                <c:pt idx="423">
                  <c:v>47.0</c:v>
                </c:pt>
                <c:pt idx="424">
                  <c:v>45.0</c:v>
                </c:pt>
                <c:pt idx="425">
                  <c:v>48.0</c:v>
                </c:pt>
                <c:pt idx="426">
                  <c:v>47.0</c:v>
                </c:pt>
                <c:pt idx="427">
                  <c:v>46.0</c:v>
                </c:pt>
                <c:pt idx="428">
                  <c:v>48.0</c:v>
                </c:pt>
                <c:pt idx="429">
                  <c:v>48.0</c:v>
                </c:pt>
                <c:pt idx="430">
                  <c:v>48.0</c:v>
                </c:pt>
                <c:pt idx="431">
                  <c:v>41.0</c:v>
                </c:pt>
                <c:pt idx="432">
                  <c:v>50.0</c:v>
                </c:pt>
                <c:pt idx="433">
                  <c:v>42.0</c:v>
                </c:pt>
                <c:pt idx="434">
                  <c:v>47.0</c:v>
                </c:pt>
                <c:pt idx="435">
                  <c:v>39.0</c:v>
                </c:pt>
                <c:pt idx="436">
                  <c:v>32.0</c:v>
                </c:pt>
                <c:pt idx="437">
                  <c:v>32.0</c:v>
                </c:pt>
                <c:pt idx="438">
                  <c:v>49.0</c:v>
                </c:pt>
                <c:pt idx="439">
                  <c:v>36.0</c:v>
                </c:pt>
                <c:pt idx="440">
                  <c:v>47.0</c:v>
                </c:pt>
                <c:pt idx="441">
                  <c:v>49.0</c:v>
                </c:pt>
                <c:pt idx="442">
                  <c:v>48.0</c:v>
                </c:pt>
                <c:pt idx="443">
                  <c:v>49.0</c:v>
                </c:pt>
                <c:pt idx="444">
                  <c:v>48.0</c:v>
                </c:pt>
                <c:pt idx="445">
                  <c:v>50.0</c:v>
                </c:pt>
                <c:pt idx="446">
                  <c:v>50.0</c:v>
                </c:pt>
                <c:pt idx="447">
                  <c:v>48.0</c:v>
                </c:pt>
                <c:pt idx="448">
                  <c:v>50.0</c:v>
                </c:pt>
                <c:pt idx="449">
                  <c:v>49.0</c:v>
                </c:pt>
                <c:pt idx="450">
                  <c:v>49.0</c:v>
                </c:pt>
                <c:pt idx="451">
                  <c:v>48.0</c:v>
                </c:pt>
                <c:pt idx="452">
                  <c:v>49.0</c:v>
                </c:pt>
                <c:pt idx="453">
                  <c:v>49.0</c:v>
                </c:pt>
                <c:pt idx="454">
                  <c:v>33.0</c:v>
                </c:pt>
                <c:pt idx="455">
                  <c:v>49.0</c:v>
                </c:pt>
                <c:pt idx="456">
                  <c:v>49.0</c:v>
                </c:pt>
                <c:pt idx="457">
                  <c:v>49.0</c:v>
                </c:pt>
                <c:pt idx="458">
                  <c:v>49.0</c:v>
                </c:pt>
                <c:pt idx="459">
                  <c:v>46.0</c:v>
                </c:pt>
                <c:pt idx="460">
                  <c:v>50.0</c:v>
                </c:pt>
                <c:pt idx="461">
                  <c:v>49.0</c:v>
                </c:pt>
                <c:pt idx="462">
                  <c:v>49.0</c:v>
                </c:pt>
                <c:pt idx="463">
                  <c:v>49.0</c:v>
                </c:pt>
                <c:pt idx="464">
                  <c:v>49.0</c:v>
                </c:pt>
                <c:pt idx="465">
                  <c:v>49.0</c:v>
                </c:pt>
                <c:pt idx="466">
                  <c:v>50.0</c:v>
                </c:pt>
                <c:pt idx="467">
                  <c:v>50.0</c:v>
                </c:pt>
                <c:pt idx="468">
                  <c:v>50.0</c:v>
                </c:pt>
                <c:pt idx="469">
                  <c:v>49.0</c:v>
                </c:pt>
                <c:pt idx="470">
                  <c:v>48.0</c:v>
                </c:pt>
                <c:pt idx="471">
                  <c:v>47.0</c:v>
                </c:pt>
                <c:pt idx="472">
                  <c:v>49.0</c:v>
                </c:pt>
                <c:pt idx="473">
                  <c:v>50.0</c:v>
                </c:pt>
                <c:pt idx="474">
                  <c:v>50.0</c:v>
                </c:pt>
                <c:pt idx="475">
                  <c:v>49.0</c:v>
                </c:pt>
                <c:pt idx="476">
                  <c:v>49.0</c:v>
                </c:pt>
                <c:pt idx="477">
                  <c:v>49.0</c:v>
                </c:pt>
                <c:pt idx="478">
                  <c:v>49.0</c:v>
                </c:pt>
                <c:pt idx="479">
                  <c:v>46.0</c:v>
                </c:pt>
                <c:pt idx="480">
                  <c:v>50.0</c:v>
                </c:pt>
                <c:pt idx="481">
                  <c:v>49.0</c:v>
                </c:pt>
                <c:pt idx="482">
                  <c:v>48.0</c:v>
                </c:pt>
                <c:pt idx="483">
                  <c:v>45.0</c:v>
                </c:pt>
                <c:pt idx="484">
                  <c:v>47.0</c:v>
                </c:pt>
                <c:pt idx="485">
                  <c:v>47.0</c:v>
                </c:pt>
                <c:pt idx="486">
                  <c:v>47.0</c:v>
                </c:pt>
                <c:pt idx="487">
                  <c:v>39.0</c:v>
                </c:pt>
                <c:pt idx="488">
                  <c:v>49.0</c:v>
                </c:pt>
                <c:pt idx="489">
                  <c:v>44.0</c:v>
                </c:pt>
                <c:pt idx="490">
                  <c:v>48.0</c:v>
                </c:pt>
                <c:pt idx="491">
                  <c:v>47.0</c:v>
                </c:pt>
                <c:pt idx="492">
                  <c:v>49.0</c:v>
                </c:pt>
                <c:pt idx="493">
                  <c:v>48.0</c:v>
                </c:pt>
                <c:pt idx="494">
                  <c:v>50.0</c:v>
                </c:pt>
                <c:pt idx="495">
                  <c:v>46.0</c:v>
                </c:pt>
                <c:pt idx="496">
                  <c:v>48.0</c:v>
                </c:pt>
                <c:pt idx="497">
                  <c:v>47.0</c:v>
                </c:pt>
                <c:pt idx="498">
                  <c:v>49.0</c:v>
                </c:pt>
                <c:pt idx="499">
                  <c:v>46.0</c:v>
                </c:pt>
                <c:pt idx="500">
                  <c:v>46.0</c:v>
                </c:pt>
                <c:pt idx="501">
                  <c:v>50.0</c:v>
                </c:pt>
                <c:pt idx="502">
                  <c:v>45.0</c:v>
                </c:pt>
                <c:pt idx="503">
                  <c:v>48.0</c:v>
                </c:pt>
                <c:pt idx="504">
                  <c:v>40.0</c:v>
                </c:pt>
                <c:pt idx="505">
                  <c:v>46.0</c:v>
                </c:pt>
                <c:pt idx="506">
                  <c:v>47.0</c:v>
                </c:pt>
                <c:pt idx="507">
                  <c:v>50.0</c:v>
                </c:pt>
                <c:pt idx="508">
                  <c:v>49.0</c:v>
                </c:pt>
                <c:pt idx="509">
                  <c:v>46.0</c:v>
                </c:pt>
                <c:pt idx="510">
                  <c:v>48.0</c:v>
                </c:pt>
                <c:pt idx="511">
                  <c:v>45.0</c:v>
                </c:pt>
                <c:pt idx="512">
                  <c:v>49.0</c:v>
                </c:pt>
                <c:pt idx="513">
                  <c:v>48.0</c:v>
                </c:pt>
                <c:pt idx="514">
                  <c:v>50.0</c:v>
                </c:pt>
                <c:pt idx="515">
                  <c:v>50.0</c:v>
                </c:pt>
                <c:pt idx="516">
                  <c:v>48.0</c:v>
                </c:pt>
                <c:pt idx="517">
                  <c:v>49.0</c:v>
                </c:pt>
                <c:pt idx="518">
                  <c:v>48.0</c:v>
                </c:pt>
                <c:pt idx="519">
                  <c:v>49.0</c:v>
                </c:pt>
                <c:pt idx="520">
                  <c:v>34.0</c:v>
                </c:pt>
                <c:pt idx="521">
                  <c:v>50.0</c:v>
                </c:pt>
                <c:pt idx="522">
                  <c:v>50.0</c:v>
                </c:pt>
                <c:pt idx="523">
                  <c:v>48.0</c:v>
                </c:pt>
                <c:pt idx="524">
                  <c:v>49.0</c:v>
                </c:pt>
                <c:pt idx="525">
                  <c:v>49.0</c:v>
                </c:pt>
                <c:pt idx="526">
                  <c:v>46.0</c:v>
                </c:pt>
                <c:pt idx="527">
                  <c:v>48.0</c:v>
                </c:pt>
                <c:pt idx="528">
                  <c:v>21.0</c:v>
                </c:pt>
                <c:pt idx="529">
                  <c:v>50.0</c:v>
                </c:pt>
                <c:pt idx="530">
                  <c:v>49.0</c:v>
                </c:pt>
                <c:pt idx="531">
                  <c:v>49.0</c:v>
                </c:pt>
                <c:pt idx="532">
                  <c:v>47.0</c:v>
                </c:pt>
                <c:pt idx="533">
                  <c:v>48.0</c:v>
                </c:pt>
                <c:pt idx="534">
                  <c:v>50.0</c:v>
                </c:pt>
                <c:pt idx="535">
                  <c:v>50.0</c:v>
                </c:pt>
                <c:pt idx="536">
                  <c:v>49.0</c:v>
                </c:pt>
                <c:pt idx="537">
                  <c:v>48.0</c:v>
                </c:pt>
                <c:pt idx="538">
                  <c:v>48.0</c:v>
                </c:pt>
                <c:pt idx="539">
                  <c:v>46.0</c:v>
                </c:pt>
                <c:pt idx="540">
                  <c:v>48.0</c:v>
                </c:pt>
                <c:pt idx="541">
                  <c:v>49.0</c:v>
                </c:pt>
                <c:pt idx="542">
                  <c:v>50.0</c:v>
                </c:pt>
                <c:pt idx="543">
                  <c:v>50.0</c:v>
                </c:pt>
                <c:pt idx="544">
                  <c:v>47.0</c:v>
                </c:pt>
                <c:pt idx="545">
                  <c:v>45.0</c:v>
                </c:pt>
                <c:pt idx="546">
                  <c:v>44.0</c:v>
                </c:pt>
                <c:pt idx="547">
                  <c:v>47.0</c:v>
                </c:pt>
                <c:pt idx="548">
                  <c:v>47.0</c:v>
                </c:pt>
                <c:pt idx="549">
                  <c:v>41.0</c:v>
                </c:pt>
                <c:pt idx="550">
                  <c:v>40.0</c:v>
                </c:pt>
                <c:pt idx="551">
                  <c:v>47.0</c:v>
                </c:pt>
                <c:pt idx="552">
                  <c:v>48.0</c:v>
                </c:pt>
                <c:pt idx="553">
                  <c:v>48.0</c:v>
                </c:pt>
                <c:pt idx="554">
                  <c:v>30.0</c:v>
                </c:pt>
                <c:pt idx="555">
                  <c:v>47.0</c:v>
                </c:pt>
                <c:pt idx="556">
                  <c:v>38.0</c:v>
                </c:pt>
                <c:pt idx="557">
                  <c:v>49.0</c:v>
                </c:pt>
                <c:pt idx="558">
                  <c:v>50.0</c:v>
                </c:pt>
                <c:pt idx="559">
                  <c:v>47.0</c:v>
                </c:pt>
                <c:pt idx="560">
                  <c:v>48.0</c:v>
                </c:pt>
                <c:pt idx="561">
                  <c:v>48.0</c:v>
                </c:pt>
                <c:pt idx="562">
                  <c:v>49.0</c:v>
                </c:pt>
                <c:pt idx="563">
                  <c:v>25.0</c:v>
                </c:pt>
                <c:pt idx="564">
                  <c:v>49.0</c:v>
                </c:pt>
                <c:pt idx="565">
                  <c:v>46.0</c:v>
                </c:pt>
                <c:pt idx="566">
                  <c:v>50.0</c:v>
                </c:pt>
                <c:pt idx="567">
                  <c:v>50.0</c:v>
                </c:pt>
                <c:pt idx="568">
                  <c:v>49.0</c:v>
                </c:pt>
                <c:pt idx="569">
                  <c:v>49.0</c:v>
                </c:pt>
                <c:pt idx="570">
                  <c:v>46.0</c:v>
                </c:pt>
                <c:pt idx="571">
                  <c:v>50.0</c:v>
                </c:pt>
                <c:pt idx="572">
                  <c:v>47.0</c:v>
                </c:pt>
                <c:pt idx="573">
                  <c:v>47.0</c:v>
                </c:pt>
                <c:pt idx="574">
                  <c:v>48.0</c:v>
                </c:pt>
                <c:pt idx="575">
                  <c:v>48.0</c:v>
                </c:pt>
                <c:pt idx="576">
                  <c:v>45.0</c:v>
                </c:pt>
                <c:pt idx="577">
                  <c:v>46.0</c:v>
                </c:pt>
                <c:pt idx="578">
                  <c:v>50.0</c:v>
                </c:pt>
                <c:pt idx="579">
                  <c:v>47.0</c:v>
                </c:pt>
                <c:pt idx="580">
                  <c:v>49.0</c:v>
                </c:pt>
                <c:pt idx="581">
                  <c:v>49.0</c:v>
                </c:pt>
                <c:pt idx="582">
                  <c:v>48.0</c:v>
                </c:pt>
                <c:pt idx="583">
                  <c:v>47.0</c:v>
                </c:pt>
                <c:pt idx="584">
                  <c:v>50.0</c:v>
                </c:pt>
                <c:pt idx="585">
                  <c:v>50.0</c:v>
                </c:pt>
                <c:pt idx="586">
                  <c:v>34.0</c:v>
                </c:pt>
                <c:pt idx="587">
                  <c:v>47.0</c:v>
                </c:pt>
                <c:pt idx="588">
                  <c:v>49.0</c:v>
                </c:pt>
                <c:pt idx="589">
                  <c:v>49.0</c:v>
                </c:pt>
                <c:pt idx="590">
                  <c:v>46.0</c:v>
                </c:pt>
                <c:pt idx="591">
                  <c:v>50.0</c:v>
                </c:pt>
                <c:pt idx="592">
                  <c:v>50.0</c:v>
                </c:pt>
                <c:pt idx="593">
                  <c:v>49.0</c:v>
                </c:pt>
                <c:pt idx="594">
                  <c:v>49.0</c:v>
                </c:pt>
                <c:pt idx="595">
                  <c:v>49.0</c:v>
                </c:pt>
                <c:pt idx="596">
                  <c:v>49.0</c:v>
                </c:pt>
                <c:pt idx="597">
                  <c:v>49.0</c:v>
                </c:pt>
                <c:pt idx="598">
                  <c:v>39.0</c:v>
                </c:pt>
                <c:pt idx="599">
                  <c:v>50.0</c:v>
                </c:pt>
                <c:pt idx="600">
                  <c:v>49.0</c:v>
                </c:pt>
                <c:pt idx="601">
                  <c:v>47.0</c:v>
                </c:pt>
                <c:pt idx="602">
                  <c:v>48.0</c:v>
                </c:pt>
                <c:pt idx="603">
                  <c:v>48.0</c:v>
                </c:pt>
                <c:pt idx="604">
                  <c:v>48.0</c:v>
                </c:pt>
                <c:pt idx="605">
                  <c:v>50.0</c:v>
                </c:pt>
                <c:pt idx="606">
                  <c:v>50.0</c:v>
                </c:pt>
                <c:pt idx="607">
                  <c:v>48.0</c:v>
                </c:pt>
                <c:pt idx="608">
                  <c:v>41.0</c:v>
                </c:pt>
                <c:pt idx="609">
                  <c:v>48.0</c:v>
                </c:pt>
                <c:pt idx="610">
                  <c:v>49.0</c:v>
                </c:pt>
                <c:pt idx="611">
                  <c:v>46.0</c:v>
                </c:pt>
                <c:pt idx="612">
                  <c:v>49.0</c:v>
                </c:pt>
                <c:pt idx="613">
                  <c:v>49.0</c:v>
                </c:pt>
                <c:pt idx="614">
                  <c:v>48.0</c:v>
                </c:pt>
                <c:pt idx="615">
                  <c:v>46.0</c:v>
                </c:pt>
                <c:pt idx="616">
                  <c:v>49.0</c:v>
                </c:pt>
                <c:pt idx="617">
                  <c:v>48.0</c:v>
                </c:pt>
                <c:pt idx="618">
                  <c:v>49.0</c:v>
                </c:pt>
                <c:pt idx="619">
                  <c:v>50.0</c:v>
                </c:pt>
                <c:pt idx="620">
                  <c:v>50.0</c:v>
                </c:pt>
                <c:pt idx="621">
                  <c:v>46.0</c:v>
                </c:pt>
                <c:pt idx="622">
                  <c:v>49.0</c:v>
                </c:pt>
                <c:pt idx="623">
                  <c:v>48.0</c:v>
                </c:pt>
                <c:pt idx="624">
                  <c:v>48.0</c:v>
                </c:pt>
                <c:pt idx="625">
                  <c:v>46.0</c:v>
                </c:pt>
                <c:pt idx="626">
                  <c:v>50.0</c:v>
                </c:pt>
                <c:pt idx="627">
                  <c:v>48.0</c:v>
                </c:pt>
                <c:pt idx="628">
                  <c:v>46.0</c:v>
                </c:pt>
                <c:pt idx="629">
                  <c:v>33.0</c:v>
                </c:pt>
                <c:pt idx="630">
                  <c:v>47.0</c:v>
                </c:pt>
                <c:pt idx="631">
                  <c:v>26.0</c:v>
                </c:pt>
                <c:pt idx="632">
                  <c:v>46.0</c:v>
                </c:pt>
                <c:pt idx="633">
                  <c:v>50.0</c:v>
                </c:pt>
                <c:pt idx="634">
                  <c:v>50.0</c:v>
                </c:pt>
                <c:pt idx="635">
                  <c:v>47.0</c:v>
                </c:pt>
                <c:pt idx="636">
                  <c:v>49.0</c:v>
                </c:pt>
                <c:pt idx="637">
                  <c:v>47.0</c:v>
                </c:pt>
                <c:pt idx="638">
                  <c:v>47.0</c:v>
                </c:pt>
                <c:pt idx="639">
                  <c:v>46.0</c:v>
                </c:pt>
                <c:pt idx="640">
                  <c:v>50.0</c:v>
                </c:pt>
                <c:pt idx="641">
                  <c:v>48.0</c:v>
                </c:pt>
                <c:pt idx="642">
                  <c:v>43.0</c:v>
                </c:pt>
                <c:pt idx="643">
                  <c:v>48.0</c:v>
                </c:pt>
                <c:pt idx="644">
                  <c:v>47.0</c:v>
                </c:pt>
                <c:pt idx="645">
                  <c:v>48.0</c:v>
                </c:pt>
                <c:pt idx="646">
                  <c:v>47.0</c:v>
                </c:pt>
                <c:pt idx="647">
                  <c:v>50.0</c:v>
                </c:pt>
                <c:pt idx="648">
                  <c:v>49.0</c:v>
                </c:pt>
                <c:pt idx="649">
                  <c:v>46.0</c:v>
                </c:pt>
                <c:pt idx="650">
                  <c:v>46.0</c:v>
                </c:pt>
                <c:pt idx="651">
                  <c:v>49.0</c:v>
                </c:pt>
                <c:pt idx="652">
                  <c:v>47.0</c:v>
                </c:pt>
                <c:pt idx="653">
                  <c:v>45.0</c:v>
                </c:pt>
                <c:pt idx="654">
                  <c:v>50.0</c:v>
                </c:pt>
                <c:pt idx="655">
                  <c:v>50.0</c:v>
                </c:pt>
                <c:pt idx="656">
                  <c:v>50.0</c:v>
                </c:pt>
                <c:pt idx="657">
                  <c:v>47.0</c:v>
                </c:pt>
                <c:pt idx="658">
                  <c:v>47.0</c:v>
                </c:pt>
                <c:pt idx="659">
                  <c:v>49.0</c:v>
                </c:pt>
                <c:pt idx="660">
                  <c:v>47.0</c:v>
                </c:pt>
                <c:pt idx="661">
                  <c:v>49.0</c:v>
                </c:pt>
                <c:pt idx="662">
                  <c:v>34.0</c:v>
                </c:pt>
                <c:pt idx="663">
                  <c:v>33.0</c:v>
                </c:pt>
                <c:pt idx="664">
                  <c:v>44.0</c:v>
                </c:pt>
                <c:pt idx="665">
                  <c:v>41.0</c:v>
                </c:pt>
                <c:pt idx="666">
                  <c:v>41.0</c:v>
                </c:pt>
                <c:pt idx="667">
                  <c:v>44.0</c:v>
                </c:pt>
                <c:pt idx="668">
                  <c:v>45.0</c:v>
                </c:pt>
                <c:pt idx="669">
                  <c:v>47.0</c:v>
                </c:pt>
                <c:pt idx="670">
                  <c:v>46.0</c:v>
                </c:pt>
                <c:pt idx="671">
                  <c:v>43.0</c:v>
                </c:pt>
                <c:pt idx="672">
                  <c:v>44.0</c:v>
                </c:pt>
                <c:pt idx="673">
                  <c:v>43.0</c:v>
                </c:pt>
                <c:pt idx="674">
                  <c:v>39.0</c:v>
                </c:pt>
                <c:pt idx="675">
                  <c:v>44.0</c:v>
                </c:pt>
                <c:pt idx="676">
                  <c:v>42.0</c:v>
                </c:pt>
                <c:pt idx="677">
                  <c:v>39.0</c:v>
                </c:pt>
                <c:pt idx="678">
                  <c:v>41.0</c:v>
                </c:pt>
                <c:pt idx="679">
                  <c:v>45.0</c:v>
                </c:pt>
                <c:pt idx="680">
                  <c:v>41.0</c:v>
                </c:pt>
                <c:pt idx="681">
                  <c:v>43.0</c:v>
                </c:pt>
                <c:pt idx="682">
                  <c:v>44.0</c:v>
                </c:pt>
                <c:pt idx="683">
                  <c:v>38.0</c:v>
                </c:pt>
                <c:pt idx="684">
                  <c:v>49.0</c:v>
                </c:pt>
                <c:pt idx="685">
                  <c:v>26.0</c:v>
                </c:pt>
                <c:pt idx="686">
                  <c:v>20.0</c:v>
                </c:pt>
                <c:pt idx="687">
                  <c:v>48.0</c:v>
                </c:pt>
                <c:pt idx="688">
                  <c:v>46.0</c:v>
                </c:pt>
                <c:pt idx="689">
                  <c:v>49.0</c:v>
                </c:pt>
                <c:pt idx="690">
                  <c:v>50.0</c:v>
                </c:pt>
                <c:pt idx="691">
                  <c:v>50.0</c:v>
                </c:pt>
                <c:pt idx="692">
                  <c:v>47.0</c:v>
                </c:pt>
                <c:pt idx="693">
                  <c:v>47.0</c:v>
                </c:pt>
                <c:pt idx="694">
                  <c:v>48.0</c:v>
                </c:pt>
                <c:pt idx="695">
                  <c:v>47.0</c:v>
                </c:pt>
                <c:pt idx="696">
                  <c:v>50.0</c:v>
                </c:pt>
                <c:pt idx="697">
                  <c:v>50.0</c:v>
                </c:pt>
                <c:pt idx="698">
                  <c:v>48.0</c:v>
                </c:pt>
                <c:pt idx="699">
                  <c:v>48.0</c:v>
                </c:pt>
                <c:pt idx="700">
                  <c:v>47.0</c:v>
                </c:pt>
                <c:pt idx="701">
                  <c:v>48.0</c:v>
                </c:pt>
                <c:pt idx="702">
                  <c:v>47.0</c:v>
                </c:pt>
                <c:pt idx="703">
                  <c:v>50.0</c:v>
                </c:pt>
                <c:pt idx="704">
                  <c:v>47.0</c:v>
                </c:pt>
                <c:pt idx="705">
                  <c:v>48.0</c:v>
                </c:pt>
                <c:pt idx="706">
                  <c:v>48.0</c:v>
                </c:pt>
                <c:pt idx="707">
                  <c:v>42.0</c:v>
                </c:pt>
                <c:pt idx="708">
                  <c:v>46.0</c:v>
                </c:pt>
                <c:pt idx="709">
                  <c:v>46.0</c:v>
                </c:pt>
                <c:pt idx="710">
                  <c:v>49.0</c:v>
                </c:pt>
                <c:pt idx="711">
                  <c:v>50.0</c:v>
                </c:pt>
                <c:pt idx="712">
                  <c:v>49.0</c:v>
                </c:pt>
                <c:pt idx="713">
                  <c:v>47.0</c:v>
                </c:pt>
                <c:pt idx="714">
                  <c:v>50.0</c:v>
                </c:pt>
                <c:pt idx="715">
                  <c:v>50.0</c:v>
                </c:pt>
                <c:pt idx="716">
                  <c:v>50.0</c:v>
                </c:pt>
                <c:pt idx="717">
                  <c:v>47.0</c:v>
                </c:pt>
                <c:pt idx="718">
                  <c:v>45.0</c:v>
                </c:pt>
                <c:pt idx="719">
                  <c:v>48.0</c:v>
                </c:pt>
                <c:pt idx="720">
                  <c:v>44.0</c:v>
                </c:pt>
                <c:pt idx="721">
                  <c:v>50.0</c:v>
                </c:pt>
                <c:pt idx="722">
                  <c:v>48.0</c:v>
                </c:pt>
                <c:pt idx="723">
                  <c:v>50.0</c:v>
                </c:pt>
                <c:pt idx="724">
                  <c:v>48.0</c:v>
                </c:pt>
                <c:pt idx="725">
                  <c:v>46.0</c:v>
                </c:pt>
                <c:pt idx="726">
                  <c:v>48.0</c:v>
                </c:pt>
                <c:pt idx="727">
                  <c:v>47.0</c:v>
                </c:pt>
                <c:pt idx="728">
                  <c:v>37.0</c:v>
                </c:pt>
                <c:pt idx="729">
                  <c:v>30.0</c:v>
                </c:pt>
                <c:pt idx="730">
                  <c:v>47.0</c:v>
                </c:pt>
                <c:pt idx="731">
                  <c:v>49.0</c:v>
                </c:pt>
                <c:pt idx="732">
                  <c:v>48.0</c:v>
                </c:pt>
                <c:pt idx="733">
                  <c:v>50.0</c:v>
                </c:pt>
                <c:pt idx="734">
                  <c:v>49.0</c:v>
                </c:pt>
                <c:pt idx="735">
                  <c:v>50.0</c:v>
                </c:pt>
                <c:pt idx="736">
                  <c:v>50.0</c:v>
                </c:pt>
                <c:pt idx="737">
                  <c:v>47.0</c:v>
                </c:pt>
                <c:pt idx="738">
                  <c:v>48.0</c:v>
                </c:pt>
                <c:pt idx="739">
                  <c:v>47.0</c:v>
                </c:pt>
                <c:pt idx="740">
                  <c:v>50.0</c:v>
                </c:pt>
                <c:pt idx="741">
                  <c:v>49.0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0593352"/>
        <c:axId val="2077165256"/>
      </c:scatterChart>
      <c:valAx>
        <c:axId val="-212059335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crossAx val="2077165256"/>
        <c:crosses val="autoZero"/>
        <c:crossBetween val="midCat"/>
      </c:valAx>
      <c:valAx>
        <c:axId val="20771652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205933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Stock Jump</c:v>
          </c:tx>
          <c:marker>
            <c:symbol val="none"/>
          </c:marker>
          <c:xVal>
            <c:numRef>
              <c:f>Sheet5!$A$422:$A$740</c:f>
              <c:numCache>
                <c:formatCode>m/d/yy</c:formatCode>
                <c:ptCount val="319"/>
                <c:pt idx="0">
                  <c:v>41275.0</c:v>
                </c:pt>
                <c:pt idx="1">
                  <c:v>41276.0</c:v>
                </c:pt>
                <c:pt idx="2">
                  <c:v>41277.0</c:v>
                </c:pt>
                <c:pt idx="3">
                  <c:v>41278.0</c:v>
                </c:pt>
                <c:pt idx="4">
                  <c:v>41279.0</c:v>
                </c:pt>
                <c:pt idx="5">
                  <c:v>41280.0</c:v>
                </c:pt>
                <c:pt idx="6">
                  <c:v>41281.0</c:v>
                </c:pt>
                <c:pt idx="7">
                  <c:v>41282.0</c:v>
                </c:pt>
                <c:pt idx="8">
                  <c:v>41283.0</c:v>
                </c:pt>
                <c:pt idx="9">
                  <c:v>41284.0</c:v>
                </c:pt>
                <c:pt idx="10">
                  <c:v>41285.0</c:v>
                </c:pt>
                <c:pt idx="11">
                  <c:v>41286.0</c:v>
                </c:pt>
                <c:pt idx="12">
                  <c:v>41287.0</c:v>
                </c:pt>
                <c:pt idx="13">
                  <c:v>41288.0</c:v>
                </c:pt>
                <c:pt idx="14">
                  <c:v>41289.0</c:v>
                </c:pt>
                <c:pt idx="15">
                  <c:v>41290.0</c:v>
                </c:pt>
                <c:pt idx="16">
                  <c:v>41291.0</c:v>
                </c:pt>
                <c:pt idx="17">
                  <c:v>41292.0</c:v>
                </c:pt>
                <c:pt idx="18">
                  <c:v>41293.0</c:v>
                </c:pt>
                <c:pt idx="19">
                  <c:v>41294.0</c:v>
                </c:pt>
                <c:pt idx="20">
                  <c:v>41295.0</c:v>
                </c:pt>
                <c:pt idx="21">
                  <c:v>41296.0</c:v>
                </c:pt>
                <c:pt idx="22">
                  <c:v>41297.0</c:v>
                </c:pt>
                <c:pt idx="23">
                  <c:v>41298.0</c:v>
                </c:pt>
                <c:pt idx="24">
                  <c:v>41299.0</c:v>
                </c:pt>
                <c:pt idx="25">
                  <c:v>41300.0</c:v>
                </c:pt>
                <c:pt idx="26">
                  <c:v>41301.0</c:v>
                </c:pt>
                <c:pt idx="27">
                  <c:v>41302.0</c:v>
                </c:pt>
                <c:pt idx="28">
                  <c:v>41303.0</c:v>
                </c:pt>
                <c:pt idx="29">
                  <c:v>41304.0</c:v>
                </c:pt>
                <c:pt idx="30">
                  <c:v>41305.0</c:v>
                </c:pt>
                <c:pt idx="31">
                  <c:v>41306.0</c:v>
                </c:pt>
                <c:pt idx="32">
                  <c:v>41307.0</c:v>
                </c:pt>
                <c:pt idx="33">
                  <c:v>41308.0</c:v>
                </c:pt>
                <c:pt idx="34">
                  <c:v>41309.0</c:v>
                </c:pt>
                <c:pt idx="35">
                  <c:v>41310.0</c:v>
                </c:pt>
                <c:pt idx="36">
                  <c:v>41311.0</c:v>
                </c:pt>
                <c:pt idx="37">
                  <c:v>41312.0</c:v>
                </c:pt>
                <c:pt idx="38">
                  <c:v>41313.0</c:v>
                </c:pt>
                <c:pt idx="39">
                  <c:v>41314.0</c:v>
                </c:pt>
                <c:pt idx="40">
                  <c:v>41315.0</c:v>
                </c:pt>
                <c:pt idx="41">
                  <c:v>41316.0</c:v>
                </c:pt>
                <c:pt idx="42">
                  <c:v>41317.0</c:v>
                </c:pt>
                <c:pt idx="43">
                  <c:v>41318.0</c:v>
                </c:pt>
                <c:pt idx="44">
                  <c:v>41319.0</c:v>
                </c:pt>
                <c:pt idx="45">
                  <c:v>41320.0</c:v>
                </c:pt>
                <c:pt idx="46">
                  <c:v>41321.0</c:v>
                </c:pt>
                <c:pt idx="47">
                  <c:v>41322.0</c:v>
                </c:pt>
                <c:pt idx="48">
                  <c:v>41323.0</c:v>
                </c:pt>
                <c:pt idx="49">
                  <c:v>41324.0</c:v>
                </c:pt>
                <c:pt idx="50">
                  <c:v>41325.0</c:v>
                </c:pt>
                <c:pt idx="51">
                  <c:v>41326.0</c:v>
                </c:pt>
                <c:pt idx="52">
                  <c:v>41327.0</c:v>
                </c:pt>
                <c:pt idx="53">
                  <c:v>41328.0</c:v>
                </c:pt>
                <c:pt idx="54">
                  <c:v>41329.0</c:v>
                </c:pt>
                <c:pt idx="55">
                  <c:v>41330.0</c:v>
                </c:pt>
                <c:pt idx="56">
                  <c:v>41331.0</c:v>
                </c:pt>
                <c:pt idx="57">
                  <c:v>41332.0</c:v>
                </c:pt>
                <c:pt idx="58">
                  <c:v>41333.0</c:v>
                </c:pt>
                <c:pt idx="59">
                  <c:v>41341.0</c:v>
                </c:pt>
                <c:pt idx="60">
                  <c:v>41342.0</c:v>
                </c:pt>
                <c:pt idx="61">
                  <c:v>41343.0</c:v>
                </c:pt>
                <c:pt idx="62">
                  <c:v>41344.0</c:v>
                </c:pt>
                <c:pt idx="63">
                  <c:v>41345.0</c:v>
                </c:pt>
                <c:pt idx="64">
                  <c:v>41346.0</c:v>
                </c:pt>
                <c:pt idx="65">
                  <c:v>41347.0</c:v>
                </c:pt>
                <c:pt idx="66">
                  <c:v>41348.0</c:v>
                </c:pt>
                <c:pt idx="67">
                  <c:v>41349.0</c:v>
                </c:pt>
                <c:pt idx="68">
                  <c:v>41350.0</c:v>
                </c:pt>
                <c:pt idx="69">
                  <c:v>41351.0</c:v>
                </c:pt>
                <c:pt idx="70">
                  <c:v>41352.0</c:v>
                </c:pt>
                <c:pt idx="71">
                  <c:v>41353.0</c:v>
                </c:pt>
                <c:pt idx="72">
                  <c:v>41354.0</c:v>
                </c:pt>
                <c:pt idx="73">
                  <c:v>41355.0</c:v>
                </c:pt>
                <c:pt idx="74">
                  <c:v>41357.0</c:v>
                </c:pt>
                <c:pt idx="75">
                  <c:v>41358.0</c:v>
                </c:pt>
                <c:pt idx="76">
                  <c:v>41359.0</c:v>
                </c:pt>
                <c:pt idx="77">
                  <c:v>41360.0</c:v>
                </c:pt>
                <c:pt idx="78">
                  <c:v>41361.0</c:v>
                </c:pt>
                <c:pt idx="79">
                  <c:v>41362.0</c:v>
                </c:pt>
                <c:pt idx="80">
                  <c:v>41363.0</c:v>
                </c:pt>
                <c:pt idx="81">
                  <c:v>41364.0</c:v>
                </c:pt>
                <c:pt idx="82">
                  <c:v>41365.0</c:v>
                </c:pt>
                <c:pt idx="83">
                  <c:v>41366.0</c:v>
                </c:pt>
                <c:pt idx="84">
                  <c:v>41367.0</c:v>
                </c:pt>
                <c:pt idx="85">
                  <c:v>41368.0</c:v>
                </c:pt>
                <c:pt idx="86">
                  <c:v>41369.0</c:v>
                </c:pt>
                <c:pt idx="87">
                  <c:v>41370.0</c:v>
                </c:pt>
                <c:pt idx="88">
                  <c:v>41371.0</c:v>
                </c:pt>
                <c:pt idx="89">
                  <c:v>41372.0</c:v>
                </c:pt>
                <c:pt idx="90">
                  <c:v>41373.0</c:v>
                </c:pt>
                <c:pt idx="91">
                  <c:v>41374.0</c:v>
                </c:pt>
                <c:pt idx="92">
                  <c:v>41375.0</c:v>
                </c:pt>
                <c:pt idx="93">
                  <c:v>41376.0</c:v>
                </c:pt>
                <c:pt idx="94">
                  <c:v>41377.0</c:v>
                </c:pt>
                <c:pt idx="95">
                  <c:v>41378.0</c:v>
                </c:pt>
                <c:pt idx="96">
                  <c:v>41379.0</c:v>
                </c:pt>
                <c:pt idx="97">
                  <c:v>41380.0</c:v>
                </c:pt>
                <c:pt idx="98">
                  <c:v>41381.0</c:v>
                </c:pt>
                <c:pt idx="99">
                  <c:v>41382.0</c:v>
                </c:pt>
                <c:pt idx="100">
                  <c:v>41383.0</c:v>
                </c:pt>
                <c:pt idx="101">
                  <c:v>41384.0</c:v>
                </c:pt>
                <c:pt idx="102">
                  <c:v>41385.0</c:v>
                </c:pt>
                <c:pt idx="103">
                  <c:v>41386.0</c:v>
                </c:pt>
                <c:pt idx="104">
                  <c:v>41387.0</c:v>
                </c:pt>
                <c:pt idx="105">
                  <c:v>41388.0</c:v>
                </c:pt>
                <c:pt idx="106">
                  <c:v>41389.0</c:v>
                </c:pt>
                <c:pt idx="107">
                  <c:v>41390.0</c:v>
                </c:pt>
                <c:pt idx="108">
                  <c:v>41391.0</c:v>
                </c:pt>
                <c:pt idx="109">
                  <c:v>41392.0</c:v>
                </c:pt>
                <c:pt idx="110">
                  <c:v>41393.0</c:v>
                </c:pt>
                <c:pt idx="111">
                  <c:v>41394.0</c:v>
                </c:pt>
                <c:pt idx="112">
                  <c:v>41395.0</c:v>
                </c:pt>
                <c:pt idx="113">
                  <c:v>41396.0</c:v>
                </c:pt>
                <c:pt idx="114">
                  <c:v>41397.0</c:v>
                </c:pt>
                <c:pt idx="115">
                  <c:v>41398.0</c:v>
                </c:pt>
                <c:pt idx="116">
                  <c:v>41399.0</c:v>
                </c:pt>
                <c:pt idx="117">
                  <c:v>41400.0</c:v>
                </c:pt>
                <c:pt idx="118">
                  <c:v>41401.0</c:v>
                </c:pt>
                <c:pt idx="119">
                  <c:v>41402.0</c:v>
                </c:pt>
                <c:pt idx="120">
                  <c:v>41403.0</c:v>
                </c:pt>
                <c:pt idx="121">
                  <c:v>41404.0</c:v>
                </c:pt>
                <c:pt idx="122">
                  <c:v>41405.0</c:v>
                </c:pt>
                <c:pt idx="123">
                  <c:v>41406.0</c:v>
                </c:pt>
                <c:pt idx="124">
                  <c:v>41407.0</c:v>
                </c:pt>
                <c:pt idx="125">
                  <c:v>41408.0</c:v>
                </c:pt>
                <c:pt idx="126">
                  <c:v>41409.0</c:v>
                </c:pt>
                <c:pt idx="127">
                  <c:v>41410.0</c:v>
                </c:pt>
                <c:pt idx="128">
                  <c:v>41411.0</c:v>
                </c:pt>
                <c:pt idx="129">
                  <c:v>41412.0</c:v>
                </c:pt>
                <c:pt idx="130">
                  <c:v>41413.0</c:v>
                </c:pt>
                <c:pt idx="131">
                  <c:v>41414.0</c:v>
                </c:pt>
                <c:pt idx="132">
                  <c:v>41415.0</c:v>
                </c:pt>
                <c:pt idx="133">
                  <c:v>41416.0</c:v>
                </c:pt>
                <c:pt idx="134">
                  <c:v>41417.0</c:v>
                </c:pt>
                <c:pt idx="135">
                  <c:v>41418.0</c:v>
                </c:pt>
                <c:pt idx="136">
                  <c:v>41419.0</c:v>
                </c:pt>
                <c:pt idx="137">
                  <c:v>41420.0</c:v>
                </c:pt>
                <c:pt idx="138">
                  <c:v>41421.0</c:v>
                </c:pt>
                <c:pt idx="139">
                  <c:v>41422.0</c:v>
                </c:pt>
                <c:pt idx="140">
                  <c:v>41423.0</c:v>
                </c:pt>
                <c:pt idx="141">
                  <c:v>41424.0</c:v>
                </c:pt>
                <c:pt idx="142">
                  <c:v>41425.0</c:v>
                </c:pt>
                <c:pt idx="143">
                  <c:v>41426.0</c:v>
                </c:pt>
                <c:pt idx="144">
                  <c:v>41427.0</c:v>
                </c:pt>
                <c:pt idx="145">
                  <c:v>41428.0</c:v>
                </c:pt>
                <c:pt idx="146">
                  <c:v>41429.0</c:v>
                </c:pt>
                <c:pt idx="147">
                  <c:v>41430.0</c:v>
                </c:pt>
                <c:pt idx="148">
                  <c:v>41431.0</c:v>
                </c:pt>
                <c:pt idx="149">
                  <c:v>41432.0</c:v>
                </c:pt>
                <c:pt idx="150">
                  <c:v>41433.0</c:v>
                </c:pt>
                <c:pt idx="151">
                  <c:v>41434.0</c:v>
                </c:pt>
                <c:pt idx="152">
                  <c:v>41435.0</c:v>
                </c:pt>
                <c:pt idx="153">
                  <c:v>41436.0</c:v>
                </c:pt>
                <c:pt idx="154">
                  <c:v>41437.0</c:v>
                </c:pt>
                <c:pt idx="155">
                  <c:v>41438.0</c:v>
                </c:pt>
                <c:pt idx="156">
                  <c:v>41439.0</c:v>
                </c:pt>
                <c:pt idx="157">
                  <c:v>41440.0</c:v>
                </c:pt>
                <c:pt idx="158">
                  <c:v>41441.0</c:v>
                </c:pt>
                <c:pt idx="159">
                  <c:v>41442.0</c:v>
                </c:pt>
                <c:pt idx="160">
                  <c:v>41443.0</c:v>
                </c:pt>
                <c:pt idx="161">
                  <c:v>41444.0</c:v>
                </c:pt>
                <c:pt idx="162">
                  <c:v>41445.0</c:v>
                </c:pt>
                <c:pt idx="163">
                  <c:v>41446.0</c:v>
                </c:pt>
                <c:pt idx="164">
                  <c:v>41447.0</c:v>
                </c:pt>
                <c:pt idx="165">
                  <c:v>41448.0</c:v>
                </c:pt>
                <c:pt idx="166">
                  <c:v>41449.0</c:v>
                </c:pt>
                <c:pt idx="167">
                  <c:v>41450.0</c:v>
                </c:pt>
                <c:pt idx="168">
                  <c:v>41451.0</c:v>
                </c:pt>
                <c:pt idx="169">
                  <c:v>41452.0</c:v>
                </c:pt>
                <c:pt idx="170">
                  <c:v>41453.0</c:v>
                </c:pt>
                <c:pt idx="171">
                  <c:v>41454.0</c:v>
                </c:pt>
                <c:pt idx="172">
                  <c:v>41455.0</c:v>
                </c:pt>
                <c:pt idx="173">
                  <c:v>41456.0</c:v>
                </c:pt>
                <c:pt idx="174">
                  <c:v>41457.0</c:v>
                </c:pt>
                <c:pt idx="175">
                  <c:v>41458.0</c:v>
                </c:pt>
                <c:pt idx="176">
                  <c:v>41459.0</c:v>
                </c:pt>
                <c:pt idx="177">
                  <c:v>41460.0</c:v>
                </c:pt>
                <c:pt idx="178">
                  <c:v>41461.0</c:v>
                </c:pt>
                <c:pt idx="179">
                  <c:v>41462.0</c:v>
                </c:pt>
                <c:pt idx="180">
                  <c:v>41463.0</c:v>
                </c:pt>
                <c:pt idx="181">
                  <c:v>41464.0</c:v>
                </c:pt>
                <c:pt idx="182">
                  <c:v>41465.0</c:v>
                </c:pt>
                <c:pt idx="183">
                  <c:v>41466.0</c:v>
                </c:pt>
                <c:pt idx="184">
                  <c:v>41467.0</c:v>
                </c:pt>
                <c:pt idx="185">
                  <c:v>41468.0</c:v>
                </c:pt>
                <c:pt idx="186">
                  <c:v>41469.0</c:v>
                </c:pt>
                <c:pt idx="187">
                  <c:v>41470.0</c:v>
                </c:pt>
                <c:pt idx="188">
                  <c:v>41471.0</c:v>
                </c:pt>
                <c:pt idx="189">
                  <c:v>41472.0</c:v>
                </c:pt>
                <c:pt idx="190">
                  <c:v>41473.0</c:v>
                </c:pt>
                <c:pt idx="191">
                  <c:v>41474.0</c:v>
                </c:pt>
                <c:pt idx="192">
                  <c:v>41475.0</c:v>
                </c:pt>
                <c:pt idx="193">
                  <c:v>41476.0</c:v>
                </c:pt>
                <c:pt idx="194">
                  <c:v>41477.0</c:v>
                </c:pt>
                <c:pt idx="195">
                  <c:v>41478.0</c:v>
                </c:pt>
                <c:pt idx="196">
                  <c:v>41479.0</c:v>
                </c:pt>
                <c:pt idx="197">
                  <c:v>41480.0</c:v>
                </c:pt>
                <c:pt idx="198">
                  <c:v>41481.0</c:v>
                </c:pt>
                <c:pt idx="199">
                  <c:v>41482.0</c:v>
                </c:pt>
                <c:pt idx="200">
                  <c:v>41483.0</c:v>
                </c:pt>
                <c:pt idx="201">
                  <c:v>41484.0</c:v>
                </c:pt>
                <c:pt idx="202">
                  <c:v>41485.0</c:v>
                </c:pt>
                <c:pt idx="203">
                  <c:v>41486.0</c:v>
                </c:pt>
                <c:pt idx="204">
                  <c:v>41487.0</c:v>
                </c:pt>
                <c:pt idx="205">
                  <c:v>41488.0</c:v>
                </c:pt>
                <c:pt idx="206">
                  <c:v>41489.0</c:v>
                </c:pt>
                <c:pt idx="207">
                  <c:v>41490.0</c:v>
                </c:pt>
                <c:pt idx="208">
                  <c:v>41491.0</c:v>
                </c:pt>
                <c:pt idx="209">
                  <c:v>41492.0</c:v>
                </c:pt>
                <c:pt idx="210">
                  <c:v>41493.0</c:v>
                </c:pt>
                <c:pt idx="211">
                  <c:v>41494.0</c:v>
                </c:pt>
                <c:pt idx="212">
                  <c:v>41495.0</c:v>
                </c:pt>
                <c:pt idx="213">
                  <c:v>41496.0</c:v>
                </c:pt>
                <c:pt idx="214">
                  <c:v>41497.0</c:v>
                </c:pt>
                <c:pt idx="215">
                  <c:v>41498.0</c:v>
                </c:pt>
                <c:pt idx="216">
                  <c:v>41499.0</c:v>
                </c:pt>
                <c:pt idx="217">
                  <c:v>41500.0</c:v>
                </c:pt>
                <c:pt idx="218">
                  <c:v>41501.0</c:v>
                </c:pt>
                <c:pt idx="219">
                  <c:v>41502.0</c:v>
                </c:pt>
                <c:pt idx="220">
                  <c:v>41503.0</c:v>
                </c:pt>
                <c:pt idx="221">
                  <c:v>41504.0</c:v>
                </c:pt>
                <c:pt idx="222">
                  <c:v>41505.0</c:v>
                </c:pt>
                <c:pt idx="223">
                  <c:v>41506.0</c:v>
                </c:pt>
                <c:pt idx="224">
                  <c:v>41507.0</c:v>
                </c:pt>
                <c:pt idx="225">
                  <c:v>41508.0</c:v>
                </c:pt>
                <c:pt idx="226">
                  <c:v>41509.0</c:v>
                </c:pt>
                <c:pt idx="227">
                  <c:v>41510.0</c:v>
                </c:pt>
                <c:pt idx="228">
                  <c:v>41511.0</c:v>
                </c:pt>
                <c:pt idx="229">
                  <c:v>41512.0</c:v>
                </c:pt>
                <c:pt idx="230">
                  <c:v>41513.0</c:v>
                </c:pt>
                <c:pt idx="231">
                  <c:v>41514.0</c:v>
                </c:pt>
                <c:pt idx="232">
                  <c:v>41515.0</c:v>
                </c:pt>
                <c:pt idx="233">
                  <c:v>41516.0</c:v>
                </c:pt>
                <c:pt idx="234">
                  <c:v>41517.0</c:v>
                </c:pt>
                <c:pt idx="235">
                  <c:v>41518.0</c:v>
                </c:pt>
                <c:pt idx="236">
                  <c:v>41519.0</c:v>
                </c:pt>
                <c:pt idx="237">
                  <c:v>41520.0</c:v>
                </c:pt>
                <c:pt idx="238">
                  <c:v>41521.0</c:v>
                </c:pt>
                <c:pt idx="239">
                  <c:v>41522.0</c:v>
                </c:pt>
                <c:pt idx="240">
                  <c:v>41523.0</c:v>
                </c:pt>
                <c:pt idx="241">
                  <c:v>41524.0</c:v>
                </c:pt>
                <c:pt idx="242">
                  <c:v>41525.0</c:v>
                </c:pt>
                <c:pt idx="243">
                  <c:v>41526.0</c:v>
                </c:pt>
                <c:pt idx="244">
                  <c:v>41527.0</c:v>
                </c:pt>
                <c:pt idx="245">
                  <c:v>41528.0</c:v>
                </c:pt>
                <c:pt idx="246">
                  <c:v>41529.0</c:v>
                </c:pt>
                <c:pt idx="247">
                  <c:v>41530.0</c:v>
                </c:pt>
                <c:pt idx="248">
                  <c:v>41531.0</c:v>
                </c:pt>
                <c:pt idx="249">
                  <c:v>41532.0</c:v>
                </c:pt>
                <c:pt idx="250">
                  <c:v>41533.0</c:v>
                </c:pt>
                <c:pt idx="251">
                  <c:v>41534.0</c:v>
                </c:pt>
                <c:pt idx="252">
                  <c:v>41535.0</c:v>
                </c:pt>
                <c:pt idx="253">
                  <c:v>41536.0</c:v>
                </c:pt>
                <c:pt idx="254">
                  <c:v>41537.0</c:v>
                </c:pt>
                <c:pt idx="255">
                  <c:v>41538.0</c:v>
                </c:pt>
                <c:pt idx="256">
                  <c:v>41539.0</c:v>
                </c:pt>
                <c:pt idx="257">
                  <c:v>41540.0</c:v>
                </c:pt>
                <c:pt idx="258">
                  <c:v>41541.0</c:v>
                </c:pt>
                <c:pt idx="259">
                  <c:v>41542.0</c:v>
                </c:pt>
                <c:pt idx="260">
                  <c:v>41543.0</c:v>
                </c:pt>
                <c:pt idx="261">
                  <c:v>41544.0</c:v>
                </c:pt>
                <c:pt idx="262">
                  <c:v>41545.0</c:v>
                </c:pt>
                <c:pt idx="263">
                  <c:v>41546.0</c:v>
                </c:pt>
                <c:pt idx="264">
                  <c:v>41547.0</c:v>
                </c:pt>
                <c:pt idx="265">
                  <c:v>41548.0</c:v>
                </c:pt>
                <c:pt idx="266">
                  <c:v>41549.0</c:v>
                </c:pt>
                <c:pt idx="267">
                  <c:v>41550.0</c:v>
                </c:pt>
                <c:pt idx="268">
                  <c:v>41551.0</c:v>
                </c:pt>
                <c:pt idx="269">
                  <c:v>41552.0</c:v>
                </c:pt>
                <c:pt idx="270">
                  <c:v>41553.0</c:v>
                </c:pt>
                <c:pt idx="271">
                  <c:v>41554.0</c:v>
                </c:pt>
                <c:pt idx="272">
                  <c:v>41555.0</c:v>
                </c:pt>
                <c:pt idx="273">
                  <c:v>41556.0</c:v>
                </c:pt>
                <c:pt idx="274">
                  <c:v>41557.0</c:v>
                </c:pt>
                <c:pt idx="275">
                  <c:v>41558.0</c:v>
                </c:pt>
                <c:pt idx="276">
                  <c:v>41559.0</c:v>
                </c:pt>
                <c:pt idx="277">
                  <c:v>41560.0</c:v>
                </c:pt>
                <c:pt idx="278">
                  <c:v>41561.0</c:v>
                </c:pt>
                <c:pt idx="279">
                  <c:v>41562.0</c:v>
                </c:pt>
                <c:pt idx="280">
                  <c:v>41563.0</c:v>
                </c:pt>
                <c:pt idx="281">
                  <c:v>41564.0</c:v>
                </c:pt>
                <c:pt idx="282">
                  <c:v>41565.0</c:v>
                </c:pt>
                <c:pt idx="283">
                  <c:v>41566.0</c:v>
                </c:pt>
                <c:pt idx="284">
                  <c:v>41567.0</c:v>
                </c:pt>
                <c:pt idx="285">
                  <c:v>41568.0</c:v>
                </c:pt>
                <c:pt idx="286">
                  <c:v>41569.0</c:v>
                </c:pt>
                <c:pt idx="287">
                  <c:v>41570.0</c:v>
                </c:pt>
                <c:pt idx="288">
                  <c:v>41571.0</c:v>
                </c:pt>
                <c:pt idx="289">
                  <c:v>41572.0</c:v>
                </c:pt>
                <c:pt idx="290">
                  <c:v>41573.0</c:v>
                </c:pt>
                <c:pt idx="291">
                  <c:v>41574.0</c:v>
                </c:pt>
                <c:pt idx="292">
                  <c:v>41575.0</c:v>
                </c:pt>
                <c:pt idx="293">
                  <c:v>41576.0</c:v>
                </c:pt>
                <c:pt idx="294">
                  <c:v>41577.0</c:v>
                </c:pt>
                <c:pt idx="295">
                  <c:v>41578.0</c:v>
                </c:pt>
                <c:pt idx="296">
                  <c:v>41580.0</c:v>
                </c:pt>
                <c:pt idx="297">
                  <c:v>41581.0</c:v>
                </c:pt>
                <c:pt idx="298">
                  <c:v>41582.0</c:v>
                </c:pt>
                <c:pt idx="299">
                  <c:v>41583.0</c:v>
                </c:pt>
                <c:pt idx="300">
                  <c:v>41584.0</c:v>
                </c:pt>
                <c:pt idx="301">
                  <c:v>41585.0</c:v>
                </c:pt>
                <c:pt idx="302">
                  <c:v>41586.0</c:v>
                </c:pt>
                <c:pt idx="303">
                  <c:v>41587.0</c:v>
                </c:pt>
                <c:pt idx="304">
                  <c:v>41588.0</c:v>
                </c:pt>
                <c:pt idx="305">
                  <c:v>41589.0</c:v>
                </c:pt>
                <c:pt idx="306">
                  <c:v>41590.0</c:v>
                </c:pt>
                <c:pt idx="307">
                  <c:v>41591.0</c:v>
                </c:pt>
                <c:pt idx="308">
                  <c:v>41592.0</c:v>
                </c:pt>
                <c:pt idx="309">
                  <c:v>41593.0</c:v>
                </c:pt>
                <c:pt idx="310">
                  <c:v>41594.0</c:v>
                </c:pt>
                <c:pt idx="311">
                  <c:v>41595.0</c:v>
                </c:pt>
                <c:pt idx="312">
                  <c:v>41596.0</c:v>
                </c:pt>
                <c:pt idx="313">
                  <c:v>41597.0</c:v>
                </c:pt>
                <c:pt idx="314">
                  <c:v>41598.0</c:v>
                </c:pt>
                <c:pt idx="315">
                  <c:v>41599.0</c:v>
                </c:pt>
                <c:pt idx="316">
                  <c:v>41600.0</c:v>
                </c:pt>
                <c:pt idx="317">
                  <c:v>41601.0</c:v>
                </c:pt>
                <c:pt idx="318">
                  <c:v>41602.0</c:v>
                </c:pt>
              </c:numCache>
            </c:numRef>
          </c:xVal>
          <c:yVal>
            <c:numRef>
              <c:f>Sheet5!$J$422:$J$740</c:f>
              <c:numCache>
                <c:formatCode>#,##0</c:formatCode>
                <c:ptCount val="319"/>
                <c:pt idx="0">
                  <c:v>784.6500000000014</c:v>
                </c:pt>
                <c:pt idx="1">
                  <c:v>468.8999999999996</c:v>
                </c:pt>
                <c:pt idx="2">
                  <c:v>563.2999999999992</c:v>
                </c:pt>
                <c:pt idx="3">
                  <c:v>519.2999999999992</c:v>
                </c:pt>
                <c:pt idx="4">
                  <c:v>447.0</c:v>
                </c:pt>
                <c:pt idx="5">
                  <c:v>573.699999999999</c:v>
                </c:pt>
                <c:pt idx="6">
                  <c:v>632.3999999999996</c:v>
                </c:pt>
                <c:pt idx="7">
                  <c:v>615.0500000000011</c:v>
                </c:pt>
                <c:pt idx="8">
                  <c:v>488.3000000000011</c:v>
                </c:pt>
                <c:pt idx="9">
                  <c:v>507.7999999999993</c:v>
                </c:pt>
                <c:pt idx="10">
                  <c:v>515.0</c:v>
                </c:pt>
                <c:pt idx="11">
                  <c:v>464.1499999999996</c:v>
                </c:pt>
                <c:pt idx="12">
                  <c:v>504.6000000000004</c:v>
                </c:pt>
                <c:pt idx="13">
                  <c:v>485.7000000000007</c:v>
                </c:pt>
                <c:pt idx="14">
                  <c:v>447.2000000000007</c:v>
                </c:pt>
                <c:pt idx="15">
                  <c:v>460.0</c:v>
                </c:pt>
                <c:pt idx="16">
                  <c:v>422.7000000000007</c:v>
                </c:pt>
                <c:pt idx="17">
                  <c:v>386.8999999999996</c:v>
                </c:pt>
                <c:pt idx="18">
                  <c:v>377.3999999999996</c:v>
                </c:pt>
                <c:pt idx="19">
                  <c:v>358.949999999999</c:v>
                </c:pt>
                <c:pt idx="20">
                  <c:v>332.0999999999985</c:v>
                </c:pt>
                <c:pt idx="21">
                  <c:v>269.5999999999985</c:v>
                </c:pt>
                <c:pt idx="22">
                  <c:v>229.4500000000007</c:v>
                </c:pt>
                <c:pt idx="23">
                  <c:v>210.4000000000015</c:v>
                </c:pt>
                <c:pt idx="24">
                  <c:v>102.2000000000007</c:v>
                </c:pt>
                <c:pt idx="25">
                  <c:v>19.95000000000073</c:v>
                </c:pt>
                <c:pt idx="26">
                  <c:v>104.6000000000004</c:v>
                </c:pt>
                <c:pt idx="27">
                  <c:v>118.7000000000007</c:v>
                </c:pt>
                <c:pt idx="28">
                  <c:v>-61.99999999999818</c:v>
                </c:pt>
                <c:pt idx="29">
                  <c:v>-126.199999999999</c:v>
                </c:pt>
                <c:pt idx="30">
                  <c:v>39.5</c:v>
                </c:pt>
                <c:pt idx="31">
                  <c:v>214.7999999999993</c:v>
                </c:pt>
                <c:pt idx="32">
                  <c:v>119.2999999999993</c:v>
                </c:pt>
                <c:pt idx="33">
                  <c:v>387.3000000000011</c:v>
                </c:pt>
                <c:pt idx="34">
                  <c:v>517.0</c:v>
                </c:pt>
                <c:pt idx="35">
                  <c:v>442.9000000000015</c:v>
                </c:pt>
                <c:pt idx="36">
                  <c:v>460.7999999999993</c:v>
                </c:pt>
                <c:pt idx="37">
                  <c:v>506.0</c:v>
                </c:pt>
                <c:pt idx="38">
                  <c:v>511.199999999999</c:v>
                </c:pt>
                <c:pt idx="39">
                  <c:v>570.5500000000011</c:v>
                </c:pt>
                <c:pt idx="40">
                  <c:v>521.1000000000003</c:v>
                </c:pt>
                <c:pt idx="41">
                  <c:v>542.8999999999996</c:v>
                </c:pt>
                <c:pt idx="42">
                  <c:v>464.3999999999996</c:v>
                </c:pt>
                <c:pt idx="43">
                  <c:v>469.2000000000007</c:v>
                </c:pt>
                <c:pt idx="44">
                  <c:v>482.3999999999996</c:v>
                </c:pt>
                <c:pt idx="45">
                  <c:v>538.3000000000011</c:v>
                </c:pt>
                <c:pt idx="46">
                  <c:v>448.1000000000004</c:v>
                </c:pt>
                <c:pt idx="47">
                  <c:v>534.4000000000014</c:v>
                </c:pt>
                <c:pt idx="48">
                  <c:v>498.1000000000004</c:v>
                </c:pt>
                <c:pt idx="49">
                  <c:v>412.0999999999985</c:v>
                </c:pt>
                <c:pt idx="50">
                  <c:v>632.2000000000007</c:v>
                </c:pt>
                <c:pt idx="51">
                  <c:v>645.6000000000003</c:v>
                </c:pt>
                <c:pt idx="52">
                  <c:v>697.8999999999996</c:v>
                </c:pt>
                <c:pt idx="53">
                  <c:v>637.8999999999996</c:v>
                </c:pt>
                <c:pt idx="54">
                  <c:v>577.8999999999996</c:v>
                </c:pt>
                <c:pt idx="55">
                  <c:v>791.5</c:v>
                </c:pt>
                <c:pt idx="56">
                  <c:v>672.7999999999992</c:v>
                </c:pt>
                <c:pt idx="57">
                  <c:v>586.6000000000003</c:v>
                </c:pt>
                <c:pt idx="58">
                  <c:v>220.8999999999996</c:v>
                </c:pt>
                <c:pt idx="59">
                  <c:v>276.6000000000004</c:v>
                </c:pt>
                <c:pt idx="60">
                  <c:v>202.0</c:v>
                </c:pt>
                <c:pt idx="61">
                  <c:v>168.1999999999989</c:v>
                </c:pt>
                <c:pt idx="62">
                  <c:v>142.1000000000004</c:v>
                </c:pt>
                <c:pt idx="63">
                  <c:v>163.3999999999996</c:v>
                </c:pt>
                <c:pt idx="64">
                  <c:v>218.2000000000007</c:v>
                </c:pt>
                <c:pt idx="65">
                  <c:v>263.1000000000004</c:v>
                </c:pt>
                <c:pt idx="66">
                  <c:v>326.0</c:v>
                </c:pt>
                <c:pt idx="67">
                  <c:v>338.5</c:v>
                </c:pt>
                <c:pt idx="68">
                  <c:v>351.0</c:v>
                </c:pt>
                <c:pt idx="69">
                  <c:v>280.0500000000011</c:v>
                </c:pt>
                <c:pt idx="70">
                  <c:v>143.4000000000015</c:v>
                </c:pt>
                <c:pt idx="71">
                  <c:v>245.0999999999985</c:v>
                </c:pt>
                <c:pt idx="72">
                  <c:v>197.1000000000004</c:v>
                </c:pt>
                <c:pt idx="73">
                  <c:v>70.35000000000036</c:v>
                </c:pt>
                <c:pt idx="74">
                  <c:v>35.5</c:v>
                </c:pt>
                <c:pt idx="75">
                  <c:v>99.70000000000073</c:v>
                </c:pt>
                <c:pt idx="76">
                  <c:v>-2.350000000000364</c:v>
                </c:pt>
                <c:pt idx="77">
                  <c:v>41.0</c:v>
                </c:pt>
                <c:pt idx="78">
                  <c:v>193.2999999999993</c:v>
                </c:pt>
                <c:pt idx="79">
                  <c:v>150.0999999999985</c:v>
                </c:pt>
                <c:pt idx="80">
                  <c:v>148.4499999999989</c:v>
                </c:pt>
                <c:pt idx="81">
                  <c:v>134.1000000000004</c:v>
                </c:pt>
                <c:pt idx="82">
                  <c:v>139.7000000000007</c:v>
                </c:pt>
                <c:pt idx="83">
                  <c:v>103.7000000000007</c:v>
                </c:pt>
                <c:pt idx="84">
                  <c:v>268.3999999999996</c:v>
                </c:pt>
                <c:pt idx="85">
                  <c:v>233.6999999999989</c:v>
                </c:pt>
                <c:pt idx="86">
                  <c:v>94.89999999999963</c:v>
                </c:pt>
                <c:pt idx="87">
                  <c:v>245.8999999999996</c:v>
                </c:pt>
                <c:pt idx="88">
                  <c:v>408.7000000000007</c:v>
                </c:pt>
                <c:pt idx="89">
                  <c:v>360.5</c:v>
                </c:pt>
                <c:pt idx="90">
                  <c:v>297.9500000000007</c:v>
                </c:pt>
                <c:pt idx="91">
                  <c:v>166.6999999999989</c:v>
                </c:pt>
                <c:pt idx="92">
                  <c:v>191.1000000000004</c:v>
                </c:pt>
                <c:pt idx="93">
                  <c:v>240.0</c:v>
                </c:pt>
                <c:pt idx="94">
                  <c:v>217.5</c:v>
                </c:pt>
                <c:pt idx="95">
                  <c:v>253.3999999999996</c:v>
                </c:pt>
                <c:pt idx="96">
                  <c:v>519.2999999999992</c:v>
                </c:pt>
                <c:pt idx="97">
                  <c:v>348.3000000000011</c:v>
                </c:pt>
                <c:pt idx="98">
                  <c:v>473.1000000000004</c:v>
                </c:pt>
                <c:pt idx="99">
                  <c:v>678.199999999999</c:v>
                </c:pt>
                <c:pt idx="100">
                  <c:v>738.6000000000003</c:v>
                </c:pt>
                <c:pt idx="101">
                  <c:v>690.9000000000014</c:v>
                </c:pt>
                <c:pt idx="102">
                  <c:v>806.8999999999996</c:v>
                </c:pt>
                <c:pt idx="103">
                  <c:v>787.199999999999</c:v>
                </c:pt>
                <c:pt idx="104">
                  <c:v>625.3499999999985</c:v>
                </c:pt>
                <c:pt idx="105">
                  <c:v>659.0</c:v>
                </c:pt>
                <c:pt idx="106">
                  <c:v>686.8000000000011</c:v>
                </c:pt>
                <c:pt idx="107">
                  <c:v>606.4000000000014</c:v>
                </c:pt>
                <c:pt idx="108">
                  <c:v>587.7999999999992</c:v>
                </c:pt>
                <c:pt idx="109">
                  <c:v>590.5</c:v>
                </c:pt>
                <c:pt idx="110">
                  <c:v>484.3000000000011</c:v>
                </c:pt>
                <c:pt idx="111">
                  <c:v>463.3000000000011</c:v>
                </c:pt>
                <c:pt idx="112">
                  <c:v>655.25</c:v>
                </c:pt>
                <c:pt idx="113">
                  <c:v>577.7999999999992</c:v>
                </c:pt>
                <c:pt idx="114">
                  <c:v>471.199999999999</c:v>
                </c:pt>
                <c:pt idx="115">
                  <c:v>421.7000000000007</c:v>
                </c:pt>
                <c:pt idx="116">
                  <c:v>141.6000000000004</c:v>
                </c:pt>
                <c:pt idx="117">
                  <c:v>146.7000000000007</c:v>
                </c:pt>
                <c:pt idx="118">
                  <c:v>128.5999999999985</c:v>
                </c:pt>
                <c:pt idx="119">
                  <c:v>148.8999999999996</c:v>
                </c:pt>
                <c:pt idx="120">
                  <c:v>94.89999999999963</c:v>
                </c:pt>
                <c:pt idx="121">
                  <c:v>-122.0</c:v>
                </c:pt>
                <c:pt idx="122">
                  <c:v>-57.39999999999964</c:v>
                </c:pt>
                <c:pt idx="123">
                  <c:v>134.7000000000007</c:v>
                </c:pt>
                <c:pt idx="124">
                  <c:v>156.3999999999996</c:v>
                </c:pt>
                <c:pt idx="125">
                  <c:v>31.45000000000073</c:v>
                </c:pt>
                <c:pt idx="126">
                  <c:v>-35.29999999999927</c:v>
                </c:pt>
                <c:pt idx="127">
                  <c:v>-112.7999999999993</c:v>
                </c:pt>
                <c:pt idx="128">
                  <c:v>-239.5999999999985</c:v>
                </c:pt>
                <c:pt idx="129">
                  <c:v>-115.449999999999</c:v>
                </c:pt>
                <c:pt idx="130">
                  <c:v>-278.0999999999985</c:v>
                </c:pt>
                <c:pt idx="131">
                  <c:v>-264.7999999999993</c:v>
                </c:pt>
                <c:pt idx="132">
                  <c:v>-262.0500000000011</c:v>
                </c:pt>
                <c:pt idx="133">
                  <c:v>-120.7000000000007</c:v>
                </c:pt>
                <c:pt idx="134">
                  <c:v>27.5</c:v>
                </c:pt>
                <c:pt idx="135">
                  <c:v>-178.5</c:v>
                </c:pt>
                <c:pt idx="136">
                  <c:v>-532.4000000000014</c:v>
                </c:pt>
                <c:pt idx="137">
                  <c:v>-499.6000000000004</c:v>
                </c:pt>
                <c:pt idx="138">
                  <c:v>-507.8999999999996</c:v>
                </c:pt>
                <c:pt idx="139">
                  <c:v>-670.3999999999996</c:v>
                </c:pt>
                <c:pt idx="140">
                  <c:v>-646.3999999999996</c:v>
                </c:pt>
                <c:pt idx="141">
                  <c:v>-561.9000000000014</c:v>
                </c:pt>
                <c:pt idx="142">
                  <c:v>-412.1000000000004</c:v>
                </c:pt>
                <c:pt idx="143">
                  <c:v>-198.4000000000015</c:v>
                </c:pt>
                <c:pt idx="144">
                  <c:v>-214.0</c:v>
                </c:pt>
                <c:pt idx="145">
                  <c:v>-345.6000000000004</c:v>
                </c:pt>
                <c:pt idx="146">
                  <c:v>-225.8000000000011</c:v>
                </c:pt>
                <c:pt idx="147">
                  <c:v>19.5</c:v>
                </c:pt>
                <c:pt idx="148">
                  <c:v>-112.1000000000004</c:v>
                </c:pt>
                <c:pt idx="149">
                  <c:v>-56.10000000000036</c:v>
                </c:pt>
                <c:pt idx="150">
                  <c:v>-84.05000000000109</c:v>
                </c:pt>
                <c:pt idx="151">
                  <c:v>-112.0</c:v>
                </c:pt>
                <c:pt idx="152">
                  <c:v>-95.60000000000036</c:v>
                </c:pt>
                <c:pt idx="153">
                  <c:v>49.85000000000036</c:v>
                </c:pt>
                <c:pt idx="154">
                  <c:v>232.2000000000007</c:v>
                </c:pt>
                <c:pt idx="155">
                  <c:v>122.199999999999</c:v>
                </c:pt>
                <c:pt idx="156">
                  <c:v>113.6000000000004</c:v>
                </c:pt>
                <c:pt idx="157">
                  <c:v>332.4999999999982</c:v>
                </c:pt>
                <c:pt idx="158">
                  <c:v>385.5999999999985</c:v>
                </c:pt>
                <c:pt idx="159">
                  <c:v>278.0</c:v>
                </c:pt>
                <c:pt idx="160">
                  <c:v>158.7999999999993</c:v>
                </c:pt>
                <c:pt idx="161">
                  <c:v>378.7999999999993</c:v>
                </c:pt>
                <c:pt idx="162">
                  <c:v>691.2999999999992</c:v>
                </c:pt>
                <c:pt idx="163">
                  <c:v>709.8999999999996</c:v>
                </c:pt>
                <c:pt idx="164">
                  <c:v>770.2999999999992</c:v>
                </c:pt>
                <c:pt idx="165">
                  <c:v>747.9000000000014</c:v>
                </c:pt>
                <c:pt idx="166">
                  <c:v>874.0</c:v>
                </c:pt>
                <c:pt idx="167">
                  <c:v>774.6500000000014</c:v>
                </c:pt>
                <c:pt idx="168">
                  <c:v>624.3000000000011</c:v>
                </c:pt>
                <c:pt idx="169">
                  <c:v>551.1000000000003</c:v>
                </c:pt>
                <c:pt idx="170">
                  <c:v>525.6000000000003</c:v>
                </c:pt>
                <c:pt idx="171">
                  <c:v>591.5</c:v>
                </c:pt>
                <c:pt idx="172">
                  <c:v>647.199999999999</c:v>
                </c:pt>
                <c:pt idx="173">
                  <c:v>583.7999999999992</c:v>
                </c:pt>
                <c:pt idx="174">
                  <c:v>616.699999999999</c:v>
                </c:pt>
                <c:pt idx="175">
                  <c:v>562.3999999999996</c:v>
                </c:pt>
                <c:pt idx="176">
                  <c:v>525.1000000000003</c:v>
                </c:pt>
                <c:pt idx="177">
                  <c:v>504.0</c:v>
                </c:pt>
                <c:pt idx="178">
                  <c:v>561.6499999999996</c:v>
                </c:pt>
                <c:pt idx="179">
                  <c:v>521.1599999999999</c:v>
                </c:pt>
                <c:pt idx="180">
                  <c:v>429.8600000000006</c:v>
                </c:pt>
                <c:pt idx="181">
                  <c:v>337.2299999999996</c:v>
                </c:pt>
                <c:pt idx="182">
                  <c:v>314.1000000000004</c:v>
                </c:pt>
                <c:pt idx="183">
                  <c:v>58.0</c:v>
                </c:pt>
                <c:pt idx="184">
                  <c:v>10.0</c:v>
                </c:pt>
                <c:pt idx="185">
                  <c:v>38.09999999999854</c:v>
                </c:pt>
                <c:pt idx="186">
                  <c:v>-34.20000000000072</c:v>
                </c:pt>
                <c:pt idx="187">
                  <c:v>-59.5</c:v>
                </c:pt>
                <c:pt idx="188">
                  <c:v>-34.29999999999927</c:v>
                </c:pt>
                <c:pt idx="189">
                  <c:v>-46.1999999999989</c:v>
                </c:pt>
                <c:pt idx="190">
                  <c:v>-73.29999999999927</c:v>
                </c:pt>
                <c:pt idx="191">
                  <c:v>-186.5999999999985</c:v>
                </c:pt>
                <c:pt idx="192">
                  <c:v>-421.949999999999</c:v>
                </c:pt>
                <c:pt idx="193">
                  <c:v>-462.5</c:v>
                </c:pt>
                <c:pt idx="194">
                  <c:v>-465.5</c:v>
                </c:pt>
                <c:pt idx="195">
                  <c:v>-530.6000000000003</c:v>
                </c:pt>
                <c:pt idx="196">
                  <c:v>-528.5</c:v>
                </c:pt>
                <c:pt idx="197">
                  <c:v>-544.8999999999996</c:v>
                </c:pt>
                <c:pt idx="198">
                  <c:v>-650.2999999999992</c:v>
                </c:pt>
                <c:pt idx="199">
                  <c:v>-588.7999999999992</c:v>
                </c:pt>
                <c:pt idx="200">
                  <c:v>-546.6000000000003</c:v>
                </c:pt>
                <c:pt idx="201">
                  <c:v>-524.0</c:v>
                </c:pt>
                <c:pt idx="202">
                  <c:v>-550.1000000000003</c:v>
                </c:pt>
                <c:pt idx="203">
                  <c:v>-557.3999999999996</c:v>
                </c:pt>
                <c:pt idx="204">
                  <c:v>-851.4599999999991</c:v>
                </c:pt>
                <c:pt idx="205">
                  <c:v>-803.0599999999995</c:v>
                </c:pt>
                <c:pt idx="206">
                  <c:v>-798.7799999999988</c:v>
                </c:pt>
                <c:pt idx="207">
                  <c:v>-841.7000000000007</c:v>
                </c:pt>
                <c:pt idx="208">
                  <c:v>-798.1000000000003</c:v>
                </c:pt>
                <c:pt idx="209">
                  <c:v>-705.9000000000014</c:v>
                </c:pt>
                <c:pt idx="210">
                  <c:v>-655.1499999999996</c:v>
                </c:pt>
                <c:pt idx="211">
                  <c:v>-662.6000000000003</c:v>
                </c:pt>
                <c:pt idx="212">
                  <c:v>-565.7000000000007</c:v>
                </c:pt>
                <c:pt idx="213">
                  <c:v>-518.4000000000014</c:v>
                </c:pt>
                <c:pt idx="214">
                  <c:v>-492.7000000000007</c:v>
                </c:pt>
                <c:pt idx="215">
                  <c:v>-498.2000000000007</c:v>
                </c:pt>
                <c:pt idx="216">
                  <c:v>-454.9000000000015</c:v>
                </c:pt>
                <c:pt idx="217">
                  <c:v>-269.6000000000004</c:v>
                </c:pt>
                <c:pt idx="218">
                  <c:v>78.5</c:v>
                </c:pt>
                <c:pt idx="219">
                  <c:v>214.0</c:v>
                </c:pt>
                <c:pt idx="220">
                  <c:v>205.8999999999996</c:v>
                </c:pt>
                <c:pt idx="221">
                  <c:v>299.3000000000011</c:v>
                </c:pt>
                <c:pt idx="222">
                  <c:v>364.3000000000011</c:v>
                </c:pt>
                <c:pt idx="223">
                  <c:v>441.6500000000014</c:v>
                </c:pt>
                <c:pt idx="224">
                  <c:v>586.199999999999</c:v>
                </c:pt>
                <c:pt idx="225">
                  <c:v>540.9000000000014</c:v>
                </c:pt>
                <c:pt idx="226">
                  <c:v>688.1000000000003</c:v>
                </c:pt>
                <c:pt idx="227">
                  <c:v>634.8999999999996</c:v>
                </c:pt>
                <c:pt idx="228">
                  <c:v>436.5</c:v>
                </c:pt>
                <c:pt idx="229">
                  <c:v>511.8000000000011</c:v>
                </c:pt>
                <c:pt idx="230">
                  <c:v>655.25</c:v>
                </c:pt>
                <c:pt idx="231">
                  <c:v>583.5</c:v>
                </c:pt>
                <c:pt idx="232">
                  <c:v>490.5</c:v>
                </c:pt>
                <c:pt idx="233">
                  <c:v>429.199999999999</c:v>
                </c:pt>
                <c:pt idx="234">
                  <c:v>484.199999999999</c:v>
                </c:pt>
                <c:pt idx="235">
                  <c:v>435.3500000000004</c:v>
                </c:pt>
                <c:pt idx="236">
                  <c:v>456.6000000000004</c:v>
                </c:pt>
                <c:pt idx="237">
                  <c:v>361.5500000000011</c:v>
                </c:pt>
                <c:pt idx="238">
                  <c:v>200.2000000000007</c:v>
                </c:pt>
                <c:pt idx="239">
                  <c:v>250.1000000000004</c:v>
                </c:pt>
                <c:pt idx="240">
                  <c:v>191.5</c:v>
                </c:pt>
                <c:pt idx="241">
                  <c:v>62.09999999999854</c:v>
                </c:pt>
                <c:pt idx="242">
                  <c:v>145.3999999999996</c:v>
                </c:pt>
                <c:pt idx="243">
                  <c:v>5.399999999999636</c:v>
                </c:pt>
                <c:pt idx="244">
                  <c:v>-189.6999999999989</c:v>
                </c:pt>
                <c:pt idx="245">
                  <c:v>-390.8999999999996</c:v>
                </c:pt>
                <c:pt idx="246">
                  <c:v>-536.3999999999996</c:v>
                </c:pt>
                <c:pt idx="247">
                  <c:v>-509.8999999999996</c:v>
                </c:pt>
                <c:pt idx="248">
                  <c:v>-221.0499999999993</c:v>
                </c:pt>
                <c:pt idx="249">
                  <c:v>-144.2999999999993</c:v>
                </c:pt>
                <c:pt idx="250">
                  <c:v>-266.1000000000004</c:v>
                </c:pt>
                <c:pt idx="251">
                  <c:v>-263.7999999999993</c:v>
                </c:pt>
                <c:pt idx="252">
                  <c:v>-376.6000000000004</c:v>
                </c:pt>
                <c:pt idx="253">
                  <c:v>-467.1000000000004</c:v>
                </c:pt>
                <c:pt idx="254">
                  <c:v>-261.3000000000011</c:v>
                </c:pt>
                <c:pt idx="255">
                  <c:v>-172.0</c:v>
                </c:pt>
                <c:pt idx="256">
                  <c:v>-52.59999999999854</c:v>
                </c:pt>
                <c:pt idx="257">
                  <c:v>-2.799999999999272</c:v>
                </c:pt>
                <c:pt idx="258">
                  <c:v>56.95000000000073</c:v>
                </c:pt>
                <c:pt idx="259">
                  <c:v>117.8000000000011</c:v>
                </c:pt>
                <c:pt idx="260">
                  <c:v>150.2000000000007</c:v>
                </c:pt>
                <c:pt idx="261">
                  <c:v>95.79999999999927</c:v>
                </c:pt>
                <c:pt idx="262">
                  <c:v>225.5500000000011</c:v>
                </c:pt>
                <c:pt idx="263">
                  <c:v>320.5</c:v>
                </c:pt>
                <c:pt idx="264">
                  <c:v>437.7999999999993</c:v>
                </c:pt>
                <c:pt idx="265">
                  <c:v>386.8999999999978</c:v>
                </c:pt>
                <c:pt idx="266">
                  <c:v>441.699999999999</c:v>
                </c:pt>
                <c:pt idx="267">
                  <c:v>685.699999999999</c:v>
                </c:pt>
                <c:pt idx="268">
                  <c:v>624.0999999999985</c:v>
                </c:pt>
                <c:pt idx="269">
                  <c:v>513.75</c:v>
                </c:pt>
                <c:pt idx="270">
                  <c:v>476.4500000000007</c:v>
                </c:pt>
                <c:pt idx="271">
                  <c:v>654.4350000000013</c:v>
                </c:pt>
                <c:pt idx="272">
                  <c:v>860.9200000000001</c:v>
                </c:pt>
                <c:pt idx="273">
                  <c:v>811.8199999999997</c:v>
                </c:pt>
                <c:pt idx="274">
                  <c:v>620.3799999999992</c:v>
                </c:pt>
                <c:pt idx="275">
                  <c:v>467.4799999999996</c:v>
                </c:pt>
                <c:pt idx="276">
                  <c:v>582.880000000001</c:v>
                </c:pt>
                <c:pt idx="277">
                  <c:v>530.4800000000013</c:v>
                </c:pt>
                <c:pt idx="278">
                  <c:v>472.1400000000012</c:v>
                </c:pt>
                <c:pt idx="279">
                  <c:v>612.3999999999996</c:v>
                </c:pt>
                <c:pt idx="280">
                  <c:v>381.1700000000001</c:v>
                </c:pt>
                <c:pt idx="281">
                  <c:v>449.9299999999985</c:v>
                </c:pt>
                <c:pt idx="282">
                  <c:v>504.5199999999986</c:v>
                </c:pt>
                <c:pt idx="283">
                  <c:v>575.2000000000007</c:v>
                </c:pt>
                <c:pt idx="284">
                  <c:v>560.4000000000014</c:v>
                </c:pt>
                <c:pt idx="285">
                  <c:v>574.6599999999999</c:v>
                </c:pt>
                <c:pt idx="286">
                  <c:v>510.7200000000012</c:v>
                </c:pt>
                <c:pt idx="287">
                  <c:v>552.130000000001</c:v>
                </c:pt>
                <c:pt idx="288">
                  <c:v>377.119999999999</c:v>
                </c:pt>
                <c:pt idx="289">
                  <c:v>486.2899999999991</c:v>
                </c:pt>
                <c:pt idx="290">
                  <c:v>518.3199999999997</c:v>
                </c:pt>
                <c:pt idx="291">
                  <c:v>495.5699999999997</c:v>
                </c:pt>
                <c:pt idx="292">
                  <c:v>496.4549999999999</c:v>
                </c:pt>
                <c:pt idx="293">
                  <c:v>391.8400000000001</c:v>
                </c:pt>
                <c:pt idx="294">
                  <c:v>452.8799999999992</c:v>
                </c:pt>
                <c:pt idx="295">
                  <c:v>477.4099999999999</c:v>
                </c:pt>
                <c:pt idx="296">
                  <c:v>471.3099999999977</c:v>
                </c:pt>
                <c:pt idx="297">
                  <c:v>465.2099999999991</c:v>
                </c:pt>
                <c:pt idx="298">
                  <c:v>455.1900000000005</c:v>
                </c:pt>
                <c:pt idx="299">
                  <c:v>418.8700000000008</c:v>
                </c:pt>
                <c:pt idx="300">
                  <c:v>257.4600000000009</c:v>
                </c:pt>
                <c:pt idx="301">
                  <c:v>323.0799999999999</c:v>
                </c:pt>
                <c:pt idx="302">
                  <c:v>298.2299999999996</c:v>
                </c:pt>
                <c:pt idx="303">
                  <c:v>146.1000000000004</c:v>
                </c:pt>
                <c:pt idx="304">
                  <c:v>260.9200000000001</c:v>
                </c:pt>
                <c:pt idx="305">
                  <c:v>247.0500000000011</c:v>
                </c:pt>
                <c:pt idx="306">
                  <c:v>283.3650000000016</c:v>
                </c:pt>
                <c:pt idx="307">
                  <c:v>219.3100000000013</c:v>
                </c:pt>
                <c:pt idx="308">
                  <c:v>96.96999999999934</c:v>
                </c:pt>
                <c:pt idx="309">
                  <c:v>-32.6299999999992</c:v>
                </c:pt>
                <c:pt idx="310">
                  <c:v>-180.0099999999984</c:v>
                </c:pt>
                <c:pt idx="311">
                  <c:v>-207.3599999999988</c:v>
                </c:pt>
                <c:pt idx="312">
                  <c:v>-218.6999999999989</c:v>
                </c:pt>
                <c:pt idx="313">
                  <c:v>-151.2350000000006</c:v>
                </c:pt>
                <c:pt idx="314">
                  <c:v>-23.5</c:v>
                </c:pt>
                <c:pt idx="315">
                  <c:v>-16008.71</c:v>
                </c:pt>
                <c:pt idx="316">
                  <c:v>-16008.71</c:v>
                </c:pt>
                <c:pt idx="317">
                  <c:v>-16040.4</c:v>
                </c:pt>
                <c:pt idx="318">
                  <c:v>-16072.09</c:v>
                </c:pt>
              </c:numCache>
            </c:numRef>
          </c:yVal>
          <c:smooth val="1"/>
        </c:ser>
        <c:ser>
          <c:idx val="1"/>
          <c:order val="1"/>
          <c:tx>
            <c:v>Sentiment Analysis</c:v>
          </c:tx>
          <c:marker>
            <c:symbol val="none"/>
          </c:marker>
          <c:xVal>
            <c:numRef>
              <c:f>Sheet5!$A$422:$A$740</c:f>
              <c:numCache>
                <c:formatCode>m/d/yy</c:formatCode>
                <c:ptCount val="319"/>
                <c:pt idx="0">
                  <c:v>41275.0</c:v>
                </c:pt>
                <c:pt idx="1">
                  <c:v>41276.0</c:v>
                </c:pt>
                <c:pt idx="2">
                  <c:v>41277.0</c:v>
                </c:pt>
                <c:pt idx="3">
                  <c:v>41278.0</c:v>
                </c:pt>
                <c:pt idx="4">
                  <c:v>41279.0</c:v>
                </c:pt>
                <c:pt idx="5">
                  <c:v>41280.0</c:v>
                </c:pt>
                <c:pt idx="6">
                  <c:v>41281.0</c:v>
                </c:pt>
                <c:pt idx="7">
                  <c:v>41282.0</c:v>
                </c:pt>
                <c:pt idx="8">
                  <c:v>41283.0</c:v>
                </c:pt>
                <c:pt idx="9">
                  <c:v>41284.0</c:v>
                </c:pt>
                <c:pt idx="10">
                  <c:v>41285.0</c:v>
                </c:pt>
                <c:pt idx="11">
                  <c:v>41286.0</c:v>
                </c:pt>
                <c:pt idx="12">
                  <c:v>41287.0</c:v>
                </c:pt>
                <c:pt idx="13">
                  <c:v>41288.0</c:v>
                </c:pt>
                <c:pt idx="14">
                  <c:v>41289.0</c:v>
                </c:pt>
                <c:pt idx="15">
                  <c:v>41290.0</c:v>
                </c:pt>
                <c:pt idx="16">
                  <c:v>41291.0</c:v>
                </c:pt>
                <c:pt idx="17">
                  <c:v>41292.0</c:v>
                </c:pt>
                <c:pt idx="18">
                  <c:v>41293.0</c:v>
                </c:pt>
                <c:pt idx="19">
                  <c:v>41294.0</c:v>
                </c:pt>
                <c:pt idx="20">
                  <c:v>41295.0</c:v>
                </c:pt>
                <c:pt idx="21">
                  <c:v>41296.0</c:v>
                </c:pt>
                <c:pt idx="22">
                  <c:v>41297.0</c:v>
                </c:pt>
                <c:pt idx="23">
                  <c:v>41298.0</c:v>
                </c:pt>
                <c:pt idx="24">
                  <c:v>41299.0</c:v>
                </c:pt>
                <c:pt idx="25">
                  <c:v>41300.0</c:v>
                </c:pt>
                <c:pt idx="26">
                  <c:v>41301.0</c:v>
                </c:pt>
                <c:pt idx="27">
                  <c:v>41302.0</c:v>
                </c:pt>
                <c:pt idx="28">
                  <c:v>41303.0</c:v>
                </c:pt>
                <c:pt idx="29">
                  <c:v>41304.0</c:v>
                </c:pt>
                <c:pt idx="30">
                  <c:v>41305.0</c:v>
                </c:pt>
                <c:pt idx="31">
                  <c:v>41306.0</c:v>
                </c:pt>
                <c:pt idx="32">
                  <c:v>41307.0</c:v>
                </c:pt>
                <c:pt idx="33">
                  <c:v>41308.0</c:v>
                </c:pt>
                <c:pt idx="34">
                  <c:v>41309.0</c:v>
                </c:pt>
                <c:pt idx="35">
                  <c:v>41310.0</c:v>
                </c:pt>
                <c:pt idx="36">
                  <c:v>41311.0</c:v>
                </c:pt>
                <c:pt idx="37">
                  <c:v>41312.0</c:v>
                </c:pt>
                <c:pt idx="38">
                  <c:v>41313.0</c:v>
                </c:pt>
                <c:pt idx="39">
                  <c:v>41314.0</c:v>
                </c:pt>
                <c:pt idx="40">
                  <c:v>41315.0</c:v>
                </c:pt>
                <c:pt idx="41">
                  <c:v>41316.0</c:v>
                </c:pt>
                <c:pt idx="42">
                  <c:v>41317.0</c:v>
                </c:pt>
                <c:pt idx="43">
                  <c:v>41318.0</c:v>
                </c:pt>
                <c:pt idx="44">
                  <c:v>41319.0</c:v>
                </c:pt>
                <c:pt idx="45">
                  <c:v>41320.0</c:v>
                </c:pt>
                <c:pt idx="46">
                  <c:v>41321.0</c:v>
                </c:pt>
                <c:pt idx="47">
                  <c:v>41322.0</c:v>
                </c:pt>
                <c:pt idx="48">
                  <c:v>41323.0</c:v>
                </c:pt>
                <c:pt idx="49">
                  <c:v>41324.0</c:v>
                </c:pt>
                <c:pt idx="50">
                  <c:v>41325.0</c:v>
                </c:pt>
                <c:pt idx="51">
                  <c:v>41326.0</c:v>
                </c:pt>
                <c:pt idx="52">
                  <c:v>41327.0</c:v>
                </c:pt>
                <c:pt idx="53">
                  <c:v>41328.0</c:v>
                </c:pt>
                <c:pt idx="54">
                  <c:v>41329.0</c:v>
                </c:pt>
                <c:pt idx="55">
                  <c:v>41330.0</c:v>
                </c:pt>
                <c:pt idx="56">
                  <c:v>41331.0</c:v>
                </c:pt>
                <c:pt idx="57">
                  <c:v>41332.0</c:v>
                </c:pt>
                <c:pt idx="58">
                  <c:v>41333.0</c:v>
                </c:pt>
                <c:pt idx="59">
                  <c:v>41341.0</c:v>
                </c:pt>
                <c:pt idx="60">
                  <c:v>41342.0</c:v>
                </c:pt>
                <c:pt idx="61">
                  <c:v>41343.0</c:v>
                </c:pt>
                <c:pt idx="62">
                  <c:v>41344.0</c:v>
                </c:pt>
                <c:pt idx="63">
                  <c:v>41345.0</c:v>
                </c:pt>
                <c:pt idx="64">
                  <c:v>41346.0</c:v>
                </c:pt>
                <c:pt idx="65">
                  <c:v>41347.0</c:v>
                </c:pt>
                <c:pt idx="66">
                  <c:v>41348.0</c:v>
                </c:pt>
                <c:pt idx="67">
                  <c:v>41349.0</c:v>
                </c:pt>
                <c:pt idx="68">
                  <c:v>41350.0</c:v>
                </c:pt>
                <c:pt idx="69">
                  <c:v>41351.0</c:v>
                </c:pt>
                <c:pt idx="70">
                  <c:v>41352.0</c:v>
                </c:pt>
                <c:pt idx="71">
                  <c:v>41353.0</c:v>
                </c:pt>
                <c:pt idx="72">
                  <c:v>41354.0</c:v>
                </c:pt>
                <c:pt idx="73">
                  <c:v>41355.0</c:v>
                </c:pt>
                <c:pt idx="74">
                  <c:v>41357.0</c:v>
                </c:pt>
                <c:pt idx="75">
                  <c:v>41358.0</c:v>
                </c:pt>
                <c:pt idx="76">
                  <c:v>41359.0</c:v>
                </c:pt>
                <c:pt idx="77">
                  <c:v>41360.0</c:v>
                </c:pt>
                <c:pt idx="78">
                  <c:v>41361.0</c:v>
                </c:pt>
                <c:pt idx="79">
                  <c:v>41362.0</c:v>
                </c:pt>
                <c:pt idx="80">
                  <c:v>41363.0</c:v>
                </c:pt>
                <c:pt idx="81">
                  <c:v>41364.0</c:v>
                </c:pt>
                <c:pt idx="82">
                  <c:v>41365.0</c:v>
                </c:pt>
                <c:pt idx="83">
                  <c:v>41366.0</c:v>
                </c:pt>
                <c:pt idx="84">
                  <c:v>41367.0</c:v>
                </c:pt>
                <c:pt idx="85">
                  <c:v>41368.0</c:v>
                </c:pt>
                <c:pt idx="86">
                  <c:v>41369.0</c:v>
                </c:pt>
                <c:pt idx="87">
                  <c:v>41370.0</c:v>
                </c:pt>
                <c:pt idx="88">
                  <c:v>41371.0</c:v>
                </c:pt>
                <c:pt idx="89">
                  <c:v>41372.0</c:v>
                </c:pt>
                <c:pt idx="90">
                  <c:v>41373.0</c:v>
                </c:pt>
                <c:pt idx="91">
                  <c:v>41374.0</c:v>
                </c:pt>
                <c:pt idx="92">
                  <c:v>41375.0</c:v>
                </c:pt>
                <c:pt idx="93">
                  <c:v>41376.0</c:v>
                </c:pt>
                <c:pt idx="94">
                  <c:v>41377.0</c:v>
                </c:pt>
                <c:pt idx="95">
                  <c:v>41378.0</c:v>
                </c:pt>
                <c:pt idx="96">
                  <c:v>41379.0</c:v>
                </c:pt>
                <c:pt idx="97">
                  <c:v>41380.0</c:v>
                </c:pt>
                <c:pt idx="98">
                  <c:v>41381.0</c:v>
                </c:pt>
                <c:pt idx="99">
                  <c:v>41382.0</c:v>
                </c:pt>
                <c:pt idx="100">
                  <c:v>41383.0</c:v>
                </c:pt>
                <c:pt idx="101">
                  <c:v>41384.0</c:v>
                </c:pt>
                <c:pt idx="102">
                  <c:v>41385.0</c:v>
                </c:pt>
                <c:pt idx="103">
                  <c:v>41386.0</c:v>
                </c:pt>
                <c:pt idx="104">
                  <c:v>41387.0</c:v>
                </c:pt>
                <c:pt idx="105">
                  <c:v>41388.0</c:v>
                </c:pt>
                <c:pt idx="106">
                  <c:v>41389.0</c:v>
                </c:pt>
                <c:pt idx="107">
                  <c:v>41390.0</c:v>
                </c:pt>
                <c:pt idx="108">
                  <c:v>41391.0</c:v>
                </c:pt>
                <c:pt idx="109">
                  <c:v>41392.0</c:v>
                </c:pt>
                <c:pt idx="110">
                  <c:v>41393.0</c:v>
                </c:pt>
                <c:pt idx="111">
                  <c:v>41394.0</c:v>
                </c:pt>
                <c:pt idx="112">
                  <c:v>41395.0</c:v>
                </c:pt>
                <c:pt idx="113">
                  <c:v>41396.0</c:v>
                </c:pt>
                <c:pt idx="114">
                  <c:v>41397.0</c:v>
                </c:pt>
                <c:pt idx="115">
                  <c:v>41398.0</c:v>
                </c:pt>
                <c:pt idx="116">
                  <c:v>41399.0</c:v>
                </c:pt>
                <c:pt idx="117">
                  <c:v>41400.0</c:v>
                </c:pt>
                <c:pt idx="118">
                  <c:v>41401.0</c:v>
                </c:pt>
                <c:pt idx="119">
                  <c:v>41402.0</c:v>
                </c:pt>
                <c:pt idx="120">
                  <c:v>41403.0</c:v>
                </c:pt>
                <c:pt idx="121">
                  <c:v>41404.0</c:v>
                </c:pt>
                <c:pt idx="122">
                  <c:v>41405.0</c:v>
                </c:pt>
                <c:pt idx="123">
                  <c:v>41406.0</c:v>
                </c:pt>
                <c:pt idx="124">
                  <c:v>41407.0</c:v>
                </c:pt>
                <c:pt idx="125">
                  <c:v>41408.0</c:v>
                </c:pt>
                <c:pt idx="126">
                  <c:v>41409.0</c:v>
                </c:pt>
                <c:pt idx="127">
                  <c:v>41410.0</c:v>
                </c:pt>
                <c:pt idx="128">
                  <c:v>41411.0</c:v>
                </c:pt>
                <c:pt idx="129">
                  <c:v>41412.0</c:v>
                </c:pt>
                <c:pt idx="130">
                  <c:v>41413.0</c:v>
                </c:pt>
                <c:pt idx="131">
                  <c:v>41414.0</c:v>
                </c:pt>
                <c:pt idx="132">
                  <c:v>41415.0</c:v>
                </c:pt>
                <c:pt idx="133">
                  <c:v>41416.0</c:v>
                </c:pt>
                <c:pt idx="134">
                  <c:v>41417.0</c:v>
                </c:pt>
                <c:pt idx="135">
                  <c:v>41418.0</c:v>
                </c:pt>
                <c:pt idx="136">
                  <c:v>41419.0</c:v>
                </c:pt>
                <c:pt idx="137">
                  <c:v>41420.0</c:v>
                </c:pt>
                <c:pt idx="138">
                  <c:v>41421.0</c:v>
                </c:pt>
                <c:pt idx="139">
                  <c:v>41422.0</c:v>
                </c:pt>
                <c:pt idx="140">
                  <c:v>41423.0</c:v>
                </c:pt>
                <c:pt idx="141">
                  <c:v>41424.0</c:v>
                </c:pt>
                <c:pt idx="142">
                  <c:v>41425.0</c:v>
                </c:pt>
                <c:pt idx="143">
                  <c:v>41426.0</c:v>
                </c:pt>
                <c:pt idx="144">
                  <c:v>41427.0</c:v>
                </c:pt>
                <c:pt idx="145">
                  <c:v>41428.0</c:v>
                </c:pt>
                <c:pt idx="146">
                  <c:v>41429.0</c:v>
                </c:pt>
                <c:pt idx="147">
                  <c:v>41430.0</c:v>
                </c:pt>
                <c:pt idx="148">
                  <c:v>41431.0</c:v>
                </c:pt>
                <c:pt idx="149">
                  <c:v>41432.0</c:v>
                </c:pt>
                <c:pt idx="150">
                  <c:v>41433.0</c:v>
                </c:pt>
                <c:pt idx="151">
                  <c:v>41434.0</c:v>
                </c:pt>
                <c:pt idx="152">
                  <c:v>41435.0</c:v>
                </c:pt>
                <c:pt idx="153">
                  <c:v>41436.0</c:v>
                </c:pt>
                <c:pt idx="154">
                  <c:v>41437.0</c:v>
                </c:pt>
                <c:pt idx="155">
                  <c:v>41438.0</c:v>
                </c:pt>
                <c:pt idx="156">
                  <c:v>41439.0</c:v>
                </c:pt>
                <c:pt idx="157">
                  <c:v>41440.0</c:v>
                </c:pt>
                <c:pt idx="158">
                  <c:v>41441.0</c:v>
                </c:pt>
                <c:pt idx="159">
                  <c:v>41442.0</c:v>
                </c:pt>
                <c:pt idx="160">
                  <c:v>41443.0</c:v>
                </c:pt>
                <c:pt idx="161">
                  <c:v>41444.0</c:v>
                </c:pt>
                <c:pt idx="162">
                  <c:v>41445.0</c:v>
                </c:pt>
                <c:pt idx="163">
                  <c:v>41446.0</c:v>
                </c:pt>
                <c:pt idx="164">
                  <c:v>41447.0</c:v>
                </c:pt>
                <c:pt idx="165">
                  <c:v>41448.0</c:v>
                </c:pt>
                <c:pt idx="166">
                  <c:v>41449.0</c:v>
                </c:pt>
                <c:pt idx="167">
                  <c:v>41450.0</c:v>
                </c:pt>
                <c:pt idx="168">
                  <c:v>41451.0</c:v>
                </c:pt>
                <c:pt idx="169">
                  <c:v>41452.0</c:v>
                </c:pt>
                <c:pt idx="170">
                  <c:v>41453.0</c:v>
                </c:pt>
                <c:pt idx="171">
                  <c:v>41454.0</c:v>
                </c:pt>
                <c:pt idx="172">
                  <c:v>41455.0</c:v>
                </c:pt>
                <c:pt idx="173">
                  <c:v>41456.0</c:v>
                </c:pt>
                <c:pt idx="174">
                  <c:v>41457.0</c:v>
                </c:pt>
                <c:pt idx="175">
                  <c:v>41458.0</c:v>
                </c:pt>
                <c:pt idx="176">
                  <c:v>41459.0</c:v>
                </c:pt>
                <c:pt idx="177">
                  <c:v>41460.0</c:v>
                </c:pt>
                <c:pt idx="178">
                  <c:v>41461.0</c:v>
                </c:pt>
                <c:pt idx="179">
                  <c:v>41462.0</c:v>
                </c:pt>
                <c:pt idx="180">
                  <c:v>41463.0</c:v>
                </c:pt>
                <c:pt idx="181">
                  <c:v>41464.0</c:v>
                </c:pt>
                <c:pt idx="182">
                  <c:v>41465.0</c:v>
                </c:pt>
                <c:pt idx="183">
                  <c:v>41466.0</c:v>
                </c:pt>
                <c:pt idx="184">
                  <c:v>41467.0</c:v>
                </c:pt>
                <c:pt idx="185">
                  <c:v>41468.0</c:v>
                </c:pt>
                <c:pt idx="186">
                  <c:v>41469.0</c:v>
                </c:pt>
                <c:pt idx="187">
                  <c:v>41470.0</c:v>
                </c:pt>
                <c:pt idx="188">
                  <c:v>41471.0</c:v>
                </c:pt>
                <c:pt idx="189">
                  <c:v>41472.0</c:v>
                </c:pt>
                <c:pt idx="190">
                  <c:v>41473.0</c:v>
                </c:pt>
                <c:pt idx="191">
                  <c:v>41474.0</c:v>
                </c:pt>
                <c:pt idx="192">
                  <c:v>41475.0</c:v>
                </c:pt>
                <c:pt idx="193">
                  <c:v>41476.0</c:v>
                </c:pt>
                <c:pt idx="194">
                  <c:v>41477.0</c:v>
                </c:pt>
                <c:pt idx="195">
                  <c:v>41478.0</c:v>
                </c:pt>
                <c:pt idx="196">
                  <c:v>41479.0</c:v>
                </c:pt>
                <c:pt idx="197">
                  <c:v>41480.0</c:v>
                </c:pt>
                <c:pt idx="198">
                  <c:v>41481.0</c:v>
                </c:pt>
                <c:pt idx="199">
                  <c:v>41482.0</c:v>
                </c:pt>
                <c:pt idx="200">
                  <c:v>41483.0</c:v>
                </c:pt>
                <c:pt idx="201">
                  <c:v>41484.0</c:v>
                </c:pt>
                <c:pt idx="202">
                  <c:v>41485.0</c:v>
                </c:pt>
                <c:pt idx="203">
                  <c:v>41486.0</c:v>
                </c:pt>
                <c:pt idx="204">
                  <c:v>41487.0</c:v>
                </c:pt>
                <c:pt idx="205">
                  <c:v>41488.0</c:v>
                </c:pt>
                <c:pt idx="206">
                  <c:v>41489.0</c:v>
                </c:pt>
                <c:pt idx="207">
                  <c:v>41490.0</c:v>
                </c:pt>
                <c:pt idx="208">
                  <c:v>41491.0</c:v>
                </c:pt>
                <c:pt idx="209">
                  <c:v>41492.0</c:v>
                </c:pt>
                <c:pt idx="210">
                  <c:v>41493.0</c:v>
                </c:pt>
                <c:pt idx="211">
                  <c:v>41494.0</c:v>
                </c:pt>
                <c:pt idx="212">
                  <c:v>41495.0</c:v>
                </c:pt>
                <c:pt idx="213">
                  <c:v>41496.0</c:v>
                </c:pt>
                <c:pt idx="214">
                  <c:v>41497.0</c:v>
                </c:pt>
                <c:pt idx="215">
                  <c:v>41498.0</c:v>
                </c:pt>
                <c:pt idx="216">
                  <c:v>41499.0</c:v>
                </c:pt>
                <c:pt idx="217">
                  <c:v>41500.0</c:v>
                </c:pt>
                <c:pt idx="218">
                  <c:v>41501.0</c:v>
                </c:pt>
                <c:pt idx="219">
                  <c:v>41502.0</c:v>
                </c:pt>
                <c:pt idx="220">
                  <c:v>41503.0</c:v>
                </c:pt>
                <c:pt idx="221">
                  <c:v>41504.0</c:v>
                </c:pt>
                <c:pt idx="222">
                  <c:v>41505.0</c:v>
                </c:pt>
                <c:pt idx="223">
                  <c:v>41506.0</c:v>
                </c:pt>
                <c:pt idx="224">
                  <c:v>41507.0</c:v>
                </c:pt>
                <c:pt idx="225">
                  <c:v>41508.0</c:v>
                </c:pt>
                <c:pt idx="226">
                  <c:v>41509.0</c:v>
                </c:pt>
                <c:pt idx="227">
                  <c:v>41510.0</c:v>
                </c:pt>
                <c:pt idx="228">
                  <c:v>41511.0</c:v>
                </c:pt>
                <c:pt idx="229">
                  <c:v>41512.0</c:v>
                </c:pt>
                <c:pt idx="230">
                  <c:v>41513.0</c:v>
                </c:pt>
                <c:pt idx="231">
                  <c:v>41514.0</c:v>
                </c:pt>
                <c:pt idx="232">
                  <c:v>41515.0</c:v>
                </c:pt>
                <c:pt idx="233">
                  <c:v>41516.0</c:v>
                </c:pt>
                <c:pt idx="234">
                  <c:v>41517.0</c:v>
                </c:pt>
                <c:pt idx="235">
                  <c:v>41518.0</c:v>
                </c:pt>
                <c:pt idx="236">
                  <c:v>41519.0</c:v>
                </c:pt>
                <c:pt idx="237">
                  <c:v>41520.0</c:v>
                </c:pt>
                <c:pt idx="238">
                  <c:v>41521.0</c:v>
                </c:pt>
                <c:pt idx="239">
                  <c:v>41522.0</c:v>
                </c:pt>
                <c:pt idx="240">
                  <c:v>41523.0</c:v>
                </c:pt>
                <c:pt idx="241">
                  <c:v>41524.0</c:v>
                </c:pt>
                <c:pt idx="242">
                  <c:v>41525.0</c:v>
                </c:pt>
                <c:pt idx="243">
                  <c:v>41526.0</c:v>
                </c:pt>
                <c:pt idx="244">
                  <c:v>41527.0</c:v>
                </c:pt>
                <c:pt idx="245">
                  <c:v>41528.0</c:v>
                </c:pt>
                <c:pt idx="246">
                  <c:v>41529.0</c:v>
                </c:pt>
                <c:pt idx="247">
                  <c:v>41530.0</c:v>
                </c:pt>
                <c:pt idx="248">
                  <c:v>41531.0</c:v>
                </c:pt>
                <c:pt idx="249">
                  <c:v>41532.0</c:v>
                </c:pt>
                <c:pt idx="250">
                  <c:v>41533.0</c:v>
                </c:pt>
                <c:pt idx="251">
                  <c:v>41534.0</c:v>
                </c:pt>
                <c:pt idx="252">
                  <c:v>41535.0</c:v>
                </c:pt>
                <c:pt idx="253">
                  <c:v>41536.0</c:v>
                </c:pt>
                <c:pt idx="254">
                  <c:v>41537.0</c:v>
                </c:pt>
                <c:pt idx="255">
                  <c:v>41538.0</c:v>
                </c:pt>
                <c:pt idx="256">
                  <c:v>41539.0</c:v>
                </c:pt>
                <c:pt idx="257">
                  <c:v>41540.0</c:v>
                </c:pt>
                <c:pt idx="258">
                  <c:v>41541.0</c:v>
                </c:pt>
                <c:pt idx="259">
                  <c:v>41542.0</c:v>
                </c:pt>
                <c:pt idx="260">
                  <c:v>41543.0</c:v>
                </c:pt>
                <c:pt idx="261">
                  <c:v>41544.0</c:v>
                </c:pt>
                <c:pt idx="262">
                  <c:v>41545.0</c:v>
                </c:pt>
                <c:pt idx="263">
                  <c:v>41546.0</c:v>
                </c:pt>
                <c:pt idx="264">
                  <c:v>41547.0</c:v>
                </c:pt>
                <c:pt idx="265">
                  <c:v>41548.0</c:v>
                </c:pt>
                <c:pt idx="266">
                  <c:v>41549.0</c:v>
                </c:pt>
                <c:pt idx="267">
                  <c:v>41550.0</c:v>
                </c:pt>
                <c:pt idx="268">
                  <c:v>41551.0</c:v>
                </c:pt>
                <c:pt idx="269">
                  <c:v>41552.0</c:v>
                </c:pt>
                <c:pt idx="270">
                  <c:v>41553.0</c:v>
                </c:pt>
                <c:pt idx="271">
                  <c:v>41554.0</c:v>
                </c:pt>
                <c:pt idx="272">
                  <c:v>41555.0</c:v>
                </c:pt>
                <c:pt idx="273">
                  <c:v>41556.0</c:v>
                </c:pt>
                <c:pt idx="274">
                  <c:v>41557.0</c:v>
                </c:pt>
                <c:pt idx="275">
                  <c:v>41558.0</c:v>
                </c:pt>
                <c:pt idx="276">
                  <c:v>41559.0</c:v>
                </c:pt>
                <c:pt idx="277">
                  <c:v>41560.0</c:v>
                </c:pt>
                <c:pt idx="278">
                  <c:v>41561.0</c:v>
                </c:pt>
                <c:pt idx="279">
                  <c:v>41562.0</c:v>
                </c:pt>
                <c:pt idx="280">
                  <c:v>41563.0</c:v>
                </c:pt>
                <c:pt idx="281">
                  <c:v>41564.0</c:v>
                </c:pt>
                <c:pt idx="282">
                  <c:v>41565.0</c:v>
                </c:pt>
                <c:pt idx="283">
                  <c:v>41566.0</c:v>
                </c:pt>
                <c:pt idx="284">
                  <c:v>41567.0</c:v>
                </c:pt>
                <c:pt idx="285">
                  <c:v>41568.0</c:v>
                </c:pt>
                <c:pt idx="286">
                  <c:v>41569.0</c:v>
                </c:pt>
                <c:pt idx="287">
                  <c:v>41570.0</c:v>
                </c:pt>
                <c:pt idx="288">
                  <c:v>41571.0</c:v>
                </c:pt>
                <c:pt idx="289">
                  <c:v>41572.0</c:v>
                </c:pt>
                <c:pt idx="290">
                  <c:v>41573.0</c:v>
                </c:pt>
                <c:pt idx="291">
                  <c:v>41574.0</c:v>
                </c:pt>
                <c:pt idx="292">
                  <c:v>41575.0</c:v>
                </c:pt>
                <c:pt idx="293">
                  <c:v>41576.0</c:v>
                </c:pt>
                <c:pt idx="294">
                  <c:v>41577.0</c:v>
                </c:pt>
                <c:pt idx="295">
                  <c:v>41578.0</c:v>
                </c:pt>
                <c:pt idx="296">
                  <c:v>41580.0</c:v>
                </c:pt>
                <c:pt idx="297">
                  <c:v>41581.0</c:v>
                </c:pt>
                <c:pt idx="298">
                  <c:v>41582.0</c:v>
                </c:pt>
                <c:pt idx="299">
                  <c:v>41583.0</c:v>
                </c:pt>
                <c:pt idx="300">
                  <c:v>41584.0</c:v>
                </c:pt>
                <c:pt idx="301">
                  <c:v>41585.0</c:v>
                </c:pt>
                <c:pt idx="302">
                  <c:v>41586.0</c:v>
                </c:pt>
                <c:pt idx="303">
                  <c:v>41587.0</c:v>
                </c:pt>
                <c:pt idx="304">
                  <c:v>41588.0</c:v>
                </c:pt>
                <c:pt idx="305">
                  <c:v>41589.0</c:v>
                </c:pt>
                <c:pt idx="306">
                  <c:v>41590.0</c:v>
                </c:pt>
                <c:pt idx="307">
                  <c:v>41591.0</c:v>
                </c:pt>
                <c:pt idx="308">
                  <c:v>41592.0</c:v>
                </c:pt>
                <c:pt idx="309">
                  <c:v>41593.0</c:v>
                </c:pt>
                <c:pt idx="310">
                  <c:v>41594.0</c:v>
                </c:pt>
                <c:pt idx="311">
                  <c:v>41595.0</c:v>
                </c:pt>
                <c:pt idx="312">
                  <c:v>41596.0</c:v>
                </c:pt>
                <c:pt idx="313">
                  <c:v>41597.0</c:v>
                </c:pt>
                <c:pt idx="314">
                  <c:v>41598.0</c:v>
                </c:pt>
                <c:pt idx="315">
                  <c:v>41599.0</c:v>
                </c:pt>
                <c:pt idx="316">
                  <c:v>41600.0</c:v>
                </c:pt>
                <c:pt idx="317">
                  <c:v>41601.0</c:v>
                </c:pt>
                <c:pt idx="318">
                  <c:v>41602.0</c:v>
                </c:pt>
              </c:numCache>
            </c:numRef>
          </c:xVal>
          <c:yVal>
            <c:numRef>
              <c:f>Sheet5!$M$422:$M$740</c:f>
              <c:numCache>
                <c:formatCode>General</c:formatCode>
                <c:ptCount val="319"/>
                <c:pt idx="0">
                  <c:v>-90.0</c:v>
                </c:pt>
                <c:pt idx="1">
                  <c:v>-190.0</c:v>
                </c:pt>
                <c:pt idx="2">
                  <c:v>-290.0</c:v>
                </c:pt>
                <c:pt idx="3">
                  <c:v>-430.0</c:v>
                </c:pt>
                <c:pt idx="4">
                  <c:v>-410.0</c:v>
                </c:pt>
                <c:pt idx="5">
                  <c:v>-380.0</c:v>
                </c:pt>
                <c:pt idx="6">
                  <c:v>-410.0</c:v>
                </c:pt>
                <c:pt idx="7">
                  <c:v>-390.0</c:v>
                </c:pt>
                <c:pt idx="8">
                  <c:v>-420.0</c:v>
                </c:pt>
                <c:pt idx="9">
                  <c:v>-480.0</c:v>
                </c:pt>
                <c:pt idx="10">
                  <c:v>-570.0</c:v>
                </c:pt>
                <c:pt idx="11">
                  <c:v>-600.0</c:v>
                </c:pt>
                <c:pt idx="12">
                  <c:v>-550.0</c:v>
                </c:pt>
                <c:pt idx="13">
                  <c:v>-700.0</c:v>
                </c:pt>
                <c:pt idx="14">
                  <c:v>-750.0</c:v>
                </c:pt>
                <c:pt idx="15">
                  <c:v>-810.0</c:v>
                </c:pt>
                <c:pt idx="16">
                  <c:v>-870.0</c:v>
                </c:pt>
                <c:pt idx="17">
                  <c:v>-890.0</c:v>
                </c:pt>
                <c:pt idx="18">
                  <c:v>-990.0</c:v>
                </c:pt>
                <c:pt idx="19">
                  <c:v>-1020.0</c:v>
                </c:pt>
                <c:pt idx="20">
                  <c:v>-1100.0</c:v>
                </c:pt>
                <c:pt idx="21">
                  <c:v>-1100.0</c:v>
                </c:pt>
                <c:pt idx="22">
                  <c:v>-1210.0</c:v>
                </c:pt>
                <c:pt idx="23">
                  <c:v>-1210.0</c:v>
                </c:pt>
                <c:pt idx="24">
                  <c:v>-1210.0</c:v>
                </c:pt>
                <c:pt idx="25">
                  <c:v>-1050.0</c:v>
                </c:pt>
                <c:pt idx="26">
                  <c:v>-940.0</c:v>
                </c:pt>
                <c:pt idx="27">
                  <c:v>-820.0</c:v>
                </c:pt>
                <c:pt idx="28">
                  <c:v>-960.0</c:v>
                </c:pt>
                <c:pt idx="29">
                  <c:v>-1020.0</c:v>
                </c:pt>
                <c:pt idx="30">
                  <c:v>-1100.0</c:v>
                </c:pt>
                <c:pt idx="31">
                  <c:v>-1110.0</c:v>
                </c:pt>
                <c:pt idx="32">
                  <c:v>-1070.0</c:v>
                </c:pt>
                <c:pt idx="33">
                  <c:v>-1020.0</c:v>
                </c:pt>
                <c:pt idx="34">
                  <c:v>-930.0</c:v>
                </c:pt>
                <c:pt idx="35">
                  <c:v>-950.0</c:v>
                </c:pt>
                <c:pt idx="36">
                  <c:v>-1020.0</c:v>
                </c:pt>
                <c:pt idx="37">
                  <c:v>-890.0</c:v>
                </c:pt>
                <c:pt idx="38">
                  <c:v>-920.0</c:v>
                </c:pt>
                <c:pt idx="39">
                  <c:v>-910.0</c:v>
                </c:pt>
                <c:pt idx="40">
                  <c:v>-840.0</c:v>
                </c:pt>
                <c:pt idx="41">
                  <c:v>-810.0</c:v>
                </c:pt>
                <c:pt idx="42">
                  <c:v>-690.0</c:v>
                </c:pt>
                <c:pt idx="43">
                  <c:v>-760.0</c:v>
                </c:pt>
                <c:pt idx="44">
                  <c:v>-700.0</c:v>
                </c:pt>
                <c:pt idx="45">
                  <c:v>-760.0</c:v>
                </c:pt>
                <c:pt idx="46">
                  <c:v>-650.0</c:v>
                </c:pt>
                <c:pt idx="47">
                  <c:v>-620.0</c:v>
                </c:pt>
                <c:pt idx="48">
                  <c:v>-550.0</c:v>
                </c:pt>
                <c:pt idx="49">
                  <c:v>-560.0</c:v>
                </c:pt>
                <c:pt idx="50">
                  <c:v>-570.0</c:v>
                </c:pt>
                <c:pt idx="51">
                  <c:v>-580.0</c:v>
                </c:pt>
                <c:pt idx="52">
                  <c:v>-550.0</c:v>
                </c:pt>
                <c:pt idx="53">
                  <c:v>-510.0</c:v>
                </c:pt>
                <c:pt idx="54">
                  <c:v>-360.0</c:v>
                </c:pt>
                <c:pt idx="55">
                  <c:v>-410.0</c:v>
                </c:pt>
                <c:pt idx="56">
                  <c:v>-410.0</c:v>
                </c:pt>
                <c:pt idx="57">
                  <c:v>-370.0</c:v>
                </c:pt>
                <c:pt idx="58">
                  <c:v>-440.0</c:v>
                </c:pt>
                <c:pt idx="59">
                  <c:v>-410.0</c:v>
                </c:pt>
                <c:pt idx="60">
                  <c:v>-420.0</c:v>
                </c:pt>
                <c:pt idx="61">
                  <c:v>-400.0</c:v>
                </c:pt>
                <c:pt idx="62">
                  <c:v>-410.0</c:v>
                </c:pt>
                <c:pt idx="63">
                  <c:v>-350.0</c:v>
                </c:pt>
                <c:pt idx="64">
                  <c:v>-300.0</c:v>
                </c:pt>
                <c:pt idx="65">
                  <c:v>-460.0</c:v>
                </c:pt>
                <c:pt idx="66">
                  <c:v>-470.0</c:v>
                </c:pt>
                <c:pt idx="67">
                  <c:v>-350.0</c:v>
                </c:pt>
                <c:pt idx="68">
                  <c:v>-330.0</c:v>
                </c:pt>
                <c:pt idx="69">
                  <c:v>-380.0</c:v>
                </c:pt>
                <c:pt idx="70">
                  <c:v>-570.0</c:v>
                </c:pt>
                <c:pt idx="71">
                  <c:v>-700.0</c:v>
                </c:pt>
                <c:pt idx="72">
                  <c:v>-780.0</c:v>
                </c:pt>
                <c:pt idx="73">
                  <c:v>-850.0</c:v>
                </c:pt>
                <c:pt idx="74">
                  <c:v>-910.0</c:v>
                </c:pt>
                <c:pt idx="75">
                  <c:v>-880.0</c:v>
                </c:pt>
                <c:pt idx="76">
                  <c:v>-850.0</c:v>
                </c:pt>
                <c:pt idx="77">
                  <c:v>-900.0</c:v>
                </c:pt>
                <c:pt idx="78">
                  <c:v>-800.0</c:v>
                </c:pt>
                <c:pt idx="79">
                  <c:v>-730.0</c:v>
                </c:pt>
                <c:pt idx="80">
                  <c:v>-740.0</c:v>
                </c:pt>
                <c:pt idx="81">
                  <c:v>-740.0</c:v>
                </c:pt>
                <c:pt idx="82">
                  <c:v>-730.0</c:v>
                </c:pt>
                <c:pt idx="83">
                  <c:v>-700.0</c:v>
                </c:pt>
                <c:pt idx="84">
                  <c:v>-720.0</c:v>
                </c:pt>
                <c:pt idx="85">
                  <c:v>-760.0</c:v>
                </c:pt>
                <c:pt idx="86">
                  <c:v>-740.0</c:v>
                </c:pt>
                <c:pt idx="87">
                  <c:v>-780.0</c:v>
                </c:pt>
                <c:pt idx="88">
                  <c:v>-840.0</c:v>
                </c:pt>
                <c:pt idx="89">
                  <c:v>-770.0</c:v>
                </c:pt>
                <c:pt idx="90">
                  <c:v>-790.0</c:v>
                </c:pt>
                <c:pt idx="91">
                  <c:v>-860.0</c:v>
                </c:pt>
                <c:pt idx="92">
                  <c:v>-860.0</c:v>
                </c:pt>
                <c:pt idx="93">
                  <c:v>-770.0</c:v>
                </c:pt>
                <c:pt idx="94">
                  <c:v>-720.0</c:v>
                </c:pt>
                <c:pt idx="95">
                  <c:v>-630.0</c:v>
                </c:pt>
                <c:pt idx="96">
                  <c:v>-550.0</c:v>
                </c:pt>
                <c:pt idx="97">
                  <c:v>-490.0</c:v>
                </c:pt>
                <c:pt idx="98">
                  <c:v>-490.0</c:v>
                </c:pt>
                <c:pt idx="99">
                  <c:v>-510.0</c:v>
                </c:pt>
                <c:pt idx="100">
                  <c:v>-480.0</c:v>
                </c:pt>
                <c:pt idx="101">
                  <c:v>-470.0</c:v>
                </c:pt>
                <c:pt idx="102">
                  <c:v>-490.0</c:v>
                </c:pt>
                <c:pt idx="103">
                  <c:v>-600.0</c:v>
                </c:pt>
                <c:pt idx="104">
                  <c:v>-560.0</c:v>
                </c:pt>
                <c:pt idx="105">
                  <c:v>-570.0</c:v>
                </c:pt>
                <c:pt idx="106">
                  <c:v>-530.0</c:v>
                </c:pt>
                <c:pt idx="107">
                  <c:v>-530.0</c:v>
                </c:pt>
                <c:pt idx="108">
                  <c:v>-460.0</c:v>
                </c:pt>
                <c:pt idx="109">
                  <c:v>-400.0</c:v>
                </c:pt>
                <c:pt idx="110">
                  <c:v>-240.0</c:v>
                </c:pt>
                <c:pt idx="111">
                  <c:v>-220.0</c:v>
                </c:pt>
                <c:pt idx="112">
                  <c:v>-230.0</c:v>
                </c:pt>
                <c:pt idx="113">
                  <c:v>-110.0</c:v>
                </c:pt>
                <c:pt idx="114">
                  <c:v>-120.0</c:v>
                </c:pt>
                <c:pt idx="115">
                  <c:v>-110.0</c:v>
                </c:pt>
                <c:pt idx="116">
                  <c:v>-100.0</c:v>
                </c:pt>
                <c:pt idx="117">
                  <c:v>-70.0</c:v>
                </c:pt>
                <c:pt idx="118">
                  <c:v>-10.0</c:v>
                </c:pt>
                <c:pt idx="119">
                  <c:v>0.0</c:v>
                </c:pt>
                <c:pt idx="120">
                  <c:v>-10.0</c:v>
                </c:pt>
                <c:pt idx="121">
                  <c:v>-60.0</c:v>
                </c:pt>
                <c:pt idx="122">
                  <c:v>-30.0</c:v>
                </c:pt>
                <c:pt idx="123">
                  <c:v>110.0</c:v>
                </c:pt>
                <c:pt idx="124">
                  <c:v>90.0</c:v>
                </c:pt>
                <c:pt idx="125">
                  <c:v>180.0</c:v>
                </c:pt>
                <c:pt idx="126">
                  <c:v>80.0</c:v>
                </c:pt>
                <c:pt idx="127">
                  <c:v>160.0</c:v>
                </c:pt>
                <c:pt idx="128">
                  <c:v>120.0</c:v>
                </c:pt>
                <c:pt idx="129">
                  <c:v>130.0</c:v>
                </c:pt>
                <c:pt idx="130">
                  <c:v>200.0</c:v>
                </c:pt>
                <c:pt idx="131">
                  <c:v>170.0</c:v>
                </c:pt>
                <c:pt idx="132">
                  <c:v>130.0</c:v>
                </c:pt>
                <c:pt idx="133">
                  <c:v>160.0</c:v>
                </c:pt>
                <c:pt idx="134">
                  <c:v>30.0</c:v>
                </c:pt>
                <c:pt idx="135">
                  <c:v>-10.0</c:v>
                </c:pt>
                <c:pt idx="136">
                  <c:v>110.0</c:v>
                </c:pt>
                <c:pt idx="137">
                  <c:v>170.0</c:v>
                </c:pt>
                <c:pt idx="138">
                  <c:v>210.0</c:v>
                </c:pt>
                <c:pt idx="139">
                  <c:v>310.0</c:v>
                </c:pt>
                <c:pt idx="140">
                  <c:v>320.0</c:v>
                </c:pt>
                <c:pt idx="141">
                  <c:v>270.0</c:v>
                </c:pt>
                <c:pt idx="142">
                  <c:v>430.0</c:v>
                </c:pt>
                <c:pt idx="143">
                  <c:v>420.0</c:v>
                </c:pt>
                <c:pt idx="144">
                  <c:v>390.0</c:v>
                </c:pt>
                <c:pt idx="145">
                  <c:v>350.0</c:v>
                </c:pt>
                <c:pt idx="146">
                  <c:v>410.0</c:v>
                </c:pt>
                <c:pt idx="147">
                  <c:v>350.0</c:v>
                </c:pt>
                <c:pt idx="148">
                  <c:v>340.0</c:v>
                </c:pt>
                <c:pt idx="149">
                  <c:v>240.0</c:v>
                </c:pt>
                <c:pt idx="150">
                  <c:v>190.0</c:v>
                </c:pt>
                <c:pt idx="151">
                  <c:v>150.0</c:v>
                </c:pt>
                <c:pt idx="152">
                  <c:v>170.0</c:v>
                </c:pt>
                <c:pt idx="153">
                  <c:v>160.0</c:v>
                </c:pt>
                <c:pt idx="154">
                  <c:v>-10.0</c:v>
                </c:pt>
                <c:pt idx="155">
                  <c:v>-120.0</c:v>
                </c:pt>
                <c:pt idx="156">
                  <c:v>-120.0</c:v>
                </c:pt>
                <c:pt idx="157">
                  <c:v>-180.0</c:v>
                </c:pt>
                <c:pt idx="158">
                  <c:v>-200.0</c:v>
                </c:pt>
                <c:pt idx="159">
                  <c:v>-210.0</c:v>
                </c:pt>
                <c:pt idx="160">
                  <c:v>-290.0</c:v>
                </c:pt>
                <c:pt idx="161">
                  <c:v>-450.0</c:v>
                </c:pt>
                <c:pt idx="162">
                  <c:v>-500.0</c:v>
                </c:pt>
                <c:pt idx="163">
                  <c:v>-640.0</c:v>
                </c:pt>
                <c:pt idx="164">
                  <c:v>-670.0</c:v>
                </c:pt>
                <c:pt idx="165">
                  <c:v>-680.0</c:v>
                </c:pt>
                <c:pt idx="166">
                  <c:v>-820.0</c:v>
                </c:pt>
                <c:pt idx="167">
                  <c:v>-790.0</c:v>
                </c:pt>
                <c:pt idx="168">
                  <c:v>-760.0</c:v>
                </c:pt>
                <c:pt idx="169">
                  <c:v>-720.0</c:v>
                </c:pt>
                <c:pt idx="170">
                  <c:v>-840.0</c:v>
                </c:pt>
                <c:pt idx="171">
                  <c:v>-900.0</c:v>
                </c:pt>
                <c:pt idx="172">
                  <c:v>-920.0</c:v>
                </c:pt>
                <c:pt idx="173">
                  <c:v>-960.0</c:v>
                </c:pt>
                <c:pt idx="174">
                  <c:v>-770.0</c:v>
                </c:pt>
                <c:pt idx="175">
                  <c:v>-750.0</c:v>
                </c:pt>
                <c:pt idx="176">
                  <c:v>-780.0</c:v>
                </c:pt>
                <c:pt idx="177">
                  <c:v>-730.0</c:v>
                </c:pt>
                <c:pt idx="178">
                  <c:v>-590.0</c:v>
                </c:pt>
                <c:pt idx="179">
                  <c:v>-570.0</c:v>
                </c:pt>
                <c:pt idx="180">
                  <c:v>-520.0</c:v>
                </c:pt>
                <c:pt idx="181">
                  <c:v>-510.0</c:v>
                </c:pt>
                <c:pt idx="182">
                  <c:v>-480.0</c:v>
                </c:pt>
                <c:pt idx="183">
                  <c:v>-450.0</c:v>
                </c:pt>
                <c:pt idx="184">
                  <c:v>-510.0</c:v>
                </c:pt>
                <c:pt idx="185">
                  <c:v>-540.0</c:v>
                </c:pt>
                <c:pt idx="186">
                  <c:v>-600.0</c:v>
                </c:pt>
                <c:pt idx="187">
                  <c:v>-540.0</c:v>
                </c:pt>
                <c:pt idx="188">
                  <c:v>-500.0</c:v>
                </c:pt>
                <c:pt idx="189">
                  <c:v>-500.0</c:v>
                </c:pt>
                <c:pt idx="190">
                  <c:v>-410.0</c:v>
                </c:pt>
                <c:pt idx="191">
                  <c:v>-460.0</c:v>
                </c:pt>
                <c:pt idx="192">
                  <c:v>-410.0</c:v>
                </c:pt>
                <c:pt idx="193">
                  <c:v>-400.0</c:v>
                </c:pt>
                <c:pt idx="194">
                  <c:v>-310.0</c:v>
                </c:pt>
                <c:pt idx="195">
                  <c:v>-300.0</c:v>
                </c:pt>
                <c:pt idx="196">
                  <c:v>-280.0</c:v>
                </c:pt>
                <c:pt idx="197">
                  <c:v>-230.0</c:v>
                </c:pt>
                <c:pt idx="198">
                  <c:v>-360.0</c:v>
                </c:pt>
                <c:pt idx="199">
                  <c:v>-350.0</c:v>
                </c:pt>
                <c:pt idx="200">
                  <c:v>-380.0</c:v>
                </c:pt>
                <c:pt idx="201">
                  <c:v>-450.0</c:v>
                </c:pt>
                <c:pt idx="202">
                  <c:v>-580.0</c:v>
                </c:pt>
                <c:pt idx="203">
                  <c:v>-500.0</c:v>
                </c:pt>
                <c:pt idx="204">
                  <c:v>-480.0</c:v>
                </c:pt>
                <c:pt idx="205">
                  <c:v>-460.0</c:v>
                </c:pt>
                <c:pt idx="206">
                  <c:v>-500.0</c:v>
                </c:pt>
                <c:pt idx="207">
                  <c:v>-490.0</c:v>
                </c:pt>
                <c:pt idx="208">
                  <c:v>-400.0</c:v>
                </c:pt>
                <c:pt idx="209">
                  <c:v>-310.0</c:v>
                </c:pt>
                <c:pt idx="210">
                  <c:v>-210.0</c:v>
                </c:pt>
                <c:pt idx="211">
                  <c:v>-160.0</c:v>
                </c:pt>
                <c:pt idx="212">
                  <c:v>-250.0</c:v>
                </c:pt>
                <c:pt idx="213">
                  <c:v>-280.0</c:v>
                </c:pt>
                <c:pt idx="214">
                  <c:v>-370.0</c:v>
                </c:pt>
                <c:pt idx="215">
                  <c:v>-400.0</c:v>
                </c:pt>
                <c:pt idx="216">
                  <c:v>-490.0</c:v>
                </c:pt>
                <c:pt idx="217">
                  <c:v>-530.0</c:v>
                </c:pt>
                <c:pt idx="218">
                  <c:v>-460.0</c:v>
                </c:pt>
                <c:pt idx="219">
                  <c:v>-500.0</c:v>
                </c:pt>
                <c:pt idx="220">
                  <c:v>-450.0</c:v>
                </c:pt>
                <c:pt idx="221">
                  <c:v>-480.0</c:v>
                </c:pt>
                <c:pt idx="222">
                  <c:v>-590.0</c:v>
                </c:pt>
                <c:pt idx="223">
                  <c:v>-580.0</c:v>
                </c:pt>
                <c:pt idx="224">
                  <c:v>-490.0</c:v>
                </c:pt>
                <c:pt idx="225">
                  <c:v>-540.0</c:v>
                </c:pt>
                <c:pt idx="226">
                  <c:v>-490.0</c:v>
                </c:pt>
                <c:pt idx="227">
                  <c:v>-400.0</c:v>
                </c:pt>
                <c:pt idx="228">
                  <c:v>-450.0</c:v>
                </c:pt>
                <c:pt idx="229">
                  <c:v>-490.0</c:v>
                </c:pt>
                <c:pt idx="230">
                  <c:v>-450.0</c:v>
                </c:pt>
                <c:pt idx="231">
                  <c:v>-400.0</c:v>
                </c:pt>
                <c:pt idx="232">
                  <c:v>-490.0</c:v>
                </c:pt>
                <c:pt idx="233">
                  <c:v>-480.0</c:v>
                </c:pt>
                <c:pt idx="234">
                  <c:v>-510.0</c:v>
                </c:pt>
                <c:pt idx="235">
                  <c:v>-560.0</c:v>
                </c:pt>
                <c:pt idx="236">
                  <c:v>-510.0</c:v>
                </c:pt>
                <c:pt idx="237">
                  <c:v>-400.0</c:v>
                </c:pt>
                <c:pt idx="238">
                  <c:v>-220.0</c:v>
                </c:pt>
                <c:pt idx="239">
                  <c:v>-90.0</c:v>
                </c:pt>
                <c:pt idx="240">
                  <c:v>-140.0</c:v>
                </c:pt>
                <c:pt idx="241">
                  <c:v>-150.0</c:v>
                </c:pt>
                <c:pt idx="242">
                  <c:v>-300.0</c:v>
                </c:pt>
                <c:pt idx="243">
                  <c:v>-330.0</c:v>
                </c:pt>
                <c:pt idx="244">
                  <c:v>-280.0</c:v>
                </c:pt>
                <c:pt idx="245">
                  <c:v>-220.0</c:v>
                </c:pt>
                <c:pt idx="246">
                  <c:v>-170.0</c:v>
                </c:pt>
                <c:pt idx="247">
                  <c:v>-270.0</c:v>
                </c:pt>
                <c:pt idx="248">
                  <c:v>-350.0</c:v>
                </c:pt>
                <c:pt idx="249">
                  <c:v>-140.0</c:v>
                </c:pt>
                <c:pt idx="250">
                  <c:v>-100.0</c:v>
                </c:pt>
                <c:pt idx="251">
                  <c:v>-170.0</c:v>
                </c:pt>
                <c:pt idx="252">
                  <c:v>-140.0</c:v>
                </c:pt>
                <c:pt idx="253">
                  <c:v>-50.0</c:v>
                </c:pt>
                <c:pt idx="254">
                  <c:v>-80.0</c:v>
                </c:pt>
                <c:pt idx="255">
                  <c:v>-140.0</c:v>
                </c:pt>
                <c:pt idx="256">
                  <c:v>-140.0</c:v>
                </c:pt>
                <c:pt idx="257">
                  <c:v>-120.0</c:v>
                </c:pt>
                <c:pt idx="258">
                  <c:v>-80.0</c:v>
                </c:pt>
                <c:pt idx="259">
                  <c:v>-30.0</c:v>
                </c:pt>
                <c:pt idx="260">
                  <c:v>40.0</c:v>
                </c:pt>
                <c:pt idx="261">
                  <c:v>-120.0</c:v>
                </c:pt>
                <c:pt idx="262">
                  <c:v>-250.0</c:v>
                </c:pt>
                <c:pt idx="263">
                  <c:v>-400.0</c:v>
                </c:pt>
                <c:pt idx="264">
                  <c:v>-280.0</c:v>
                </c:pt>
                <c:pt idx="265">
                  <c:v>-230.0</c:v>
                </c:pt>
                <c:pt idx="266">
                  <c:v>-180.0</c:v>
                </c:pt>
                <c:pt idx="267">
                  <c:v>-180.0</c:v>
                </c:pt>
                <c:pt idx="268">
                  <c:v>-240.0</c:v>
                </c:pt>
                <c:pt idx="269">
                  <c:v>-270.0</c:v>
                </c:pt>
                <c:pt idx="270">
                  <c:v>-230.0</c:v>
                </c:pt>
                <c:pt idx="271">
                  <c:v>-200.0</c:v>
                </c:pt>
                <c:pt idx="272">
                  <c:v>-170.0</c:v>
                </c:pt>
                <c:pt idx="273">
                  <c:v>-360.0</c:v>
                </c:pt>
                <c:pt idx="274">
                  <c:v>-330.0</c:v>
                </c:pt>
                <c:pt idx="275">
                  <c:v>-450.0</c:v>
                </c:pt>
                <c:pt idx="276">
                  <c:v>-540.0</c:v>
                </c:pt>
                <c:pt idx="277">
                  <c:v>-690.0</c:v>
                </c:pt>
                <c:pt idx="278">
                  <c:v>-640.0</c:v>
                </c:pt>
                <c:pt idx="279">
                  <c:v>-550.0</c:v>
                </c:pt>
                <c:pt idx="280">
                  <c:v>-550.0</c:v>
                </c:pt>
                <c:pt idx="281">
                  <c:v>-590.0</c:v>
                </c:pt>
                <c:pt idx="282">
                  <c:v>-580.0</c:v>
                </c:pt>
                <c:pt idx="283">
                  <c:v>-670.0</c:v>
                </c:pt>
                <c:pt idx="284">
                  <c:v>-770.0</c:v>
                </c:pt>
                <c:pt idx="285">
                  <c:v>-580.0</c:v>
                </c:pt>
                <c:pt idx="286">
                  <c:v>-530.0</c:v>
                </c:pt>
                <c:pt idx="287">
                  <c:v>-490.0</c:v>
                </c:pt>
                <c:pt idx="288">
                  <c:v>-470.0</c:v>
                </c:pt>
                <c:pt idx="289">
                  <c:v>-400.0</c:v>
                </c:pt>
                <c:pt idx="290">
                  <c:v>-450.0</c:v>
                </c:pt>
                <c:pt idx="291">
                  <c:v>-380.0</c:v>
                </c:pt>
                <c:pt idx="292">
                  <c:v>-300.0</c:v>
                </c:pt>
                <c:pt idx="293">
                  <c:v>-280.0</c:v>
                </c:pt>
                <c:pt idx="294">
                  <c:v>-350.0</c:v>
                </c:pt>
                <c:pt idx="295">
                  <c:v>-280.0</c:v>
                </c:pt>
                <c:pt idx="296">
                  <c:v>-320.0</c:v>
                </c:pt>
                <c:pt idx="297">
                  <c:v>-330.0</c:v>
                </c:pt>
                <c:pt idx="298">
                  <c:v>-340.0</c:v>
                </c:pt>
                <c:pt idx="299">
                  <c:v>-210.0</c:v>
                </c:pt>
                <c:pt idx="300">
                  <c:v>-200.0</c:v>
                </c:pt>
                <c:pt idx="301">
                  <c:v>-170.0</c:v>
                </c:pt>
                <c:pt idx="302">
                  <c:v>-170.0</c:v>
                </c:pt>
                <c:pt idx="303">
                  <c:v>-330.0</c:v>
                </c:pt>
                <c:pt idx="304">
                  <c:v>-360.0</c:v>
                </c:pt>
                <c:pt idx="305">
                  <c:v>-430.0</c:v>
                </c:pt>
                <c:pt idx="306">
                  <c:v>-330.0</c:v>
                </c:pt>
                <c:pt idx="307">
                  <c:v>-290.0</c:v>
                </c:pt>
                <c:pt idx="308">
                  <c:v>-220.0</c:v>
                </c:pt>
                <c:pt idx="309">
                  <c:v>-300.0</c:v>
                </c:pt>
                <c:pt idx="310">
                  <c:v>-460.0</c:v>
                </c:pt>
                <c:pt idx="311">
                  <c:v>-430.0</c:v>
                </c:pt>
                <c:pt idx="312">
                  <c:v>-410.0</c:v>
                </c:pt>
                <c:pt idx="313">
                  <c:v>-370.0</c:v>
                </c:pt>
                <c:pt idx="314">
                  <c:v>-310.0</c:v>
                </c:pt>
                <c:pt idx="315">
                  <c:v>-260.0</c:v>
                </c:pt>
                <c:pt idx="316">
                  <c:v>-270.0</c:v>
                </c:pt>
                <c:pt idx="317">
                  <c:v>-320.0</c:v>
                </c:pt>
                <c:pt idx="318">
                  <c:v>-300.0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9434024"/>
        <c:axId val="2125177624"/>
      </c:scatterChart>
      <c:valAx>
        <c:axId val="-212943402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crossAx val="2125177624"/>
        <c:crosses val="autoZero"/>
        <c:crossBetween val="midCat"/>
      </c:valAx>
      <c:valAx>
        <c:axId val="2125177624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crossAx val="-21294340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0253416366040723"/>
                  <c:y val="0.26842782152231"/>
                </c:manualLayout>
              </c:layout>
              <c:numFmt formatCode="General" sourceLinked="0"/>
            </c:trendlineLbl>
          </c:trendline>
          <c:xVal>
            <c:numRef>
              <c:f>Sheet5!$H$422:$H$722</c:f>
              <c:numCache>
                <c:formatCode>#,##0.00</c:formatCode>
                <c:ptCount val="301"/>
                <c:pt idx="0">
                  <c:v>-9.0</c:v>
                </c:pt>
                <c:pt idx="1">
                  <c:v>-19.0</c:v>
                </c:pt>
                <c:pt idx="2">
                  <c:v>-29.0</c:v>
                </c:pt>
                <c:pt idx="3">
                  <c:v>-43.0</c:v>
                </c:pt>
                <c:pt idx="4">
                  <c:v>-41.0</c:v>
                </c:pt>
                <c:pt idx="5">
                  <c:v>-38.0</c:v>
                </c:pt>
                <c:pt idx="6">
                  <c:v>-41.0</c:v>
                </c:pt>
                <c:pt idx="7">
                  <c:v>-39.0</c:v>
                </c:pt>
                <c:pt idx="8">
                  <c:v>-42.0</c:v>
                </c:pt>
                <c:pt idx="9">
                  <c:v>-48.0</c:v>
                </c:pt>
                <c:pt idx="10">
                  <c:v>-57.0</c:v>
                </c:pt>
                <c:pt idx="11">
                  <c:v>-60.0</c:v>
                </c:pt>
                <c:pt idx="12">
                  <c:v>-55.0</c:v>
                </c:pt>
                <c:pt idx="13">
                  <c:v>-70.0</c:v>
                </c:pt>
                <c:pt idx="14">
                  <c:v>-75.0</c:v>
                </c:pt>
                <c:pt idx="15">
                  <c:v>-81.0</c:v>
                </c:pt>
                <c:pt idx="16">
                  <c:v>-87.0</c:v>
                </c:pt>
                <c:pt idx="17">
                  <c:v>-89.0</c:v>
                </c:pt>
                <c:pt idx="18">
                  <c:v>-99.0</c:v>
                </c:pt>
                <c:pt idx="19">
                  <c:v>-102.0</c:v>
                </c:pt>
                <c:pt idx="20">
                  <c:v>-110.0</c:v>
                </c:pt>
                <c:pt idx="21">
                  <c:v>-110.0</c:v>
                </c:pt>
                <c:pt idx="22">
                  <c:v>-121.0</c:v>
                </c:pt>
                <c:pt idx="23">
                  <c:v>-121.0</c:v>
                </c:pt>
                <c:pt idx="24">
                  <c:v>-121.0</c:v>
                </c:pt>
                <c:pt idx="25">
                  <c:v>-105.0</c:v>
                </c:pt>
                <c:pt idx="26">
                  <c:v>-94.0</c:v>
                </c:pt>
                <c:pt idx="27">
                  <c:v>-82.0</c:v>
                </c:pt>
                <c:pt idx="28">
                  <c:v>-96.0</c:v>
                </c:pt>
                <c:pt idx="29">
                  <c:v>-102.0</c:v>
                </c:pt>
                <c:pt idx="30">
                  <c:v>-110.0</c:v>
                </c:pt>
                <c:pt idx="31">
                  <c:v>-111.0</c:v>
                </c:pt>
                <c:pt idx="32">
                  <c:v>-107.0</c:v>
                </c:pt>
                <c:pt idx="33">
                  <c:v>-102.0</c:v>
                </c:pt>
                <c:pt idx="34">
                  <c:v>-93.0</c:v>
                </c:pt>
                <c:pt idx="35">
                  <c:v>-95.0</c:v>
                </c:pt>
                <c:pt idx="36">
                  <c:v>-102.0</c:v>
                </c:pt>
                <c:pt idx="37">
                  <c:v>-89.0</c:v>
                </c:pt>
                <c:pt idx="38">
                  <c:v>-92.0</c:v>
                </c:pt>
                <c:pt idx="39">
                  <c:v>-91.0</c:v>
                </c:pt>
                <c:pt idx="40">
                  <c:v>-84.0</c:v>
                </c:pt>
                <c:pt idx="41">
                  <c:v>-81.0</c:v>
                </c:pt>
                <c:pt idx="42">
                  <c:v>-69.0</c:v>
                </c:pt>
                <c:pt idx="43">
                  <c:v>-76.0</c:v>
                </c:pt>
                <c:pt idx="44">
                  <c:v>-70.0</c:v>
                </c:pt>
                <c:pt idx="45">
                  <c:v>-76.0</c:v>
                </c:pt>
                <c:pt idx="46">
                  <c:v>-65.0</c:v>
                </c:pt>
                <c:pt idx="47">
                  <c:v>-62.0</c:v>
                </c:pt>
                <c:pt idx="48">
                  <c:v>-55.0</c:v>
                </c:pt>
                <c:pt idx="49">
                  <c:v>-56.0</c:v>
                </c:pt>
                <c:pt idx="50">
                  <c:v>-57.0</c:v>
                </c:pt>
                <c:pt idx="51">
                  <c:v>-58.0</c:v>
                </c:pt>
                <c:pt idx="52">
                  <c:v>-55.0</c:v>
                </c:pt>
                <c:pt idx="53">
                  <c:v>-51.0</c:v>
                </c:pt>
                <c:pt idx="54">
                  <c:v>-36.0</c:v>
                </c:pt>
                <c:pt idx="55">
                  <c:v>-41.0</c:v>
                </c:pt>
                <c:pt idx="56">
                  <c:v>-41.0</c:v>
                </c:pt>
                <c:pt idx="57">
                  <c:v>-37.0</c:v>
                </c:pt>
                <c:pt idx="58">
                  <c:v>-44.0</c:v>
                </c:pt>
                <c:pt idx="59">
                  <c:v>-41.0</c:v>
                </c:pt>
                <c:pt idx="60">
                  <c:v>-42.0</c:v>
                </c:pt>
                <c:pt idx="61">
                  <c:v>-40.0</c:v>
                </c:pt>
                <c:pt idx="62">
                  <c:v>-41.0</c:v>
                </c:pt>
                <c:pt idx="63">
                  <c:v>-35.0</c:v>
                </c:pt>
                <c:pt idx="64">
                  <c:v>-30.0</c:v>
                </c:pt>
                <c:pt idx="65">
                  <c:v>-46.0</c:v>
                </c:pt>
                <c:pt idx="66">
                  <c:v>-47.0</c:v>
                </c:pt>
                <c:pt idx="67">
                  <c:v>-35.0</c:v>
                </c:pt>
                <c:pt idx="68">
                  <c:v>-33.0</c:v>
                </c:pt>
                <c:pt idx="69">
                  <c:v>-38.0</c:v>
                </c:pt>
                <c:pt idx="70">
                  <c:v>-57.0</c:v>
                </c:pt>
                <c:pt idx="71">
                  <c:v>-70.0</c:v>
                </c:pt>
                <c:pt idx="72">
                  <c:v>-78.0</c:v>
                </c:pt>
                <c:pt idx="73">
                  <c:v>-85.0</c:v>
                </c:pt>
                <c:pt idx="74">
                  <c:v>-91.0</c:v>
                </c:pt>
                <c:pt idx="75">
                  <c:v>-88.0</c:v>
                </c:pt>
                <c:pt idx="76">
                  <c:v>-85.0</c:v>
                </c:pt>
                <c:pt idx="77">
                  <c:v>-90.0</c:v>
                </c:pt>
                <c:pt idx="78">
                  <c:v>-80.0</c:v>
                </c:pt>
                <c:pt idx="79">
                  <c:v>-73.0</c:v>
                </c:pt>
                <c:pt idx="80">
                  <c:v>-74.0</c:v>
                </c:pt>
                <c:pt idx="81">
                  <c:v>-74.0</c:v>
                </c:pt>
                <c:pt idx="82">
                  <c:v>-73.0</c:v>
                </c:pt>
                <c:pt idx="83">
                  <c:v>-70.0</c:v>
                </c:pt>
                <c:pt idx="84">
                  <c:v>-72.0</c:v>
                </c:pt>
                <c:pt idx="85">
                  <c:v>-76.0</c:v>
                </c:pt>
                <c:pt idx="86">
                  <c:v>-74.0</c:v>
                </c:pt>
                <c:pt idx="87">
                  <c:v>-78.0</c:v>
                </c:pt>
                <c:pt idx="88">
                  <c:v>-84.0</c:v>
                </c:pt>
                <c:pt idx="89">
                  <c:v>-77.0</c:v>
                </c:pt>
                <c:pt idx="90">
                  <c:v>-79.0</c:v>
                </c:pt>
                <c:pt idx="91">
                  <c:v>-86.0</c:v>
                </c:pt>
                <c:pt idx="92">
                  <c:v>-86.0</c:v>
                </c:pt>
                <c:pt idx="93">
                  <c:v>-77.0</c:v>
                </c:pt>
                <c:pt idx="94">
                  <c:v>-72.0</c:v>
                </c:pt>
                <c:pt idx="95">
                  <c:v>-63.0</c:v>
                </c:pt>
                <c:pt idx="96">
                  <c:v>-55.0</c:v>
                </c:pt>
                <c:pt idx="97">
                  <c:v>-49.0</c:v>
                </c:pt>
                <c:pt idx="98">
                  <c:v>-49.0</c:v>
                </c:pt>
                <c:pt idx="99">
                  <c:v>-51.0</c:v>
                </c:pt>
                <c:pt idx="100">
                  <c:v>-48.0</c:v>
                </c:pt>
                <c:pt idx="101">
                  <c:v>-47.0</c:v>
                </c:pt>
                <c:pt idx="102">
                  <c:v>-49.0</c:v>
                </c:pt>
                <c:pt idx="103">
                  <c:v>-60.0</c:v>
                </c:pt>
                <c:pt idx="104">
                  <c:v>-56.0</c:v>
                </c:pt>
                <c:pt idx="105">
                  <c:v>-57.0</c:v>
                </c:pt>
                <c:pt idx="106">
                  <c:v>-53.0</c:v>
                </c:pt>
                <c:pt idx="107">
                  <c:v>-53.0</c:v>
                </c:pt>
                <c:pt idx="108">
                  <c:v>-46.0</c:v>
                </c:pt>
                <c:pt idx="109">
                  <c:v>-40.0</c:v>
                </c:pt>
                <c:pt idx="110">
                  <c:v>-24.0</c:v>
                </c:pt>
                <c:pt idx="111">
                  <c:v>-22.0</c:v>
                </c:pt>
                <c:pt idx="112">
                  <c:v>-23.0</c:v>
                </c:pt>
                <c:pt idx="113">
                  <c:v>-11.0</c:v>
                </c:pt>
                <c:pt idx="114">
                  <c:v>-12.0</c:v>
                </c:pt>
                <c:pt idx="115">
                  <c:v>-11.0</c:v>
                </c:pt>
                <c:pt idx="116">
                  <c:v>-10.0</c:v>
                </c:pt>
                <c:pt idx="117">
                  <c:v>-7.0</c:v>
                </c:pt>
                <c:pt idx="118">
                  <c:v>-1.0</c:v>
                </c:pt>
                <c:pt idx="119">
                  <c:v>0.0</c:v>
                </c:pt>
                <c:pt idx="120">
                  <c:v>-1.0</c:v>
                </c:pt>
                <c:pt idx="121">
                  <c:v>-6.0</c:v>
                </c:pt>
                <c:pt idx="122">
                  <c:v>-3.0</c:v>
                </c:pt>
                <c:pt idx="123">
                  <c:v>11.0</c:v>
                </c:pt>
                <c:pt idx="124">
                  <c:v>9.0</c:v>
                </c:pt>
                <c:pt idx="125">
                  <c:v>18.0</c:v>
                </c:pt>
                <c:pt idx="126">
                  <c:v>8.0</c:v>
                </c:pt>
                <c:pt idx="127">
                  <c:v>16.0</c:v>
                </c:pt>
                <c:pt idx="128">
                  <c:v>12.0</c:v>
                </c:pt>
                <c:pt idx="129">
                  <c:v>13.0</c:v>
                </c:pt>
                <c:pt idx="130">
                  <c:v>20.0</c:v>
                </c:pt>
                <c:pt idx="131">
                  <c:v>17.0</c:v>
                </c:pt>
                <c:pt idx="132">
                  <c:v>13.0</c:v>
                </c:pt>
                <c:pt idx="133">
                  <c:v>16.0</c:v>
                </c:pt>
                <c:pt idx="134">
                  <c:v>3.0</c:v>
                </c:pt>
                <c:pt idx="135">
                  <c:v>-1.0</c:v>
                </c:pt>
                <c:pt idx="136">
                  <c:v>11.0</c:v>
                </c:pt>
                <c:pt idx="137">
                  <c:v>17.0</c:v>
                </c:pt>
                <c:pt idx="138">
                  <c:v>21.0</c:v>
                </c:pt>
                <c:pt idx="139">
                  <c:v>31.0</c:v>
                </c:pt>
                <c:pt idx="140">
                  <c:v>32.0</c:v>
                </c:pt>
                <c:pt idx="141">
                  <c:v>27.0</c:v>
                </c:pt>
                <c:pt idx="142">
                  <c:v>43.0</c:v>
                </c:pt>
                <c:pt idx="143">
                  <c:v>42.0</c:v>
                </c:pt>
                <c:pt idx="144">
                  <c:v>39.0</c:v>
                </c:pt>
                <c:pt idx="145">
                  <c:v>35.0</c:v>
                </c:pt>
                <c:pt idx="146">
                  <c:v>41.0</c:v>
                </c:pt>
                <c:pt idx="147">
                  <c:v>35.0</c:v>
                </c:pt>
                <c:pt idx="148">
                  <c:v>34.0</c:v>
                </c:pt>
                <c:pt idx="149">
                  <c:v>24.0</c:v>
                </c:pt>
                <c:pt idx="150">
                  <c:v>19.0</c:v>
                </c:pt>
                <c:pt idx="151">
                  <c:v>15.0</c:v>
                </c:pt>
                <c:pt idx="152">
                  <c:v>17.0</c:v>
                </c:pt>
                <c:pt idx="153">
                  <c:v>16.0</c:v>
                </c:pt>
                <c:pt idx="154">
                  <c:v>-1.0</c:v>
                </c:pt>
                <c:pt idx="155">
                  <c:v>-12.0</c:v>
                </c:pt>
                <c:pt idx="156">
                  <c:v>-12.0</c:v>
                </c:pt>
                <c:pt idx="157">
                  <c:v>-18.0</c:v>
                </c:pt>
                <c:pt idx="158">
                  <c:v>-20.0</c:v>
                </c:pt>
                <c:pt idx="159">
                  <c:v>-21.0</c:v>
                </c:pt>
                <c:pt idx="160">
                  <c:v>-29.0</c:v>
                </c:pt>
                <c:pt idx="161">
                  <c:v>-45.0</c:v>
                </c:pt>
                <c:pt idx="162">
                  <c:v>-50.0</c:v>
                </c:pt>
                <c:pt idx="163">
                  <c:v>-64.0</c:v>
                </c:pt>
                <c:pt idx="164">
                  <c:v>-67.0</c:v>
                </c:pt>
                <c:pt idx="165">
                  <c:v>-68.0</c:v>
                </c:pt>
                <c:pt idx="166">
                  <c:v>-82.0</c:v>
                </c:pt>
                <c:pt idx="167">
                  <c:v>-79.0</c:v>
                </c:pt>
                <c:pt idx="168">
                  <c:v>-76.0</c:v>
                </c:pt>
                <c:pt idx="169">
                  <c:v>-72.0</c:v>
                </c:pt>
                <c:pt idx="170">
                  <c:v>-84.0</c:v>
                </c:pt>
                <c:pt idx="171">
                  <c:v>-90.0</c:v>
                </c:pt>
                <c:pt idx="172">
                  <c:v>-92.0</c:v>
                </c:pt>
                <c:pt idx="173">
                  <c:v>-96.0</c:v>
                </c:pt>
                <c:pt idx="174">
                  <c:v>-77.0</c:v>
                </c:pt>
                <c:pt idx="175">
                  <c:v>-75.0</c:v>
                </c:pt>
                <c:pt idx="176">
                  <c:v>-78.0</c:v>
                </c:pt>
                <c:pt idx="177">
                  <c:v>-73.0</c:v>
                </c:pt>
                <c:pt idx="178">
                  <c:v>-59.0</c:v>
                </c:pt>
                <c:pt idx="179">
                  <c:v>-57.0</c:v>
                </c:pt>
                <c:pt idx="180">
                  <c:v>-52.0</c:v>
                </c:pt>
                <c:pt idx="181">
                  <c:v>-51.0</c:v>
                </c:pt>
                <c:pt idx="182">
                  <c:v>-48.0</c:v>
                </c:pt>
                <c:pt idx="183">
                  <c:v>-45.0</c:v>
                </c:pt>
                <c:pt idx="184">
                  <c:v>-51.0</c:v>
                </c:pt>
                <c:pt idx="185">
                  <c:v>-54.0</c:v>
                </c:pt>
                <c:pt idx="186">
                  <c:v>-60.0</c:v>
                </c:pt>
                <c:pt idx="187">
                  <c:v>-54.0</c:v>
                </c:pt>
                <c:pt idx="188">
                  <c:v>-50.0</c:v>
                </c:pt>
                <c:pt idx="189">
                  <c:v>-50.0</c:v>
                </c:pt>
                <c:pt idx="190">
                  <c:v>-41.0</c:v>
                </c:pt>
                <c:pt idx="191">
                  <c:v>-46.0</c:v>
                </c:pt>
                <c:pt idx="192">
                  <c:v>-41.0</c:v>
                </c:pt>
                <c:pt idx="193">
                  <c:v>-40.0</c:v>
                </c:pt>
                <c:pt idx="194">
                  <c:v>-31.0</c:v>
                </c:pt>
                <c:pt idx="195">
                  <c:v>-30.0</c:v>
                </c:pt>
                <c:pt idx="196">
                  <c:v>-28.0</c:v>
                </c:pt>
                <c:pt idx="197">
                  <c:v>-23.0</c:v>
                </c:pt>
                <c:pt idx="198">
                  <c:v>-36.0</c:v>
                </c:pt>
                <c:pt idx="199">
                  <c:v>-35.0</c:v>
                </c:pt>
                <c:pt idx="200">
                  <c:v>-38.0</c:v>
                </c:pt>
                <c:pt idx="201">
                  <c:v>-45.0</c:v>
                </c:pt>
                <c:pt idx="202">
                  <c:v>-58.0</c:v>
                </c:pt>
                <c:pt idx="203">
                  <c:v>-50.0</c:v>
                </c:pt>
                <c:pt idx="204">
                  <c:v>-48.0</c:v>
                </c:pt>
                <c:pt idx="205">
                  <c:v>-46.0</c:v>
                </c:pt>
                <c:pt idx="206">
                  <c:v>-50.0</c:v>
                </c:pt>
                <c:pt idx="207">
                  <c:v>-49.0</c:v>
                </c:pt>
                <c:pt idx="208">
                  <c:v>-40.0</c:v>
                </c:pt>
                <c:pt idx="209">
                  <c:v>-31.0</c:v>
                </c:pt>
                <c:pt idx="210">
                  <c:v>-21.0</c:v>
                </c:pt>
                <c:pt idx="211">
                  <c:v>-16.0</c:v>
                </c:pt>
                <c:pt idx="212">
                  <c:v>-25.0</c:v>
                </c:pt>
                <c:pt idx="213">
                  <c:v>-28.0</c:v>
                </c:pt>
                <c:pt idx="214">
                  <c:v>-37.0</c:v>
                </c:pt>
                <c:pt idx="215">
                  <c:v>-40.0</c:v>
                </c:pt>
                <c:pt idx="216">
                  <c:v>-49.0</c:v>
                </c:pt>
                <c:pt idx="217">
                  <c:v>-53.0</c:v>
                </c:pt>
                <c:pt idx="218">
                  <c:v>-46.0</c:v>
                </c:pt>
                <c:pt idx="219">
                  <c:v>-50.0</c:v>
                </c:pt>
                <c:pt idx="220">
                  <c:v>-45.0</c:v>
                </c:pt>
                <c:pt idx="221">
                  <c:v>-48.0</c:v>
                </c:pt>
                <c:pt idx="222">
                  <c:v>-59.0</c:v>
                </c:pt>
                <c:pt idx="223">
                  <c:v>-58.0</c:v>
                </c:pt>
                <c:pt idx="224">
                  <c:v>-49.0</c:v>
                </c:pt>
                <c:pt idx="225">
                  <c:v>-54.0</c:v>
                </c:pt>
                <c:pt idx="226">
                  <c:v>-49.0</c:v>
                </c:pt>
                <c:pt idx="227">
                  <c:v>-40.0</c:v>
                </c:pt>
                <c:pt idx="228">
                  <c:v>-45.0</c:v>
                </c:pt>
                <c:pt idx="229">
                  <c:v>-49.0</c:v>
                </c:pt>
                <c:pt idx="230">
                  <c:v>-45.0</c:v>
                </c:pt>
                <c:pt idx="231">
                  <c:v>-40.0</c:v>
                </c:pt>
                <c:pt idx="232">
                  <c:v>-49.0</c:v>
                </c:pt>
                <c:pt idx="233">
                  <c:v>-48.0</c:v>
                </c:pt>
                <c:pt idx="234">
                  <c:v>-51.0</c:v>
                </c:pt>
                <c:pt idx="235">
                  <c:v>-56.0</c:v>
                </c:pt>
                <c:pt idx="236">
                  <c:v>-51.0</c:v>
                </c:pt>
                <c:pt idx="237">
                  <c:v>-40.0</c:v>
                </c:pt>
                <c:pt idx="238">
                  <c:v>-22.0</c:v>
                </c:pt>
                <c:pt idx="239">
                  <c:v>-9.0</c:v>
                </c:pt>
                <c:pt idx="240">
                  <c:v>-14.0</c:v>
                </c:pt>
                <c:pt idx="241">
                  <c:v>-15.0</c:v>
                </c:pt>
                <c:pt idx="242">
                  <c:v>-30.0</c:v>
                </c:pt>
                <c:pt idx="243">
                  <c:v>-33.0</c:v>
                </c:pt>
                <c:pt idx="244">
                  <c:v>-28.0</c:v>
                </c:pt>
                <c:pt idx="245">
                  <c:v>-22.0</c:v>
                </c:pt>
                <c:pt idx="246">
                  <c:v>-17.0</c:v>
                </c:pt>
                <c:pt idx="247">
                  <c:v>-27.0</c:v>
                </c:pt>
                <c:pt idx="248">
                  <c:v>-35.0</c:v>
                </c:pt>
                <c:pt idx="249">
                  <c:v>-14.0</c:v>
                </c:pt>
                <c:pt idx="250">
                  <c:v>-10.0</c:v>
                </c:pt>
                <c:pt idx="251">
                  <c:v>-17.0</c:v>
                </c:pt>
                <c:pt idx="252">
                  <c:v>-14.0</c:v>
                </c:pt>
                <c:pt idx="253">
                  <c:v>-5.0</c:v>
                </c:pt>
                <c:pt idx="254">
                  <c:v>-8.0</c:v>
                </c:pt>
                <c:pt idx="255">
                  <c:v>-14.0</c:v>
                </c:pt>
                <c:pt idx="256">
                  <c:v>-14.0</c:v>
                </c:pt>
                <c:pt idx="257">
                  <c:v>-12.0</c:v>
                </c:pt>
                <c:pt idx="258">
                  <c:v>-8.0</c:v>
                </c:pt>
                <c:pt idx="259">
                  <c:v>-3.0</c:v>
                </c:pt>
                <c:pt idx="260">
                  <c:v>4.0</c:v>
                </c:pt>
                <c:pt idx="261">
                  <c:v>-12.0</c:v>
                </c:pt>
                <c:pt idx="262">
                  <c:v>-25.0</c:v>
                </c:pt>
                <c:pt idx="263">
                  <c:v>-40.0</c:v>
                </c:pt>
                <c:pt idx="264">
                  <c:v>-28.0</c:v>
                </c:pt>
                <c:pt idx="265">
                  <c:v>-23.0</c:v>
                </c:pt>
                <c:pt idx="266">
                  <c:v>-18.0</c:v>
                </c:pt>
                <c:pt idx="267">
                  <c:v>-18.0</c:v>
                </c:pt>
                <c:pt idx="268">
                  <c:v>-24.0</c:v>
                </c:pt>
                <c:pt idx="269">
                  <c:v>-27.0</c:v>
                </c:pt>
                <c:pt idx="270">
                  <c:v>-23.0</c:v>
                </c:pt>
                <c:pt idx="271">
                  <c:v>-20.0</c:v>
                </c:pt>
                <c:pt idx="272">
                  <c:v>-17.0</c:v>
                </c:pt>
                <c:pt idx="273">
                  <c:v>-36.0</c:v>
                </c:pt>
                <c:pt idx="274">
                  <c:v>-33.0</c:v>
                </c:pt>
                <c:pt idx="275">
                  <c:v>-45.0</c:v>
                </c:pt>
                <c:pt idx="276">
                  <c:v>-54.0</c:v>
                </c:pt>
                <c:pt idx="277">
                  <c:v>-69.0</c:v>
                </c:pt>
                <c:pt idx="278">
                  <c:v>-64.0</c:v>
                </c:pt>
                <c:pt idx="279">
                  <c:v>-55.0</c:v>
                </c:pt>
                <c:pt idx="280">
                  <c:v>-55.0</c:v>
                </c:pt>
                <c:pt idx="281">
                  <c:v>-59.0</c:v>
                </c:pt>
                <c:pt idx="282">
                  <c:v>-58.0</c:v>
                </c:pt>
                <c:pt idx="283">
                  <c:v>-67.0</c:v>
                </c:pt>
                <c:pt idx="284">
                  <c:v>-77.0</c:v>
                </c:pt>
                <c:pt idx="285">
                  <c:v>-58.0</c:v>
                </c:pt>
                <c:pt idx="286">
                  <c:v>-53.0</c:v>
                </c:pt>
                <c:pt idx="287">
                  <c:v>-49.0</c:v>
                </c:pt>
                <c:pt idx="288">
                  <c:v>-47.0</c:v>
                </c:pt>
                <c:pt idx="289">
                  <c:v>-40.0</c:v>
                </c:pt>
                <c:pt idx="290">
                  <c:v>-45.0</c:v>
                </c:pt>
                <c:pt idx="291">
                  <c:v>-38.0</c:v>
                </c:pt>
                <c:pt idx="292">
                  <c:v>-30.0</c:v>
                </c:pt>
                <c:pt idx="293">
                  <c:v>-28.0</c:v>
                </c:pt>
                <c:pt idx="294">
                  <c:v>-35.0</c:v>
                </c:pt>
                <c:pt idx="295">
                  <c:v>-28.0</c:v>
                </c:pt>
                <c:pt idx="296">
                  <c:v>-32.0</c:v>
                </c:pt>
                <c:pt idx="297">
                  <c:v>-33.0</c:v>
                </c:pt>
                <c:pt idx="298">
                  <c:v>-34.0</c:v>
                </c:pt>
                <c:pt idx="299">
                  <c:v>-21.0</c:v>
                </c:pt>
                <c:pt idx="300">
                  <c:v>-20.0</c:v>
                </c:pt>
              </c:numCache>
            </c:numRef>
          </c:xVal>
          <c:yVal>
            <c:numRef>
              <c:f>Sheet5!$J$422:$J$722</c:f>
              <c:numCache>
                <c:formatCode>#,##0</c:formatCode>
                <c:ptCount val="301"/>
                <c:pt idx="0">
                  <c:v>784.6500000000014</c:v>
                </c:pt>
                <c:pt idx="1">
                  <c:v>468.8999999999996</c:v>
                </c:pt>
                <c:pt idx="2">
                  <c:v>563.2999999999992</c:v>
                </c:pt>
                <c:pt idx="3">
                  <c:v>519.2999999999992</c:v>
                </c:pt>
                <c:pt idx="4">
                  <c:v>447.0</c:v>
                </c:pt>
                <c:pt idx="5">
                  <c:v>573.699999999999</c:v>
                </c:pt>
                <c:pt idx="6">
                  <c:v>632.3999999999996</c:v>
                </c:pt>
                <c:pt idx="7">
                  <c:v>615.0500000000011</c:v>
                </c:pt>
                <c:pt idx="8">
                  <c:v>488.3000000000011</c:v>
                </c:pt>
                <c:pt idx="9">
                  <c:v>507.7999999999993</c:v>
                </c:pt>
                <c:pt idx="10">
                  <c:v>515.0</c:v>
                </c:pt>
                <c:pt idx="11">
                  <c:v>464.1499999999996</c:v>
                </c:pt>
                <c:pt idx="12">
                  <c:v>504.6000000000004</c:v>
                </c:pt>
                <c:pt idx="13">
                  <c:v>485.7000000000007</c:v>
                </c:pt>
                <c:pt idx="14">
                  <c:v>447.2000000000007</c:v>
                </c:pt>
                <c:pt idx="15">
                  <c:v>460.0</c:v>
                </c:pt>
                <c:pt idx="16">
                  <c:v>422.7000000000007</c:v>
                </c:pt>
                <c:pt idx="17">
                  <c:v>386.8999999999996</c:v>
                </c:pt>
                <c:pt idx="18">
                  <c:v>377.3999999999996</c:v>
                </c:pt>
                <c:pt idx="19">
                  <c:v>358.949999999999</c:v>
                </c:pt>
                <c:pt idx="20">
                  <c:v>332.0999999999985</c:v>
                </c:pt>
                <c:pt idx="21">
                  <c:v>269.5999999999985</c:v>
                </c:pt>
                <c:pt idx="22">
                  <c:v>229.4500000000007</c:v>
                </c:pt>
                <c:pt idx="23">
                  <c:v>210.4000000000015</c:v>
                </c:pt>
                <c:pt idx="24">
                  <c:v>102.2000000000007</c:v>
                </c:pt>
                <c:pt idx="25">
                  <c:v>19.95000000000073</c:v>
                </c:pt>
                <c:pt idx="26">
                  <c:v>104.6000000000004</c:v>
                </c:pt>
                <c:pt idx="27">
                  <c:v>118.7000000000007</c:v>
                </c:pt>
                <c:pt idx="28">
                  <c:v>-61.99999999999818</c:v>
                </c:pt>
                <c:pt idx="29">
                  <c:v>-126.199999999999</c:v>
                </c:pt>
                <c:pt idx="30">
                  <c:v>39.5</c:v>
                </c:pt>
                <c:pt idx="31">
                  <c:v>214.7999999999993</c:v>
                </c:pt>
                <c:pt idx="32">
                  <c:v>119.2999999999993</c:v>
                </c:pt>
                <c:pt idx="33">
                  <c:v>387.3000000000011</c:v>
                </c:pt>
                <c:pt idx="34">
                  <c:v>517.0</c:v>
                </c:pt>
                <c:pt idx="35">
                  <c:v>442.9000000000015</c:v>
                </c:pt>
                <c:pt idx="36">
                  <c:v>460.7999999999993</c:v>
                </c:pt>
                <c:pt idx="37">
                  <c:v>506.0</c:v>
                </c:pt>
                <c:pt idx="38">
                  <c:v>511.199999999999</c:v>
                </c:pt>
                <c:pt idx="39">
                  <c:v>570.5500000000011</c:v>
                </c:pt>
                <c:pt idx="40">
                  <c:v>521.1000000000003</c:v>
                </c:pt>
                <c:pt idx="41">
                  <c:v>542.8999999999996</c:v>
                </c:pt>
                <c:pt idx="42">
                  <c:v>464.3999999999996</c:v>
                </c:pt>
                <c:pt idx="43">
                  <c:v>469.2000000000007</c:v>
                </c:pt>
                <c:pt idx="44">
                  <c:v>482.3999999999996</c:v>
                </c:pt>
                <c:pt idx="45">
                  <c:v>538.3000000000011</c:v>
                </c:pt>
                <c:pt idx="46">
                  <c:v>448.1000000000004</c:v>
                </c:pt>
                <c:pt idx="47">
                  <c:v>534.4000000000014</c:v>
                </c:pt>
                <c:pt idx="48">
                  <c:v>498.1000000000004</c:v>
                </c:pt>
                <c:pt idx="49">
                  <c:v>412.0999999999985</c:v>
                </c:pt>
                <c:pt idx="50">
                  <c:v>632.2000000000007</c:v>
                </c:pt>
                <c:pt idx="51">
                  <c:v>645.6000000000003</c:v>
                </c:pt>
                <c:pt idx="52">
                  <c:v>697.8999999999996</c:v>
                </c:pt>
                <c:pt idx="53">
                  <c:v>637.8999999999996</c:v>
                </c:pt>
                <c:pt idx="54">
                  <c:v>577.8999999999996</c:v>
                </c:pt>
                <c:pt idx="55">
                  <c:v>791.5</c:v>
                </c:pt>
                <c:pt idx="56">
                  <c:v>672.7999999999992</c:v>
                </c:pt>
                <c:pt idx="57">
                  <c:v>586.6000000000003</c:v>
                </c:pt>
                <c:pt idx="58">
                  <c:v>220.8999999999996</c:v>
                </c:pt>
                <c:pt idx="59">
                  <c:v>276.6000000000004</c:v>
                </c:pt>
                <c:pt idx="60">
                  <c:v>202.0</c:v>
                </c:pt>
                <c:pt idx="61">
                  <c:v>168.1999999999989</c:v>
                </c:pt>
                <c:pt idx="62">
                  <c:v>142.1000000000004</c:v>
                </c:pt>
                <c:pt idx="63">
                  <c:v>163.3999999999996</c:v>
                </c:pt>
                <c:pt idx="64">
                  <c:v>218.2000000000007</c:v>
                </c:pt>
                <c:pt idx="65">
                  <c:v>263.1000000000004</c:v>
                </c:pt>
                <c:pt idx="66">
                  <c:v>326.0</c:v>
                </c:pt>
                <c:pt idx="67">
                  <c:v>338.5</c:v>
                </c:pt>
                <c:pt idx="68">
                  <c:v>351.0</c:v>
                </c:pt>
                <c:pt idx="69">
                  <c:v>280.0500000000011</c:v>
                </c:pt>
                <c:pt idx="70">
                  <c:v>143.4000000000015</c:v>
                </c:pt>
                <c:pt idx="71">
                  <c:v>245.0999999999985</c:v>
                </c:pt>
                <c:pt idx="72">
                  <c:v>197.1000000000004</c:v>
                </c:pt>
                <c:pt idx="73">
                  <c:v>70.35000000000036</c:v>
                </c:pt>
                <c:pt idx="74">
                  <c:v>35.5</c:v>
                </c:pt>
                <c:pt idx="75">
                  <c:v>99.70000000000073</c:v>
                </c:pt>
                <c:pt idx="76">
                  <c:v>-2.350000000000364</c:v>
                </c:pt>
                <c:pt idx="77">
                  <c:v>41.0</c:v>
                </c:pt>
                <c:pt idx="78">
                  <c:v>193.2999999999993</c:v>
                </c:pt>
                <c:pt idx="79">
                  <c:v>150.0999999999985</c:v>
                </c:pt>
                <c:pt idx="80">
                  <c:v>148.4499999999989</c:v>
                </c:pt>
                <c:pt idx="81">
                  <c:v>134.1000000000004</c:v>
                </c:pt>
                <c:pt idx="82">
                  <c:v>139.7000000000007</c:v>
                </c:pt>
                <c:pt idx="83">
                  <c:v>103.7000000000007</c:v>
                </c:pt>
                <c:pt idx="84">
                  <c:v>268.3999999999996</c:v>
                </c:pt>
                <c:pt idx="85">
                  <c:v>233.6999999999989</c:v>
                </c:pt>
                <c:pt idx="86">
                  <c:v>94.89999999999963</c:v>
                </c:pt>
                <c:pt idx="87">
                  <c:v>245.8999999999996</c:v>
                </c:pt>
                <c:pt idx="88">
                  <c:v>408.7000000000007</c:v>
                </c:pt>
                <c:pt idx="89">
                  <c:v>360.5</c:v>
                </c:pt>
                <c:pt idx="90">
                  <c:v>297.9500000000007</c:v>
                </c:pt>
                <c:pt idx="91">
                  <c:v>166.6999999999989</c:v>
                </c:pt>
                <c:pt idx="92">
                  <c:v>191.1000000000004</c:v>
                </c:pt>
                <c:pt idx="93">
                  <c:v>240.0</c:v>
                </c:pt>
                <c:pt idx="94">
                  <c:v>217.5</c:v>
                </c:pt>
                <c:pt idx="95">
                  <c:v>253.3999999999996</c:v>
                </c:pt>
                <c:pt idx="96">
                  <c:v>519.2999999999992</c:v>
                </c:pt>
                <c:pt idx="97">
                  <c:v>348.3000000000011</c:v>
                </c:pt>
                <c:pt idx="98">
                  <c:v>473.1000000000004</c:v>
                </c:pt>
                <c:pt idx="99">
                  <c:v>678.199999999999</c:v>
                </c:pt>
                <c:pt idx="100">
                  <c:v>738.6000000000003</c:v>
                </c:pt>
                <c:pt idx="101">
                  <c:v>690.9000000000014</c:v>
                </c:pt>
                <c:pt idx="102">
                  <c:v>806.8999999999996</c:v>
                </c:pt>
                <c:pt idx="103">
                  <c:v>787.199999999999</c:v>
                </c:pt>
                <c:pt idx="104">
                  <c:v>625.3499999999985</c:v>
                </c:pt>
                <c:pt idx="105">
                  <c:v>659.0</c:v>
                </c:pt>
                <c:pt idx="106">
                  <c:v>686.8000000000011</c:v>
                </c:pt>
                <c:pt idx="107">
                  <c:v>606.4000000000014</c:v>
                </c:pt>
                <c:pt idx="108">
                  <c:v>587.7999999999992</c:v>
                </c:pt>
                <c:pt idx="109">
                  <c:v>590.5</c:v>
                </c:pt>
                <c:pt idx="110">
                  <c:v>484.3000000000011</c:v>
                </c:pt>
                <c:pt idx="111">
                  <c:v>463.3000000000011</c:v>
                </c:pt>
                <c:pt idx="112">
                  <c:v>655.25</c:v>
                </c:pt>
                <c:pt idx="113">
                  <c:v>577.7999999999992</c:v>
                </c:pt>
                <c:pt idx="114">
                  <c:v>471.199999999999</c:v>
                </c:pt>
                <c:pt idx="115">
                  <c:v>421.7000000000007</c:v>
                </c:pt>
                <c:pt idx="116">
                  <c:v>141.6000000000004</c:v>
                </c:pt>
                <c:pt idx="117">
                  <c:v>146.7000000000007</c:v>
                </c:pt>
                <c:pt idx="118">
                  <c:v>128.5999999999985</c:v>
                </c:pt>
                <c:pt idx="119">
                  <c:v>148.8999999999996</c:v>
                </c:pt>
                <c:pt idx="120">
                  <c:v>94.89999999999963</c:v>
                </c:pt>
                <c:pt idx="121">
                  <c:v>-122.0</c:v>
                </c:pt>
                <c:pt idx="122">
                  <c:v>-57.39999999999964</c:v>
                </c:pt>
                <c:pt idx="123">
                  <c:v>134.7000000000007</c:v>
                </c:pt>
                <c:pt idx="124">
                  <c:v>156.3999999999996</c:v>
                </c:pt>
                <c:pt idx="125">
                  <c:v>31.45000000000073</c:v>
                </c:pt>
                <c:pt idx="126">
                  <c:v>-35.29999999999927</c:v>
                </c:pt>
                <c:pt idx="127">
                  <c:v>-112.7999999999993</c:v>
                </c:pt>
                <c:pt idx="128">
                  <c:v>-239.5999999999985</c:v>
                </c:pt>
                <c:pt idx="129">
                  <c:v>-115.449999999999</c:v>
                </c:pt>
                <c:pt idx="130">
                  <c:v>-278.0999999999985</c:v>
                </c:pt>
                <c:pt idx="131">
                  <c:v>-264.7999999999993</c:v>
                </c:pt>
                <c:pt idx="132">
                  <c:v>-262.0500000000011</c:v>
                </c:pt>
                <c:pt idx="133">
                  <c:v>-120.7000000000007</c:v>
                </c:pt>
                <c:pt idx="134">
                  <c:v>27.5</c:v>
                </c:pt>
                <c:pt idx="135">
                  <c:v>-178.5</c:v>
                </c:pt>
                <c:pt idx="136">
                  <c:v>-532.4000000000014</c:v>
                </c:pt>
                <c:pt idx="137">
                  <c:v>-499.6000000000004</c:v>
                </c:pt>
                <c:pt idx="138">
                  <c:v>-507.8999999999996</c:v>
                </c:pt>
                <c:pt idx="139">
                  <c:v>-670.3999999999996</c:v>
                </c:pt>
                <c:pt idx="140">
                  <c:v>-646.3999999999996</c:v>
                </c:pt>
                <c:pt idx="141">
                  <c:v>-561.9000000000014</c:v>
                </c:pt>
                <c:pt idx="142">
                  <c:v>-412.1000000000004</c:v>
                </c:pt>
                <c:pt idx="143">
                  <c:v>-198.4000000000015</c:v>
                </c:pt>
                <c:pt idx="144">
                  <c:v>-214.0</c:v>
                </c:pt>
                <c:pt idx="145">
                  <c:v>-345.6000000000004</c:v>
                </c:pt>
                <c:pt idx="146">
                  <c:v>-225.8000000000011</c:v>
                </c:pt>
                <c:pt idx="147">
                  <c:v>19.5</c:v>
                </c:pt>
                <c:pt idx="148">
                  <c:v>-112.1000000000004</c:v>
                </c:pt>
                <c:pt idx="149">
                  <c:v>-56.10000000000036</c:v>
                </c:pt>
                <c:pt idx="150">
                  <c:v>-84.05000000000109</c:v>
                </c:pt>
                <c:pt idx="151">
                  <c:v>-112.0</c:v>
                </c:pt>
                <c:pt idx="152">
                  <c:v>-95.60000000000036</c:v>
                </c:pt>
                <c:pt idx="153">
                  <c:v>49.85000000000036</c:v>
                </c:pt>
                <c:pt idx="154">
                  <c:v>232.2000000000007</c:v>
                </c:pt>
                <c:pt idx="155">
                  <c:v>122.199999999999</c:v>
                </c:pt>
                <c:pt idx="156">
                  <c:v>113.6000000000004</c:v>
                </c:pt>
                <c:pt idx="157">
                  <c:v>332.4999999999982</c:v>
                </c:pt>
                <c:pt idx="158">
                  <c:v>385.5999999999985</c:v>
                </c:pt>
                <c:pt idx="159">
                  <c:v>278.0</c:v>
                </c:pt>
                <c:pt idx="160">
                  <c:v>158.7999999999993</c:v>
                </c:pt>
                <c:pt idx="161">
                  <c:v>378.7999999999993</c:v>
                </c:pt>
                <c:pt idx="162">
                  <c:v>691.2999999999992</c:v>
                </c:pt>
                <c:pt idx="163">
                  <c:v>709.8999999999996</c:v>
                </c:pt>
                <c:pt idx="164">
                  <c:v>770.2999999999992</c:v>
                </c:pt>
                <c:pt idx="165">
                  <c:v>747.9000000000014</c:v>
                </c:pt>
                <c:pt idx="166">
                  <c:v>874.0</c:v>
                </c:pt>
                <c:pt idx="167">
                  <c:v>774.6500000000014</c:v>
                </c:pt>
                <c:pt idx="168">
                  <c:v>624.3000000000011</c:v>
                </c:pt>
                <c:pt idx="169">
                  <c:v>551.1000000000003</c:v>
                </c:pt>
                <c:pt idx="170">
                  <c:v>525.6000000000003</c:v>
                </c:pt>
                <c:pt idx="171">
                  <c:v>591.5</c:v>
                </c:pt>
                <c:pt idx="172">
                  <c:v>647.199999999999</c:v>
                </c:pt>
                <c:pt idx="173">
                  <c:v>583.7999999999992</c:v>
                </c:pt>
                <c:pt idx="174">
                  <c:v>616.699999999999</c:v>
                </c:pt>
                <c:pt idx="175">
                  <c:v>562.3999999999996</c:v>
                </c:pt>
                <c:pt idx="176">
                  <c:v>525.1000000000003</c:v>
                </c:pt>
                <c:pt idx="177">
                  <c:v>504.0</c:v>
                </c:pt>
                <c:pt idx="178">
                  <c:v>561.6499999999996</c:v>
                </c:pt>
                <c:pt idx="179">
                  <c:v>521.1599999999999</c:v>
                </c:pt>
                <c:pt idx="180">
                  <c:v>429.8600000000006</c:v>
                </c:pt>
                <c:pt idx="181">
                  <c:v>337.2299999999996</c:v>
                </c:pt>
                <c:pt idx="182">
                  <c:v>314.1000000000004</c:v>
                </c:pt>
                <c:pt idx="183">
                  <c:v>58.0</c:v>
                </c:pt>
                <c:pt idx="184">
                  <c:v>10.0</c:v>
                </c:pt>
                <c:pt idx="185">
                  <c:v>38.09999999999854</c:v>
                </c:pt>
                <c:pt idx="186">
                  <c:v>-34.20000000000072</c:v>
                </c:pt>
                <c:pt idx="187">
                  <c:v>-59.5</c:v>
                </c:pt>
                <c:pt idx="188">
                  <c:v>-34.29999999999927</c:v>
                </c:pt>
                <c:pt idx="189">
                  <c:v>-46.1999999999989</c:v>
                </c:pt>
                <c:pt idx="190">
                  <c:v>-73.29999999999927</c:v>
                </c:pt>
                <c:pt idx="191">
                  <c:v>-186.5999999999985</c:v>
                </c:pt>
                <c:pt idx="192">
                  <c:v>-421.949999999999</c:v>
                </c:pt>
                <c:pt idx="193">
                  <c:v>-462.5</c:v>
                </c:pt>
                <c:pt idx="194">
                  <c:v>-465.5</c:v>
                </c:pt>
                <c:pt idx="195">
                  <c:v>-530.6000000000003</c:v>
                </c:pt>
                <c:pt idx="196">
                  <c:v>-528.5</c:v>
                </c:pt>
                <c:pt idx="197">
                  <c:v>-544.8999999999996</c:v>
                </c:pt>
                <c:pt idx="198">
                  <c:v>-650.2999999999992</c:v>
                </c:pt>
                <c:pt idx="199">
                  <c:v>-588.7999999999992</c:v>
                </c:pt>
                <c:pt idx="200">
                  <c:v>-546.6000000000003</c:v>
                </c:pt>
                <c:pt idx="201">
                  <c:v>-524.0</c:v>
                </c:pt>
                <c:pt idx="202">
                  <c:v>-550.1000000000003</c:v>
                </c:pt>
                <c:pt idx="203">
                  <c:v>-557.3999999999996</c:v>
                </c:pt>
                <c:pt idx="204">
                  <c:v>-851.4599999999991</c:v>
                </c:pt>
                <c:pt idx="205">
                  <c:v>-803.0599999999995</c:v>
                </c:pt>
                <c:pt idx="206">
                  <c:v>-798.7799999999988</c:v>
                </c:pt>
                <c:pt idx="207">
                  <c:v>-841.7000000000007</c:v>
                </c:pt>
                <c:pt idx="208">
                  <c:v>-798.1000000000003</c:v>
                </c:pt>
                <c:pt idx="209">
                  <c:v>-705.9000000000014</c:v>
                </c:pt>
                <c:pt idx="210">
                  <c:v>-655.1499999999996</c:v>
                </c:pt>
                <c:pt idx="211">
                  <c:v>-662.6000000000003</c:v>
                </c:pt>
                <c:pt idx="212">
                  <c:v>-565.7000000000007</c:v>
                </c:pt>
                <c:pt idx="213">
                  <c:v>-518.4000000000014</c:v>
                </c:pt>
                <c:pt idx="214">
                  <c:v>-492.7000000000007</c:v>
                </c:pt>
                <c:pt idx="215">
                  <c:v>-498.2000000000007</c:v>
                </c:pt>
                <c:pt idx="216">
                  <c:v>-454.9000000000015</c:v>
                </c:pt>
                <c:pt idx="217">
                  <c:v>-269.6000000000004</c:v>
                </c:pt>
                <c:pt idx="218">
                  <c:v>78.5</c:v>
                </c:pt>
                <c:pt idx="219">
                  <c:v>214.0</c:v>
                </c:pt>
                <c:pt idx="220">
                  <c:v>205.8999999999996</c:v>
                </c:pt>
                <c:pt idx="221">
                  <c:v>299.3000000000011</c:v>
                </c:pt>
                <c:pt idx="222">
                  <c:v>364.3000000000011</c:v>
                </c:pt>
                <c:pt idx="223">
                  <c:v>441.6500000000014</c:v>
                </c:pt>
                <c:pt idx="224">
                  <c:v>586.199999999999</c:v>
                </c:pt>
                <c:pt idx="225">
                  <c:v>540.9000000000014</c:v>
                </c:pt>
                <c:pt idx="226">
                  <c:v>688.1000000000003</c:v>
                </c:pt>
                <c:pt idx="227">
                  <c:v>634.8999999999996</c:v>
                </c:pt>
                <c:pt idx="228">
                  <c:v>436.5</c:v>
                </c:pt>
                <c:pt idx="229">
                  <c:v>511.8000000000011</c:v>
                </c:pt>
                <c:pt idx="230">
                  <c:v>655.25</c:v>
                </c:pt>
                <c:pt idx="231">
                  <c:v>583.5</c:v>
                </c:pt>
                <c:pt idx="232">
                  <c:v>490.5</c:v>
                </c:pt>
                <c:pt idx="233">
                  <c:v>429.199999999999</c:v>
                </c:pt>
                <c:pt idx="234">
                  <c:v>484.199999999999</c:v>
                </c:pt>
                <c:pt idx="235">
                  <c:v>435.3500000000004</c:v>
                </c:pt>
                <c:pt idx="236">
                  <c:v>456.6000000000004</c:v>
                </c:pt>
                <c:pt idx="237">
                  <c:v>361.5500000000011</c:v>
                </c:pt>
                <c:pt idx="238">
                  <c:v>200.2000000000007</c:v>
                </c:pt>
                <c:pt idx="239">
                  <c:v>250.1000000000004</c:v>
                </c:pt>
                <c:pt idx="240">
                  <c:v>191.5</c:v>
                </c:pt>
                <c:pt idx="241">
                  <c:v>62.09999999999854</c:v>
                </c:pt>
                <c:pt idx="242">
                  <c:v>145.3999999999996</c:v>
                </c:pt>
                <c:pt idx="243">
                  <c:v>5.399999999999636</c:v>
                </c:pt>
                <c:pt idx="244">
                  <c:v>-189.6999999999989</c:v>
                </c:pt>
                <c:pt idx="245">
                  <c:v>-390.8999999999996</c:v>
                </c:pt>
                <c:pt idx="246">
                  <c:v>-536.3999999999996</c:v>
                </c:pt>
                <c:pt idx="247">
                  <c:v>-509.8999999999996</c:v>
                </c:pt>
                <c:pt idx="248">
                  <c:v>-221.0499999999993</c:v>
                </c:pt>
                <c:pt idx="249">
                  <c:v>-144.2999999999993</c:v>
                </c:pt>
                <c:pt idx="250">
                  <c:v>-266.1000000000004</c:v>
                </c:pt>
                <c:pt idx="251">
                  <c:v>-263.7999999999993</c:v>
                </c:pt>
                <c:pt idx="252">
                  <c:v>-376.6000000000004</c:v>
                </c:pt>
                <c:pt idx="253">
                  <c:v>-467.1000000000004</c:v>
                </c:pt>
                <c:pt idx="254">
                  <c:v>-261.3000000000011</c:v>
                </c:pt>
                <c:pt idx="255">
                  <c:v>-172.0</c:v>
                </c:pt>
                <c:pt idx="256">
                  <c:v>-52.59999999999854</c:v>
                </c:pt>
                <c:pt idx="257">
                  <c:v>-2.799999999999272</c:v>
                </c:pt>
                <c:pt idx="258">
                  <c:v>56.95000000000073</c:v>
                </c:pt>
                <c:pt idx="259">
                  <c:v>117.8000000000011</c:v>
                </c:pt>
                <c:pt idx="260">
                  <c:v>150.2000000000007</c:v>
                </c:pt>
                <c:pt idx="261">
                  <c:v>95.79999999999927</c:v>
                </c:pt>
                <c:pt idx="262">
                  <c:v>225.5500000000011</c:v>
                </c:pt>
                <c:pt idx="263">
                  <c:v>320.5</c:v>
                </c:pt>
                <c:pt idx="264">
                  <c:v>437.7999999999993</c:v>
                </c:pt>
                <c:pt idx="265">
                  <c:v>386.8999999999978</c:v>
                </c:pt>
                <c:pt idx="266">
                  <c:v>441.699999999999</c:v>
                </c:pt>
                <c:pt idx="267">
                  <c:v>685.699999999999</c:v>
                </c:pt>
                <c:pt idx="268">
                  <c:v>624.0999999999985</c:v>
                </c:pt>
                <c:pt idx="269">
                  <c:v>513.75</c:v>
                </c:pt>
                <c:pt idx="270">
                  <c:v>476.4500000000007</c:v>
                </c:pt>
                <c:pt idx="271">
                  <c:v>654.4350000000013</c:v>
                </c:pt>
                <c:pt idx="272">
                  <c:v>860.9200000000001</c:v>
                </c:pt>
                <c:pt idx="273">
                  <c:v>811.8199999999997</c:v>
                </c:pt>
                <c:pt idx="274">
                  <c:v>620.3799999999992</c:v>
                </c:pt>
                <c:pt idx="275">
                  <c:v>467.4799999999996</c:v>
                </c:pt>
                <c:pt idx="276">
                  <c:v>582.880000000001</c:v>
                </c:pt>
                <c:pt idx="277">
                  <c:v>530.4800000000013</c:v>
                </c:pt>
                <c:pt idx="278">
                  <c:v>472.1400000000012</c:v>
                </c:pt>
                <c:pt idx="279">
                  <c:v>612.3999999999996</c:v>
                </c:pt>
                <c:pt idx="280">
                  <c:v>381.1700000000001</c:v>
                </c:pt>
                <c:pt idx="281">
                  <c:v>449.9299999999985</c:v>
                </c:pt>
                <c:pt idx="282">
                  <c:v>504.5199999999986</c:v>
                </c:pt>
                <c:pt idx="283">
                  <c:v>575.2000000000007</c:v>
                </c:pt>
                <c:pt idx="284">
                  <c:v>560.4000000000014</c:v>
                </c:pt>
                <c:pt idx="285">
                  <c:v>574.6599999999999</c:v>
                </c:pt>
                <c:pt idx="286">
                  <c:v>510.7200000000012</c:v>
                </c:pt>
                <c:pt idx="287">
                  <c:v>552.130000000001</c:v>
                </c:pt>
                <c:pt idx="288">
                  <c:v>377.119999999999</c:v>
                </c:pt>
                <c:pt idx="289">
                  <c:v>486.2899999999991</c:v>
                </c:pt>
                <c:pt idx="290">
                  <c:v>518.3199999999997</c:v>
                </c:pt>
                <c:pt idx="291">
                  <c:v>495.5699999999997</c:v>
                </c:pt>
                <c:pt idx="292">
                  <c:v>496.4549999999999</c:v>
                </c:pt>
                <c:pt idx="293">
                  <c:v>391.8400000000001</c:v>
                </c:pt>
                <c:pt idx="294">
                  <c:v>452.8799999999992</c:v>
                </c:pt>
                <c:pt idx="295">
                  <c:v>477.4099999999999</c:v>
                </c:pt>
                <c:pt idx="296">
                  <c:v>471.3099999999977</c:v>
                </c:pt>
                <c:pt idx="297">
                  <c:v>465.2099999999991</c:v>
                </c:pt>
                <c:pt idx="298">
                  <c:v>455.1900000000005</c:v>
                </c:pt>
                <c:pt idx="299">
                  <c:v>418.8700000000008</c:v>
                </c:pt>
                <c:pt idx="300">
                  <c:v>257.4600000000009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218328"/>
        <c:axId val="2030176184"/>
      </c:scatterChart>
      <c:valAx>
        <c:axId val="2110218328"/>
        <c:scaling>
          <c:orientation val="minMax"/>
        </c:scaling>
        <c:delete val="0"/>
        <c:axPos val="b"/>
        <c:numFmt formatCode="#,##0.00" sourceLinked="1"/>
        <c:majorTickMark val="out"/>
        <c:minorTickMark val="none"/>
        <c:tickLblPos val="nextTo"/>
        <c:crossAx val="2030176184"/>
        <c:crosses val="autoZero"/>
        <c:crossBetween val="midCat"/>
      </c:valAx>
      <c:valAx>
        <c:axId val="2030176184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crossAx val="211021832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Stock Jump</c:v>
          </c:tx>
          <c:marker>
            <c:symbol val="none"/>
          </c:marker>
          <c:xVal>
            <c:numRef>
              <c:f>Generic!$A$1119:$A$1462</c:f>
              <c:numCache>
                <c:formatCode>m/d/yy</c:formatCode>
                <c:ptCount val="344"/>
                <c:pt idx="0">
                  <c:v>41296.0</c:v>
                </c:pt>
                <c:pt idx="1">
                  <c:v>41297.0</c:v>
                </c:pt>
                <c:pt idx="2">
                  <c:v>41298.0</c:v>
                </c:pt>
                <c:pt idx="3">
                  <c:v>41299.0</c:v>
                </c:pt>
                <c:pt idx="4">
                  <c:v>41300.0</c:v>
                </c:pt>
                <c:pt idx="5">
                  <c:v>41301.0</c:v>
                </c:pt>
                <c:pt idx="6">
                  <c:v>41302.0</c:v>
                </c:pt>
                <c:pt idx="7">
                  <c:v>41303.0</c:v>
                </c:pt>
                <c:pt idx="8">
                  <c:v>41304.0</c:v>
                </c:pt>
                <c:pt idx="9">
                  <c:v>41305.0</c:v>
                </c:pt>
                <c:pt idx="10">
                  <c:v>41306.0</c:v>
                </c:pt>
                <c:pt idx="11">
                  <c:v>41307.0</c:v>
                </c:pt>
                <c:pt idx="12">
                  <c:v>41308.0</c:v>
                </c:pt>
                <c:pt idx="13">
                  <c:v>41309.0</c:v>
                </c:pt>
                <c:pt idx="14">
                  <c:v>41310.0</c:v>
                </c:pt>
                <c:pt idx="15">
                  <c:v>41311.0</c:v>
                </c:pt>
                <c:pt idx="16">
                  <c:v>41312.0</c:v>
                </c:pt>
                <c:pt idx="17">
                  <c:v>41313.0</c:v>
                </c:pt>
                <c:pt idx="18">
                  <c:v>41314.0</c:v>
                </c:pt>
                <c:pt idx="19">
                  <c:v>41315.0</c:v>
                </c:pt>
                <c:pt idx="20">
                  <c:v>41316.0</c:v>
                </c:pt>
                <c:pt idx="21">
                  <c:v>41317.0</c:v>
                </c:pt>
                <c:pt idx="22">
                  <c:v>41318.0</c:v>
                </c:pt>
                <c:pt idx="23">
                  <c:v>41319.0</c:v>
                </c:pt>
                <c:pt idx="24">
                  <c:v>41320.0</c:v>
                </c:pt>
                <c:pt idx="25">
                  <c:v>41321.0</c:v>
                </c:pt>
                <c:pt idx="26">
                  <c:v>41322.0</c:v>
                </c:pt>
                <c:pt idx="27">
                  <c:v>41323.0</c:v>
                </c:pt>
                <c:pt idx="28">
                  <c:v>41324.0</c:v>
                </c:pt>
                <c:pt idx="29">
                  <c:v>41325.0</c:v>
                </c:pt>
                <c:pt idx="30">
                  <c:v>41326.0</c:v>
                </c:pt>
                <c:pt idx="31">
                  <c:v>41327.0</c:v>
                </c:pt>
                <c:pt idx="32">
                  <c:v>41328.0</c:v>
                </c:pt>
                <c:pt idx="33">
                  <c:v>41329.0</c:v>
                </c:pt>
                <c:pt idx="34">
                  <c:v>41330.0</c:v>
                </c:pt>
                <c:pt idx="35">
                  <c:v>41331.0</c:v>
                </c:pt>
                <c:pt idx="36">
                  <c:v>41332.0</c:v>
                </c:pt>
                <c:pt idx="37">
                  <c:v>41333.0</c:v>
                </c:pt>
                <c:pt idx="38">
                  <c:v>41334.0</c:v>
                </c:pt>
                <c:pt idx="39">
                  <c:v>41335.0</c:v>
                </c:pt>
                <c:pt idx="40">
                  <c:v>41336.0</c:v>
                </c:pt>
                <c:pt idx="41">
                  <c:v>41337.0</c:v>
                </c:pt>
                <c:pt idx="42">
                  <c:v>41338.0</c:v>
                </c:pt>
                <c:pt idx="43">
                  <c:v>41339.0</c:v>
                </c:pt>
                <c:pt idx="44">
                  <c:v>41340.0</c:v>
                </c:pt>
                <c:pt idx="45">
                  <c:v>41341.0</c:v>
                </c:pt>
                <c:pt idx="46">
                  <c:v>41342.0</c:v>
                </c:pt>
                <c:pt idx="47">
                  <c:v>41343.0</c:v>
                </c:pt>
                <c:pt idx="48">
                  <c:v>41344.0</c:v>
                </c:pt>
                <c:pt idx="49">
                  <c:v>41345.0</c:v>
                </c:pt>
                <c:pt idx="50">
                  <c:v>41346.0</c:v>
                </c:pt>
                <c:pt idx="51">
                  <c:v>41347.0</c:v>
                </c:pt>
                <c:pt idx="52">
                  <c:v>41348.0</c:v>
                </c:pt>
                <c:pt idx="53">
                  <c:v>41349.0</c:v>
                </c:pt>
                <c:pt idx="54">
                  <c:v>41350.0</c:v>
                </c:pt>
                <c:pt idx="55">
                  <c:v>41351.0</c:v>
                </c:pt>
                <c:pt idx="56">
                  <c:v>41352.0</c:v>
                </c:pt>
                <c:pt idx="57">
                  <c:v>41353.0</c:v>
                </c:pt>
                <c:pt idx="58">
                  <c:v>41354.0</c:v>
                </c:pt>
                <c:pt idx="59">
                  <c:v>41355.0</c:v>
                </c:pt>
                <c:pt idx="60">
                  <c:v>41356.0</c:v>
                </c:pt>
                <c:pt idx="61">
                  <c:v>41357.0</c:v>
                </c:pt>
                <c:pt idx="62">
                  <c:v>41358.0</c:v>
                </c:pt>
                <c:pt idx="63">
                  <c:v>41359.0</c:v>
                </c:pt>
                <c:pt idx="64">
                  <c:v>41360.0</c:v>
                </c:pt>
                <c:pt idx="65">
                  <c:v>41361.0</c:v>
                </c:pt>
                <c:pt idx="66">
                  <c:v>41362.0</c:v>
                </c:pt>
                <c:pt idx="67">
                  <c:v>41363.0</c:v>
                </c:pt>
                <c:pt idx="68">
                  <c:v>41364.0</c:v>
                </c:pt>
                <c:pt idx="69">
                  <c:v>41365.0</c:v>
                </c:pt>
                <c:pt idx="70">
                  <c:v>41366.0</c:v>
                </c:pt>
                <c:pt idx="71">
                  <c:v>41367.0</c:v>
                </c:pt>
                <c:pt idx="72">
                  <c:v>41368.0</c:v>
                </c:pt>
                <c:pt idx="73">
                  <c:v>41369.0</c:v>
                </c:pt>
                <c:pt idx="74">
                  <c:v>41370.0</c:v>
                </c:pt>
                <c:pt idx="75">
                  <c:v>41371.0</c:v>
                </c:pt>
                <c:pt idx="76">
                  <c:v>41372.0</c:v>
                </c:pt>
                <c:pt idx="77">
                  <c:v>41373.0</c:v>
                </c:pt>
                <c:pt idx="78">
                  <c:v>41374.0</c:v>
                </c:pt>
                <c:pt idx="79">
                  <c:v>41375.0</c:v>
                </c:pt>
                <c:pt idx="80">
                  <c:v>41376.0</c:v>
                </c:pt>
                <c:pt idx="81">
                  <c:v>41377.0</c:v>
                </c:pt>
                <c:pt idx="82">
                  <c:v>41378.0</c:v>
                </c:pt>
                <c:pt idx="83">
                  <c:v>41379.0</c:v>
                </c:pt>
                <c:pt idx="84">
                  <c:v>41380.0</c:v>
                </c:pt>
                <c:pt idx="85">
                  <c:v>41381.0</c:v>
                </c:pt>
                <c:pt idx="86">
                  <c:v>41382.0</c:v>
                </c:pt>
                <c:pt idx="87">
                  <c:v>41383.0</c:v>
                </c:pt>
                <c:pt idx="88">
                  <c:v>41384.0</c:v>
                </c:pt>
                <c:pt idx="89">
                  <c:v>41385.0</c:v>
                </c:pt>
                <c:pt idx="90">
                  <c:v>41386.0</c:v>
                </c:pt>
                <c:pt idx="91">
                  <c:v>41387.0</c:v>
                </c:pt>
                <c:pt idx="92">
                  <c:v>41388.0</c:v>
                </c:pt>
                <c:pt idx="93">
                  <c:v>41389.0</c:v>
                </c:pt>
                <c:pt idx="94">
                  <c:v>41390.0</c:v>
                </c:pt>
                <c:pt idx="95">
                  <c:v>41391.0</c:v>
                </c:pt>
                <c:pt idx="96">
                  <c:v>41392.0</c:v>
                </c:pt>
                <c:pt idx="97">
                  <c:v>41393.0</c:v>
                </c:pt>
                <c:pt idx="98">
                  <c:v>41394.0</c:v>
                </c:pt>
                <c:pt idx="99">
                  <c:v>41395.0</c:v>
                </c:pt>
                <c:pt idx="100">
                  <c:v>41396.0</c:v>
                </c:pt>
                <c:pt idx="101">
                  <c:v>41397.0</c:v>
                </c:pt>
                <c:pt idx="102">
                  <c:v>41398.0</c:v>
                </c:pt>
                <c:pt idx="103">
                  <c:v>41399.0</c:v>
                </c:pt>
                <c:pt idx="104">
                  <c:v>41400.0</c:v>
                </c:pt>
                <c:pt idx="105">
                  <c:v>41401.0</c:v>
                </c:pt>
                <c:pt idx="106">
                  <c:v>41402.0</c:v>
                </c:pt>
                <c:pt idx="107">
                  <c:v>41403.0</c:v>
                </c:pt>
                <c:pt idx="108">
                  <c:v>41404.0</c:v>
                </c:pt>
                <c:pt idx="109">
                  <c:v>41405.0</c:v>
                </c:pt>
                <c:pt idx="110">
                  <c:v>41406.0</c:v>
                </c:pt>
                <c:pt idx="111">
                  <c:v>41407.0</c:v>
                </c:pt>
                <c:pt idx="112">
                  <c:v>41408.0</c:v>
                </c:pt>
                <c:pt idx="113">
                  <c:v>41409.0</c:v>
                </c:pt>
                <c:pt idx="114">
                  <c:v>41410.0</c:v>
                </c:pt>
                <c:pt idx="115">
                  <c:v>41411.0</c:v>
                </c:pt>
                <c:pt idx="116">
                  <c:v>41412.0</c:v>
                </c:pt>
                <c:pt idx="117">
                  <c:v>41413.0</c:v>
                </c:pt>
                <c:pt idx="118">
                  <c:v>41414.0</c:v>
                </c:pt>
                <c:pt idx="119">
                  <c:v>41415.0</c:v>
                </c:pt>
                <c:pt idx="120">
                  <c:v>41416.0</c:v>
                </c:pt>
                <c:pt idx="121">
                  <c:v>41417.0</c:v>
                </c:pt>
                <c:pt idx="122">
                  <c:v>41418.0</c:v>
                </c:pt>
                <c:pt idx="123">
                  <c:v>41419.0</c:v>
                </c:pt>
                <c:pt idx="124">
                  <c:v>41420.0</c:v>
                </c:pt>
                <c:pt idx="125">
                  <c:v>41421.0</c:v>
                </c:pt>
                <c:pt idx="126">
                  <c:v>41422.0</c:v>
                </c:pt>
                <c:pt idx="127">
                  <c:v>41423.0</c:v>
                </c:pt>
                <c:pt idx="128">
                  <c:v>41424.0</c:v>
                </c:pt>
                <c:pt idx="129">
                  <c:v>41425.0</c:v>
                </c:pt>
                <c:pt idx="130">
                  <c:v>41426.0</c:v>
                </c:pt>
                <c:pt idx="131">
                  <c:v>41427.0</c:v>
                </c:pt>
                <c:pt idx="132">
                  <c:v>41428.0</c:v>
                </c:pt>
                <c:pt idx="133">
                  <c:v>41429.0</c:v>
                </c:pt>
                <c:pt idx="134">
                  <c:v>41430.0</c:v>
                </c:pt>
                <c:pt idx="135">
                  <c:v>41431.0</c:v>
                </c:pt>
                <c:pt idx="136">
                  <c:v>41432.0</c:v>
                </c:pt>
                <c:pt idx="137">
                  <c:v>41433.0</c:v>
                </c:pt>
                <c:pt idx="138">
                  <c:v>41434.0</c:v>
                </c:pt>
                <c:pt idx="139">
                  <c:v>41435.0</c:v>
                </c:pt>
                <c:pt idx="140">
                  <c:v>41436.0</c:v>
                </c:pt>
                <c:pt idx="141">
                  <c:v>41437.0</c:v>
                </c:pt>
                <c:pt idx="142">
                  <c:v>41438.0</c:v>
                </c:pt>
                <c:pt idx="143">
                  <c:v>41439.0</c:v>
                </c:pt>
                <c:pt idx="144">
                  <c:v>41440.0</c:v>
                </c:pt>
                <c:pt idx="145">
                  <c:v>41441.0</c:v>
                </c:pt>
                <c:pt idx="146">
                  <c:v>41442.0</c:v>
                </c:pt>
                <c:pt idx="147">
                  <c:v>41443.0</c:v>
                </c:pt>
                <c:pt idx="148">
                  <c:v>41444.0</c:v>
                </c:pt>
                <c:pt idx="149">
                  <c:v>41445.0</c:v>
                </c:pt>
                <c:pt idx="150">
                  <c:v>41446.0</c:v>
                </c:pt>
                <c:pt idx="151">
                  <c:v>41447.0</c:v>
                </c:pt>
                <c:pt idx="152">
                  <c:v>41448.0</c:v>
                </c:pt>
                <c:pt idx="153">
                  <c:v>41449.0</c:v>
                </c:pt>
                <c:pt idx="154">
                  <c:v>41450.0</c:v>
                </c:pt>
                <c:pt idx="155">
                  <c:v>41451.0</c:v>
                </c:pt>
                <c:pt idx="156">
                  <c:v>41452.0</c:v>
                </c:pt>
                <c:pt idx="157">
                  <c:v>41453.0</c:v>
                </c:pt>
                <c:pt idx="158">
                  <c:v>41454.0</c:v>
                </c:pt>
                <c:pt idx="159">
                  <c:v>41455.0</c:v>
                </c:pt>
                <c:pt idx="160">
                  <c:v>41456.0</c:v>
                </c:pt>
                <c:pt idx="161">
                  <c:v>41457.0</c:v>
                </c:pt>
                <c:pt idx="162">
                  <c:v>41458.0</c:v>
                </c:pt>
                <c:pt idx="163">
                  <c:v>41459.0</c:v>
                </c:pt>
                <c:pt idx="164">
                  <c:v>41460.0</c:v>
                </c:pt>
                <c:pt idx="165">
                  <c:v>41461.0</c:v>
                </c:pt>
                <c:pt idx="166">
                  <c:v>41462.0</c:v>
                </c:pt>
                <c:pt idx="167">
                  <c:v>41463.0</c:v>
                </c:pt>
                <c:pt idx="168">
                  <c:v>41464.0</c:v>
                </c:pt>
                <c:pt idx="169">
                  <c:v>41465.0</c:v>
                </c:pt>
                <c:pt idx="170">
                  <c:v>41466.0</c:v>
                </c:pt>
                <c:pt idx="171">
                  <c:v>41467.0</c:v>
                </c:pt>
                <c:pt idx="172">
                  <c:v>41468.0</c:v>
                </c:pt>
                <c:pt idx="173">
                  <c:v>41469.0</c:v>
                </c:pt>
                <c:pt idx="174">
                  <c:v>41470.0</c:v>
                </c:pt>
                <c:pt idx="175">
                  <c:v>41471.0</c:v>
                </c:pt>
                <c:pt idx="176">
                  <c:v>41472.0</c:v>
                </c:pt>
                <c:pt idx="177">
                  <c:v>41473.0</c:v>
                </c:pt>
                <c:pt idx="178">
                  <c:v>41474.0</c:v>
                </c:pt>
                <c:pt idx="179">
                  <c:v>41475.0</c:v>
                </c:pt>
                <c:pt idx="180">
                  <c:v>41476.0</c:v>
                </c:pt>
                <c:pt idx="181">
                  <c:v>41477.0</c:v>
                </c:pt>
                <c:pt idx="182">
                  <c:v>41478.0</c:v>
                </c:pt>
                <c:pt idx="183">
                  <c:v>41479.0</c:v>
                </c:pt>
                <c:pt idx="184">
                  <c:v>41480.0</c:v>
                </c:pt>
                <c:pt idx="185">
                  <c:v>41481.0</c:v>
                </c:pt>
                <c:pt idx="186">
                  <c:v>41482.0</c:v>
                </c:pt>
                <c:pt idx="187">
                  <c:v>41483.0</c:v>
                </c:pt>
                <c:pt idx="188">
                  <c:v>41484.0</c:v>
                </c:pt>
                <c:pt idx="189">
                  <c:v>41485.0</c:v>
                </c:pt>
                <c:pt idx="190">
                  <c:v>41486.0</c:v>
                </c:pt>
                <c:pt idx="191">
                  <c:v>41487.0</c:v>
                </c:pt>
                <c:pt idx="192">
                  <c:v>41488.0</c:v>
                </c:pt>
                <c:pt idx="193">
                  <c:v>41489.0</c:v>
                </c:pt>
                <c:pt idx="194">
                  <c:v>41490.0</c:v>
                </c:pt>
                <c:pt idx="195">
                  <c:v>41491.0</c:v>
                </c:pt>
                <c:pt idx="196">
                  <c:v>41492.0</c:v>
                </c:pt>
                <c:pt idx="197">
                  <c:v>41493.0</c:v>
                </c:pt>
                <c:pt idx="198">
                  <c:v>41494.0</c:v>
                </c:pt>
                <c:pt idx="199">
                  <c:v>41495.0</c:v>
                </c:pt>
                <c:pt idx="200">
                  <c:v>41496.0</c:v>
                </c:pt>
                <c:pt idx="201">
                  <c:v>41497.0</c:v>
                </c:pt>
                <c:pt idx="202">
                  <c:v>41498.0</c:v>
                </c:pt>
                <c:pt idx="203">
                  <c:v>41499.0</c:v>
                </c:pt>
                <c:pt idx="204">
                  <c:v>41500.0</c:v>
                </c:pt>
                <c:pt idx="205">
                  <c:v>41501.0</c:v>
                </c:pt>
                <c:pt idx="206">
                  <c:v>41502.0</c:v>
                </c:pt>
                <c:pt idx="207">
                  <c:v>41503.0</c:v>
                </c:pt>
                <c:pt idx="208">
                  <c:v>41504.0</c:v>
                </c:pt>
                <c:pt idx="209">
                  <c:v>41505.0</c:v>
                </c:pt>
                <c:pt idx="210">
                  <c:v>41506.0</c:v>
                </c:pt>
                <c:pt idx="211">
                  <c:v>41507.0</c:v>
                </c:pt>
                <c:pt idx="212">
                  <c:v>41508.0</c:v>
                </c:pt>
                <c:pt idx="213">
                  <c:v>41509.0</c:v>
                </c:pt>
                <c:pt idx="214">
                  <c:v>41510.0</c:v>
                </c:pt>
                <c:pt idx="215">
                  <c:v>41511.0</c:v>
                </c:pt>
                <c:pt idx="216">
                  <c:v>41512.0</c:v>
                </c:pt>
                <c:pt idx="217">
                  <c:v>41513.0</c:v>
                </c:pt>
                <c:pt idx="218">
                  <c:v>41514.0</c:v>
                </c:pt>
                <c:pt idx="219">
                  <c:v>41515.0</c:v>
                </c:pt>
                <c:pt idx="220">
                  <c:v>41516.0</c:v>
                </c:pt>
                <c:pt idx="221">
                  <c:v>41517.0</c:v>
                </c:pt>
                <c:pt idx="222">
                  <c:v>41518.0</c:v>
                </c:pt>
                <c:pt idx="223">
                  <c:v>41519.0</c:v>
                </c:pt>
                <c:pt idx="224">
                  <c:v>41520.0</c:v>
                </c:pt>
                <c:pt idx="225">
                  <c:v>41521.0</c:v>
                </c:pt>
                <c:pt idx="226">
                  <c:v>41522.0</c:v>
                </c:pt>
                <c:pt idx="227">
                  <c:v>41523.0</c:v>
                </c:pt>
                <c:pt idx="228">
                  <c:v>41524.0</c:v>
                </c:pt>
                <c:pt idx="229">
                  <c:v>41525.0</c:v>
                </c:pt>
                <c:pt idx="230">
                  <c:v>41526.0</c:v>
                </c:pt>
                <c:pt idx="231">
                  <c:v>41527.0</c:v>
                </c:pt>
                <c:pt idx="232">
                  <c:v>41528.0</c:v>
                </c:pt>
                <c:pt idx="233">
                  <c:v>41529.0</c:v>
                </c:pt>
                <c:pt idx="234">
                  <c:v>41530.0</c:v>
                </c:pt>
                <c:pt idx="235">
                  <c:v>41531.0</c:v>
                </c:pt>
                <c:pt idx="236">
                  <c:v>41532.0</c:v>
                </c:pt>
                <c:pt idx="237">
                  <c:v>41533.0</c:v>
                </c:pt>
                <c:pt idx="238">
                  <c:v>41534.0</c:v>
                </c:pt>
                <c:pt idx="239">
                  <c:v>41535.0</c:v>
                </c:pt>
                <c:pt idx="240">
                  <c:v>41536.0</c:v>
                </c:pt>
                <c:pt idx="241">
                  <c:v>41537.0</c:v>
                </c:pt>
                <c:pt idx="242">
                  <c:v>41538.0</c:v>
                </c:pt>
                <c:pt idx="243">
                  <c:v>41539.0</c:v>
                </c:pt>
                <c:pt idx="244">
                  <c:v>41540.0</c:v>
                </c:pt>
                <c:pt idx="245">
                  <c:v>41541.0</c:v>
                </c:pt>
                <c:pt idx="246">
                  <c:v>41542.0</c:v>
                </c:pt>
                <c:pt idx="247">
                  <c:v>41543.0</c:v>
                </c:pt>
                <c:pt idx="248">
                  <c:v>41544.0</c:v>
                </c:pt>
                <c:pt idx="249">
                  <c:v>41545.0</c:v>
                </c:pt>
                <c:pt idx="250">
                  <c:v>41546.0</c:v>
                </c:pt>
                <c:pt idx="251">
                  <c:v>41547.0</c:v>
                </c:pt>
                <c:pt idx="252">
                  <c:v>41548.0</c:v>
                </c:pt>
                <c:pt idx="253">
                  <c:v>41549.0</c:v>
                </c:pt>
                <c:pt idx="254">
                  <c:v>41550.0</c:v>
                </c:pt>
                <c:pt idx="255">
                  <c:v>41551.0</c:v>
                </c:pt>
                <c:pt idx="256">
                  <c:v>41552.0</c:v>
                </c:pt>
                <c:pt idx="257">
                  <c:v>41553.0</c:v>
                </c:pt>
                <c:pt idx="258">
                  <c:v>41554.0</c:v>
                </c:pt>
                <c:pt idx="259">
                  <c:v>41555.0</c:v>
                </c:pt>
                <c:pt idx="260">
                  <c:v>41556.0</c:v>
                </c:pt>
                <c:pt idx="261">
                  <c:v>41557.0</c:v>
                </c:pt>
                <c:pt idx="262">
                  <c:v>41558.0</c:v>
                </c:pt>
                <c:pt idx="263">
                  <c:v>41559.0</c:v>
                </c:pt>
                <c:pt idx="264">
                  <c:v>41560.0</c:v>
                </c:pt>
                <c:pt idx="265">
                  <c:v>41561.0</c:v>
                </c:pt>
                <c:pt idx="266">
                  <c:v>41562.0</c:v>
                </c:pt>
                <c:pt idx="267">
                  <c:v>41563.0</c:v>
                </c:pt>
                <c:pt idx="268">
                  <c:v>41564.0</c:v>
                </c:pt>
                <c:pt idx="269">
                  <c:v>41565.0</c:v>
                </c:pt>
                <c:pt idx="270">
                  <c:v>41566.0</c:v>
                </c:pt>
                <c:pt idx="271">
                  <c:v>41567.0</c:v>
                </c:pt>
                <c:pt idx="272">
                  <c:v>41568.0</c:v>
                </c:pt>
                <c:pt idx="273">
                  <c:v>41569.0</c:v>
                </c:pt>
                <c:pt idx="274">
                  <c:v>41570.0</c:v>
                </c:pt>
                <c:pt idx="275">
                  <c:v>41571.0</c:v>
                </c:pt>
                <c:pt idx="276">
                  <c:v>41572.0</c:v>
                </c:pt>
                <c:pt idx="277">
                  <c:v>41573.0</c:v>
                </c:pt>
                <c:pt idx="278">
                  <c:v>41574.0</c:v>
                </c:pt>
                <c:pt idx="279">
                  <c:v>41575.0</c:v>
                </c:pt>
                <c:pt idx="280">
                  <c:v>41576.0</c:v>
                </c:pt>
                <c:pt idx="281">
                  <c:v>41577.0</c:v>
                </c:pt>
                <c:pt idx="282">
                  <c:v>41578.0</c:v>
                </c:pt>
                <c:pt idx="283">
                  <c:v>41579.0</c:v>
                </c:pt>
                <c:pt idx="284">
                  <c:v>41580.0</c:v>
                </c:pt>
                <c:pt idx="285">
                  <c:v>41581.0</c:v>
                </c:pt>
                <c:pt idx="286">
                  <c:v>41582.0</c:v>
                </c:pt>
                <c:pt idx="287">
                  <c:v>41583.0</c:v>
                </c:pt>
                <c:pt idx="288">
                  <c:v>41584.0</c:v>
                </c:pt>
                <c:pt idx="289">
                  <c:v>41585.0</c:v>
                </c:pt>
                <c:pt idx="290">
                  <c:v>41586.0</c:v>
                </c:pt>
                <c:pt idx="291">
                  <c:v>41587.0</c:v>
                </c:pt>
                <c:pt idx="292">
                  <c:v>41588.0</c:v>
                </c:pt>
                <c:pt idx="293">
                  <c:v>41589.0</c:v>
                </c:pt>
                <c:pt idx="294">
                  <c:v>41590.0</c:v>
                </c:pt>
                <c:pt idx="295">
                  <c:v>41591.0</c:v>
                </c:pt>
                <c:pt idx="296">
                  <c:v>41592.0</c:v>
                </c:pt>
                <c:pt idx="297">
                  <c:v>41593.0</c:v>
                </c:pt>
                <c:pt idx="298">
                  <c:v>41594.0</c:v>
                </c:pt>
                <c:pt idx="299">
                  <c:v>41595.0</c:v>
                </c:pt>
                <c:pt idx="300">
                  <c:v>41596.0</c:v>
                </c:pt>
                <c:pt idx="301">
                  <c:v>41597.0</c:v>
                </c:pt>
                <c:pt idx="302">
                  <c:v>41598.0</c:v>
                </c:pt>
                <c:pt idx="303">
                  <c:v>41599.0</c:v>
                </c:pt>
                <c:pt idx="304">
                  <c:v>41600.0</c:v>
                </c:pt>
                <c:pt idx="305">
                  <c:v>41601.0</c:v>
                </c:pt>
                <c:pt idx="306">
                  <c:v>41602.0</c:v>
                </c:pt>
                <c:pt idx="307">
                  <c:v>41603.0</c:v>
                </c:pt>
                <c:pt idx="308">
                  <c:v>41604.0</c:v>
                </c:pt>
                <c:pt idx="309">
                  <c:v>41605.0</c:v>
                </c:pt>
                <c:pt idx="310">
                  <c:v>41606.0</c:v>
                </c:pt>
                <c:pt idx="311">
                  <c:v>41607.0</c:v>
                </c:pt>
                <c:pt idx="312">
                  <c:v>41608.0</c:v>
                </c:pt>
                <c:pt idx="313">
                  <c:v>41609.0</c:v>
                </c:pt>
                <c:pt idx="314">
                  <c:v>41610.0</c:v>
                </c:pt>
                <c:pt idx="315">
                  <c:v>41611.0</c:v>
                </c:pt>
                <c:pt idx="316">
                  <c:v>41612.0</c:v>
                </c:pt>
                <c:pt idx="317">
                  <c:v>41613.0</c:v>
                </c:pt>
                <c:pt idx="318">
                  <c:v>41614.0</c:v>
                </c:pt>
                <c:pt idx="319">
                  <c:v>41615.0</c:v>
                </c:pt>
                <c:pt idx="320">
                  <c:v>41616.0</c:v>
                </c:pt>
                <c:pt idx="321">
                  <c:v>41617.0</c:v>
                </c:pt>
                <c:pt idx="322">
                  <c:v>41618.0</c:v>
                </c:pt>
                <c:pt idx="323">
                  <c:v>41619.0</c:v>
                </c:pt>
                <c:pt idx="324">
                  <c:v>41620.0</c:v>
                </c:pt>
                <c:pt idx="325">
                  <c:v>41621.0</c:v>
                </c:pt>
                <c:pt idx="326">
                  <c:v>41622.0</c:v>
                </c:pt>
                <c:pt idx="327">
                  <c:v>41623.0</c:v>
                </c:pt>
                <c:pt idx="328">
                  <c:v>41624.0</c:v>
                </c:pt>
                <c:pt idx="329">
                  <c:v>41625.0</c:v>
                </c:pt>
                <c:pt idx="330">
                  <c:v>41626.0</c:v>
                </c:pt>
                <c:pt idx="331">
                  <c:v>41627.0</c:v>
                </c:pt>
                <c:pt idx="332">
                  <c:v>41628.0</c:v>
                </c:pt>
                <c:pt idx="333">
                  <c:v>41629.0</c:v>
                </c:pt>
                <c:pt idx="334">
                  <c:v>41630.0</c:v>
                </c:pt>
                <c:pt idx="335">
                  <c:v>41631.0</c:v>
                </c:pt>
                <c:pt idx="336">
                  <c:v>41632.0</c:v>
                </c:pt>
                <c:pt idx="337">
                  <c:v>41633.0</c:v>
                </c:pt>
                <c:pt idx="338">
                  <c:v>41634.0</c:v>
                </c:pt>
                <c:pt idx="339">
                  <c:v>41635.0</c:v>
                </c:pt>
                <c:pt idx="340">
                  <c:v>41636.0</c:v>
                </c:pt>
                <c:pt idx="341">
                  <c:v>41637.0</c:v>
                </c:pt>
                <c:pt idx="342">
                  <c:v>41638.0</c:v>
                </c:pt>
                <c:pt idx="343">
                  <c:v>41639.0</c:v>
                </c:pt>
              </c:numCache>
            </c:numRef>
          </c:xVal>
          <c:yVal>
            <c:numRef>
              <c:f>Generic!$J$1119:$J$1462</c:f>
              <c:numCache>
                <c:formatCode>#,##0</c:formatCode>
                <c:ptCount val="344"/>
                <c:pt idx="0">
                  <c:v>415.6100000000006</c:v>
                </c:pt>
                <c:pt idx="1">
                  <c:v>474.4400000000005</c:v>
                </c:pt>
                <c:pt idx="2">
                  <c:v>470.9099999999999</c:v>
                </c:pt>
                <c:pt idx="3">
                  <c:v>468.8350000000009</c:v>
                </c:pt>
                <c:pt idx="4">
                  <c:v>518.7525000000005</c:v>
                </c:pt>
                <c:pt idx="5">
                  <c:v>526.2000000000007</c:v>
                </c:pt>
                <c:pt idx="6">
                  <c:v>552.8050000000003</c:v>
                </c:pt>
                <c:pt idx="7">
                  <c:v>492.8700000000008</c:v>
                </c:pt>
                <c:pt idx="8">
                  <c:v>539.6399999999994</c:v>
                </c:pt>
                <c:pt idx="9">
                  <c:v>594.7000000000007</c:v>
                </c:pt>
                <c:pt idx="10">
                  <c:v>603.9549999999981</c:v>
                </c:pt>
                <c:pt idx="11">
                  <c:v>541.6224999999995</c:v>
                </c:pt>
                <c:pt idx="12">
                  <c:v>473.2949999999983</c:v>
                </c:pt>
                <c:pt idx="13">
                  <c:v>587.4924999999985</c:v>
                </c:pt>
                <c:pt idx="14">
                  <c:v>472.7600000000002</c:v>
                </c:pt>
                <c:pt idx="15">
                  <c:v>469.2999999999993</c:v>
                </c:pt>
                <c:pt idx="16">
                  <c:v>567.6800000000002</c:v>
                </c:pt>
                <c:pt idx="17">
                  <c:v>452.9800000000014</c:v>
                </c:pt>
                <c:pt idx="18">
                  <c:v>531.2900000000026</c:v>
                </c:pt>
                <c:pt idx="19">
                  <c:v>486.9200000000001</c:v>
                </c:pt>
                <c:pt idx="20">
                  <c:v>492.5799999999999</c:v>
                </c:pt>
                <c:pt idx="21">
                  <c:v>429.0499999999993</c:v>
                </c:pt>
                <c:pt idx="22">
                  <c:v>576.7399999999998</c:v>
                </c:pt>
                <c:pt idx="23">
                  <c:v>552.7700000000004</c:v>
                </c:pt>
                <c:pt idx="24">
                  <c:v>600.9650000000001</c:v>
                </c:pt>
                <c:pt idx="25">
                  <c:v>596.0275000000001</c:v>
                </c:pt>
                <c:pt idx="26">
                  <c:v>593.5587500000001</c:v>
                </c:pt>
                <c:pt idx="27">
                  <c:v>591.8012499999986</c:v>
                </c:pt>
                <c:pt idx="28">
                  <c:v>537.1800000000002</c:v>
                </c:pt>
                <c:pt idx="29">
                  <c:v>734.4699999999993</c:v>
                </c:pt>
                <c:pt idx="30">
                  <c:v>669.7299999999996</c:v>
                </c:pt>
                <c:pt idx="31">
                  <c:v>665.5149999999994</c:v>
                </c:pt>
                <c:pt idx="32">
                  <c:v>594.6674999999996</c:v>
                </c:pt>
                <c:pt idx="33">
                  <c:v>588.795</c:v>
                </c:pt>
                <c:pt idx="34">
                  <c:v>817.2525000000005</c:v>
                </c:pt>
                <c:pt idx="35">
                  <c:v>713.3500000000004</c:v>
                </c:pt>
                <c:pt idx="36">
                  <c:v>598.0899999999983</c:v>
                </c:pt>
                <c:pt idx="37">
                  <c:v>747.75</c:v>
                </c:pt>
                <c:pt idx="38">
                  <c:v>793.0649999999987</c:v>
                </c:pt>
                <c:pt idx="39">
                  <c:v>784.1924999999992</c:v>
                </c:pt>
                <c:pt idx="40">
                  <c:v>642.4700000000011</c:v>
                </c:pt>
                <c:pt idx="41">
                  <c:v>537.8450000000012</c:v>
                </c:pt>
                <c:pt idx="42">
                  <c:v>345.4300000000003</c:v>
                </c:pt>
                <c:pt idx="43">
                  <c:v>460.5400000000009</c:v>
                </c:pt>
                <c:pt idx="44">
                  <c:v>289.1000000000004</c:v>
                </c:pt>
                <c:pt idx="45">
                  <c:v>173.8600000000006</c:v>
                </c:pt>
                <c:pt idx="46">
                  <c:v>167.3350000000009</c:v>
                </c:pt>
                <c:pt idx="47">
                  <c:v>160.2700000000004</c:v>
                </c:pt>
                <c:pt idx="48">
                  <c:v>114.9650000000001</c:v>
                </c:pt>
                <c:pt idx="49">
                  <c:v>117.1100000000006</c:v>
                </c:pt>
                <c:pt idx="50">
                  <c:v>264.1799999999985</c:v>
                </c:pt>
                <c:pt idx="51">
                  <c:v>137.1599999999999</c:v>
                </c:pt>
                <c:pt idx="52">
                  <c:v>174.1749999999993</c:v>
                </c:pt>
                <c:pt idx="53">
                  <c:v>192.182499999999</c:v>
                </c:pt>
                <c:pt idx="54">
                  <c:v>251.5399999999991</c:v>
                </c:pt>
                <c:pt idx="55">
                  <c:v>340.1400000000012</c:v>
                </c:pt>
                <c:pt idx="56">
                  <c:v>362.9300000000003</c:v>
                </c:pt>
                <c:pt idx="57">
                  <c:v>328.0699999999997</c:v>
                </c:pt>
                <c:pt idx="58">
                  <c:v>279.4600000000009</c:v>
                </c:pt>
                <c:pt idx="59">
                  <c:v>364.8199999999997</c:v>
                </c:pt>
                <c:pt idx="60">
                  <c:v>484.5649999999987</c:v>
                </c:pt>
                <c:pt idx="61">
                  <c:v>459.3949999999986</c:v>
                </c:pt>
                <c:pt idx="62">
                  <c:v>522.4074999999993</c:v>
                </c:pt>
                <c:pt idx="63">
                  <c:v>409.2399999999998</c:v>
                </c:pt>
                <c:pt idx="64">
                  <c:v>530.0400000000009</c:v>
                </c:pt>
                <c:pt idx="65">
                  <c:v>552.7700000000004</c:v>
                </c:pt>
                <c:pt idx="66">
                  <c:v>517.175000000001</c:v>
                </c:pt>
                <c:pt idx="67">
                  <c:v>546.4974999999995</c:v>
                </c:pt>
                <c:pt idx="68">
                  <c:v>526.5449999999983</c:v>
                </c:pt>
                <c:pt idx="69">
                  <c:v>525.5324999999993</c:v>
                </c:pt>
                <c:pt idx="70">
                  <c:v>429.6700000000001</c:v>
                </c:pt>
                <c:pt idx="71">
                  <c:v>664.8999999999996</c:v>
                </c:pt>
                <c:pt idx="72">
                  <c:v>669.58</c:v>
                </c:pt>
                <c:pt idx="73">
                  <c:v>647.5399999999991</c:v>
                </c:pt>
                <c:pt idx="74">
                  <c:v>778.9349999999995</c:v>
                </c:pt>
                <c:pt idx="75">
                  <c:v>779.5900000000001</c:v>
                </c:pt>
                <c:pt idx="76">
                  <c:v>726.5800000000017</c:v>
                </c:pt>
                <c:pt idx="77">
                  <c:v>661.8200000000015</c:v>
                </c:pt>
                <c:pt idx="78">
                  <c:v>585.3400000000001</c:v>
                </c:pt>
                <c:pt idx="79">
                  <c:v>442.0300000000007</c:v>
                </c:pt>
                <c:pt idx="80">
                  <c:v>429.4000000000015</c:v>
                </c:pt>
                <c:pt idx="81">
                  <c:v>438.0200000000023</c:v>
                </c:pt>
                <c:pt idx="82">
                  <c:v>491.1849999999995</c:v>
                </c:pt>
                <c:pt idx="83">
                  <c:v>783.6174999999985</c:v>
                </c:pt>
                <c:pt idx="84">
                  <c:v>639.3237499999977</c:v>
                </c:pt>
                <c:pt idx="85">
                  <c:v>790.7999999999992</c:v>
                </c:pt>
                <c:pt idx="86">
                  <c:v>765.6599999999999</c:v>
                </c:pt>
                <c:pt idx="87">
                  <c:v>782.205</c:v>
                </c:pt>
                <c:pt idx="88">
                  <c:v>570.6525000000001</c:v>
                </c:pt>
                <c:pt idx="89">
                  <c:v>637.289999999999</c:v>
                </c:pt>
                <c:pt idx="90">
                  <c:v>652.2450000000008</c:v>
                </c:pt>
                <c:pt idx="91">
                  <c:v>534.5700000000015</c:v>
                </c:pt>
                <c:pt idx="92">
                  <c:v>501.2400000000016</c:v>
                </c:pt>
                <c:pt idx="93">
                  <c:v>259.7900000000009</c:v>
                </c:pt>
                <c:pt idx="94">
                  <c:v>333.9450000000015</c:v>
                </c:pt>
                <c:pt idx="95">
                  <c:v>538.5075000000015</c:v>
                </c:pt>
                <c:pt idx="96">
                  <c:v>530.8050000000003</c:v>
                </c:pt>
                <c:pt idx="97">
                  <c:v>422.2224999999999</c:v>
                </c:pt>
                <c:pt idx="98">
                  <c:v>398.7900000000009</c:v>
                </c:pt>
                <c:pt idx="99">
                  <c:v>421.0699999999997</c:v>
                </c:pt>
                <c:pt idx="100">
                  <c:v>163.6499999999996</c:v>
                </c:pt>
                <c:pt idx="101">
                  <c:v>273.3099999999995</c:v>
                </c:pt>
                <c:pt idx="102">
                  <c:v>131.8150000000005</c:v>
                </c:pt>
                <c:pt idx="103">
                  <c:v>151.0550000000003</c:v>
                </c:pt>
                <c:pt idx="104">
                  <c:v>183.5424999999996</c:v>
                </c:pt>
                <c:pt idx="105">
                  <c:v>123.6499999999996</c:v>
                </c:pt>
                <c:pt idx="106">
                  <c:v>213.1099999999988</c:v>
                </c:pt>
                <c:pt idx="107">
                  <c:v>29.56999999999971</c:v>
                </c:pt>
                <c:pt idx="108">
                  <c:v>-339.7000000000007</c:v>
                </c:pt>
                <c:pt idx="109">
                  <c:v>-306.3200000000015</c:v>
                </c:pt>
                <c:pt idx="110">
                  <c:v>-383.9400000000005</c:v>
                </c:pt>
                <c:pt idx="111">
                  <c:v>-397.6299999999992</c:v>
                </c:pt>
                <c:pt idx="112">
                  <c:v>-552.3100000000013</c:v>
                </c:pt>
                <c:pt idx="113">
                  <c:v>-513.6100000000006</c:v>
                </c:pt>
                <c:pt idx="114">
                  <c:v>-324.6100000000006</c:v>
                </c:pt>
                <c:pt idx="115">
                  <c:v>-267.0500000000011</c:v>
                </c:pt>
                <c:pt idx="116">
                  <c:v>-410.3350000000009</c:v>
                </c:pt>
                <c:pt idx="117">
                  <c:v>-406.0500000000011</c:v>
                </c:pt>
                <c:pt idx="118">
                  <c:v>-376.3500000000004</c:v>
                </c:pt>
                <c:pt idx="119">
                  <c:v>-412.1600000000016</c:v>
                </c:pt>
                <c:pt idx="120">
                  <c:v>-368.1599999999999</c:v>
                </c:pt>
                <c:pt idx="121">
                  <c:v>-302.1900000000005</c:v>
                </c:pt>
                <c:pt idx="122">
                  <c:v>-236.8400000000001</c:v>
                </c:pt>
                <c:pt idx="123">
                  <c:v>-167.3424999999988</c:v>
                </c:pt>
                <c:pt idx="124">
                  <c:v>-124.9912499999991</c:v>
                </c:pt>
                <c:pt idx="125">
                  <c:v>-104.8524999999991</c:v>
                </c:pt>
                <c:pt idx="126">
                  <c:v>-175.25</c:v>
                </c:pt>
                <c:pt idx="127">
                  <c:v>-5.680000000000291</c:v>
                </c:pt>
                <c:pt idx="128">
                  <c:v>-30.5599999999995</c:v>
                </c:pt>
                <c:pt idx="129">
                  <c:v>238.0350000000017</c:v>
                </c:pt>
                <c:pt idx="130">
                  <c:v>291.0825000000004</c:v>
                </c:pt>
                <c:pt idx="131">
                  <c:v>350.7299999999996</c:v>
                </c:pt>
                <c:pt idx="132">
                  <c:v>224.0500000000011</c:v>
                </c:pt>
                <c:pt idx="133">
                  <c:v>316.1599999999999</c:v>
                </c:pt>
                <c:pt idx="134">
                  <c:v>496.3999999999996</c:v>
                </c:pt>
                <c:pt idx="135">
                  <c:v>426.0600000000013</c:v>
                </c:pt>
                <c:pt idx="136">
                  <c:v>402.4050000000025</c:v>
                </c:pt>
                <c:pt idx="137">
                  <c:v>346.7674999999999</c:v>
                </c:pt>
                <c:pt idx="138">
                  <c:v>296.8350000000009</c:v>
                </c:pt>
                <c:pt idx="139">
                  <c:v>313.7175000000007</c:v>
                </c:pt>
                <c:pt idx="140">
                  <c:v>415.1599999999999</c:v>
                </c:pt>
                <c:pt idx="141">
                  <c:v>575.199999999999</c:v>
                </c:pt>
                <c:pt idx="142">
                  <c:v>364.1599999999999</c:v>
                </c:pt>
                <c:pt idx="143">
                  <c:v>427.2150000000001</c:v>
                </c:pt>
                <c:pt idx="144">
                  <c:v>455.2775000000001</c:v>
                </c:pt>
                <c:pt idx="145">
                  <c:v>461.6900000000005</c:v>
                </c:pt>
                <c:pt idx="146">
                  <c:v>344.8850000000002</c:v>
                </c:pt>
                <c:pt idx="147">
                  <c:v>206.5</c:v>
                </c:pt>
                <c:pt idx="148">
                  <c:v>415.0799999999999</c:v>
                </c:pt>
                <c:pt idx="149">
                  <c:v>738.9200000000001</c:v>
                </c:pt>
                <c:pt idx="150">
                  <c:v>849.8149999999987</c:v>
                </c:pt>
                <c:pt idx="151">
                  <c:v>871.3624999999993</c:v>
                </c:pt>
                <c:pt idx="152">
                  <c:v>839.4549999999981</c:v>
                </c:pt>
                <c:pt idx="153">
                  <c:v>953.9974999999995</c:v>
                </c:pt>
                <c:pt idx="154">
                  <c:v>842.1399999999994</c:v>
                </c:pt>
                <c:pt idx="155">
                  <c:v>597.4599999999991</c:v>
                </c:pt>
                <c:pt idx="156">
                  <c:v>454.0900000000001</c:v>
                </c:pt>
                <c:pt idx="157">
                  <c:v>534.2299999999996</c:v>
                </c:pt>
                <c:pt idx="158">
                  <c:v>487.6649999999991</c:v>
                </c:pt>
                <c:pt idx="159">
                  <c:v>510.9950000000008</c:v>
                </c:pt>
                <c:pt idx="160">
                  <c:v>448.0974999999999</c:v>
                </c:pt>
                <c:pt idx="161">
                  <c:v>495.9500000000007</c:v>
                </c:pt>
                <c:pt idx="162">
                  <c:v>491.4150000000009</c:v>
                </c:pt>
                <c:pt idx="163">
                  <c:v>342.2000000000007</c:v>
                </c:pt>
                <c:pt idx="164">
                  <c:v>45.85000000000036</c:v>
                </c:pt>
                <c:pt idx="165">
                  <c:v>-20.3099999999995</c:v>
                </c:pt>
                <c:pt idx="166">
                  <c:v>-91.11499999999978</c:v>
                </c:pt>
                <c:pt idx="167">
                  <c:v>-200.0374999999985</c:v>
                </c:pt>
                <c:pt idx="168">
                  <c:v>-287.2900000000009</c:v>
                </c:pt>
                <c:pt idx="169">
                  <c:v>-295.0100000000002</c:v>
                </c:pt>
                <c:pt idx="170">
                  <c:v>-563.1400000000012</c:v>
                </c:pt>
                <c:pt idx="171">
                  <c:v>-496.4500000000007</c:v>
                </c:pt>
                <c:pt idx="172">
                  <c:v>-449.4300000000003</c:v>
                </c:pt>
                <c:pt idx="173">
                  <c:v>-481.2049999999999</c:v>
                </c:pt>
                <c:pt idx="174">
                  <c:v>-522.5575000000008</c:v>
                </c:pt>
                <c:pt idx="175">
                  <c:v>-510.4600000000009</c:v>
                </c:pt>
                <c:pt idx="176">
                  <c:v>-689.7800000000006</c:v>
                </c:pt>
                <c:pt idx="177">
                  <c:v>-699.7600000000002</c:v>
                </c:pt>
                <c:pt idx="178">
                  <c:v>-693.1699999999983</c:v>
                </c:pt>
                <c:pt idx="179">
                  <c:v>-728.7349999999988</c:v>
                </c:pt>
                <c:pt idx="180">
                  <c:v>-721.8350000000009</c:v>
                </c:pt>
                <c:pt idx="181">
                  <c:v>-718.9525000000012</c:v>
                </c:pt>
                <c:pt idx="182">
                  <c:v>-745.6862500000007</c:v>
                </c:pt>
                <c:pt idx="183">
                  <c:v>-705.210000000001</c:v>
                </c:pt>
                <c:pt idx="184">
                  <c:v>-616.9799999999996</c:v>
                </c:pt>
                <c:pt idx="185">
                  <c:v>-615.0149999999994</c:v>
                </c:pt>
                <c:pt idx="186">
                  <c:v>-632.3174999999992</c:v>
                </c:pt>
                <c:pt idx="187">
                  <c:v>-564.3299999999981</c:v>
                </c:pt>
                <c:pt idx="188">
                  <c:v>-506.5249999999996</c:v>
                </c:pt>
                <c:pt idx="189">
                  <c:v>-465.449999999999</c:v>
                </c:pt>
                <c:pt idx="190">
                  <c:v>-312.7900000000009</c:v>
                </c:pt>
                <c:pt idx="191">
                  <c:v>-300.9599999999991</c:v>
                </c:pt>
                <c:pt idx="192">
                  <c:v>-339.130000000001</c:v>
                </c:pt>
                <c:pt idx="193">
                  <c:v>-269.8150000000005</c:v>
                </c:pt>
                <c:pt idx="194">
                  <c:v>-216.5599999999995</c:v>
                </c:pt>
                <c:pt idx="195">
                  <c:v>-143.3400000000001</c:v>
                </c:pt>
                <c:pt idx="196">
                  <c:v>-21.42999999999847</c:v>
                </c:pt>
                <c:pt idx="197">
                  <c:v>52.45999999999913</c:v>
                </c:pt>
                <c:pt idx="198">
                  <c:v>180.3100000000013</c:v>
                </c:pt>
                <c:pt idx="199">
                  <c:v>180.625</c:v>
                </c:pt>
                <c:pt idx="200">
                  <c:v>15.51750000000175</c:v>
                </c:pt>
                <c:pt idx="201">
                  <c:v>11.01500000000124</c:v>
                </c:pt>
                <c:pt idx="202">
                  <c:v>-6.87250000000131</c:v>
                </c:pt>
                <c:pt idx="203">
                  <c:v>-46.32999999999992</c:v>
                </c:pt>
                <c:pt idx="204">
                  <c:v>1.880000000001019</c:v>
                </c:pt>
                <c:pt idx="205">
                  <c:v>160.6900000000005</c:v>
                </c:pt>
                <c:pt idx="206">
                  <c:v>233.619999999999</c:v>
                </c:pt>
                <c:pt idx="207">
                  <c:v>172.5049999999992</c:v>
                </c:pt>
                <c:pt idx="208">
                  <c:v>117.1649999999991</c:v>
                </c:pt>
                <c:pt idx="209">
                  <c:v>149.9925000000003</c:v>
                </c:pt>
                <c:pt idx="210">
                  <c:v>135.8600000000006</c:v>
                </c:pt>
                <c:pt idx="211">
                  <c:v>283.1000000000004</c:v>
                </c:pt>
                <c:pt idx="212">
                  <c:v>144.3599999999988</c:v>
                </c:pt>
                <c:pt idx="213">
                  <c:v>-5.200000000000727</c:v>
                </c:pt>
                <c:pt idx="214">
                  <c:v>64.4499999999989</c:v>
                </c:pt>
                <c:pt idx="215">
                  <c:v>-10.17000000000007</c:v>
                </c:pt>
                <c:pt idx="216">
                  <c:v>31.07500000000073</c:v>
                </c:pt>
                <c:pt idx="217">
                  <c:v>165.25</c:v>
                </c:pt>
                <c:pt idx="218">
                  <c:v>-41.3799999999992</c:v>
                </c:pt>
                <c:pt idx="219">
                  <c:v>-41.1200000000008</c:v>
                </c:pt>
                <c:pt idx="220">
                  <c:v>303.244999999999</c:v>
                </c:pt>
                <c:pt idx="221">
                  <c:v>424.9225000000006</c:v>
                </c:pt>
                <c:pt idx="222">
                  <c:v>462.3162500000017</c:v>
                </c:pt>
                <c:pt idx="223">
                  <c:v>483.6725000000006</c:v>
                </c:pt>
                <c:pt idx="224">
                  <c:v>468.8400000000001</c:v>
                </c:pt>
                <c:pt idx="225">
                  <c:v>238.5200000000004</c:v>
                </c:pt>
                <c:pt idx="226">
                  <c:v>432.2800000000007</c:v>
                </c:pt>
                <c:pt idx="227">
                  <c:v>437.2800000000007</c:v>
                </c:pt>
                <c:pt idx="228">
                  <c:v>468.8700000000008</c:v>
                </c:pt>
                <c:pt idx="229">
                  <c:v>468.7349999999988</c:v>
                </c:pt>
                <c:pt idx="230">
                  <c:v>326.8325000000004</c:v>
                </c:pt>
                <c:pt idx="231">
                  <c:v>198.0700000000015</c:v>
                </c:pt>
                <c:pt idx="232">
                  <c:v>140.5200000000004</c:v>
                </c:pt>
                <c:pt idx="233">
                  <c:v>100.4699999999993</c:v>
                </c:pt>
                <c:pt idx="234">
                  <c:v>162.0999999999985</c:v>
                </c:pt>
                <c:pt idx="235">
                  <c:v>206.0450000000001</c:v>
                </c:pt>
                <c:pt idx="236">
                  <c:v>188.244999999999</c:v>
                </c:pt>
                <c:pt idx="237">
                  <c:v>66.1175000000003</c:v>
                </c:pt>
                <c:pt idx="238">
                  <c:v>35.89999999999964</c:v>
                </c:pt>
                <c:pt idx="239">
                  <c:v>2.489999999999782</c:v>
                </c:pt>
                <c:pt idx="240">
                  <c:v>-16.32999999999993</c:v>
                </c:pt>
                <c:pt idx="241">
                  <c:v>2.049999999999272</c:v>
                </c:pt>
                <c:pt idx="242">
                  <c:v>117.5449999999983</c:v>
                </c:pt>
                <c:pt idx="243">
                  <c:v>175.0249999999996</c:v>
                </c:pt>
                <c:pt idx="244">
                  <c:v>230.6875</c:v>
                </c:pt>
                <c:pt idx="245">
                  <c:v>300.1000000000004</c:v>
                </c:pt>
                <c:pt idx="246">
                  <c:v>343.7999999999993</c:v>
                </c:pt>
                <c:pt idx="247">
                  <c:v>429.4299999999985</c:v>
                </c:pt>
                <c:pt idx="248">
                  <c:v>310.3449999999993</c:v>
                </c:pt>
                <c:pt idx="249">
                  <c:v>495.0524999999998</c:v>
                </c:pt>
                <c:pt idx="250">
                  <c:v>522.6200000000008</c:v>
                </c:pt>
                <c:pt idx="251">
                  <c:v>645.2800000000006</c:v>
                </c:pt>
                <c:pt idx="252">
                  <c:v>600.4500000000007</c:v>
                </c:pt>
                <c:pt idx="253">
                  <c:v>623.4400000000005</c:v>
                </c:pt>
                <c:pt idx="254">
                  <c:v>826.9499999999989</c:v>
                </c:pt>
                <c:pt idx="255">
                  <c:v>844.2299999999996</c:v>
                </c:pt>
                <c:pt idx="256">
                  <c:v>911.0550000000003</c:v>
                </c:pt>
                <c:pt idx="257">
                  <c:v>899.5600000000013</c:v>
                </c:pt>
                <c:pt idx="258">
                  <c:v>1034.4</c:v>
                </c:pt>
                <c:pt idx="259">
                  <c:v>1197.83</c:v>
                </c:pt>
                <c:pt idx="260">
                  <c:v>1160.640000000001</c:v>
                </c:pt>
                <c:pt idx="261">
                  <c:v>774.2999999999992</c:v>
                </c:pt>
                <c:pt idx="262">
                  <c:v>831.0650000000005</c:v>
                </c:pt>
                <c:pt idx="263">
                  <c:v>859.6425000000017</c:v>
                </c:pt>
                <c:pt idx="264">
                  <c:v>837.3250000000007</c:v>
                </c:pt>
                <c:pt idx="265">
                  <c:v>770.2975000000006</c:v>
                </c:pt>
                <c:pt idx="266">
                  <c:v>901.8400000000001</c:v>
                </c:pt>
                <c:pt idx="267">
                  <c:v>703.3400000000001</c:v>
                </c:pt>
                <c:pt idx="268">
                  <c:v>725.6200000000008</c:v>
                </c:pt>
                <c:pt idx="269">
                  <c:v>705.3549999999996</c:v>
                </c:pt>
                <c:pt idx="270">
                  <c:v>692.4925000000003</c:v>
                </c:pt>
                <c:pt idx="271">
                  <c:v>646.2700000000004</c:v>
                </c:pt>
                <c:pt idx="272">
                  <c:v>633.9600000000009</c:v>
                </c:pt>
                <c:pt idx="273">
                  <c:v>543.4300000000003</c:v>
                </c:pt>
                <c:pt idx="274">
                  <c:v>499.75</c:v>
                </c:pt>
                <c:pt idx="275">
                  <c:v>366.0500000000011</c:v>
                </c:pt>
                <c:pt idx="276">
                  <c:v>275.0550000000003</c:v>
                </c:pt>
                <c:pt idx="277">
                  <c:v>462.3775000000005</c:v>
                </c:pt>
                <c:pt idx="278">
                  <c:v>453.6750000000011</c:v>
                </c:pt>
                <c:pt idx="279">
                  <c:v>451.9875000000029</c:v>
                </c:pt>
                <c:pt idx="280">
                  <c:v>344.7900000000009</c:v>
                </c:pt>
                <c:pt idx="281">
                  <c:v>353.2099999999991</c:v>
                </c:pt>
                <c:pt idx="282">
                  <c:v>285.5200000000004</c:v>
                </c:pt>
                <c:pt idx="283">
                  <c:v>149.8250000000007</c:v>
                </c:pt>
                <c:pt idx="284">
                  <c:v>149.9575000000004</c:v>
                </c:pt>
                <c:pt idx="285">
                  <c:v>198.7649999999994</c:v>
                </c:pt>
                <c:pt idx="286">
                  <c:v>221.0475000000006</c:v>
                </c:pt>
                <c:pt idx="287">
                  <c:v>255.8500000000004</c:v>
                </c:pt>
                <c:pt idx="288">
                  <c:v>123.9500000000007</c:v>
                </c:pt>
                <c:pt idx="289">
                  <c:v>576.4299999999985</c:v>
                </c:pt>
                <c:pt idx="290">
                  <c:v>503.6700000000001</c:v>
                </c:pt>
                <c:pt idx="291">
                  <c:v>503.7949999999983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-16008.71</c:v>
                </c:pt>
                <c:pt idx="304">
                  <c:v>-16040.4</c:v>
                </c:pt>
                <c:pt idx="305">
                  <c:v>-16056.245</c:v>
                </c:pt>
                <c:pt idx="306">
                  <c:v>-16072.09</c:v>
                </c:pt>
                <c:pt idx="307">
                  <c:v>-16070.93</c:v>
                </c:pt>
                <c:pt idx="308">
                  <c:v>-16073.37</c:v>
                </c:pt>
                <c:pt idx="309">
                  <c:v>-16089.265</c:v>
                </c:pt>
                <c:pt idx="310">
                  <c:v>-16105.16</c:v>
                </c:pt>
                <c:pt idx="311">
                  <c:v>-16096.14</c:v>
                </c:pt>
                <c:pt idx="312">
                  <c:v>-16091.63</c:v>
                </c:pt>
                <c:pt idx="313">
                  <c:v>-16087.12</c:v>
                </c:pt>
                <c:pt idx="314">
                  <c:v>-16004.72</c:v>
                </c:pt>
                <c:pt idx="315">
                  <c:v>-15910.51</c:v>
                </c:pt>
                <c:pt idx="316">
                  <c:v>-15886.5</c:v>
                </c:pt>
                <c:pt idx="317">
                  <c:v>-15825.55</c:v>
                </c:pt>
                <c:pt idx="318">
                  <c:v>-15922.52</c:v>
                </c:pt>
                <c:pt idx="319">
                  <c:v>-15971.005</c:v>
                </c:pt>
                <c:pt idx="320">
                  <c:v>-16019.49</c:v>
                </c:pt>
                <c:pt idx="321">
                  <c:v>-16024.12</c:v>
                </c:pt>
                <c:pt idx="322">
                  <c:v>-15970.75</c:v>
                </c:pt>
                <c:pt idx="323">
                  <c:v>-15844.82</c:v>
                </c:pt>
                <c:pt idx="324">
                  <c:v>-15745.66</c:v>
                </c:pt>
                <c:pt idx="325">
                  <c:v>-15752.63</c:v>
                </c:pt>
                <c:pt idx="326">
                  <c:v>-15756.115</c:v>
                </c:pt>
                <c:pt idx="327">
                  <c:v>-15759.6</c:v>
                </c:pt>
                <c:pt idx="328">
                  <c:v>-15884.06</c:v>
                </c:pt>
                <c:pt idx="329">
                  <c:v>-15876.57</c:v>
                </c:pt>
                <c:pt idx="330">
                  <c:v>-16162.51</c:v>
                </c:pt>
                <c:pt idx="331">
                  <c:v>-16178.57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0.0</c:v>
                </c:pt>
              </c:numCache>
            </c:numRef>
          </c:yVal>
          <c:smooth val="1"/>
        </c:ser>
        <c:ser>
          <c:idx val="1"/>
          <c:order val="1"/>
          <c:tx>
            <c:v>Sentiment Analysis</c:v>
          </c:tx>
          <c:marker>
            <c:symbol val="none"/>
          </c:marker>
          <c:xVal>
            <c:numRef>
              <c:f>Generic!$A$1119:$A$1462</c:f>
              <c:numCache>
                <c:formatCode>m/d/yy</c:formatCode>
                <c:ptCount val="344"/>
                <c:pt idx="0">
                  <c:v>41296.0</c:v>
                </c:pt>
                <c:pt idx="1">
                  <c:v>41297.0</c:v>
                </c:pt>
                <c:pt idx="2">
                  <c:v>41298.0</c:v>
                </c:pt>
                <c:pt idx="3">
                  <c:v>41299.0</c:v>
                </c:pt>
                <c:pt idx="4">
                  <c:v>41300.0</c:v>
                </c:pt>
                <c:pt idx="5">
                  <c:v>41301.0</c:v>
                </c:pt>
                <c:pt idx="6">
                  <c:v>41302.0</c:v>
                </c:pt>
                <c:pt idx="7">
                  <c:v>41303.0</c:v>
                </c:pt>
                <c:pt idx="8">
                  <c:v>41304.0</c:v>
                </c:pt>
                <c:pt idx="9">
                  <c:v>41305.0</c:v>
                </c:pt>
                <c:pt idx="10">
                  <c:v>41306.0</c:v>
                </c:pt>
                <c:pt idx="11">
                  <c:v>41307.0</c:v>
                </c:pt>
                <c:pt idx="12">
                  <c:v>41308.0</c:v>
                </c:pt>
                <c:pt idx="13">
                  <c:v>41309.0</c:v>
                </c:pt>
                <c:pt idx="14">
                  <c:v>41310.0</c:v>
                </c:pt>
                <c:pt idx="15">
                  <c:v>41311.0</c:v>
                </c:pt>
                <c:pt idx="16">
                  <c:v>41312.0</c:v>
                </c:pt>
                <c:pt idx="17">
                  <c:v>41313.0</c:v>
                </c:pt>
                <c:pt idx="18">
                  <c:v>41314.0</c:v>
                </c:pt>
                <c:pt idx="19">
                  <c:v>41315.0</c:v>
                </c:pt>
                <c:pt idx="20">
                  <c:v>41316.0</c:v>
                </c:pt>
                <c:pt idx="21">
                  <c:v>41317.0</c:v>
                </c:pt>
                <c:pt idx="22">
                  <c:v>41318.0</c:v>
                </c:pt>
                <c:pt idx="23">
                  <c:v>41319.0</c:v>
                </c:pt>
                <c:pt idx="24">
                  <c:v>41320.0</c:v>
                </c:pt>
                <c:pt idx="25">
                  <c:v>41321.0</c:v>
                </c:pt>
                <c:pt idx="26">
                  <c:v>41322.0</c:v>
                </c:pt>
                <c:pt idx="27">
                  <c:v>41323.0</c:v>
                </c:pt>
                <c:pt idx="28">
                  <c:v>41324.0</c:v>
                </c:pt>
                <c:pt idx="29">
                  <c:v>41325.0</c:v>
                </c:pt>
                <c:pt idx="30">
                  <c:v>41326.0</c:v>
                </c:pt>
                <c:pt idx="31">
                  <c:v>41327.0</c:v>
                </c:pt>
                <c:pt idx="32">
                  <c:v>41328.0</c:v>
                </c:pt>
                <c:pt idx="33">
                  <c:v>41329.0</c:v>
                </c:pt>
                <c:pt idx="34">
                  <c:v>41330.0</c:v>
                </c:pt>
                <c:pt idx="35">
                  <c:v>41331.0</c:v>
                </c:pt>
                <c:pt idx="36">
                  <c:v>41332.0</c:v>
                </c:pt>
                <c:pt idx="37">
                  <c:v>41333.0</c:v>
                </c:pt>
                <c:pt idx="38">
                  <c:v>41334.0</c:v>
                </c:pt>
                <c:pt idx="39">
                  <c:v>41335.0</c:v>
                </c:pt>
                <c:pt idx="40">
                  <c:v>41336.0</c:v>
                </c:pt>
                <c:pt idx="41">
                  <c:v>41337.0</c:v>
                </c:pt>
                <c:pt idx="42">
                  <c:v>41338.0</c:v>
                </c:pt>
                <c:pt idx="43">
                  <c:v>41339.0</c:v>
                </c:pt>
                <c:pt idx="44">
                  <c:v>41340.0</c:v>
                </c:pt>
                <c:pt idx="45">
                  <c:v>41341.0</c:v>
                </c:pt>
                <c:pt idx="46">
                  <c:v>41342.0</c:v>
                </c:pt>
                <c:pt idx="47">
                  <c:v>41343.0</c:v>
                </c:pt>
                <c:pt idx="48">
                  <c:v>41344.0</c:v>
                </c:pt>
                <c:pt idx="49">
                  <c:v>41345.0</c:v>
                </c:pt>
                <c:pt idx="50">
                  <c:v>41346.0</c:v>
                </c:pt>
                <c:pt idx="51">
                  <c:v>41347.0</c:v>
                </c:pt>
                <c:pt idx="52">
                  <c:v>41348.0</c:v>
                </c:pt>
                <c:pt idx="53">
                  <c:v>41349.0</c:v>
                </c:pt>
                <c:pt idx="54">
                  <c:v>41350.0</c:v>
                </c:pt>
                <c:pt idx="55">
                  <c:v>41351.0</c:v>
                </c:pt>
                <c:pt idx="56">
                  <c:v>41352.0</c:v>
                </c:pt>
                <c:pt idx="57">
                  <c:v>41353.0</c:v>
                </c:pt>
                <c:pt idx="58">
                  <c:v>41354.0</c:v>
                </c:pt>
                <c:pt idx="59">
                  <c:v>41355.0</c:v>
                </c:pt>
                <c:pt idx="60">
                  <c:v>41356.0</c:v>
                </c:pt>
                <c:pt idx="61">
                  <c:v>41357.0</c:v>
                </c:pt>
                <c:pt idx="62">
                  <c:v>41358.0</c:v>
                </c:pt>
                <c:pt idx="63">
                  <c:v>41359.0</c:v>
                </c:pt>
                <c:pt idx="64">
                  <c:v>41360.0</c:v>
                </c:pt>
                <c:pt idx="65">
                  <c:v>41361.0</c:v>
                </c:pt>
                <c:pt idx="66">
                  <c:v>41362.0</c:v>
                </c:pt>
                <c:pt idx="67">
                  <c:v>41363.0</c:v>
                </c:pt>
                <c:pt idx="68">
                  <c:v>41364.0</c:v>
                </c:pt>
                <c:pt idx="69">
                  <c:v>41365.0</c:v>
                </c:pt>
                <c:pt idx="70">
                  <c:v>41366.0</c:v>
                </c:pt>
                <c:pt idx="71">
                  <c:v>41367.0</c:v>
                </c:pt>
                <c:pt idx="72">
                  <c:v>41368.0</c:v>
                </c:pt>
                <c:pt idx="73">
                  <c:v>41369.0</c:v>
                </c:pt>
                <c:pt idx="74">
                  <c:v>41370.0</c:v>
                </c:pt>
                <c:pt idx="75">
                  <c:v>41371.0</c:v>
                </c:pt>
                <c:pt idx="76">
                  <c:v>41372.0</c:v>
                </c:pt>
                <c:pt idx="77">
                  <c:v>41373.0</c:v>
                </c:pt>
                <c:pt idx="78">
                  <c:v>41374.0</c:v>
                </c:pt>
                <c:pt idx="79">
                  <c:v>41375.0</c:v>
                </c:pt>
                <c:pt idx="80">
                  <c:v>41376.0</c:v>
                </c:pt>
                <c:pt idx="81">
                  <c:v>41377.0</c:v>
                </c:pt>
                <c:pt idx="82">
                  <c:v>41378.0</c:v>
                </c:pt>
                <c:pt idx="83">
                  <c:v>41379.0</c:v>
                </c:pt>
                <c:pt idx="84">
                  <c:v>41380.0</c:v>
                </c:pt>
                <c:pt idx="85">
                  <c:v>41381.0</c:v>
                </c:pt>
                <c:pt idx="86">
                  <c:v>41382.0</c:v>
                </c:pt>
                <c:pt idx="87">
                  <c:v>41383.0</c:v>
                </c:pt>
                <c:pt idx="88">
                  <c:v>41384.0</c:v>
                </c:pt>
                <c:pt idx="89">
                  <c:v>41385.0</c:v>
                </c:pt>
                <c:pt idx="90">
                  <c:v>41386.0</c:v>
                </c:pt>
                <c:pt idx="91">
                  <c:v>41387.0</c:v>
                </c:pt>
                <c:pt idx="92">
                  <c:v>41388.0</c:v>
                </c:pt>
                <c:pt idx="93">
                  <c:v>41389.0</c:v>
                </c:pt>
                <c:pt idx="94">
                  <c:v>41390.0</c:v>
                </c:pt>
                <c:pt idx="95">
                  <c:v>41391.0</c:v>
                </c:pt>
                <c:pt idx="96">
                  <c:v>41392.0</c:v>
                </c:pt>
                <c:pt idx="97">
                  <c:v>41393.0</c:v>
                </c:pt>
                <c:pt idx="98">
                  <c:v>41394.0</c:v>
                </c:pt>
                <c:pt idx="99">
                  <c:v>41395.0</c:v>
                </c:pt>
                <c:pt idx="100">
                  <c:v>41396.0</c:v>
                </c:pt>
                <c:pt idx="101">
                  <c:v>41397.0</c:v>
                </c:pt>
                <c:pt idx="102">
                  <c:v>41398.0</c:v>
                </c:pt>
                <c:pt idx="103">
                  <c:v>41399.0</c:v>
                </c:pt>
                <c:pt idx="104">
                  <c:v>41400.0</c:v>
                </c:pt>
                <c:pt idx="105">
                  <c:v>41401.0</c:v>
                </c:pt>
                <c:pt idx="106">
                  <c:v>41402.0</c:v>
                </c:pt>
                <c:pt idx="107">
                  <c:v>41403.0</c:v>
                </c:pt>
                <c:pt idx="108">
                  <c:v>41404.0</c:v>
                </c:pt>
                <c:pt idx="109">
                  <c:v>41405.0</c:v>
                </c:pt>
                <c:pt idx="110">
                  <c:v>41406.0</c:v>
                </c:pt>
                <c:pt idx="111">
                  <c:v>41407.0</c:v>
                </c:pt>
                <c:pt idx="112">
                  <c:v>41408.0</c:v>
                </c:pt>
                <c:pt idx="113">
                  <c:v>41409.0</c:v>
                </c:pt>
                <c:pt idx="114">
                  <c:v>41410.0</c:v>
                </c:pt>
                <c:pt idx="115">
                  <c:v>41411.0</c:v>
                </c:pt>
                <c:pt idx="116">
                  <c:v>41412.0</c:v>
                </c:pt>
                <c:pt idx="117">
                  <c:v>41413.0</c:v>
                </c:pt>
                <c:pt idx="118">
                  <c:v>41414.0</c:v>
                </c:pt>
                <c:pt idx="119">
                  <c:v>41415.0</c:v>
                </c:pt>
                <c:pt idx="120">
                  <c:v>41416.0</c:v>
                </c:pt>
                <c:pt idx="121">
                  <c:v>41417.0</c:v>
                </c:pt>
                <c:pt idx="122">
                  <c:v>41418.0</c:v>
                </c:pt>
                <c:pt idx="123">
                  <c:v>41419.0</c:v>
                </c:pt>
                <c:pt idx="124">
                  <c:v>41420.0</c:v>
                </c:pt>
                <c:pt idx="125">
                  <c:v>41421.0</c:v>
                </c:pt>
                <c:pt idx="126">
                  <c:v>41422.0</c:v>
                </c:pt>
                <c:pt idx="127">
                  <c:v>41423.0</c:v>
                </c:pt>
                <c:pt idx="128">
                  <c:v>41424.0</c:v>
                </c:pt>
                <c:pt idx="129">
                  <c:v>41425.0</c:v>
                </c:pt>
                <c:pt idx="130">
                  <c:v>41426.0</c:v>
                </c:pt>
                <c:pt idx="131">
                  <c:v>41427.0</c:v>
                </c:pt>
                <c:pt idx="132">
                  <c:v>41428.0</c:v>
                </c:pt>
                <c:pt idx="133">
                  <c:v>41429.0</c:v>
                </c:pt>
                <c:pt idx="134">
                  <c:v>41430.0</c:v>
                </c:pt>
                <c:pt idx="135">
                  <c:v>41431.0</c:v>
                </c:pt>
                <c:pt idx="136">
                  <c:v>41432.0</c:v>
                </c:pt>
                <c:pt idx="137">
                  <c:v>41433.0</c:v>
                </c:pt>
                <c:pt idx="138">
                  <c:v>41434.0</c:v>
                </c:pt>
                <c:pt idx="139">
                  <c:v>41435.0</c:v>
                </c:pt>
                <c:pt idx="140">
                  <c:v>41436.0</c:v>
                </c:pt>
                <c:pt idx="141">
                  <c:v>41437.0</c:v>
                </c:pt>
                <c:pt idx="142">
                  <c:v>41438.0</c:v>
                </c:pt>
                <c:pt idx="143">
                  <c:v>41439.0</c:v>
                </c:pt>
                <c:pt idx="144">
                  <c:v>41440.0</c:v>
                </c:pt>
                <c:pt idx="145">
                  <c:v>41441.0</c:v>
                </c:pt>
                <c:pt idx="146">
                  <c:v>41442.0</c:v>
                </c:pt>
                <c:pt idx="147">
                  <c:v>41443.0</c:v>
                </c:pt>
                <c:pt idx="148">
                  <c:v>41444.0</c:v>
                </c:pt>
                <c:pt idx="149">
                  <c:v>41445.0</c:v>
                </c:pt>
                <c:pt idx="150">
                  <c:v>41446.0</c:v>
                </c:pt>
                <c:pt idx="151">
                  <c:v>41447.0</c:v>
                </c:pt>
                <c:pt idx="152">
                  <c:v>41448.0</c:v>
                </c:pt>
                <c:pt idx="153">
                  <c:v>41449.0</c:v>
                </c:pt>
                <c:pt idx="154">
                  <c:v>41450.0</c:v>
                </c:pt>
                <c:pt idx="155">
                  <c:v>41451.0</c:v>
                </c:pt>
                <c:pt idx="156">
                  <c:v>41452.0</c:v>
                </c:pt>
                <c:pt idx="157">
                  <c:v>41453.0</c:v>
                </c:pt>
                <c:pt idx="158">
                  <c:v>41454.0</c:v>
                </c:pt>
                <c:pt idx="159">
                  <c:v>41455.0</c:v>
                </c:pt>
                <c:pt idx="160">
                  <c:v>41456.0</c:v>
                </c:pt>
                <c:pt idx="161">
                  <c:v>41457.0</c:v>
                </c:pt>
                <c:pt idx="162">
                  <c:v>41458.0</c:v>
                </c:pt>
                <c:pt idx="163">
                  <c:v>41459.0</c:v>
                </c:pt>
                <c:pt idx="164">
                  <c:v>41460.0</c:v>
                </c:pt>
                <c:pt idx="165">
                  <c:v>41461.0</c:v>
                </c:pt>
                <c:pt idx="166">
                  <c:v>41462.0</c:v>
                </c:pt>
                <c:pt idx="167">
                  <c:v>41463.0</c:v>
                </c:pt>
                <c:pt idx="168">
                  <c:v>41464.0</c:v>
                </c:pt>
                <c:pt idx="169">
                  <c:v>41465.0</c:v>
                </c:pt>
                <c:pt idx="170">
                  <c:v>41466.0</c:v>
                </c:pt>
                <c:pt idx="171">
                  <c:v>41467.0</c:v>
                </c:pt>
                <c:pt idx="172">
                  <c:v>41468.0</c:v>
                </c:pt>
                <c:pt idx="173">
                  <c:v>41469.0</c:v>
                </c:pt>
                <c:pt idx="174">
                  <c:v>41470.0</c:v>
                </c:pt>
                <c:pt idx="175">
                  <c:v>41471.0</c:v>
                </c:pt>
                <c:pt idx="176">
                  <c:v>41472.0</c:v>
                </c:pt>
                <c:pt idx="177">
                  <c:v>41473.0</c:v>
                </c:pt>
                <c:pt idx="178">
                  <c:v>41474.0</c:v>
                </c:pt>
                <c:pt idx="179">
                  <c:v>41475.0</c:v>
                </c:pt>
                <c:pt idx="180">
                  <c:v>41476.0</c:v>
                </c:pt>
                <c:pt idx="181">
                  <c:v>41477.0</c:v>
                </c:pt>
                <c:pt idx="182">
                  <c:v>41478.0</c:v>
                </c:pt>
                <c:pt idx="183">
                  <c:v>41479.0</c:v>
                </c:pt>
                <c:pt idx="184">
                  <c:v>41480.0</c:v>
                </c:pt>
                <c:pt idx="185">
                  <c:v>41481.0</c:v>
                </c:pt>
                <c:pt idx="186">
                  <c:v>41482.0</c:v>
                </c:pt>
                <c:pt idx="187">
                  <c:v>41483.0</c:v>
                </c:pt>
                <c:pt idx="188">
                  <c:v>41484.0</c:v>
                </c:pt>
                <c:pt idx="189">
                  <c:v>41485.0</c:v>
                </c:pt>
                <c:pt idx="190">
                  <c:v>41486.0</c:v>
                </c:pt>
                <c:pt idx="191">
                  <c:v>41487.0</c:v>
                </c:pt>
                <c:pt idx="192">
                  <c:v>41488.0</c:v>
                </c:pt>
                <c:pt idx="193">
                  <c:v>41489.0</c:v>
                </c:pt>
                <c:pt idx="194">
                  <c:v>41490.0</c:v>
                </c:pt>
                <c:pt idx="195">
                  <c:v>41491.0</c:v>
                </c:pt>
                <c:pt idx="196">
                  <c:v>41492.0</c:v>
                </c:pt>
                <c:pt idx="197">
                  <c:v>41493.0</c:v>
                </c:pt>
                <c:pt idx="198">
                  <c:v>41494.0</c:v>
                </c:pt>
                <c:pt idx="199">
                  <c:v>41495.0</c:v>
                </c:pt>
                <c:pt idx="200">
                  <c:v>41496.0</c:v>
                </c:pt>
                <c:pt idx="201">
                  <c:v>41497.0</c:v>
                </c:pt>
                <c:pt idx="202">
                  <c:v>41498.0</c:v>
                </c:pt>
                <c:pt idx="203">
                  <c:v>41499.0</c:v>
                </c:pt>
                <c:pt idx="204">
                  <c:v>41500.0</c:v>
                </c:pt>
                <c:pt idx="205">
                  <c:v>41501.0</c:v>
                </c:pt>
                <c:pt idx="206">
                  <c:v>41502.0</c:v>
                </c:pt>
                <c:pt idx="207">
                  <c:v>41503.0</c:v>
                </c:pt>
                <c:pt idx="208">
                  <c:v>41504.0</c:v>
                </c:pt>
                <c:pt idx="209">
                  <c:v>41505.0</c:v>
                </c:pt>
                <c:pt idx="210">
                  <c:v>41506.0</c:v>
                </c:pt>
                <c:pt idx="211">
                  <c:v>41507.0</c:v>
                </c:pt>
                <c:pt idx="212">
                  <c:v>41508.0</c:v>
                </c:pt>
                <c:pt idx="213">
                  <c:v>41509.0</c:v>
                </c:pt>
                <c:pt idx="214">
                  <c:v>41510.0</c:v>
                </c:pt>
                <c:pt idx="215">
                  <c:v>41511.0</c:v>
                </c:pt>
                <c:pt idx="216">
                  <c:v>41512.0</c:v>
                </c:pt>
                <c:pt idx="217">
                  <c:v>41513.0</c:v>
                </c:pt>
                <c:pt idx="218">
                  <c:v>41514.0</c:v>
                </c:pt>
                <c:pt idx="219">
                  <c:v>41515.0</c:v>
                </c:pt>
                <c:pt idx="220">
                  <c:v>41516.0</c:v>
                </c:pt>
                <c:pt idx="221">
                  <c:v>41517.0</c:v>
                </c:pt>
                <c:pt idx="222">
                  <c:v>41518.0</c:v>
                </c:pt>
                <c:pt idx="223">
                  <c:v>41519.0</c:v>
                </c:pt>
                <c:pt idx="224">
                  <c:v>41520.0</c:v>
                </c:pt>
                <c:pt idx="225">
                  <c:v>41521.0</c:v>
                </c:pt>
                <c:pt idx="226">
                  <c:v>41522.0</c:v>
                </c:pt>
                <c:pt idx="227">
                  <c:v>41523.0</c:v>
                </c:pt>
                <c:pt idx="228">
                  <c:v>41524.0</c:v>
                </c:pt>
                <c:pt idx="229">
                  <c:v>41525.0</c:v>
                </c:pt>
                <c:pt idx="230">
                  <c:v>41526.0</c:v>
                </c:pt>
                <c:pt idx="231">
                  <c:v>41527.0</c:v>
                </c:pt>
                <c:pt idx="232">
                  <c:v>41528.0</c:v>
                </c:pt>
                <c:pt idx="233">
                  <c:v>41529.0</c:v>
                </c:pt>
                <c:pt idx="234">
                  <c:v>41530.0</c:v>
                </c:pt>
                <c:pt idx="235">
                  <c:v>41531.0</c:v>
                </c:pt>
                <c:pt idx="236">
                  <c:v>41532.0</c:v>
                </c:pt>
                <c:pt idx="237">
                  <c:v>41533.0</c:v>
                </c:pt>
                <c:pt idx="238">
                  <c:v>41534.0</c:v>
                </c:pt>
                <c:pt idx="239">
                  <c:v>41535.0</c:v>
                </c:pt>
                <c:pt idx="240">
                  <c:v>41536.0</c:v>
                </c:pt>
                <c:pt idx="241">
                  <c:v>41537.0</c:v>
                </c:pt>
                <c:pt idx="242">
                  <c:v>41538.0</c:v>
                </c:pt>
                <c:pt idx="243">
                  <c:v>41539.0</c:v>
                </c:pt>
                <c:pt idx="244">
                  <c:v>41540.0</c:v>
                </c:pt>
                <c:pt idx="245">
                  <c:v>41541.0</c:v>
                </c:pt>
                <c:pt idx="246">
                  <c:v>41542.0</c:v>
                </c:pt>
                <c:pt idx="247">
                  <c:v>41543.0</c:v>
                </c:pt>
                <c:pt idx="248">
                  <c:v>41544.0</c:v>
                </c:pt>
                <c:pt idx="249">
                  <c:v>41545.0</c:v>
                </c:pt>
                <c:pt idx="250">
                  <c:v>41546.0</c:v>
                </c:pt>
                <c:pt idx="251">
                  <c:v>41547.0</c:v>
                </c:pt>
                <c:pt idx="252">
                  <c:v>41548.0</c:v>
                </c:pt>
                <c:pt idx="253">
                  <c:v>41549.0</c:v>
                </c:pt>
                <c:pt idx="254">
                  <c:v>41550.0</c:v>
                </c:pt>
                <c:pt idx="255">
                  <c:v>41551.0</c:v>
                </c:pt>
                <c:pt idx="256">
                  <c:v>41552.0</c:v>
                </c:pt>
                <c:pt idx="257">
                  <c:v>41553.0</c:v>
                </c:pt>
                <c:pt idx="258">
                  <c:v>41554.0</c:v>
                </c:pt>
                <c:pt idx="259">
                  <c:v>41555.0</c:v>
                </c:pt>
                <c:pt idx="260">
                  <c:v>41556.0</c:v>
                </c:pt>
                <c:pt idx="261">
                  <c:v>41557.0</c:v>
                </c:pt>
                <c:pt idx="262">
                  <c:v>41558.0</c:v>
                </c:pt>
                <c:pt idx="263">
                  <c:v>41559.0</c:v>
                </c:pt>
                <c:pt idx="264">
                  <c:v>41560.0</c:v>
                </c:pt>
                <c:pt idx="265">
                  <c:v>41561.0</c:v>
                </c:pt>
                <c:pt idx="266">
                  <c:v>41562.0</c:v>
                </c:pt>
                <c:pt idx="267">
                  <c:v>41563.0</c:v>
                </c:pt>
                <c:pt idx="268">
                  <c:v>41564.0</c:v>
                </c:pt>
                <c:pt idx="269">
                  <c:v>41565.0</c:v>
                </c:pt>
                <c:pt idx="270">
                  <c:v>41566.0</c:v>
                </c:pt>
                <c:pt idx="271">
                  <c:v>41567.0</c:v>
                </c:pt>
                <c:pt idx="272">
                  <c:v>41568.0</c:v>
                </c:pt>
                <c:pt idx="273">
                  <c:v>41569.0</c:v>
                </c:pt>
                <c:pt idx="274">
                  <c:v>41570.0</c:v>
                </c:pt>
                <c:pt idx="275">
                  <c:v>41571.0</c:v>
                </c:pt>
                <c:pt idx="276">
                  <c:v>41572.0</c:v>
                </c:pt>
                <c:pt idx="277">
                  <c:v>41573.0</c:v>
                </c:pt>
                <c:pt idx="278">
                  <c:v>41574.0</c:v>
                </c:pt>
                <c:pt idx="279">
                  <c:v>41575.0</c:v>
                </c:pt>
                <c:pt idx="280">
                  <c:v>41576.0</c:v>
                </c:pt>
                <c:pt idx="281">
                  <c:v>41577.0</c:v>
                </c:pt>
                <c:pt idx="282">
                  <c:v>41578.0</c:v>
                </c:pt>
                <c:pt idx="283">
                  <c:v>41579.0</c:v>
                </c:pt>
                <c:pt idx="284">
                  <c:v>41580.0</c:v>
                </c:pt>
                <c:pt idx="285">
                  <c:v>41581.0</c:v>
                </c:pt>
                <c:pt idx="286">
                  <c:v>41582.0</c:v>
                </c:pt>
                <c:pt idx="287">
                  <c:v>41583.0</c:v>
                </c:pt>
                <c:pt idx="288">
                  <c:v>41584.0</c:v>
                </c:pt>
                <c:pt idx="289">
                  <c:v>41585.0</c:v>
                </c:pt>
                <c:pt idx="290">
                  <c:v>41586.0</c:v>
                </c:pt>
                <c:pt idx="291">
                  <c:v>41587.0</c:v>
                </c:pt>
                <c:pt idx="292">
                  <c:v>41588.0</c:v>
                </c:pt>
                <c:pt idx="293">
                  <c:v>41589.0</c:v>
                </c:pt>
                <c:pt idx="294">
                  <c:v>41590.0</c:v>
                </c:pt>
                <c:pt idx="295">
                  <c:v>41591.0</c:v>
                </c:pt>
                <c:pt idx="296">
                  <c:v>41592.0</c:v>
                </c:pt>
                <c:pt idx="297">
                  <c:v>41593.0</c:v>
                </c:pt>
                <c:pt idx="298">
                  <c:v>41594.0</c:v>
                </c:pt>
                <c:pt idx="299">
                  <c:v>41595.0</c:v>
                </c:pt>
                <c:pt idx="300">
                  <c:v>41596.0</c:v>
                </c:pt>
                <c:pt idx="301">
                  <c:v>41597.0</c:v>
                </c:pt>
                <c:pt idx="302">
                  <c:v>41598.0</c:v>
                </c:pt>
                <c:pt idx="303">
                  <c:v>41599.0</c:v>
                </c:pt>
                <c:pt idx="304">
                  <c:v>41600.0</c:v>
                </c:pt>
                <c:pt idx="305">
                  <c:v>41601.0</c:v>
                </c:pt>
                <c:pt idx="306">
                  <c:v>41602.0</c:v>
                </c:pt>
                <c:pt idx="307">
                  <c:v>41603.0</c:v>
                </c:pt>
                <c:pt idx="308">
                  <c:v>41604.0</c:v>
                </c:pt>
                <c:pt idx="309">
                  <c:v>41605.0</c:v>
                </c:pt>
                <c:pt idx="310">
                  <c:v>41606.0</c:v>
                </c:pt>
                <c:pt idx="311">
                  <c:v>41607.0</c:v>
                </c:pt>
                <c:pt idx="312">
                  <c:v>41608.0</c:v>
                </c:pt>
                <c:pt idx="313">
                  <c:v>41609.0</c:v>
                </c:pt>
                <c:pt idx="314">
                  <c:v>41610.0</c:v>
                </c:pt>
                <c:pt idx="315">
                  <c:v>41611.0</c:v>
                </c:pt>
                <c:pt idx="316">
                  <c:v>41612.0</c:v>
                </c:pt>
                <c:pt idx="317">
                  <c:v>41613.0</c:v>
                </c:pt>
                <c:pt idx="318">
                  <c:v>41614.0</c:v>
                </c:pt>
                <c:pt idx="319">
                  <c:v>41615.0</c:v>
                </c:pt>
                <c:pt idx="320">
                  <c:v>41616.0</c:v>
                </c:pt>
                <c:pt idx="321">
                  <c:v>41617.0</c:v>
                </c:pt>
                <c:pt idx="322">
                  <c:v>41618.0</c:v>
                </c:pt>
                <c:pt idx="323">
                  <c:v>41619.0</c:v>
                </c:pt>
                <c:pt idx="324">
                  <c:v>41620.0</c:v>
                </c:pt>
                <c:pt idx="325">
                  <c:v>41621.0</c:v>
                </c:pt>
                <c:pt idx="326">
                  <c:v>41622.0</c:v>
                </c:pt>
                <c:pt idx="327">
                  <c:v>41623.0</c:v>
                </c:pt>
                <c:pt idx="328">
                  <c:v>41624.0</c:v>
                </c:pt>
                <c:pt idx="329">
                  <c:v>41625.0</c:v>
                </c:pt>
                <c:pt idx="330">
                  <c:v>41626.0</c:v>
                </c:pt>
                <c:pt idx="331">
                  <c:v>41627.0</c:v>
                </c:pt>
                <c:pt idx="332">
                  <c:v>41628.0</c:v>
                </c:pt>
                <c:pt idx="333">
                  <c:v>41629.0</c:v>
                </c:pt>
                <c:pt idx="334">
                  <c:v>41630.0</c:v>
                </c:pt>
                <c:pt idx="335">
                  <c:v>41631.0</c:v>
                </c:pt>
                <c:pt idx="336">
                  <c:v>41632.0</c:v>
                </c:pt>
                <c:pt idx="337">
                  <c:v>41633.0</c:v>
                </c:pt>
                <c:pt idx="338">
                  <c:v>41634.0</c:v>
                </c:pt>
                <c:pt idx="339">
                  <c:v>41635.0</c:v>
                </c:pt>
                <c:pt idx="340">
                  <c:v>41636.0</c:v>
                </c:pt>
                <c:pt idx="341">
                  <c:v>41637.0</c:v>
                </c:pt>
                <c:pt idx="342">
                  <c:v>41638.0</c:v>
                </c:pt>
                <c:pt idx="343">
                  <c:v>41639.0</c:v>
                </c:pt>
              </c:numCache>
            </c:numRef>
          </c:xVal>
          <c:yVal>
            <c:numRef>
              <c:f>Generic!$I$1119:$I$1462</c:f>
              <c:numCache>
                <c:formatCode>#,##0.00</c:formatCode>
                <c:ptCount val="34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-7.5168</c:v>
                </c:pt>
                <c:pt idx="20">
                  <c:v>-7.2791</c:v>
                </c:pt>
                <c:pt idx="21">
                  <c:v>-7.0991</c:v>
                </c:pt>
                <c:pt idx="22">
                  <c:v>-6.9991</c:v>
                </c:pt>
                <c:pt idx="23">
                  <c:v>-6.899099999999999</c:v>
                </c:pt>
                <c:pt idx="24">
                  <c:v>-7.8351</c:v>
                </c:pt>
                <c:pt idx="25">
                  <c:v>-8.3889</c:v>
                </c:pt>
                <c:pt idx="26">
                  <c:v>-8.642199999999998</c:v>
                </c:pt>
                <c:pt idx="27">
                  <c:v>-8.6317</c:v>
                </c:pt>
                <c:pt idx="28">
                  <c:v>-8.6343</c:v>
                </c:pt>
                <c:pt idx="29">
                  <c:v>-8.6743</c:v>
                </c:pt>
                <c:pt idx="30">
                  <c:v>-8.625300000000001</c:v>
                </c:pt>
                <c:pt idx="31">
                  <c:v>-8.2053</c:v>
                </c:pt>
                <c:pt idx="32">
                  <c:v>-8.3006</c:v>
                </c:pt>
                <c:pt idx="33">
                  <c:v>-7.798800000000001</c:v>
                </c:pt>
                <c:pt idx="34">
                  <c:v>-8.078800000000001</c:v>
                </c:pt>
                <c:pt idx="35">
                  <c:v>-8.2384</c:v>
                </c:pt>
                <c:pt idx="36">
                  <c:v>-8.058400000000002</c:v>
                </c:pt>
                <c:pt idx="37">
                  <c:v>-8.038400000000001</c:v>
                </c:pt>
                <c:pt idx="38">
                  <c:v>-7.868400000000001</c:v>
                </c:pt>
                <c:pt idx="39">
                  <c:v>-7.777500000000002</c:v>
                </c:pt>
                <c:pt idx="40">
                  <c:v>-7.627000000000002</c:v>
                </c:pt>
                <c:pt idx="41">
                  <c:v>-7.647000000000002</c:v>
                </c:pt>
                <c:pt idx="42">
                  <c:v>-7.107000000000002</c:v>
                </c:pt>
                <c:pt idx="43">
                  <c:v>-6.987000000000002</c:v>
                </c:pt>
                <c:pt idx="44">
                  <c:v>-6.867000000000002</c:v>
                </c:pt>
                <c:pt idx="45">
                  <c:v>-7.340300000000002</c:v>
                </c:pt>
                <c:pt idx="46">
                  <c:v>-7.840300000000002</c:v>
                </c:pt>
                <c:pt idx="47">
                  <c:v>-7.358900000000001</c:v>
                </c:pt>
                <c:pt idx="48">
                  <c:v>-7.378900000000001</c:v>
                </c:pt>
                <c:pt idx="49">
                  <c:v>-7.3589</c:v>
                </c:pt>
                <c:pt idx="50">
                  <c:v>-7.1789</c:v>
                </c:pt>
                <c:pt idx="51">
                  <c:v>-7.2389</c:v>
                </c:pt>
                <c:pt idx="52">
                  <c:v>-6.578899999999998</c:v>
                </c:pt>
                <c:pt idx="53">
                  <c:v>-5.893199999999998</c:v>
                </c:pt>
                <c:pt idx="54">
                  <c:v>-6.330099999999998</c:v>
                </c:pt>
                <c:pt idx="55">
                  <c:v>-6.250099999999998</c:v>
                </c:pt>
                <c:pt idx="56">
                  <c:v>-6.490099999999998</c:v>
                </c:pt>
                <c:pt idx="57">
                  <c:v>-6.535399999999998</c:v>
                </c:pt>
                <c:pt idx="58">
                  <c:v>-6.575399999999998</c:v>
                </c:pt>
                <c:pt idx="59">
                  <c:v>-6.218999999999999</c:v>
                </c:pt>
                <c:pt idx="60">
                  <c:v>-6.218999999999999</c:v>
                </c:pt>
                <c:pt idx="61">
                  <c:v>-5.998399999999998</c:v>
                </c:pt>
                <c:pt idx="62">
                  <c:v>-6.098399999999998</c:v>
                </c:pt>
                <c:pt idx="63">
                  <c:v>-6.378399999999998</c:v>
                </c:pt>
                <c:pt idx="64">
                  <c:v>-6.544099999999999</c:v>
                </c:pt>
                <c:pt idx="65">
                  <c:v>-6.4781</c:v>
                </c:pt>
                <c:pt idx="66">
                  <c:v>-6.296900000000001</c:v>
                </c:pt>
                <c:pt idx="67">
                  <c:v>-5.563600000000001</c:v>
                </c:pt>
                <c:pt idx="68">
                  <c:v>-5.629100000000002</c:v>
                </c:pt>
                <c:pt idx="69">
                  <c:v>-5.519800000000002</c:v>
                </c:pt>
                <c:pt idx="70">
                  <c:v>-5.259800000000002</c:v>
                </c:pt>
                <c:pt idx="71">
                  <c:v>-4.9302</c:v>
                </c:pt>
                <c:pt idx="72">
                  <c:v>-5.170200000000001</c:v>
                </c:pt>
                <c:pt idx="73">
                  <c:v>-5.095800000000001</c:v>
                </c:pt>
                <c:pt idx="74">
                  <c:v>-5.4776</c:v>
                </c:pt>
                <c:pt idx="75">
                  <c:v>-5.268400000000002</c:v>
                </c:pt>
                <c:pt idx="76">
                  <c:v>-5.2684</c:v>
                </c:pt>
                <c:pt idx="77">
                  <c:v>-5.2484</c:v>
                </c:pt>
                <c:pt idx="78">
                  <c:v>-5.5084</c:v>
                </c:pt>
                <c:pt idx="79">
                  <c:v>-5.5884</c:v>
                </c:pt>
                <c:pt idx="80">
                  <c:v>-5.6684</c:v>
                </c:pt>
                <c:pt idx="81">
                  <c:v>-6.2537</c:v>
                </c:pt>
                <c:pt idx="82">
                  <c:v>-6.404199999999999</c:v>
                </c:pt>
                <c:pt idx="83">
                  <c:v>-6.544199999999999</c:v>
                </c:pt>
                <c:pt idx="84">
                  <c:v>-6.3842</c:v>
                </c:pt>
                <c:pt idx="85">
                  <c:v>-6.244199999999998</c:v>
                </c:pt>
                <c:pt idx="86">
                  <c:v>-6.224199999999999</c:v>
                </c:pt>
                <c:pt idx="87">
                  <c:v>-5.808499999999999</c:v>
                </c:pt>
                <c:pt idx="88">
                  <c:v>-6.594199999999999</c:v>
                </c:pt>
                <c:pt idx="89">
                  <c:v>-6.141499999999999</c:v>
                </c:pt>
                <c:pt idx="90">
                  <c:v>-6.185599999999999</c:v>
                </c:pt>
                <c:pt idx="91">
                  <c:v>-6.125599999999999</c:v>
                </c:pt>
                <c:pt idx="92">
                  <c:v>-6.045599999999999</c:v>
                </c:pt>
                <c:pt idx="93">
                  <c:v>-5.825599999999999</c:v>
                </c:pt>
                <c:pt idx="94">
                  <c:v>-6.325599999999998</c:v>
                </c:pt>
                <c:pt idx="95">
                  <c:v>-5.915399999999998</c:v>
                </c:pt>
                <c:pt idx="96">
                  <c:v>-6.332099999999998</c:v>
                </c:pt>
                <c:pt idx="97">
                  <c:v>-6.172099999999998</c:v>
                </c:pt>
                <c:pt idx="98">
                  <c:v>-6.076999999999998</c:v>
                </c:pt>
                <c:pt idx="99">
                  <c:v>-6.016999999999999</c:v>
                </c:pt>
                <c:pt idx="100">
                  <c:v>-6.503399999999997</c:v>
                </c:pt>
                <c:pt idx="101">
                  <c:v>-6.558399999999998</c:v>
                </c:pt>
                <c:pt idx="102">
                  <c:v>-7.141699999999997</c:v>
                </c:pt>
                <c:pt idx="103">
                  <c:v>-6.673999999999998</c:v>
                </c:pt>
                <c:pt idx="104">
                  <c:v>-6.214</c:v>
                </c:pt>
                <c:pt idx="105">
                  <c:v>-6.0483</c:v>
                </c:pt>
                <c:pt idx="106">
                  <c:v>-5.988299999999998</c:v>
                </c:pt>
                <c:pt idx="107">
                  <c:v>-5.891899999999999</c:v>
                </c:pt>
                <c:pt idx="108">
                  <c:v>-6.3319</c:v>
                </c:pt>
                <c:pt idx="109">
                  <c:v>-6.356899999999999</c:v>
                </c:pt>
                <c:pt idx="110">
                  <c:v>-6.280699999999998</c:v>
                </c:pt>
                <c:pt idx="111">
                  <c:v>-6.320699999999999</c:v>
                </c:pt>
                <c:pt idx="112">
                  <c:v>-6.2607</c:v>
                </c:pt>
                <c:pt idx="113">
                  <c:v>-6.060700000000002</c:v>
                </c:pt>
                <c:pt idx="114">
                  <c:v>-5.946500000000002</c:v>
                </c:pt>
                <c:pt idx="115">
                  <c:v>-5.926500000000002</c:v>
                </c:pt>
                <c:pt idx="116">
                  <c:v>-5.495700000000001</c:v>
                </c:pt>
                <c:pt idx="117">
                  <c:v>-5.172800000000001</c:v>
                </c:pt>
                <c:pt idx="118">
                  <c:v>-4.952800000000002</c:v>
                </c:pt>
                <c:pt idx="119">
                  <c:v>-4.612800000000003</c:v>
                </c:pt>
                <c:pt idx="120">
                  <c:v>-4.292800000000001</c:v>
                </c:pt>
                <c:pt idx="121">
                  <c:v>-4.332800000000001</c:v>
                </c:pt>
                <c:pt idx="122">
                  <c:v>-3.4937</c:v>
                </c:pt>
                <c:pt idx="123">
                  <c:v>-3.2832</c:v>
                </c:pt>
                <c:pt idx="124">
                  <c:v>-3.183200000000001</c:v>
                </c:pt>
                <c:pt idx="125">
                  <c:v>-3.0765</c:v>
                </c:pt>
                <c:pt idx="126">
                  <c:v>-3.1035</c:v>
                </c:pt>
                <c:pt idx="127">
                  <c:v>-3.1468</c:v>
                </c:pt>
                <c:pt idx="128">
                  <c:v>-3.1975</c:v>
                </c:pt>
                <c:pt idx="129">
                  <c:v>-2.617500000000001</c:v>
                </c:pt>
                <c:pt idx="130">
                  <c:v>-3.8902</c:v>
                </c:pt>
                <c:pt idx="131">
                  <c:v>-3.6861</c:v>
                </c:pt>
                <c:pt idx="132">
                  <c:v>-3.766100000000001</c:v>
                </c:pt>
                <c:pt idx="133">
                  <c:v>-3.806100000000001</c:v>
                </c:pt>
                <c:pt idx="134">
                  <c:v>-3.946100000000001</c:v>
                </c:pt>
                <c:pt idx="135">
                  <c:v>-3.706100000000001</c:v>
                </c:pt>
                <c:pt idx="136">
                  <c:v>-4.399400000000002</c:v>
                </c:pt>
                <c:pt idx="137">
                  <c:v>-3.9827</c:v>
                </c:pt>
                <c:pt idx="138">
                  <c:v>-3.362700000000001</c:v>
                </c:pt>
                <c:pt idx="139">
                  <c:v>-3.1725</c:v>
                </c:pt>
                <c:pt idx="140">
                  <c:v>-3.1525</c:v>
                </c:pt>
                <c:pt idx="141">
                  <c:v>-3.0325</c:v>
                </c:pt>
                <c:pt idx="142">
                  <c:v>-2.9325</c:v>
                </c:pt>
                <c:pt idx="143">
                  <c:v>-2.6143</c:v>
                </c:pt>
                <c:pt idx="144">
                  <c:v>-2.922</c:v>
                </c:pt>
                <c:pt idx="145">
                  <c:v>-3.131999999999999</c:v>
                </c:pt>
                <c:pt idx="146">
                  <c:v>-3.112</c:v>
                </c:pt>
                <c:pt idx="147">
                  <c:v>-3.212</c:v>
                </c:pt>
                <c:pt idx="148">
                  <c:v>-3.3549</c:v>
                </c:pt>
                <c:pt idx="149">
                  <c:v>-3.1749</c:v>
                </c:pt>
                <c:pt idx="150">
                  <c:v>-2.9549</c:v>
                </c:pt>
                <c:pt idx="151">
                  <c:v>-3.542199999999999</c:v>
                </c:pt>
                <c:pt idx="152">
                  <c:v>-3.5472</c:v>
                </c:pt>
                <c:pt idx="153">
                  <c:v>-3.3472</c:v>
                </c:pt>
                <c:pt idx="154">
                  <c:v>-3.3072</c:v>
                </c:pt>
                <c:pt idx="155">
                  <c:v>-3.3872</c:v>
                </c:pt>
                <c:pt idx="156">
                  <c:v>-3.327199999999999</c:v>
                </c:pt>
                <c:pt idx="157">
                  <c:v>-3.6072</c:v>
                </c:pt>
                <c:pt idx="158">
                  <c:v>-4.0358</c:v>
                </c:pt>
                <c:pt idx="159">
                  <c:v>-4.5001</c:v>
                </c:pt>
                <c:pt idx="160">
                  <c:v>-4.6401</c:v>
                </c:pt>
                <c:pt idx="161">
                  <c:v>-4.920100000000001</c:v>
                </c:pt>
                <c:pt idx="162">
                  <c:v>-5.070900000000001</c:v>
                </c:pt>
                <c:pt idx="163">
                  <c:v>-5.322400000000001</c:v>
                </c:pt>
                <c:pt idx="164">
                  <c:v>-5.322400000000001</c:v>
                </c:pt>
                <c:pt idx="165">
                  <c:v>-4.9891</c:v>
                </c:pt>
                <c:pt idx="166">
                  <c:v>-5.118300000000001</c:v>
                </c:pt>
                <c:pt idx="167">
                  <c:v>-5.1113</c:v>
                </c:pt>
                <c:pt idx="168">
                  <c:v>-4.848000000000001</c:v>
                </c:pt>
                <c:pt idx="169">
                  <c:v>-4.648</c:v>
                </c:pt>
                <c:pt idx="170">
                  <c:v>-4.848000000000001</c:v>
                </c:pt>
                <c:pt idx="171">
                  <c:v>-3.848</c:v>
                </c:pt>
                <c:pt idx="172">
                  <c:v>-4.2766</c:v>
                </c:pt>
                <c:pt idx="173">
                  <c:v>-4.338400000000001</c:v>
                </c:pt>
                <c:pt idx="174">
                  <c:v>-4.359100000000001</c:v>
                </c:pt>
                <c:pt idx="175">
                  <c:v>-4.4052</c:v>
                </c:pt>
                <c:pt idx="176">
                  <c:v>-4.7652</c:v>
                </c:pt>
                <c:pt idx="177">
                  <c:v>-4.5252</c:v>
                </c:pt>
                <c:pt idx="178">
                  <c:v>-4.7852</c:v>
                </c:pt>
                <c:pt idx="179">
                  <c:v>-5.185200000000001</c:v>
                </c:pt>
                <c:pt idx="180">
                  <c:v>-5.316300000000001</c:v>
                </c:pt>
                <c:pt idx="181">
                  <c:v>-5.318</c:v>
                </c:pt>
                <c:pt idx="182">
                  <c:v>-5.077999999999999</c:v>
                </c:pt>
                <c:pt idx="183">
                  <c:v>-5.438</c:v>
                </c:pt>
                <c:pt idx="184">
                  <c:v>-5.277</c:v>
                </c:pt>
                <c:pt idx="185">
                  <c:v>-5.437</c:v>
                </c:pt>
                <c:pt idx="186">
                  <c:v>-5.9537</c:v>
                </c:pt>
                <c:pt idx="187">
                  <c:v>-5.9446</c:v>
                </c:pt>
                <c:pt idx="188">
                  <c:v>-5.664600000000001</c:v>
                </c:pt>
                <c:pt idx="189">
                  <c:v>-5.6793</c:v>
                </c:pt>
                <c:pt idx="190">
                  <c:v>-5.9193</c:v>
                </c:pt>
                <c:pt idx="191">
                  <c:v>-6.0193</c:v>
                </c:pt>
                <c:pt idx="192">
                  <c:v>-5.7349</c:v>
                </c:pt>
                <c:pt idx="193">
                  <c:v>-5.6099</c:v>
                </c:pt>
                <c:pt idx="194">
                  <c:v>-6.3005</c:v>
                </c:pt>
                <c:pt idx="195">
                  <c:v>-6.363400000000001</c:v>
                </c:pt>
                <c:pt idx="196">
                  <c:v>-5.943400000000001</c:v>
                </c:pt>
                <c:pt idx="197">
                  <c:v>-5.863400000000001</c:v>
                </c:pt>
                <c:pt idx="198">
                  <c:v>-5.923400000000001</c:v>
                </c:pt>
                <c:pt idx="199">
                  <c:v>-5.717700000000001</c:v>
                </c:pt>
                <c:pt idx="200">
                  <c:v>-5.7534</c:v>
                </c:pt>
                <c:pt idx="201">
                  <c:v>-5.8334</c:v>
                </c:pt>
                <c:pt idx="202">
                  <c:v>-5.513400000000001</c:v>
                </c:pt>
                <c:pt idx="203">
                  <c:v>-5.3426</c:v>
                </c:pt>
                <c:pt idx="204">
                  <c:v>-5.051100000000001</c:v>
                </c:pt>
                <c:pt idx="205">
                  <c:v>-5.051100000000001</c:v>
                </c:pt>
                <c:pt idx="206">
                  <c:v>-5.6497</c:v>
                </c:pt>
                <c:pt idx="207">
                  <c:v>-6.5872</c:v>
                </c:pt>
                <c:pt idx="208">
                  <c:v>-6.4001</c:v>
                </c:pt>
                <c:pt idx="209">
                  <c:v>-6.6201</c:v>
                </c:pt>
                <c:pt idx="210">
                  <c:v>-6.8401</c:v>
                </c:pt>
                <c:pt idx="211">
                  <c:v>-6.8834</c:v>
                </c:pt>
                <c:pt idx="212">
                  <c:v>-7.1434</c:v>
                </c:pt>
                <c:pt idx="213">
                  <c:v>-6.816800000000001</c:v>
                </c:pt>
                <c:pt idx="214">
                  <c:v>-6.3433</c:v>
                </c:pt>
                <c:pt idx="215">
                  <c:v>-6.382600000000002</c:v>
                </c:pt>
                <c:pt idx="216">
                  <c:v>-6.376500000000001</c:v>
                </c:pt>
                <c:pt idx="217">
                  <c:v>-6.1765</c:v>
                </c:pt>
                <c:pt idx="218">
                  <c:v>-6.2365</c:v>
                </c:pt>
                <c:pt idx="219">
                  <c:v>-6.016500000000001</c:v>
                </c:pt>
                <c:pt idx="220">
                  <c:v>-6.1229</c:v>
                </c:pt>
                <c:pt idx="221">
                  <c:v>-6.6272</c:v>
                </c:pt>
                <c:pt idx="222">
                  <c:v>-6.752200000000001</c:v>
                </c:pt>
                <c:pt idx="223">
                  <c:v>-6.8138</c:v>
                </c:pt>
                <c:pt idx="224">
                  <c:v>-6.3942</c:v>
                </c:pt>
                <c:pt idx="225">
                  <c:v>-6.413400000000001</c:v>
                </c:pt>
                <c:pt idx="226">
                  <c:v>-6.4134</c:v>
                </c:pt>
                <c:pt idx="227">
                  <c:v>-6.2067</c:v>
                </c:pt>
                <c:pt idx="228">
                  <c:v>-6.4636</c:v>
                </c:pt>
                <c:pt idx="229">
                  <c:v>-6.7654</c:v>
                </c:pt>
                <c:pt idx="230">
                  <c:v>-6.8254</c:v>
                </c:pt>
                <c:pt idx="231">
                  <c:v>-6.7254</c:v>
                </c:pt>
                <c:pt idx="232">
                  <c:v>-6.7654</c:v>
                </c:pt>
                <c:pt idx="233">
                  <c:v>-6.705400000000001</c:v>
                </c:pt>
                <c:pt idx="234">
                  <c:v>-6.851200000000001</c:v>
                </c:pt>
                <c:pt idx="235">
                  <c:v>-6.380600000000001</c:v>
                </c:pt>
                <c:pt idx="236">
                  <c:v>-5.857700000000001</c:v>
                </c:pt>
                <c:pt idx="237">
                  <c:v>-6.117700000000001</c:v>
                </c:pt>
                <c:pt idx="238">
                  <c:v>-6.097700000000001</c:v>
                </c:pt>
                <c:pt idx="239">
                  <c:v>-6.365900000000002</c:v>
                </c:pt>
                <c:pt idx="240">
                  <c:v>-6.325900000000001</c:v>
                </c:pt>
                <c:pt idx="241">
                  <c:v>-5.925899999999999</c:v>
                </c:pt>
                <c:pt idx="242">
                  <c:v>-6.725899999999999</c:v>
                </c:pt>
                <c:pt idx="243">
                  <c:v>-7.1659</c:v>
                </c:pt>
                <c:pt idx="244">
                  <c:v>-7.3259</c:v>
                </c:pt>
                <c:pt idx="245">
                  <c:v>-7.725899999999999</c:v>
                </c:pt>
                <c:pt idx="246">
                  <c:v>-7.745899999999999</c:v>
                </c:pt>
                <c:pt idx="247">
                  <c:v>-7.725499999999999</c:v>
                </c:pt>
                <c:pt idx="248">
                  <c:v>-6.985499999999998</c:v>
                </c:pt>
                <c:pt idx="249">
                  <c:v>-7.235499999999998</c:v>
                </c:pt>
                <c:pt idx="250">
                  <c:v>-7.177999999999999</c:v>
                </c:pt>
                <c:pt idx="251">
                  <c:v>-6.898</c:v>
                </c:pt>
                <c:pt idx="252">
                  <c:v>-6.614699999999999</c:v>
                </c:pt>
                <c:pt idx="253">
                  <c:v>-6.694699999999999</c:v>
                </c:pt>
                <c:pt idx="254">
                  <c:v>-6.9127</c:v>
                </c:pt>
                <c:pt idx="255">
                  <c:v>-7.6044</c:v>
                </c:pt>
                <c:pt idx="256">
                  <c:v>-7.7044</c:v>
                </c:pt>
                <c:pt idx="257">
                  <c:v>-7.3644</c:v>
                </c:pt>
                <c:pt idx="258">
                  <c:v>-7.5444</c:v>
                </c:pt>
                <c:pt idx="259">
                  <c:v>-7.3848</c:v>
                </c:pt>
                <c:pt idx="260">
                  <c:v>-7.7048</c:v>
                </c:pt>
                <c:pt idx="261">
                  <c:v>-7.758400000000001</c:v>
                </c:pt>
                <c:pt idx="262">
                  <c:v>-7.423000000000001</c:v>
                </c:pt>
                <c:pt idx="263">
                  <c:v>-7.923000000000001</c:v>
                </c:pt>
                <c:pt idx="264">
                  <c:v>-8.0914</c:v>
                </c:pt>
                <c:pt idx="265">
                  <c:v>-8.251000000000001</c:v>
                </c:pt>
                <c:pt idx="266">
                  <c:v>-8.311</c:v>
                </c:pt>
                <c:pt idx="267">
                  <c:v>-8.371</c:v>
                </c:pt>
                <c:pt idx="268">
                  <c:v>-8.271</c:v>
                </c:pt>
                <c:pt idx="269">
                  <c:v>-8.168100000000001</c:v>
                </c:pt>
                <c:pt idx="270">
                  <c:v>-8.129200000000001</c:v>
                </c:pt>
                <c:pt idx="271">
                  <c:v>-7.9392</c:v>
                </c:pt>
                <c:pt idx="272">
                  <c:v>-8.1592</c:v>
                </c:pt>
                <c:pt idx="273">
                  <c:v>-8.139200000000001</c:v>
                </c:pt>
                <c:pt idx="274">
                  <c:v>-8.179200000000001</c:v>
                </c:pt>
                <c:pt idx="275">
                  <c:v>-8.1823</c:v>
                </c:pt>
                <c:pt idx="276">
                  <c:v>-8.2639</c:v>
                </c:pt>
                <c:pt idx="277">
                  <c:v>-8.8106</c:v>
                </c:pt>
                <c:pt idx="278">
                  <c:v>-8.8906</c:v>
                </c:pt>
                <c:pt idx="279">
                  <c:v>-9.030600000000001</c:v>
                </c:pt>
                <c:pt idx="280">
                  <c:v>-8.744800000000001</c:v>
                </c:pt>
                <c:pt idx="281">
                  <c:v>-9.004800000000003</c:v>
                </c:pt>
                <c:pt idx="282">
                  <c:v>-9.084800000000001</c:v>
                </c:pt>
                <c:pt idx="283">
                  <c:v>-8.2648</c:v>
                </c:pt>
                <c:pt idx="284">
                  <c:v>-8.0248</c:v>
                </c:pt>
                <c:pt idx="285">
                  <c:v>-7.864799999999998</c:v>
                </c:pt>
                <c:pt idx="286">
                  <c:v>-7.664799999999999</c:v>
                </c:pt>
                <c:pt idx="287">
                  <c:v>-7.764799999999998</c:v>
                </c:pt>
                <c:pt idx="288">
                  <c:v>-7.5403</c:v>
                </c:pt>
                <c:pt idx="289">
                  <c:v>-7.4003</c:v>
                </c:pt>
                <c:pt idx="290">
                  <c:v>-7.4411</c:v>
                </c:pt>
                <c:pt idx="291">
                  <c:v>-7.778599999999999</c:v>
                </c:pt>
                <c:pt idx="292">
                  <c:v>-7.9721</c:v>
                </c:pt>
                <c:pt idx="293">
                  <c:v>-8.2521</c:v>
                </c:pt>
                <c:pt idx="294">
                  <c:v>-7.8121</c:v>
                </c:pt>
                <c:pt idx="295">
                  <c:v>-7.712099999999999</c:v>
                </c:pt>
                <c:pt idx="296">
                  <c:v>-7.3121</c:v>
                </c:pt>
                <c:pt idx="297">
                  <c:v>-6.992100000000001</c:v>
                </c:pt>
                <c:pt idx="298">
                  <c:v>-7.282100000000001</c:v>
                </c:pt>
                <c:pt idx="299">
                  <c:v>-7.1178</c:v>
                </c:pt>
                <c:pt idx="300">
                  <c:v>-7.2849</c:v>
                </c:pt>
                <c:pt idx="301">
                  <c:v>-7.0049</c:v>
                </c:pt>
                <c:pt idx="302">
                  <c:v>-7.1249</c:v>
                </c:pt>
                <c:pt idx="303">
                  <c:v>-7.124900000000001</c:v>
                </c:pt>
                <c:pt idx="304">
                  <c:v>-6.778200000000002</c:v>
                </c:pt>
                <c:pt idx="305">
                  <c:v>-6.694900000000001</c:v>
                </c:pt>
                <c:pt idx="306">
                  <c:v>-6.681600000000002</c:v>
                </c:pt>
                <c:pt idx="307">
                  <c:v>-6.421600000000001</c:v>
                </c:pt>
                <c:pt idx="308">
                  <c:v>-6.281600000000001</c:v>
                </c:pt>
                <c:pt idx="309">
                  <c:v>-5.961600000000001</c:v>
                </c:pt>
                <c:pt idx="310">
                  <c:v>-5.7167</c:v>
                </c:pt>
                <c:pt idx="311">
                  <c:v>-5.636300000000001</c:v>
                </c:pt>
                <c:pt idx="312">
                  <c:v>-5.4463</c:v>
                </c:pt>
                <c:pt idx="313">
                  <c:v>-5.4895</c:v>
                </c:pt>
                <c:pt idx="314">
                  <c:v>-5.427600000000001</c:v>
                </c:pt>
                <c:pt idx="315">
                  <c:v>-5.259</c:v>
                </c:pt>
                <c:pt idx="316">
                  <c:v>-5.198300000000001</c:v>
                </c:pt>
                <c:pt idx="317">
                  <c:v>-5.1167</c:v>
                </c:pt>
                <c:pt idx="318">
                  <c:v>-5.3204</c:v>
                </c:pt>
                <c:pt idx="319">
                  <c:v>-5.0804</c:v>
                </c:pt>
                <c:pt idx="320">
                  <c:v>-4.7386</c:v>
                </c:pt>
                <c:pt idx="321">
                  <c:v>-5.0606</c:v>
                </c:pt>
                <c:pt idx="322">
                  <c:v>-5.0463</c:v>
                </c:pt>
                <c:pt idx="323">
                  <c:v>-5.1996</c:v>
                </c:pt>
                <c:pt idx="324">
                  <c:v>-5.0196</c:v>
                </c:pt>
                <c:pt idx="325">
                  <c:v>-5.4196</c:v>
                </c:pt>
                <c:pt idx="326">
                  <c:v>-5.3196</c:v>
                </c:pt>
                <c:pt idx="327">
                  <c:v>-5.259600000000001</c:v>
                </c:pt>
                <c:pt idx="328">
                  <c:v>-5.299600000000001</c:v>
                </c:pt>
                <c:pt idx="329">
                  <c:v>-5.401600000000001</c:v>
                </c:pt>
                <c:pt idx="330">
                  <c:v>-5.621600000000001</c:v>
                </c:pt>
                <c:pt idx="331">
                  <c:v>-5.597900000000001</c:v>
                </c:pt>
                <c:pt idx="332">
                  <c:v>-5.7273</c:v>
                </c:pt>
                <c:pt idx="333">
                  <c:v>-6.3338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2610040"/>
        <c:axId val="-2127684616"/>
      </c:scatterChart>
      <c:valAx>
        <c:axId val="2122610040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crossAx val="-2127684616"/>
        <c:crosses val="autoZero"/>
        <c:crossBetween val="midCat"/>
      </c:valAx>
      <c:valAx>
        <c:axId val="-2127684616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crossAx val="21226100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0253416366040723"/>
                  <c:y val="0.26842782152231"/>
                </c:manualLayout>
              </c:layout>
              <c:numFmt formatCode="General" sourceLinked="0"/>
            </c:trendlineLbl>
          </c:trendline>
          <c:xVal>
            <c:numRef>
              <c:f>Generic!$I$1119:$I$1420</c:f>
              <c:numCache>
                <c:formatCode>#,##0.00</c:formatCode>
                <c:ptCount val="30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-7.5168</c:v>
                </c:pt>
                <c:pt idx="20">
                  <c:v>-7.2791</c:v>
                </c:pt>
                <c:pt idx="21">
                  <c:v>-7.0991</c:v>
                </c:pt>
                <c:pt idx="22">
                  <c:v>-6.9991</c:v>
                </c:pt>
                <c:pt idx="23">
                  <c:v>-6.899099999999999</c:v>
                </c:pt>
                <c:pt idx="24">
                  <c:v>-7.8351</c:v>
                </c:pt>
                <c:pt idx="25">
                  <c:v>-8.3889</c:v>
                </c:pt>
                <c:pt idx="26">
                  <c:v>-8.642199999999998</c:v>
                </c:pt>
                <c:pt idx="27">
                  <c:v>-8.6317</c:v>
                </c:pt>
                <c:pt idx="28">
                  <c:v>-8.6343</c:v>
                </c:pt>
                <c:pt idx="29">
                  <c:v>-8.6743</c:v>
                </c:pt>
                <c:pt idx="30">
                  <c:v>-8.625300000000001</c:v>
                </c:pt>
                <c:pt idx="31">
                  <c:v>-8.2053</c:v>
                </c:pt>
                <c:pt idx="32">
                  <c:v>-8.3006</c:v>
                </c:pt>
                <c:pt idx="33">
                  <c:v>-7.798800000000001</c:v>
                </c:pt>
                <c:pt idx="34">
                  <c:v>-8.078800000000001</c:v>
                </c:pt>
                <c:pt idx="35">
                  <c:v>-8.2384</c:v>
                </c:pt>
                <c:pt idx="36">
                  <c:v>-8.058400000000002</c:v>
                </c:pt>
                <c:pt idx="37">
                  <c:v>-8.038400000000001</c:v>
                </c:pt>
                <c:pt idx="38">
                  <c:v>-7.868400000000001</c:v>
                </c:pt>
                <c:pt idx="39">
                  <c:v>-7.777500000000002</c:v>
                </c:pt>
                <c:pt idx="40">
                  <c:v>-7.627000000000002</c:v>
                </c:pt>
                <c:pt idx="41">
                  <c:v>-7.647000000000002</c:v>
                </c:pt>
                <c:pt idx="42">
                  <c:v>-7.107000000000002</c:v>
                </c:pt>
                <c:pt idx="43">
                  <c:v>-6.987000000000002</c:v>
                </c:pt>
                <c:pt idx="44">
                  <c:v>-6.867000000000002</c:v>
                </c:pt>
                <c:pt idx="45">
                  <c:v>-7.340300000000002</c:v>
                </c:pt>
                <c:pt idx="46">
                  <c:v>-7.840300000000002</c:v>
                </c:pt>
                <c:pt idx="47">
                  <c:v>-7.358900000000001</c:v>
                </c:pt>
                <c:pt idx="48">
                  <c:v>-7.378900000000001</c:v>
                </c:pt>
                <c:pt idx="49">
                  <c:v>-7.3589</c:v>
                </c:pt>
                <c:pt idx="50">
                  <c:v>-7.1789</c:v>
                </c:pt>
                <c:pt idx="51">
                  <c:v>-7.2389</c:v>
                </c:pt>
                <c:pt idx="52">
                  <c:v>-6.578899999999998</c:v>
                </c:pt>
                <c:pt idx="53">
                  <c:v>-5.893199999999998</c:v>
                </c:pt>
                <c:pt idx="54">
                  <c:v>-6.330099999999998</c:v>
                </c:pt>
                <c:pt idx="55">
                  <c:v>-6.250099999999998</c:v>
                </c:pt>
                <c:pt idx="56">
                  <c:v>-6.490099999999998</c:v>
                </c:pt>
                <c:pt idx="57">
                  <c:v>-6.535399999999998</c:v>
                </c:pt>
                <c:pt idx="58">
                  <c:v>-6.575399999999998</c:v>
                </c:pt>
                <c:pt idx="59">
                  <c:v>-6.218999999999999</c:v>
                </c:pt>
                <c:pt idx="60">
                  <c:v>-6.218999999999999</c:v>
                </c:pt>
                <c:pt idx="61">
                  <c:v>-5.998399999999998</c:v>
                </c:pt>
                <c:pt idx="62">
                  <c:v>-6.098399999999998</c:v>
                </c:pt>
                <c:pt idx="63">
                  <c:v>-6.378399999999998</c:v>
                </c:pt>
                <c:pt idx="64">
                  <c:v>-6.544099999999999</c:v>
                </c:pt>
                <c:pt idx="65">
                  <c:v>-6.4781</c:v>
                </c:pt>
                <c:pt idx="66">
                  <c:v>-6.296900000000001</c:v>
                </c:pt>
                <c:pt idx="67">
                  <c:v>-5.563600000000001</c:v>
                </c:pt>
                <c:pt idx="68">
                  <c:v>-5.629100000000002</c:v>
                </c:pt>
                <c:pt idx="69">
                  <c:v>-5.519800000000002</c:v>
                </c:pt>
                <c:pt idx="70">
                  <c:v>-5.259800000000002</c:v>
                </c:pt>
                <c:pt idx="71">
                  <c:v>-4.9302</c:v>
                </c:pt>
                <c:pt idx="72">
                  <c:v>-5.170200000000001</c:v>
                </c:pt>
                <c:pt idx="73">
                  <c:v>-5.095800000000001</c:v>
                </c:pt>
                <c:pt idx="74">
                  <c:v>-5.4776</c:v>
                </c:pt>
                <c:pt idx="75">
                  <c:v>-5.268400000000002</c:v>
                </c:pt>
                <c:pt idx="76">
                  <c:v>-5.2684</c:v>
                </c:pt>
                <c:pt idx="77">
                  <c:v>-5.2484</c:v>
                </c:pt>
                <c:pt idx="78">
                  <c:v>-5.5084</c:v>
                </c:pt>
                <c:pt idx="79">
                  <c:v>-5.5884</c:v>
                </c:pt>
                <c:pt idx="80">
                  <c:v>-5.6684</c:v>
                </c:pt>
                <c:pt idx="81">
                  <c:v>-6.2537</c:v>
                </c:pt>
                <c:pt idx="82">
                  <c:v>-6.404199999999999</c:v>
                </c:pt>
                <c:pt idx="83">
                  <c:v>-6.544199999999999</c:v>
                </c:pt>
                <c:pt idx="84">
                  <c:v>-6.3842</c:v>
                </c:pt>
                <c:pt idx="85">
                  <c:v>-6.244199999999998</c:v>
                </c:pt>
                <c:pt idx="86">
                  <c:v>-6.224199999999999</c:v>
                </c:pt>
                <c:pt idx="87">
                  <c:v>-5.808499999999999</c:v>
                </c:pt>
                <c:pt idx="88">
                  <c:v>-6.594199999999999</c:v>
                </c:pt>
                <c:pt idx="89">
                  <c:v>-6.141499999999999</c:v>
                </c:pt>
                <c:pt idx="90">
                  <c:v>-6.185599999999999</c:v>
                </c:pt>
                <c:pt idx="91">
                  <c:v>-6.125599999999999</c:v>
                </c:pt>
                <c:pt idx="92">
                  <c:v>-6.045599999999999</c:v>
                </c:pt>
                <c:pt idx="93">
                  <c:v>-5.825599999999999</c:v>
                </c:pt>
                <c:pt idx="94">
                  <c:v>-6.325599999999998</c:v>
                </c:pt>
                <c:pt idx="95">
                  <c:v>-5.915399999999998</c:v>
                </c:pt>
                <c:pt idx="96">
                  <c:v>-6.332099999999998</c:v>
                </c:pt>
                <c:pt idx="97">
                  <c:v>-6.172099999999998</c:v>
                </c:pt>
                <c:pt idx="98">
                  <c:v>-6.076999999999998</c:v>
                </c:pt>
                <c:pt idx="99">
                  <c:v>-6.016999999999999</c:v>
                </c:pt>
                <c:pt idx="100">
                  <c:v>-6.503399999999997</c:v>
                </c:pt>
                <c:pt idx="101">
                  <c:v>-6.558399999999998</c:v>
                </c:pt>
                <c:pt idx="102">
                  <c:v>-7.141699999999997</c:v>
                </c:pt>
                <c:pt idx="103">
                  <c:v>-6.673999999999998</c:v>
                </c:pt>
                <c:pt idx="104">
                  <c:v>-6.214</c:v>
                </c:pt>
                <c:pt idx="105">
                  <c:v>-6.0483</c:v>
                </c:pt>
                <c:pt idx="106">
                  <c:v>-5.988299999999998</c:v>
                </c:pt>
                <c:pt idx="107">
                  <c:v>-5.891899999999999</c:v>
                </c:pt>
                <c:pt idx="108">
                  <c:v>-6.3319</c:v>
                </c:pt>
                <c:pt idx="109">
                  <c:v>-6.356899999999999</c:v>
                </c:pt>
                <c:pt idx="110">
                  <c:v>-6.280699999999998</c:v>
                </c:pt>
                <c:pt idx="111">
                  <c:v>-6.320699999999999</c:v>
                </c:pt>
                <c:pt idx="112">
                  <c:v>-6.2607</c:v>
                </c:pt>
                <c:pt idx="113">
                  <c:v>-6.060700000000002</c:v>
                </c:pt>
                <c:pt idx="114">
                  <c:v>-5.946500000000002</c:v>
                </c:pt>
                <c:pt idx="115">
                  <c:v>-5.926500000000002</c:v>
                </c:pt>
                <c:pt idx="116">
                  <c:v>-5.495700000000001</c:v>
                </c:pt>
                <c:pt idx="117">
                  <c:v>-5.172800000000001</c:v>
                </c:pt>
                <c:pt idx="118">
                  <c:v>-4.952800000000002</c:v>
                </c:pt>
                <c:pt idx="119">
                  <c:v>-4.612800000000003</c:v>
                </c:pt>
                <c:pt idx="120">
                  <c:v>-4.292800000000001</c:v>
                </c:pt>
                <c:pt idx="121">
                  <c:v>-4.332800000000001</c:v>
                </c:pt>
                <c:pt idx="122">
                  <c:v>-3.4937</c:v>
                </c:pt>
                <c:pt idx="123">
                  <c:v>-3.2832</c:v>
                </c:pt>
                <c:pt idx="124">
                  <c:v>-3.183200000000001</c:v>
                </c:pt>
                <c:pt idx="125">
                  <c:v>-3.0765</c:v>
                </c:pt>
                <c:pt idx="126">
                  <c:v>-3.1035</c:v>
                </c:pt>
                <c:pt idx="127">
                  <c:v>-3.1468</c:v>
                </c:pt>
                <c:pt idx="128">
                  <c:v>-3.1975</c:v>
                </c:pt>
                <c:pt idx="129">
                  <c:v>-2.617500000000001</c:v>
                </c:pt>
                <c:pt idx="130">
                  <c:v>-3.8902</c:v>
                </c:pt>
                <c:pt idx="131">
                  <c:v>-3.6861</c:v>
                </c:pt>
                <c:pt idx="132">
                  <c:v>-3.766100000000001</c:v>
                </c:pt>
                <c:pt idx="133">
                  <c:v>-3.806100000000001</c:v>
                </c:pt>
                <c:pt idx="134">
                  <c:v>-3.946100000000001</c:v>
                </c:pt>
                <c:pt idx="135">
                  <c:v>-3.706100000000001</c:v>
                </c:pt>
                <c:pt idx="136">
                  <c:v>-4.399400000000002</c:v>
                </c:pt>
                <c:pt idx="137">
                  <c:v>-3.9827</c:v>
                </c:pt>
                <c:pt idx="138">
                  <c:v>-3.362700000000001</c:v>
                </c:pt>
                <c:pt idx="139">
                  <c:v>-3.1725</c:v>
                </c:pt>
                <c:pt idx="140">
                  <c:v>-3.1525</c:v>
                </c:pt>
                <c:pt idx="141">
                  <c:v>-3.0325</c:v>
                </c:pt>
                <c:pt idx="142">
                  <c:v>-2.9325</c:v>
                </c:pt>
                <c:pt idx="143">
                  <c:v>-2.6143</c:v>
                </c:pt>
                <c:pt idx="144">
                  <c:v>-2.922</c:v>
                </c:pt>
                <c:pt idx="145">
                  <c:v>-3.131999999999999</c:v>
                </c:pt>
                <c:pt idx="146">
                  <c:v>-3.112</c:v>
                </c:pt>
                <c:pt idx="147">
                  <c:v>-3.212</c:v>
                </c:pt>
                <c:pt idx="148">
                  <c:v>-3.3549</c:v>
                </c:pt>
                <c:pt idx="149">
                  <c:v>-3.1749</c:v>
                </c:pt>
                <c:pt idx="150">
                  <c:v>-2.9549</c:v>
                </c:pt>
                <c:pt idx="151">
                  <c:v>-3.542199999999999</c:v>
                </c:pt>
                <c:pt idx="152">
                  <c:v>-3.5472</c:v>
                </c:pt>
                <c:pt idx="153">
                  <c:v>-3.3472</c:v>
                </c:pt>
                <c:pt idx="154">
                  <c:v>-3.3072</c:v>
                </c:pt>
                <c:pt idx="155">
                  <c:v>-3.3872</c:v>
                </c:pt>
                <c:pt idx="156">
                  <c:v>-3.327199999999999</c:v>
                </c:pt>
                <c:pt idx="157">
                  <c:v>-3.6072</c:v>
                </c:pt>
                <c:pt idx="158">
                  <c:v>-4.0358</c:v>
                </c:pt>
                <c:pt idx="159">
                  <c:v>-4.5001</c:v>
                </c:pt>
                <c:pt idx="160">
                  <c:v>-4.6401</c:v>
                </c:pt>
                <c:pt idx="161">
                  <c:v>-4.920100000000001</c:v>
                </c:pt>
                <c:pt idx="162">
                  <c:v>-5.070900000000001</c:v>
                </c:pt>
                <c:pt idx="163">
                  <c:v>-5.322400000000001</c:v>
                </c:pt>
                <c:pt idx="164">
                  <c:v>-5.322400000000001</c:v>
                </c:pt>
                <c:pt idx="165">
                  <c:v>-4.9891</c:v>
                </c:pt>
                <c:pt idx="166">
                  <c:v>-5.118300000000001</c:v>
                </c:pt>
                <c:pt idx="167">
                  <c:v>-5.1113</c:v>
                </c:pt>
                <c:pt idx="168">
                  <c:v>-4.848000000000001</c:v>
                </c:pt>
                <c:pt idx="169">
                  <c:v>-4.648</c:v>
                </c:pt>
                <c:pt idx="170">
                  <c:v>-4.848000000000001</c:v>
                </c:pt>
                <c:pt idx="171">
                  <c:v>-3.848</c:v>
                </c:pt>
                <c:pt idx="172">
                  <c:v>-4.2766</c:v>
                </c:pt>
                <c:pt idx="173">
                  <c:v>-4.338400000000001</c:v>
                </c:pt>
                <c:pt idx="174">
                  <c:v>-4.359100000000001</c:v>
                </c:pt>
                <c:pt idx="175">
                  <c:v>-4.4052</c:v>
                </c:pt>
                <c:pt idx="176">
                  <c:v>-4.7652</c:v>
                </c:pt>
                <c:pt idx="177">
                  <c:v>-4.5252</c:v>
                </c:pt>
                <c:pt idx="178">
                  <c:v>-4.7852</c:v>
                </c:pt>
                <c:pt idx="179">
                  <c:v>-5.185200000000001</c:v>
                </c:pt>
                <c:pt idx="180">
                  <c:v>-5.316300000000001</c:v>
                </c:pt>
                <c:pt idx="181">
                  <c:v>-5.318</c:v>
                </c:pt>
                <c:pt idx="182">
                  <c:v>-5.077999999999999</c:v>
                </c:pt>
                <c:pt idx="183">
                  <c:v>-5.438</c:v>
                </c:pt>
                <c:pt idx="184">
                  <c:v>-5.277</c:v>
                </c:pt>
                <c:pt idx="185">
                  <c:v>-5.437</c:v>
                </c:pt>
                <c:pt idx="186">
                  <c:v>-5.9537</c:v>
                </c:pt>
                <c:pt idx="187">
                  <c:v>-5.9446</c:v>
                </c:pt>
                <c:pt idx="188">
                  <c:v>-5.664600000000001</c:v>
                </c:pt>
                <c:pt idx="189">
                  <c:v>-5.6793</c:v>
                </c:pt>
                <c:pt idx="190">
                  <c:v>-5.9193</c:v>
                </c:pt>
                <c:pt idx="191">
                  <c:v>-6.0193</c:v>
                </c:pt>
                <c:pt idx="192">
                  <c:v>-5.7349</c:v>
                </c:pt>
                <c:pt idx="193">
                  <c:v>-5.6099</c:v>
                </c:pt>
                <c:pt idx="194">
                  <c:v>-6.3005</c:v>
                </c:pt>
                <c:pt idx="195">
                  <c:v>-6.363400000000001</c:v>
                </c:pt>
                <c:pt idx="196">
                  <c:v>-5.943400000000001</c:v>
                </c:pt>
                <c:pt idx="197">
                  <c:v>-5.863400000000001</c:v>
                </c:pt>
                <c:pt idx="198">
                  <c:v>-5.923400000000001</c:v>
                </c:pt>
                <c:pt idx="199">
                  <c:v>-5.717700000000001</c:v>
                </c:pt>
                <c:pt idx="200">
                  <c:v>-5.7534</c:v>
                </c:pt>
                <c:pt idx="201">
                  <c:v>-5.8334</c:v>
                </c:pt>
                <c:pt idx="202">
                  <c:v>-5.513400000000001</c:v>
                </c:pt>
                <c:pt idx="203">
                  <c:v>-5.3426</c:v>
                </c:pt>
                <c:pt idx="204">
                  <c:v>-5.051100000000001</c:v>
                </c:pt>
                <c:pt idx="205">
                  <c:v>-5.051100000000001</c:v>
                </c:pt>
                <c:pt idx="206">
                  <c:v>-5.6497</c:v>
                </c:pt>
                <c:pt idx="207">
                  <c:v>-6.5872</c:v>
                </c:pt>
                <c:pt idx="208">
                  <c:v>-6.4001</c:v>
                </c:pt>
                <c:pt idx="209">
                  <c:v>-6.6201</c:v>
                </c:pt>
                <c:pt idx="210">
                  <c:v>-6.8401</c:v>
                </c:pt>
                <c:pt idx="211">
                  <c:v>-6.8834</c:v>
                </c:pt>
                <c:pt idx="212">
                  <c:v>-7.1434</c:v>
                </c:pt>
                <c:pt idx="213">
                  <c:v>-6.816800000000001</c:v>
                </c:pt>
                <c:pt idx="214">
                  <c:v>-6.3433</c:v>
                </c:pt>
                <c:pt idx="215">
                  <c:v>-6.382600000000002</c:v>
                </c:pt>
                <c:pt idx="216">
                  <c:v>-6.376500000000001</c:v>
                </c:pt>
                <c:pt idx="217">
                  <c:v>-6.1765</c:v>
                </c:pt>
                <c:pt idx="218">
                  <c:v>-6.2365</c:v>
                </c:pt>
                <c:pt idx="219">
                  <c:v>-6.016500000000001</c:v>
                </c:pt>
                <c:pt idx="220">
                  <c:v>-6.1229</c:v>
                </c:pt>
                <c:pt idx="221">
                  <c:v>-6.6272</c:v>
                </c:pt>
                <c:pt idx="222">
                  <c:v>-6.752200000000001</c:v>
                </c:pt>
                <c:pt idx="223">
                  <c:v>-6.8138</c:v>
                </c:pt>
                <c:pt idx="224">
                  <c:v>-6.3942</c:v>
                </c:pt>
                <c:pt idx="225">
                  <c:v>-6.413400000000001</c:v>
                </c:pt>
                <c:pt idx="226">
                  <c:v>-6.4134</c:v>
                </c:pt>
                <c:pt idx="227">
                  <c:v>-6.2067</c:v>
                </c:pt>
                <c:pt idx="228">
                  <c:v>-6.4636</c:v>
                </c:pt>
                <c:pt idx="229">
                  <c:v>-6.7654</c:v>
                </c:pt>
                <c:pt idx="230">
                  <c:v>-6.8254</c:v>
                </c:pt>
                <c:pt idx="231">
                  <c:v>-6.7254</c:v>
                </c:pt>
                <c:pt idx="232">
                  <c:v>-6.7654</c:v>
                </c:pt>
                <c:pt idx="233">
                  <c:v>-6.705400000000001</c:v>
                </c:pt>
                <c:pt idx="234">
                  <c:v>-6.851200000000001</c:v>
                </c:pt>
                <c:pt idx="235">
                  <c:v>-6.380600000000001</c:v>
                </c:pt>
                <c:pt idx="236">
                  <c:v>-5.857700000000001</c:v>
                </c:pt>
                <c:pt idx="237">
                  <c:v>-6.117700000000001</c:v>
                </c:pt>
                <c:pt idx="238">
                  <c:v>-6.097700000000001</c:v>
                </c:pt>
                <c:pt idx="239">
                  <c:v>-6.365900000000002</c:v>
                </c:pt>
                <c:pt idx="240">
                  <c:v>-6.325900000000001</c:v>
                </c:pt>
                <c:pt idx="241">
                  <c:v>-5.925899999999999</c:v>
                </c:pt>
                <c:pt idx="242">
                  <c:v>-6.725899999999999</c:v>
                </c:pt>
                <c:pt idx="243">
                  <c:v>-7.1659</c:v>
                </c:pt>
                <c:pt idx="244">
                  <c:v>-7.3259</c:v>
                </c:pt>
                <c:pt idx="245">
                  <c:v>-7.725899999999999</c:v>
                </c:pt>
                <c:pt idx="246">
                  <c:v>-7.745899999999999</c:v>
                </c:pt>
                <c:pt idx="247">
                  <c:v>-7.725499999999999</c:v>
                </c:pt>
                <c:pt idx="248">
                  <c:v>-6.985499999999998</c:v>
                </c:pt>
                <c:pt idx="249">
                  <c:v>-7.235499999999998</c:v>
                </c:pt>
                <c:pt idx="250">
                  <c:v>-7.177999999999999</c:v>
                </c:pt>
                <c:pt idx="251">
                  <c:v>-6.898</c:v>
                </c:pt>
                <c:pt idx="252">
                  <c:v>-6.614699999999999</c:v>
                </c:pt>
                <c:pt idx="253">
                  <c:v>-6.694699999999999</c:v>
                </c:pt>
                <c:pt idx="254">
                  <c:v>-6.9127</c:v>
                </c:pt>
                <c:pt idx="255">
                  <c:v>-7.6044</c:v>
                </c:pt>
                <c:pt idx="256">
                  <c:v>-7.7044</c:v>
                </c:pt>
                <c:pt idx="257">
                  <c:v>-7.3644</c:v>
                </c:pt>
                <c:pt idx="258">
                  <c:v>-7.5444</c:v>
                </c:pt>
                <c:pt idx="259">
                  <c:v>-7.3848</c:v>
                </c:pt>
                <c:pt idx="260">
                  <c:v>-7.7048</c:v>
                </c:pt>
                <c:pt idx="261">
                  <c:v>-7.758400000000001</c:v>
                </c:pt>
                <c:pt idx="262">
                  <c:v>-7.423000000000001</c:v>
                </c:pt>
                <c:pt idx="263">
                  <c:v>-7.923000000000001</c:v>
                </c:pt>
                <c:pt idx="264">
                  <c:v>-8.0914</c:v>
                </c:pt>
                <c:pt idx="265">
                  <c:v>-8.251000000000001</c:v>
                </c:pt>
                <c:pt idx="266">
                  <c:v>-8.311</c:v>
                </c:pt>
                <c:pt idx="267">
                  <c:v>-8.371</c:v>
                </c:pt>
                <c:pt idx="268">
                  <c:v>-8.271</c:v>
                </c:pt>
                <c:pt idx="269">
                  <c:v>-8.168100000000001</c:v>
                </c:pt>
                <c:pt idx="270">
                  <c:v>-8.129200000000001</c:v>
                </c:pt>
                <c:pt idx="271">
                  <c:v>-7.9392</c:v>
                </c:pt>
                <c:pt idx="272">
                  <c:v>-8.1592</c:v>
                </c:pt>
                <c:pt idx="273">
                  <c:v>-8.139200000000001</c:v>
                </c:pt>
                <c:pt idx="274">
                  <c:v>-8.179200000000001</c:v>
                </c:pt>
                <c:pt idx="275">
                  <c:v>-8.1823</c:v>
                </c:pt>
                <c:pt idx="276">
                  <c:v>-8.2639</c:v>
                </c:pt>
                <c:pt idx="277">
                  <c:v>-8.8106</c:v>
                </c:pt>
                <c:pt idx="278">
                  <c:v>-8.8906</c:v>
                </c:pt>
                <c:pt idx="279">
                  <c:v>-9.030600000000001</c:v>
                </c:pt>
                <c:pt idx="280">
                  <c:v>-8.744800000000001</c:v>
                </c:pt>
                <c:pt idx="281">
                  <c:v>-9.004800000000003</c:v>
                </c:pt>
                <c:pt idx="282">
                  <c:v>-9.084800000000001</c:v>
                </c:pt>
                <c:pt idx="283">
                  <c:v>-8.2648</c:v>
                </c:pt>
                <c:pt idx="284">
                  <c:v>-8.0248</c:v>
                </c:pt>
                <c:pt idx="285">
                  <c:v>-7.864799999999998</c:v>
                </c:pt>
                <c:pt idx="286">
                  <c:v>-7.664799999999999</c:v>
                </c:pt>
                <c:pt idx="287">
                  <c:v>-7.764799999999998</c:v>
                </c:pt>
                <c:pt idx="288">
                  <c:v>-7.5403</c:v>
                </c:pt>
                <c:pt idx="289">
                  <c:v>-7.4003</c:v>
                </c:pt>
                <c:pt idx="290">
                  <c:v>-7.4411</c:v>
                </c:pt>
                <c:pt idx="291">
                  <c:v>-7.778599999999999</c:v>
                </c:pt>
                <c:pt idx="292">
                  <c:v>-7.9721</c:v>
                </c:pt>
                <c:pt idx="293">
                  <c:v>-8.2521</c:v>
                </c:pt>
                <c:pt idx="294">
                  <c:v>-7.8121</c:v>
                </c:pt>
                <c:pt idx="295">
                  <c:v>-7.712099999999999</c:v>
                </c:pt>
                <c:pt idx="296">
                  <c:v>-7.3121</c:v>
                </c:pt>
                <c:pt idx="297">
                  <c:v>-6.992100000000001</c:v>
                </c:pt>
                <c:pt idx="298">
                  <c:v>-7.282100000000001</c:v>
                </c:pt>
                <c:pt idx="299">
                  <c:v>-7.1178</c:v>
                </c:pt>
                <c:pt idx="300">
                  <c:v>-7.2849</c:v>
                </c:pt>
                <c:pt idx="301">
                  <c:v>-7.0049</c:v>
                </c:pt>
              </c:numCache>
            </c:numRef>
          </c:xVal>
          <c:yVal>
            <c:numRef>
              <c:f>Generic!$J$1119:$J$1420</c:f>
              <c:numCache>
                <c:formatCode>#,##0</c:formatCode>
                <c:ptCount val="302"/>
                <c:pt idx="0">
                  <c:v>415.6100000000006</c:v>
                </c:pt>
                <c:pt idx="1">
                  <c:v>474.4400000000005</c:v>
                </c:pt>
                <c:pt idx="2">
                  <c:v>470.9099999999999</c:v>
                </c:pt>
                <c:pt idx="3">
                  <c:v>468.8350000000009</c:v>
                </c:pt>
                <c:pt idx="4">
                  <c:v>518.7525000000005</c:v>
                </c:pt>
                <c:pt idx="5">
                  <c:v>526.2000000000007</c:v>
                </c:pt>
                <c:pt idx="6">
                  <c:v>552.8050000000003</c:v>
                </c:pt>
                <c:pt idx="7">
                  <c:v>492.8700000000008</c:v>
                </c:pt>
                <c:pt idx="8">
                  <c:v>539.6399999999994</c:v>
                </c:pt>
                <c:pt idx="9">
                  <c:v>594.7000000000007</c:v>
                </c:pt>
                <c:pt idx="10">
                  <c:v>603.9549999999981</c:v>
                </c:pt>
                <c:pt idx="11">
                  <c:v>541.6224999999995</c:v>
                </c:pt>
                <c:pt idx="12">
                  <c:v>473.2949999999983</c:v>
                </c:pt>
                <c:pt idx="13">
                  <c:v>587.4924999999985</c:v>
                </c:pt>
                <c:pt idx="14">
                  <c:v>472.7600000000002</c:v>
                </c:pt>
                <c:pt idx="15">
                  <c:v>469.2999999999993</c:v>
                </c:pt>
                <c:pt idx="16">
                  <c:v>567.6800000000002</c:v>
                </c:pt>
                <c:pt idx="17">
                  <c:v>452.9800000000014</c:v>
                </c:pt>
                <c:pt idx="18">
                  <c:v>531.2900000000026</c:v>
                </c:pt>
                <c:pt idx="19">
                  <c:v>486.9200000000001</c:v>
                </c:pt>
                <c:pt idx="20">
                  <c:v>492.5799999999999</c:v>
                </c:pt>
                <c:pt idx="21">
                  <c:v>429.0499999999993</c:v>
                </c:pt>
                <c:pt idx="22">
                  <c:v>576.7399999999998</c:v>
                </c:pt>
                <c:pt idx="23">
                  <c:v>552.7700000000004</c:v>
                </c:pt>
                <c:pt idx="24">
                  <c:v>600.9650000000001</c:v>
                </c:pt>
                <c:pt idx="25">
                  <c:v>596.0275000000001</c:v>
                </c:pt>
                <c:pt idx="26">
                  <c:v>593.5587500000001</c:v>
                </c:pt>
                <c:pt idx="27">
                  <c:v>591.8012499999986</c:v>
                </c:pt>
                <c:pt idx="28">
                  <c:v>537.1800000000002</c:v>
                </c:pt>
                <c:pt idx="29">
                  <c:v>734.4699999999993</c:v>
                </c:pt>
                <c:pt idx="30">
                  <c:v>669.7299999999996</c:v>
                </c:pt>
                <c:pt idx="31">
                  <c:v>665.5149999999994</c:v>
                </c:pt>
                <c:pt idx="32">
                  <c:v>594.6674999999996</c:v>
                </c:pt>
                <c:pt idx="33">
                  <c:v>588.795</c:v>
                </c:pt>
                <c:pt idx="34">
                  <c:v>817.2525000000005</c:v>
                </c:pt>
                <c:pt idx="35">
                  <c:v>713.3500000000004</c:v>
                </c:pt>
                <c:pt idx="36">
                  <c:v>598.0899999999983</c:v>
                </c:pt>
                <c:pt idx="37">
                  <c:v>747.75</c:v>
                </c:pt>
                <c:pt idx="38">
                  <c:v>793.0649999999987</c:v>
                </c:pt>
                <c:pt idx="39">
                  <c:v>784.1924999999992</c:v>
                </c:pt>
                <c:pt idx="40">
                  <c:v>642.4700000000011</c:v>
                </c:pt>
                <c:pt idx="41">
                  <c:v>537.8450000000012</c:v>
                </c:pt>
                <c:pt idx="42">
                  <c:v>345.4300000000003</c:v>
                </c:pt>
                <c:pt idx="43">
                  <c:v>460.5400000000009</c:v>
                </c:pt>
                <c:pt idx="44">
                  <c:v>289.1000000000004</c:v>
                </c:pt>
                <c:pt idx="45">
                  <c:v>173.8600000000006</c:v>
                </c:pt>
                <c:pt idx="46">
                  <c:v>167.3350000000009</c:v>
                </c:pt>
                <c:pt idx="47">
                  <c:v>160.2700000000004</c:v>
                </c:pt>
                <c:pt idx="48">
                  <c:v>114.9650000000001</c:v>
                </c:pt>
                <c:pt idx="49">
                  <c:v>117.1100000000006</c:v>
                </c:pt>
                <c:pt idx="50">
                  <c:v>264.1799999999985</c:v>
                </c:pt>
                <c:pt idx="51">
                  <c:v>137.1599999999999</c:v>
                </c:pt>
                <c:pt idx="52">
                  <c:v>174.1749999999993</c:v>
                </c:pt>
                <c:pt idx="53">
                  <c:v>192.182499999999</c:v>
                </c:pt>
                <c:pt idx="54">
                  <c:v>251.5399999999991</c:v>
                </c:pt>
                <c:pt idx="55">
                  <c:v>340.1400000000012</c:v>
                </c:pt>
                <c:pt idx="56">
                  <c:v>362.9300000000003</c:v>
                </c:pt>
                <c:pt idx="57">
                  <c:v>328.0699999999997</c:v>
                </c:pt>
                <c:pt idx="58">
                  <c:v>279.4600000000009</c:v>
                </c:pt>
                <c:pt idx="59">
                  <c:v>364.8199999999997</c:v>
                </c:pt>
                <c:pt idx="60">
                  <c:v>484.5649999999987</c:v>
                </c:pt>
                <c:pt idx="61">
                  <c:v>459.3949999999986</c:v>
                </c:pt>
                <c:pt idx="62">
                  <c:v>522.4074999999993</c:v>
                </c:pt>
                <c:pt idx="63">
                  <c:v>409.2399999999998</c:v>
                </c:pt>
                <c:pt idx="64">
                  <c:v>530.0400000000009</c:v>
                </c:pt>
                <c:pt idx="65">
                  <c:v>552.7700000000004</c:v>
                </c:pt>
                <c:pt idx="66">
                  <c:v>517.175000000001</c:v>
                </c:pt>
                <c:pt idx="67">
                  <c:v>546.4974999999995</c:v>
                </c:pt>
                <c:pt idx="68">
                  <c:v>526.5449999999983</c:v>
                </c:pt>
                <c:pt idx="69">
                  <c:v>525.5324999999993</c:v>
                </c:pt>
                <c:pt idx="70">
                  <c:v>429.6700000000001</c:v>
                </c:pt>
                <c:pt idx="71">
                  <c:v>664.8999999999996</c:v>
                </c:pt>
                <c:pt idx="72">
                  <c:v>669.58</c:v>
                </c:pt>
                <c:pt idx="73">
                  <c:v>647.5399999999991</c:v>
                </c:pt>
                <c:pt idx="74">
                  <c:v>778.9349999999995</c:v>
                </c:pt>
                <c:pt idx="75">
                  <c:v>779.5900000000001</c:v>
                </c:pt>
                <c:pt idx="76">
                  <c:v>726.5800000000017</c:v>
                </c:pt>
                <c:pt idx="77">
                  <c:v>661.8200000000015</c:v>
                </c:pt>
                <c:pt idx="78">
                  <c:v>585.3400000000001</c:v>
                </c:pt>
                <c:pt idx="79">
                  <c:v>442.0300000000007</c:v>
                </c:pt>
                <c:pt idx="80">
                  <c:v>429.4000000000015</c:v>
                </c:pt>
                <c:pt idx="81">
                  <c:v>438.0200000000023</c:v>
                </c:pt>
                <c:pt idx="82">
                  <c:v>491.1849999999995</c:v>
                </c:pt>
                <c:pt idx="83">
                  <c:v>783.6174999999985</c:v>
                </c:pt>
                <c:pt idx="84">
                  <c:v>639.3237499999977</c:v>
                </c:pt>
                <c:pt idx="85">
                  <c:v>790.7999999999992</c:v>
                </c:pt>
                <c:pt idx="86">
                  <c:v>765.6599999999999</c:v>
                </c:pt>
                <c:pt idx="87">
                  <c:v>782.205</c:v>
                </c:pt>
                <c:pt idx="88">
                  <c:v>570.6525000000001</c:v>
                </c:pt>
                <c:pt idx="89">
                  <c:v>637.289999999999</c:v>
                </c:pt>
                <c:pt idx="90">
                  <c:v>652.2450000000008</c:v>
                </c:pt>
                <c:pt idx="91">
                  <c:v>534.5700000000015</c:v>
                </c:pt>
                <c:pt idx="92">
                  <c:v>501.2400000000016</c:v>
                </c:pt>
                <c:pt idx="93">
                  <c:v>259.7900000000009</c:v>
                </c:pt>
                <c:pt idx="94">
                  <c:v>333.9450000000015</c:v>
                </c:pt>
                <c:pt idx="95">
                  <c:v>538.5075000000015</c:v>
                </c:pt>
                <c:pt idx="96">
                  <c:v>530.8050000000003</c:v>
                </c:pt>
                <c:pt idx="97">
                  <c:v>422.2224999999999</c:v>
                </c:pt>
                <c:pt idx="98">
                  <c:v>398.7900000000009</c:v>
                </c:pt>
                <c:pt idx="99">
                  <c:v>421.0699999999997</c:v>
                </c:pt>
                <c:pt idx="100">
                  <c:v>163.6499999999996</c:v>
                </c:pt>
                <c:pt idx="101">
                  <c:v>273.3099999999995</c:v>
                </c:pt>
                <c:pt idx="102">
                  <c:v>131.8150000000005</c:v>
                </c:pt>
                <c:pt idx="103">
                  <c:v>151.0550000000003</c:v>
                </c:pt>
                <c:pt idx="104">
                  <c:v>183.5424999999996</c:v>
                </c:pt>
                <c:pt idx="105">
                  <c:v>123.6499999999996</c:v>
                </c:pt>
                <c:pt idx="106">
                  <c:v>213.1099999999988</c:v>
                </c:pt>
                <c:pt idx="107">
                  <c:v>29.56999999999971</c:v>
                </c:pt>
                <c:pt idx="108">
                  <c:v>-339.7000000000007</c:v>
                </c:pt>
                <c:pt idx="109">
                  <c:v>-306.3200000000015</c:v>
                </c:pt>
                <c:pt idx="110">
                  <c:v>-383.9400000000005</c:v>
                </c:pt>
                <c:pt idx="111">
                  <c:v>-397.6299999999992</c:v>
                </c:pt>
                <c:pt idx="112">
                  <c:v>-552.3100000000013</c:v>
                </c:pt>
                <c:pt idx="113">
                  <c:v>-513.6100000000006</c:v>
                </c:pt>
                <c:pt idx="114">
                  <c:v>-324.6100000000006</c:v>
                </c:pt>
                <c:pt idx="115">
                  <c:v>-267.0500000000011</c:v>
                </c:pt>
                <c:pt idx="116">
                  <c:v>-410.3350000000009</c:v>
                </c:pt>
                <c:pt idx="117">
                  <c:v>-406.0500000000011</c:v>
                </c:pt>
                <c:pt idx="118">
                  <c:v>-376.3500000000004</c:v>
                </c:pt>
                <c:pt idx="119">
                  <c:v>-412.1600000000016</c:v>
                </c:pt>
                <c:pt idx="120">
                  <c:v>-368.1599999999999</c:v>
                </c:pt>
                <c:pt idx="121">
                  <c:v>-302.1900000000005</c:v>
                </c:pt>
                <c:pt idx="122">
                  <c:v>-236.8400000000001</c:v>
                </c:pt>
                <c:pt idx="123">
                  <c:v>-167.3424999999988</c:v>
                </c:pt>
                <c:pt idx="124">
                  <c:v>-124.9912499999991</c:v>
                </c:pt>
                <c:pt idx="125">
                  <c:v>-104.8524999999991</c:v>
                </c:pt>
                <c:pt idx="126">
                  <c:v>-175.25</c:v>
                </c:pt>
                <c:pt idx="127">
                  <c:v>-5.680000000000291</c:v>
                </c:pt>
                <c:pt idx="128">
                  <c:v>-30.5599999999995</c:v>
                </c:pt>
                <c:pt idx="129">
                  <c:v>238.0350000000017</c:v>
                </c:pt>
                <c:pt idx="130">
                  <c:v>291.0825000000004</c:v>
                </c:pt>
                <c:pt idx="131">
                  <c:v>350.7299999999996</c:v>
                </c:pt>
                <c:pt idx="132">
                  <c:v>224.0500000000011</c:v>
                </c:pt>
                <c:pt idx="133">
                  <c:v>316.1599999999999</c:v>
                </c:pt>
                <c:pt idx="134">
                  <c:v>496.3999999999996</c:v>
                </c:pt>
                <c:pt idx="135">
                  <c:v>426.0600000000013</c:v>
                </c:pt>
                <c:pt idx="136">
                  <c:v>402.4050000000025</c:v>
                </c:pt>
                <c:pt idx="137">
                  <c:v>346.7674999999999</c:v>
                </c:pt>
                <c:pt idx="138">
                  <c:v>296.8350000000009</c:v>
                </c:pt>
                <c:pt idx="139">
                  <c:v>313.7175000000007</c:v>
                </c:pt>
                <c:pt idx="140">
                  <c:v>415.1599999999999</c:v>
                </c:pt>
                <c:pt idx="141">
                  <c:v>575.199999999999</c:v>
                </c:pt>
                <c:pt idx="142">
                  <c:v>364.1599999999999</c:v>
                </c:pt>
                <c:pt idx="143">
                  <c:v>427.2150000000001</c:v>
                </c:pt>
                <c:pt idx="144">
                  <c:v>455.2775000000001</c:v>
                </c:pt>
                <c:pt idx="145">
                  <c:v>461.6900000000005</c:v>
                </c:pt>
                <c:pt idx="146">
                  <c:v>344.8850000000002</c:v>
                </c:pt>
                <c:pt idx="147">
                  <c:v>206.5</c:v>
                </c:pt>
                <c:pt idx="148">
                  <c:v>415.0799999999999</c:v>
                </c:pt>
                <c:pt idx="149">
                  <c:v>738.9200000000001</c:v>
                </c:pt>
                <c:pt idx="150">
                  <c:v>849.8149999999987</c:v>
                </c:pt>
                <c:pt idx="151">
                  <c:v>871.3624999999993</c:v>
                </c:pt>
                <c:pt idx="152">
                  <c:v>839.4549999999981</c:v>
                </c:pt>
                <c:pt idx="153">
                  <c:v>953.9974999999995</c:v>
                </c:pt>
                <c:pt idx="154">
                  <c:v>842.1399999999994</c:v>
                </c:pt>
                <c:pt idx="155">
                  <c:v>597.4599999999991</c:v>
                </c:pt>
                <c:pt idx="156">
                  <c:v>454.0900000000001</c:v>
                </c:pt>
                <c:pt idx="157">
                  <c:v>534.2299999999996</c:v>
                </c:pt>
                <c:pt idx="158">
                  <c:v>487.6649999999991</c:v>
                </c:pt>
                <c:pt idx="159">
                  <c:v>510.9950000000008</c:v>
                </c:pt>
                <c:pt idx="160">
                  <c:v>448.0974999999999</c:v>
                </c:pt>
                <c:pt idx="161">
                  <c:v>495.9500000000007</c:v>
                </c:pt>
                <c:pt idx="162">
                  <c:v>491.4150000000009</c:v>
                </c:pt>
                <c:pt idx="163">
                  <c:v>342.2000000000007</c:v>
                </c:pt>
                <c:pt idx="164">
                  <c:v>45.85000000000036</c:v>
                </c:pt>
                <c:pt idx="165">
                  <c:v>-20.3099999999995</c:v>
                </c:pt>
                <c:pt idx="166">
                  <c:v>-91.11499999999978</c:v>
                </c:pt>
                <c:pt idx="167">
                  <c:v>-200.0374999999985</c:v>
                </c:pt>
                <c:pt idx="168">
                  <c:v>-287.2900000000009</c:v>
                </c:pt>
                <c:pt idx="169">
                  <c:v>-295.0100000000002</c:v>
                </c:pt>
                <c:pt idx="170">
                  <c:v>-563.1400000000012</c:v>
                </c:pt>
                <c:pt idx="171">
                  <c:v>-496.4500000000007</c:v>
                </c:pt>
                <c:pt idx="172">
                  <c:v>-449.4300000000003</c:v>
                </c:pt>
                <c:pt idx="173">
                  <c:v>-481.2049999999999</c:v>
                </c:pt>
                <c:pt idx="174">
                  <c:v>-522.5575000000008</c:v>
                </c:pt>
                <c:pt idx="175">
                  <c:v>-510.4600000000009</c:v>
                </c:pt>
                <c:pt idx="176">
                  <c:v>-689.7800000000006</c:v>
                </c:pt>
                <c:pt idx="177">
                  <c:v>-699.7600000000002</c:v>
                </c:pt>
                <c:pt idx="178">
                  <c:v>-693.1699999999983</c:v>
                </c:pt>
                <c:pt idx="179">
                  <c:v>-728.7349999999988</c:v>
                </c:pt>
                <c:pt idx="180">
                  <c:v>-721.8350000000009</c:v>
                </c:pt>
                <c:pt idx="181">
                  <c:v>-718.9525000000012</c:v>
                </c:pt>
                <c:pt idx="182">
                  <c:v>-745.6862500000007</c:v>
                </c:pt>
                <c:pt idx="183">
                  <c:v>-705.210000000001</c:v>
                </c:pt>
                <c:pt idx="184">
                  <c:v>-616.9799999999996</c:v>
                </c:pt>
                <c:pt idx="185">
                  <c:v>-615.0149999999994</c:v>
                </c:pt>
                <c:pt idx="186">
                  <c:v>-632.3174999999992</c:v>
                </c:pt>
                <c:pt idx="187">
                  <c:v>-564.3299999999981</c:v>
                </c:pt>
                <c:pt idx="188">
                  <c:v>-506.5249999999996</c:v>
                </c:pt>
                <c:pt idx="189">
                  <c:v>-465.449999999999</c:v>
                </c:pt>
                <c:pt idx="190">
                  <c:v>-312.7900000000009</c:v>
                </c:pt>
                <c:pt idx="191">
                  <c:v>-300.9599999999991</c:v>
                </c:pt>
                <c:pt idx="192">
                  <c:v>-339.130000000001</c:v>
                </c:pt>
                <c:pt idx="193">
                  <c:v>-269.8150000000005</c:v>
                </c:pt>
                <c:pt idx="194">
                  <c:v>-216.5599999999995</c:v>
                </c:pt>
                <c:pt idx="195">
                  <c:v>-143.3400000000001</c:v>
                </c:pt>
                <c:pt idx="196">
                  <c:v>-21.42999999999847</c:v>
                </c:pt>
                <c:pt idx="197">
                  <c:v>52.45999999999913</c:v>
                </c:pt>
                <c:pt idx="198">
                  <c:v>180.3100000000013</c:v>
                </c:pt>
                <c:pt idx="199">
                  <c:v>180.625</c:v>
                </c:pt>
                <c:pt idx="200">
                  <c:v>15.51750000000175</c:v>
                </c:pt>
                <c:pt idx="201">
                  <c:v>11.01500000000124</c:v>
                </c:pt>
                <c:pt idx="202">
                  <c:v>-6.87250000000131</c:v>
                </c:pt>
                <c:pt idx="203">
                  <c:v>-46.32999999999992</c:v>
                </c:pt>
                <c:pt idx="204">
                  <c:v>1.880000000001019</c:v>
                </c:pt>
                <c:pt idx="205">
                  <c:v>160.6900000000005</c:v>
                </c:pt>
                <c:pt idx="206">
                  <c:v>233.619999999999</c:v>
                </c:pt>
                <c:pt idx="207">
                  <c:v>172.5049999999992</c:v>
                </c:pt>
                <c:pt idx="208">
                  <c:v>117.1649999999991</c:v>
                </c:pt>
                <c:pt idx="209">
                  <c:v>149.9925000000003</c:v>
                </c:pt>
                <c:pt idx="210">
                  <c:v>135.8600000000006</c:v>
                </c:pt>
                <c:pt idx="211">
                  <c:v>283.1000000000004</c:v>
                </c:pt>
                <c:pt idx="212">
                  <c:v>144.3599999999988</c:v>
                </c:pt>
                <c:pt idx="213">
                  <c:v>-5.200000000000727</c:v>
                </c:pt>
                <c:pt idx="214">
                  <c:v>64.4499999999989</c:v>
                </c:pt>
                <c:pt idx="215">
                  <c:v>-10.17000000000007</c:v>
                </c:pt>
                <c:pt idx="216">
                  <c:v>31.07500000000073</c:v>
                </c:pt>
                <c:pt idx="217">
                  <c:v>165.25</c:v>
                </c:pt>
                <c:pt idx="218">
                  <c:v>-41.3799999999992</c:v>
                </c:pt>
                <c:pt idx="219">
                  <c:v>-41.1200000000008</c:v>
                </c:pt>
                <c:pt idx="220">
                  <c:v>303.244999999999</c:v>
                </c:pt>
                <c:pt idx="221">
                  <c:v>424.9225000000006</c:v>
                </c:pt>
                <c:pt idx="222">
                  <c:v>462.3162500000017</c:v>
                </c:pt>
                <c:pt idx="223">
                  <c:v>483.6725000000006</c:v>
                </c:pt>
                <c:pt idx="224">
                  <c:v>468.8400000000001</c:v>
                </c:pt>
                <c:pt idx="225">
                  <c:v>238.5200000000004</c:v>
                </c:pt>
                <c:pt idx="226">
                  <c:v>432.2800000000007</c:v>
                </c:pt>
                <c:pt idx="227">
                  <c:v>437.2800000000007</c:v>
                </c:pt>
                <c:pt idx="228">
                  <c:v>468.8700000000008</c:v>
                </c:pt>
                <c:pt idx="229">
                  <c:v>468.7349999999988</c:v>
                </c:pt>
                <c:pt idx="230">
                  <c:v>326.8325000000004</c:v>
                </c:pt>
                <c:pt idx="231">
                  <c:v>198.0700000000015</c:v>
                </c:pt>
                <c:pt idx="232">
                  <c:v>140.5200000000004</c:v>
                </c:pt>
                <c:pt idx="233">
                  <c:v>100.4699999999993</c:v>
                </c:pt>
                <c:pt idx="234">
                  <c:v>162.0999999999985</c:v>
                </c:pt>
                <c:pt idx="235">
                  <c:v>206.0450000000001</c:v>
                </c:pt>
                <c:pt idx="236">
                  <c:v>188.244999999999</c:v>
                </c:pt>
                <c:pt idx="237">
                  <c:v>66.1175000000003</c:v>
                </c:pt>
                <c:pt idx="238">
                  <c:v>35.89999999999964</c:v>
                </c:pt>
                <c:pt idx="239">
                  <c:v>2.489999999999782</c:v>
                </c:pt>
                <c:pt idx="240">
                  <c:v>-16.32999999999993</c:v>
                </c:pt>
                <c:pt idx="241">
                  <c:v>2.049999999999272</c:v>
                </c:pt>
                <c:pt idx="242">
                  <c:v>117.5449999999983</c:v>
                </c:pt>
                <c:pt idx="243">
                  <c:v>175.0249999999996</c:v>
                </c:pt>
                <c:pt idx="244">
                  <c:v>230.6875</c:v>
                </c:pt>
                <c:pt idx="245">
                  <c:v>300.1000000000004</c:v>
                </c:pt>
                <c:pt idx="246">
                  <c:v>343.7999999999993</c:v>
                </c:pt>
                <c:pt idx="247">
                  <c:v>429.4299999999985</c:v>
                </c:pt>
                <c:pt idx="248">
                  <c:v>310.3449999999993</c:v>
                </c:pt>
                <c:pt idx="249">
                  <c:v>495.0524999999998</c:v>
                </c:pt>
                <c:pt idx="250">
                  <c:v>522.6200000000008</c:v>
                </c:pt>
                <c:pt idx="251">
                  <c:v>645.2800000000006</c:v>
                </c:pt>
                <c:pt idx="252">
                  <c:v>600.4500000000007</c:v>
                </c:pt>
                <c:pt idx="253">
                  <c:v>623.4400000000005</c:v>
                </c:pt>
                <c:pt idx="254">
                  <c:v>826.9499999999989</c:v>
                </c:pt>
                <c:pt idx="255">
                  <c:v>844.2299999999996</c:v>
                </c:pt>
                <c:pt idx="256">
                  <c:v>911.0550000000003</c:v>
                </c:pt>
                <c:pt idx="257">
                  <c:v>899.5600000000013</c:v>
                </c:pt>
                <c:pt idx="258">
                  <c:v>1034.4</c:v>
                </c:pt>
                <c:pt idx="259">
                  <c:v>1197.83</c:v>
                </c:pt>
                <c:pt idx="260">
                  <c:v>1160.640000000001</c:v>
                </c:pt>
                <c:pt idx="261">
                  <c:v>774.2999999999992</c:v>
                </c:pt>
                <c:pt idx="262">
                  <c:v>831.0650000000005</c:v>
                </c:pt>
                <c:pt idx="263">
                  <c:v>859.6425000000017</c:v>
                </c:pt>
                <c:pt idx="264">
                  <c:v>837.3250000000007</c:v>
                </c:pt>
                <c:pt idx="265">
                  <c:v>770.2975000000006</c:v>
                </c:pt>
                <c:pt idx="266">
                  <c:v>901.8400000000001</c:v>
                </c:pt>
                <c:pt idx="267">
                  <c:v>703.3400000000001</c:v>
                </c:pt>
                <c:pt idx="268">
                  <c:v>725.6200000000008</c:v>
                </c:pt>
                <c:pt idx="269">
                  <c:v>705.3549999999996</c:v>
                </c:pt>
                <c:pt idx="270">
                  <c:v>692.4925000000003</c:v>
                </c:pt>
                <c:pt idx="271">
                  <c:v>646.2700000000004</c:v>
                </c:pt>
                <c:pt idx="272">
                  <c:v>633.9600000000009</c:v>
                </c:pt>
                <c:pt idx="273">
                  <c:v>543.4300000000003</c:v>
                </c:pt>
                <c:pt idx="274">
                  <c:v>499.75</c:v>
                </c:pt>
                <c:pt idx="275">
                  <c:v>366.0500000000011</c:v>
                </c:pt>
                <c:pt idx="276">
                  <c:v>275.0550000000003</c:v>
                </c:pt>
                <c:pt idx="277">
                  <c:v>462.3775000000005</c:v>
                </c:pt>
                <c:pt idx="278">
                  <c:v>453.6750000000011</c:v>
                </c:pt>
                <c:pt idx="279">
                  <c:v>451.9875000000029</c:v>
                </c:pt>
                <c:pt idx="280">
                  <c:v>344.7900000000009</c:v>
                </c:pt>
                <c:pt idx="281">
                  <c:v>353.2099999999991</c:v>
                </c:pt>
                <c:pt idx="282">
                  <c:v>285.5200000000004</c:v>
                </c:pt>
                <c:pt idx="283">
                  <c:v>149.8250000000007</c:v>
                </c:pt>
                <c:pt idx="284">
                  <c:v>149.9575000000004</c:v>
                </c:pt>
                <c:pt idx="285">
                  <c:v>198.7649999999994</c:v>
                </c:pt>
                <c:pt idx="286">
                  <c:v>221.0475000000006</c:v>
                </c:pt>
                <c:pt idx="287">
                  <c:v>255.8500000000004</c:v>
                </c:pt>
                <c:pt idx="288">
                  <c:v>123.9500000000007</c:v>
                </c:pt>
                <c:pt idx="289">
                  <c:v>576.4299999999985</c:v>
                </c:pt>
                <c:pt idx="290">
                  <c:v>503.6700000000001</c:v>
                </c:pt>
                <c:pt idx="291">
                  <c:v>503.7949999999983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0295384"/>
        <c:axId val="2140445784"/>
      </c:scatterChart>
      <c:valAx>
        <c:axId val="2140295384"/>
        <c:scaling>
          <c:orientation val="minMax"/>
        </c:scaling>
        <c:delete val="0"/>
        <c:axPos val="b"/>
        <c:numFmt formatCode="#,##0.00" sourceLinked="1"/>
        <c:majorTickMark val="out"/>
        <c:minorTickMark val="none"/>
        <c:tickLblPos val="nextTo"/>
        <c:crossAx val="2140445784"/>
        <c:crosses val="autoZero"/>
        <c:crossBetween val="midCat"/>
      </c:valAx>
      <c:valAx>
        <c:axId val="2140445784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crossAx val="21402953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4" Type="http://schemas.openxmlformats.org/officeDocument/2006/relationships/chart" Target="../charts/chart9.xml"/><Relationship Id="rId5" Type="http://schemas.openxmlformats.org/officeDocument/2006/relationships/chart" Target="../charts/chart10.xml"/><Relationship Id="rId6" Type="http://schemas.openxmlformats.org/officeDocument/2006/relationships/chart" Target="../charts/chart11.xml"/><Relationship Id="rId7" Type="http://schemas.openxmlformats.org/officeDocument/2006/relationships/chart" Target="../charts/chart12.xml"/><Relationship Id="rId1" Type="http://schemas.openxmlformats.org/officeDocument/2006/relationships/chart" Target="../charts/chart6.xml"/><Relationship Id="rId2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Relationship Id="rId2" Type="http://schemas.openxmlformats.org/officeDocument/2006/relationships/chart" Target="../charts/chart14.xml"/><Relationship Id="rId3" Type="http://schemas.openxmlformats.org/officeDocument/2006/relationships/chart" Target="../charts/chart1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Relationship Id="rId2" Type="http://schemas.openxmlformats.org/officeDocument/2006/relationships/chart" Target="../charts/chart1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Relationship Id="rId2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12700</xdr:colOff>
      <xdr:row>21</xdr:row>
      <xdr:rowOff>165100</xdr:rowOff>
    </xdr:from>
    <xdr:to>
      <xdr:col>42</xdr:col>
      <xdr:colOff>215900</xdr:colOff>
      <xdr:row>45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330200</xdr:colOff>
      <xdr:row>3</xdr:row>
      <xdr:rowOff>63500</xdr:rowOff>
    </xdr:from>
    <xdr:to>
      <xdr:col>25</xdr:col>
      <xdr:colOff>0</xdr:colOff>
      <xdr:row>38</xdr:row>
      <xdr:rowOff>31750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393700</xdr:colOff>
      <xdr:row>44</xdr:row>
      <xdr:rowOff>152400</xdr:rowOff>
    </xdr:from>
    <xdr:to>
      <xdr:col>25</xdr:col>
      <xdr:colOff>63500</xdr:colOff>
      <xdr:row>79</xdr:row>
      <xdr:rowOff>120650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279400</xdr:colOff>
      <xdr:row>0</xdr:row>
      <xdr:rowOff>0</xdr:rowOff>
    </xdr:from>
    <xdr:to>
      <xdr:col>33</xdr:col>
      <xdr:colOff>76200</xdr:colOff>
      <xdr:row>30</xdr:row>
      <xdr:rowOff>44450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457200</xdr:colOff>
      <xdr:row>2</xdr:row>
      <xdr:rowOff>44450</xdr:rowOff>
    </xdr:from>
    <xdr:to>
      <xdr:col>26</xdr:col>
      <xdr:colOff>76200</xdr:colOff>
      <xdr:row>23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431800</xdr:colOff>
      <xdr:row>29</xdr:row>
      <xdr:rowOff>101600</xdr:rowOff>
    </xdr:from>
    <xdr:to>
      <xdr:col>28</xdr:col>
      <xdr:colOff>12700</xdr:colOff>
      <xdr:row>53</xdr:row>
      <xdr:rowOff>190500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630767</xdr:colOff>
      <xdr:row>104</xdr:row>
      <xdr:rowOff>71966</xdr:rowOff>
    </xdr:from>
    <xdr:to>
      <xdr:col>40</xdr:col>
      <xdr:colOff>55033</xdr:colOff>
      <xdr:row>150</xdr:row>
      <xdr:rowOff>46566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313266</xdr:colOff>
      <xdr:row>20</xdr:row>
      <xdr:rowOff>33866</xdr:rowOff>
    </xdr:from>
    <xdr:to>
      <xdr:col>40</xdr:col>
      <xdr:colOff>723900</xdr:colOff>
      <xdr:row>44</xdr:row>
      <xdr:rowOff>122766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105834</xdr:colOff>
      <xdr:row>3</xdr:row>
      <xdr:rowOff>169334</xdr:rowOff>
    </xdr:from>
    <xdr:to>
      <xdr:col>27</xdr:col>
      <xdr:colOff>499533</xdr:colOff>
      <xdr:row>28</xdr:row>
      <xdr:rowOff>42334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169335</xdr:colOff>
      <xdr:row>55</xdr:row>
      <xdr:rowOff>33866</xdr:rowOff>
    </xdr:from>
    <xdr:to>
      <xdr:col>39</xdr:col>
      <xdr:colOff>423334</xdr:colOff>
      <xdr:row>101</xdr:row>
      <xdr:rowOff>8466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28</xdr:col>
      <xdr:colOff>135467</xdr:colOff>
      <xdr:row>0</xdr:row>
      <xdr:rowOff>101600</xdr:rowOff>
    </xdr:from>
    <xdr:to>
      <xdr:col>38</xdr:col>
      <xdr:colOff>529167</xdr:colOff>
      <xdr:row>24</xdr:row>
      <xdr:rowOff>194733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46</xdr:col>
      <xdr:colOff>33867</xdr:colOff>
      <xdr:row>3</xdr:row>
      <xdr:rowOff>76199</xdr:rowOff>
    </xdr:from>
    <xdr:to>
      <xdr:col>51</xdr:col>
      <xdr:colOff>457200</xdr:colOff>
      <xdr:row>16</xdr:row>
      <xdr:rowOff>177799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533400</xdr:colOff>
      <xdr:row>16</xdr:row>
      <xdr:rowOff>127000</xdr:rowOff>
    </xdr:from>
    <xdr:to>
      <xdr:col>38</xdr:col>
      <xdr:colOff>55033</xdr:colOff>
      <xdr:row>62</xdr:row>
      <xdr:rowOff>101600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304800</xdr:colOff>
      <xdr:row>0</xdr:row>
      <xdr:rowOff>0</xdr:rowOff>
    </xdr:from>
    <xdr:to>
      <xdr:col>35</xdr:col>
      <xdr:colOff>740833</xdr:colOff>
      <xdr:row>24</xdr:row>
      <xdr:rowOff>88900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1765300</xdr:colOff>
      <xdr:row>4</xdr:row>
      <xdr:rowOff>0</xdr:rowOff>
    </xdr:from>
    <xdr:to>
      <xdr:col>24</xdr:col>
      <xdr:colOff>334433</xdr:colOff>
      <xdr:row>28</xdr:row>
      <xdr:rowOff>76200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228600</xdr:colOff>
      <xdr:row>2</xdr:row>
      <xdr:rowOff>25400</xdr:rowOff>
    </xdr:from>
    <xdr:to>
      <xdr:col>16</xdr:col>
      <xdr:colOff>50800</xdr:colOff>
      <xdr:row>26</xdr:row>
      <xdr:rowOff>44450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1676400</xdr:colOff>
      <xdr:row>6</xdr:row>
      <xdr:rowOff>110067</xdr:rowOff>
    </xdr:from>
    <xdr:to>
      <xdr:col>43</xdr:col>
      <xdr:colOff>270933</xdr:colOff>
      <xdr:row>52</xdr:row>
      <xdr:rowOff>84667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254000</xdr:colOff>
      <xdr:row>3</xdr:row>
      <xdr:rowOff>177800</xdr:rowOff>
    </xdr:from>
    <xdr:to>
      <xdr:col>27</xdr:col>
      <xdr:colOff>563033</xdr:colOff>
      <xdr:row>28</xdr:row>
      <xdr:rowOff>50800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1320800</xdr:colOff>
      <xdr:row>26</xdr:row>
      <xdr:rowOff>127000</xdr:rowOff>
    </xdr:from>
    <xdr:to>
      <xdr:col>39</xdr:col>
      <xdr:colOff>4233</xdr:colOff>
      <xdr:row>72</xdr:row>
      <xdr:rowOff>101600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647700</xdr:colOff>
      <xdr:row>0</xdr:row>
      <xdr:rowOff>0</xdr:rowOff>
    </xdr:from>
    <xdr:to>
      <xdr:col>29</xdr:col>
      <xdr:colOff>173566</xdr:colOff>
      <xdr:row>24</xdr:row>
      <xdr:rowOff>127000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04"/>
  <sheetViews>
    <sheetView workbookViewId="0">
      <selection activeCell="L226" sqref="L226"/>
    </sheetView>
  </sheetViews>
  <sheetFormatPr baseColWidth="10" defaultRowHeight="15" x14ac:dyDescent="0"/>
  <cols>
    <col min="2" max="2" width="14.6640625" bestFit="1" customWidth="1"/>
    <col min="3" max="3" width="10.33203125" bestFit="1" customWidth="1"/>
    <col min="4" max="4" width="17.1640625" bestFit="1" customWidth="1"/>
    <col min="5" max="5" width="20.6640625" bestFit="1" customWidth="1"/>
    <col min="6" max="6" width="20.1640625" customWidth="1"/>
    <col min="7" max="7" width="12.33203125" bestFit="1" customWidth="1"/>
    <col min="8" max="8" width="11.6640625" bestFit="1" customWidth="1"/>
    <col min="9" max="9" width="12.33203125" bestFit="1" customWidth="1"/>
  </cols>
  <sheetData>
    <row r="1" spans="1:13">
      <c r="A1" t="s">
        <v>0</v>
      </c>
      <c r="B1" t="s">
        <v>1</v>
      </c>
      <c r="C1" t="s">
        <v>5</v>
      </c>
      <c r="D1" t="s">
        <v>2</v>
      </c>
      <c r="E1" t="s">
        <v>3</v>
      </c>
      <c r="F1" t="s">
        <v>6</v>
      </c>
      <c r="G1" t="s">
        <v>7</v>
      </c>
      <c r="H1" t="s">
        <v>8</v>
      </c>
      <c r="I1" t="s">
        <v>7</v>
      </c>
      <c r="J1" t="s">
        <v>8</v>
      </c>
      <c r="L1" t="s">
        <v>9</v>
      </c>
      <c r="M1" t="s">
        <v>10</v>
      </c>
    </row>
    <row r="2" spans="1:13">
      <c r="A2" s="1">
        <v>41357</v>
      </c>
      <c r="B2">
        <v>1</v>
      </c>
      <c r="C2" t="s">
        <v>4</v>
      </c>
      <c r="D2" t="str">
        <f>CONCATENATE(TEXT(A2, "mm/dd/yy"), "-", TEXT(A22, "mm/dd/yy"))</f>
        <v>03/24/13-04/13/13</v>
      </c>
      <c r="E2" s="2">
        <f>SUM(B2:B22)</f>
        <v>57</v>
      </c>
      <c r="F2">
        <f>SUM(C2:C22)</f>
        <v>353.09999999999997</v>
      </c>
      <c r="G2">
        <f>SUM(B2:B16)</f>
        <v>41</v>
      </c>
      <c r="H2" s="2">
        <f>SUM(C17:C57)</f>
        <v>797.79999999999984</v>
      </c>
      <c r="I2">
        <f>SUM(B2:B22)</f>
        <v>57</v>
      </c>
      <c r="J2">
        <f>SUM(C24:C57)</f>
        <v>498</v>
      </c>
      <c r="L2">
        <f>-8.8649*I2+752.32</f>
        <v>247.02070000000003</v>
      </c>
      <c r="M2">
        <f>IF(SIGN(L2)=SIGN(J2), 1, 0)</f>
        <v>1</v>
      </c>
    </row>
    <row r="3" spans="1:13">
      <c r="A3" s="1">
        <v>41358</v>
      </c>
      <c r="B3">
        <v>4</v>
      </c>
      <c r="C3">
        <v>-64.2</v>
      </c>
      <c r="D3" t="str">
        <f>CONCATENATE(TEXT(A3, "mm/dd/yy"), "-", TEXT(A23, "mm/dd/yy"))</f>
        <v>03/25/13-04/14/13</v>
      </c>
      <c r="E3" s="2">
        <f t="shared" ref="E3:E66" si="0">SUM(B3:B23)</f>
        <v>52</v>
      </c>
      <c r="F3">
        <f t="shared" ref="F3:F66" si="1">SUM(C3:C23)</f>
        <v>353.09999999999997</v>
      </c>
      <c r="G3">
        <f t="shared" ref="G3:G66" si="2">SUM(B3:B17)</f>
        <v>43</v>
      </c>
      <c r="H3" s="2">
        <f t="shared" ref="H3:H66" si="3">SUM(C18:C58)</f>
        <v>749.59999999999991</v>
      </c>
      <c r="I3">
        <f>SUM(B3:B23)</f>
        <v>52</v>
      </c>
      <c r="J3">
        <f>SUM(C25:C58)</f>
        <v>763.89999999999986</v>
      </c>
      <c r="L3">
        <f t="shared" ref="L1:L64" si="4">-8.8649*I3+752.32</f>
        <v>291.34520000000003</v>
      </c>
      <c r="M3">
        <f t="shared" ref="M3:M66" si="5">IF(SIGN(L3)=SIGN(J3), 1, 0)</f>
        <v>1</v>
      </c>
    </row>
    <row r="4" spans="1:13">
      <c r="A4" s="1">
        <v>41359</v>
      </c>
      <c r="B4">
        <v>2</v>
      </c>
      <c r="C4">
        <v>111.9</v>
      </c>
      <c r="D4" t="str">
        <f t="shared" ref="D4:D67" si="6">CONCATENATE(TEXT(A4, "mm/dd/yy"), "-", TEXT(A24, "mm/dd/yy"))</f>
        <v>03/26/13-04/15/13</v>
      </c>
      <c r="E4" s="2">
        <f t="shared" si="0"/>
        <v>53</v>
      </c>
      <c r="F4">
        <f t="shared" si="1"/>
        <v>151.39999999999998</v>
      </c>
      <c r="G4">
        <f t="shared" si="2"/>
        <v>37</v>
      </c>
      <c r="H4" s="2">
        <f t="shared" si="3"/>
        <v>676.59999999999991</v>
      </c>
      <c r="I4">
        <f t="shared" ref="I3:I66" si="7">SUM(B4:B24)</f>
        <v>53</v>
      </c>
      <c r="J4">
        <f t="shared" ref="J4:J65" si="8">SUM(C26:C59)</f>
        <v>593.29999999999984</v>
      </c>
      <c r="L4">
        <f t="shared" si="4"/>
        <v>282.4803</v>
      </c>
      <c r="M4">
        <f t="shared" si="5"/>
        <v>1</v>
      </c>
    </row>
    <row r="5" spans="1:13">
      <c r="A5" s="1">
        <v>41360</v>
      </c>
      <c r="B5">
        <v>15</v>
      </c>
      <c r="C5">
        <v>-33.5</v>
      </c>
      <c r="D5" t="str">
        <f t="shared" si="6"/>
        <v>03/27/13-04/16/13</v>
      </c>
      <c r="E5" s="2">
        <f t="shared" si="0"/>
        <v>60</v>
      </c>
      <c r="F5">
        <f t="shared" si="1"/>
        <v>197.1</v>
      </c>
      <c r="G5">
        <f t="shared" si="2"/>
        <v>41</v>
      </c>
      <c r="H5" s="2">
        <f t="shared" si="3"/>
        <v>600.5</v>
      </c>
      <c r="I5">
        <f t="shared" si="7"/>
        <v>60</v>
      </c>
      <c r="J5">
        <f t="shared" si="8"/>
        <v>784.09999999999991</v>
      </c>
      <c r="L5">
        <f t="shared" si="4"/>
        <v>220.42600000000004</v>
      </c>
      <c r="M5">
        <f t="shared" si="5"/>
        <v>1</v>
      </c>
    </row>
    <row r="6" spans="1:13">
      <c r="A6" s="1">
        <v>41361</v>
      </c>
      <c r="B6">
        <v>3</v>
      </c>
      <c r="C6">
        <v>52.3</v>
      </c>
      <c r="D6" t="str">
        <f t="shared" si="6"/>
        <v>03/28/13-04/17/13</v>
      </c>
      <c r="E6" s="2">
        <f t="shared" si="0"/>
        <v>41</v>
      </c>
      <c r="F6">
        <f t="shared" si="1"/>
        <v>92.4</v>
      </c>
      <c r="G6">
        <f t="shared" si="2"/>
        <v>22</v>
      </c>
      <c r="H6" s="2">
        <f t="shared" si="3"/>
        <v>457.70000000000005</v>
      </c>
      <c r="I6">
        <f t="shared" si="7"/>
        <v>41</v>
      </c>
      <c r="J6">
        <f t="shared" si="8"/>
        <v>785.69999999999982</v>
      </c>
      <c r="L6">
        <f t="shared" si="4"/>
        <v>388.85910000000001</v>
      </c>
      <c r="M6">
        <f t="shared" si="5"/>
        <v>1</v>
      </c>
    </row>
    <row r="7" spans="1:13">
      <c r="A7" s="1">
        <v>41362</v>
      </c>
      <c r="B7">
        <v>6</v>
      </c>
      <c r="C7" t="s">
        <v>4</v>
      </c>
      <c r="D7" t="str">
        <f t="shared" si="6"/>
        <v>03/29/13-04/18/13</v>
      </c>
      <c r="E7" s="2">
        <f t="shared" si="0"/>
        <v>50</v>
      </c>
      <c r="F7">
        <f t="shared" si="1"/>
        <v>-41.400000000000006</v>
      </c>
      <c r="G7">
        <f t="shared" si="2"/>
        <v>34</v>
      </c>
      <c r="H7" s="2">
        <f t="shared" si="3"/>
        <v>451.6</v>
      </c>
      <c r="I7">
        <f t="shared" si="7"/>
        <v>50</v>
      </c>
      <c r="J7">
        <f t="shared" si="8"/>
        <v>769.19999999999993</v>
      </c>
      <c r="L7">
        <f t="shared" si="4"/>
        <v>309.07500000000005</v>
      </c>
      <c r="M7">
        <f t="shared" si="5"/>
        <v>1</v>
      </c>
    </row>
    <row r="8" spans="1:13">
      <c r="A8" s="1">
        <v>41363</v>
      </c>
      <c r="B8">
        <v>3</v>
      </c>
      <c r="C8" t="s">
        <v>4</v>
      </c>
      <c r="D8" t="str">
        <f t="shared" si="6"/>
        <v>03/30/13-04/19/13</v>
      </c>
      <c r="E8" s="2">
        <f t="shared" si="0"/>
        <v>42</v>
      </c>
      <c r="F8">
        <f t="shared" si="1"/>
        <v>-31.000000000000007</v>
      </c>
      <c r="G8">
        <f t="shared" si="2"/>
        <v>26</v>
      </c>
      <c r="H8" s="2">
        <f t="shared" si="3"/>
        <v>464</v>
      </c>
      <c r="I8">
        <f t="shared" si="7"/>
        <v>42</v>
      </c>
      <c r="J8">
        <f t="shared" si="8"/>
        <v>781.59999999999991</v>
      </c>
      <c r="L8">
        <f t="shared" si="4"/>
        <v>379.99420000000003</v>
      </c>
      <c r="M8">
        <f t="shared" si="5"/>
        <v>1</v>
      </c>
    </row>
    <row r="9" spans="1:13">
      <c r="A9" s="1">
        <v>41364</v>
      </c>
      <c r="B9">
        <v>-5</v>
      </c>
      <c r="C9" t="s">
        <v>4</v>
      </c>
      <c r="D9" t="str">
        <f t="shared" si="6"/>
        <v>03/31/13-04/20/13</v>
      </c>
      <c r="E9" s="2">
        <f t="shared" si="0"/>
        <v>31</v>
      </c>
      <c r="F9">
        <f t="shared" si="1"/>
        <v>-31.000000000000007</v>
      </c>
      <c r="G9">
        <f t="shared" si="2"/>
        <v>19</v>
      </c>
      <c r="H9" s="2">
        <f t="shared" si="3"/>
        <v>464</v>
      </c>
      <c r="I9">
        <f t="shared" si="7"/>
        <v>31</v>
      </c>
      <c r="J9">
        <f t="shared" si="8"/>
        <v>781.59999999999991</v>
      </c>
      <c r="L9">
        <f t="shared" si="4"/>
        <v>477.50810000000001</v>
      </c>
      <c r="M9">
        <f t="shared" si="5"/>
        <v>1</v>
      </c>
    </row>
    <row r="10" spans="1:13">
      <c r="A10" s="1">
        <v>41365</v>
      </c>
      <c r="B10">
        <v>3</v>
      </c>
      <c r="C10">
        <v>-5.6</v>
      </c>
      <c r="D10" t="str">
        <f t="shared" si="6"/>
        <v>04/01/13-04/21/13</v>
      </c>
      <c r="E10" s="2">
        <f t="shared" si="0"/>
        <v>40</v>
      </c>
      <c r="F10">
        <f t="shared" si="1"/>
        <v>-31.000000000000007</v>
      </c>
      <c r="G10">
        <f t="shared" si="2"/>
        <v>29</v>
      </c>
      <c r="H10" s="2">
        <f t="shared" si="3"/>
        <v>729.89999999999986</v>
      </c>
      <c r="I10">
        <f t="shared" si="7"/>
        <v>40</v>
      </c>
      <c r="J10">
        <f t="shared" si="8"/>
        <v>761.89999999999986</v>
      </c>
      <c r="L10">
        <f t="shared" si="4"/>
        <v>397.72400000000005</v>
      </c>
      <c r="M10">
        <f t="shared" si="5"/>
        <v>1</v>
      </c>
    </row>
    <row r="11" spans="1:13">
      <c r="A11" s="1">
        <v>41366</v>
      </c>
      <c r="B11">
        <v>1</v>
      </c>
      <c r="C11">
        <v>89.1</v>
      </c>
      <c r="D11" t="str">
        <f t="shared" si="6"/>
        <v>04/02/13-04/22/13</v>
      </c>
      <c r="E11" s="2">
        <f t="shared" si="0"/>
        <v>45</v>
      </c>
      <c r="F11">
        <f t="shared" si="1"/>
        <v>-5.6999999999999851</v>
      </c>
      <c r="G11">
        <f t="shared" si="2"/>
        <v>35</v>
      </c>
      <c r="H11" s="2">
        <f t="shared" si="3"/>
        <v>572.29999999999984</v>
      </c>
      <c r="I11">
        <f t="shared" si="7"/>
        <v>45</v>
      </c>
      <c r="J11">
        <f t="shared" si="8"/>
        <v>609.59999999999991</v>
      </c>
      <c r="L11">
        <f t="shared" si="4"/>
        <v>353.39950000000005</v>
      </c>
      <c r="M11">
        <f t="shared" si="5"/>
        <v>1</v>
      </c>
    </row>
    <row r="12" spans="1:13">
      <c r="A12" s="1">
        <v>41367</v>
      </c>
      <c r="B12">
        <v>11</v>
      </c>
      <c r="C12">
        <v>-111.6</v>
      </c>
      <c r="D12" t="str">
        <f t="shared" si="6"/>
        <v>04/03/13-04/23/13</v>
      </c>
      <c r="E12" s="2">
        <f t="shared" si="0"/>
        <v>41</v>
      </c>
      <c r="F12">
        <f t="shared" si="1"/>
        <v>57.500000000000043</v>
      </c>
      <c r="G12">
        <f t="shared" si="2"/>
        <v>30</v>
      </c>
      <c r="H12" s="2">
        <f t="shared" si="3"/>
        <v>812.59999999999991</v>
      </c>
      <c r="I12">
        <f t="shared" si="7"/>
        <v>41</v>
      </c>
      <c r="J12">
        <f t="shared" si="8"/>
        <v>754.89999999999986</v>
      </c>
      <c r="L12">
        <f t="shared" si="4"/>
        <v>388.85910000000001</v>
      </c>
      <c r="M12">
        <f t="shared" si="5"/>
        <v>1</v>
      </c>
    </row>
    <row r="13" spans="1:13">
      <c r="A13" s="1">
        <v>41368</v>
      </c>
      <c r="B13">
        <v>-3</v>
      </c>
      <c r="C13">
        <v>55.7</v>
      </c>
      <c r="D13" t="str">
        <f t="shared" si="6"/>
        <v>04/04/13-04/24/13</v>
      </c>
      <c r="E13" s="2">
        <f t="shared" si="0"/>
        <v>36</v>
      </c>
      <c r="F13">
        <f t="shared" si="1"/>
        <v>125.90000000000002</v>
      </c>
      <c r="G13">
        <f t="shared" si="2"/>
        <v>31</v>
      </c>
      <c r="H13" s="2">
        <f t="shared" si="3"/>
        <v>796.99999999999977</v>
      </c>
      <c r="I13">
        <f t="shared" si="7"/>
        <v>36</v>
      </c>
      <c r="J13">
        <f t="shared" si="8"/>
        <v>633.29999999999984</v>
      </c>
      <c r="L13">
        <f t="shared" si="4"/>
        <v>433.18360000000001</v>
      </c>
      <c r="M13">
        <f t="shared" si="5"/>
        <v>1</v>
      </c>
    </row>
    <row r="14" spans="1:13">
      <c r="A14" s="1">
        <v>41369</v>
      </c>
      <c r="B14">
        <v>-2</v>
      </c>
      <c r="C14">
        <v>-40.799999999999997</v>
      </c>
      <c r="D14" t="str">
        <f t="shared" si="6"/>
        <v>04/05/13-04/25/13</v>
      </c>
      <c r="E14" s="2">
        <f t="shared" si="0"/>
        <v>45</v>
      </c>
      <c r="F14">
        <f t="shared" si="1"/>
        <v>94.700000000000031</v>
      </c>
      <c r="G14">
        <f t="shared" si="2"/>
        <v>32</v>
      </c>
      <c r="H14" s="2">
        <f t="shared" si="3"/>
        <v>805.09999999999991</v>
      </c>
      <c r="I14">
        <f t="shared" si="7"/>
        <v>45</v>
      </c>
      <c r="J14">
        <f t="shared" si="8"/>
        <v>639.99999999999989</v>
      </c>
      <c r="L14">
        <f t="shared" si="4"/>
        <v>353.39950000000005</v>
      </c>
      <c r="M14">
        <f t="shared" si="5"/>
        <v>1</v>
      </c>
    </row>
    <row r="15" spans="1:13">
      <c r="A15" s="1">
        <v>41370</v>
      </c>
      <c r="B15">
        <v>-1</v>
      </c>
      <c r="C15" t="s">
        <v>4</v>
      </c>
      <c r="D15" t="str">
        <f t="shared" si="6"/>
        <v>04/06/13-04/26/13</v>
      </c>
      <c r="E15" s="2">
        <f t="shared" si="0"/>
        <v>41</v>
      </c>
      <c r="F15">
        <f t="shared" si="1"/>
        <v>147.30000000000001</v>
      </c>
      <c r="G15">
        <f t="shared" si="2"/>
        <v>26</v>
      </c>
      <c r="H15" s="2">
        <f t="shared" si="3"/>
        <v>598.49999999999989</v>
      </c>
      <c r="I15">
        <f t="shared" si="7"/>
        <v>41</v>
      </c>
      <c r="J15">
        <f t="shared" si="8"/>
        <v>433.39999999999986</v>
      </c>
      <c r="L15">
        <f t="shared" si="4"/>
        <v>388.85910000000001</v>
      </c>
      <c r="M15">
        <f t="shared" si="5"/>
        <v>1</v>
      </c>
    </row>
    <row r="16" spans="1:13">
      <c r="A16" s="1">
        <v>41371</v>
      </c>
      <c r="B16">
        <v>3</v>
      </c>
      <c r="C16" t="s">
        <v>4</v>
      </c>
      <c r="D16" t="str">
        <f t="shared" si="6"/>
        <v>04/07/13-04/27/13</v>
      </c>
      <c r="E16" s="2">
        <f t="shared" si="0"/>
        <v>46</v>
      </c>
      <c r="F16">
        <f t="shared" si="1"/>
        <v>147.30000000000001</v>
      </c>
      <c r="G16">
        <f t="shared" si="2"/>
        <v>31</v>
      </c>
      <c r="H16" s="2">
        <f t="shared" si="3"/>
        <v>598.49999999999989</v>
      </c>
      <c r="I16">
        <f t="shared" si="7"/>
        <v>46</v>
      </c>
      <c r="J16">
        <f t="shared" si="8"/>
        <v>433.39999999999986</v>
      </c>
      <c r="L16">
        <f t="shared" si="4"/>
        <v>344.53460000000001</v>
      </c>
      <c r="M16">
        <f t="shared" si="5"/>
        <v>1</v>
      </c>
    </row>
    <row r="17" spans="1:13">
      <c r="A17" s="1">
        <v>41372</v>
      </c>
      <c r="B17">
        <v>3</v>
      </c>
      <c r="C17">
        <v>48.2</v>
      </c>
      <c r="D17" t="str">
        <f t="shared" si="6"/>
        <v>04/08/13-04/28/13</v>
      </c>
      <c r="E17" s="2">
        <f t="shared" si="0"/>
        <v>52</v>
      </c>
      <c r="F17">
        <f t="shared" si="1"/>
        <v>147.30000000000001</v>
      </c>
      <c r="G17">
        <f t="shared" si="2"/>
        <v>36</v>
      </c>
      <c r="H17" s="2">
        <f t="shared" si="3"/>
        <v>578.79999999999984</v>
      </c>
      <c r="I17">
        <f t="shared" si="7"/>
        <v>52</v>
      </c>
      <c r="J17">
        <f t="shared" si="8"/>
        <v>327.19999999999993</v>
      </c>
      <c r="L17">
        <f t="shared" si="4"/>
        <v>291.34520000000003</v>
      </c>
      <c r="M17">
        <f t="shared" si="5"/>
        <v>1</v>
      </c>
    </row>
    <row r="18" spans="1:13">
      <c r="A18" s="1">
        <v>41373</v>
      </c>
      <c r="B18">
        <v>-2</v>
      </c>
      <c r="C18">
        <v>60</v>
      </c>
      <c r="D18" t="str">
        <f t="shared" si="6"/>
        <v>04/09/13-04/29/13</v>
      </c>
      <c r="E18" s="2">
        <f t="shared" si="0"/>
        <v>47</v>
      </c>
      <c r="F18">
        <f t="shared" si="1"/>
        <v>205.30000000000004</v>
      </c>
      <c r="G18">
        <f t="shared" si="2"/>
        <v>30</v>
      </c>
      <c r="H18" s="2">
        <f t="shared" si="3"/>
        <v>556.89999999999986</v>
      </c>
      <c r="I18">
        <f t="shared" si="7"/>
        <v>47</v>
      </c>
      <c r="J18">
        <f t="shared" si="8"/>
        <v>436.59999999999991</v>
      </c>
      <c r="L18">
        <f t="shared" si="4"/>
        <v>335.66970000000003</v>
      </c>
      <c r="M18">
        <f t="shared" si="5"/>
        <v>1</v>
      </c>
    </row>
    <row r="19" spans="1:13">
      <c r="A19" s="1">
        <v>41374</v>
      </c>
      <c r="B19">
        <v>6</v>
      </c>
      <c r="C19">
        <v>128.69999999999999</v>
      </c>
      <c r="D19" t="str">
        <f t="shared" si="6"/>
        <v>04/10/13-04/30/13</v>
      </c>
      <c r="E19" s="2">
        <f t="shared" si="0"/>
        <v>60</v>
      </c>
      <c r="F19">
        <f t="shared" si="1"/>
        <v>166.30000000000004</v>
      </c>
      <c r="G19">
        <f t="shared" si="2"/>
        <v>38</v>
      </c>
      <c r="H19" s="2">
        <f t="shared" si="3"/>
        <v>522.39999999999975</v>
      </c>
      <c r="I19">
        <f t="shared" si="7"/>
        <v>60</v>
      </c>
      <c r="J19">
        <f t="shared" si="8"/>
        <v>497.69999999999987</v>
      </c>
      <c r="L19">
        <f t="shared" si="4"/>
        <v>220.42600000000004</v>
      </c>
      <c r="M19">
        <f t="shared" si="5"/>
        <v>1</v>
      </c>
    </row>
    <row r="20" spans="1:13">
      <c r="A20" s="1">
        <v>41375</v>
      </c>
      <c r="B20">
        <v>-4</v>
      </c>
      <c r="C20">
        <v>62.9</v>
      </c>
      <c r="D20" t="str">
        <f t="shared" si="6"/>
        <v>04/11/13-05/01/13</v>
      </c>
      <c r="E20" s="2">
        <f t="shared" si="0"/>
        <v>63</v>
      </c>
      <c r="F20">
        <f t="shared" si="1"/>
        <v>-101.19999999999997</v>
      </c>
      <c r="G20">
        <f t="shared" si="2"/>
        <v>38</v>
      </c>
      <c r="H20" s="2">
        <f t="shared" si="3"/>
        <v>290.39999999999981</v>
      </c>
      <c r="I20">
        <f t="shared" si="7"/>
        <v>63</v>
      </c>
      <c r="J20">
        <f t="shared" si="8"/>
        <v>159.59999999999997</v>
      </c>
      <c r="L20">
        <f t="shared" si="4"/>
        <v>193.83130000000006</v>
      </c>
      <c r="M20">
        <f t="shared" si="5"/>
        <v>1</v>
      </c>
    </row>
    <row r="21" spans="1:13">
      <c r="A21" s="1">
        <v>41376</v>
      </c>
      <c r="B21">
        <v>15</v>
      </c>
      <c r="C21">
        <v>0</v>
      </c>
      <c r="D21" t="str">
        <f t="shared" si="6"/>
        <v>04/12/13-05/02/13</v>
      </c>
      <c r="E21" s="2">
        <f t="shared" si="0"/>
        <v>81</v>
      </c>
      <c r="F21">
        <f t="shared" si="1"/>
        <v>-33.500000000000028</v>
      </c>
      <c r="G21">
        <f t="shared" si="2"/>
        <v>36</v>
      </c>
      <c r="H21" s="2">
        <f t="shared" si="3"/>
        <v>363.69999999999982</v>
      </c>
      <c r="I21">
        <f t="shared" si="7"/>
        <v>81</v>
      </c>
      <c r="J21">
        <f t="shared" si="8"/>
        <v>102.30000000000004</v>
      </c>
      <c r="L21">
        <f t="shared" si="4"/>
        <v>34.263100000000009</v>
      </c>
      <c r="M21">
        <f t="shared" si="5"/>
        <v>1</v>
      </c>
    </row>
    <row r="22" spans="1:13">
      <c r="A22" s="1">
        <v>41377</v>
      </c>
      <c r="B22">
        <v>-2</v>
      </c>
      <c r="C22" t="s">
        <v>4</v>
      </c>
      <c r="D22" t="str">
        <f t="shared" si="6"/>
        <v>04/13/13-05/03/13</v>
      </c>
      <c r="E22" s="2">
        <f t="shared" si="0"/>
        <v>73</v>
      </c>
      <c r="F22">
        <f t="shared" si="1"/>
        <v>108.89999999999998</v>
      </c>
      <c r="G22">
        <f t="shared" si="2"/>
        <v>25</v>
      </c>
      <c r="H22" s="2">
        <f t="shared" si="3"/>
        <v>567.29999999999984</v>
      </c>
      <c r="I22">
        <f t="shared" si="7"/>
        <v>73</v>
      </c>
      <c r="J22">
        <f t="shared" si="8"/>
        <v>305.90000000000003</v>
      </c>
      <c r="L22">
        <f t="shared" si="4"/>
        <v>105.18230000000005</v>
      </c>
      <c r="M22">
        <f t="shared" si="5"/>
        <v>1</v>
      </c>
    </row>
    <row r="23" spans="1:13">
      <c r="A23" s="1">
        <v>41378</v>
      </c>
      <c r="B23">
        <v>-4</v>
      </c>
      <c r="C23" t="s">
        <v>4</v>
      </c>
      <c r="D23" t="str">
        <f t="shared" si="6"/>
        <v>04/14/13-05/04/13</v>
      </c>
      <c r="E23" s="2">
        <f t="shared" si="0"/>
        <v>83</v>
      </c>
      <c r="F23">
        <f t="shared" si="1"/>
        <v>108.89999999999998</v>
      </c>
      <c r="G23">
        <f t="shared" si="2"/>
        <v>36</v>
      </c>
      <c r="H23" s="2">
        <f t="shared" si="3"/>
        <v>567.29999999999984</v>
      </c>
      <c r="I23">
        <f t="shared" si="7"/>
        <v>83</v>
      </c>
      <c r="J23">
        <f t="shared" si="8"/>
        <v>305.90000000000003</v>
      </c>
      <c r="L23">
        <f t="shared" si="4"/>
        <v>16.533300000000054</v>
      </c>
      <c r="M23">
        <f t="shared" si="5"/>
        <v>1</v>
      </c>
    </row>
    <row r="24" spans="1:13">
      <c r="A24" s="1">
        <v>41379</v>
      </c>
      <c r="B24">
        <v>5</v>
      </c>
      <c r="C24">
        <v>-265.89999999999998</v>
      </c>
      <c r="D24" t="str">
        <f t="shared" si="6"/>
        <v>04/15/13-05/05/13</v>
      </c>
      <c r="E24" s="2">
        <f t="shared" si="0"/>
        <v>90</v>
      </c>
      <c r="F24">
        <f t="shared" si="1"/>
        <v>108.89999999999998</v>
      </c>
      <c r="G24">
        <f t="shared" si="2"/>
        <v>38</v>
      </c>
      <c r="H24" s="2">
        <f t="shared" si="3"/>
        <v>461.09999999999991</v>
      </c>
      <c r="I24">
        <f t="shared" si="7"/>
        <v>90</v>
      </c>
      <c r="J24">
        <f t="shared" si="8"/>
        <v>311.00000000000006</v>
      </c>
      <c r="L24">
        <f t="shared" si="4"/>
        <v>-45.520999999999958</v>
      </c>
      <c r="M24">
        <f t="shared" si="5"/>
        <v>0</v>
      </c>
    </row>
    <row r="25" spans="1:13">
      <c r="A25" s="1">
        <v>41380</v>
      </c>
      <c r="B25">
        <v>9</v>
      </c>
      <c r="C25">
        <v>157.6</v>
      </c>
      <c r="D25" t="str">
        <f t="shared" si="6"/>
        <v>04/16/13-05/06/13</v>
      </c>
      <c r="E25" s="2">
        <f t="shared" si="0"/>
        <v>86</v>
      </c>
      <c r="F25">
        <f t="shared" si="1"/>
        <v>369.7</v>
      </c>
      <c r="G25">
        <f t="shared" si="2"/>
        <v>44</v>
      </c>
      <c r="H25" s="2">
        <f t="shared" si="3"/>
        <v>430.89999999999992</v>
      </c>
      <c r="I25">
        <f t="shared" si="7"/>
        <v>86</v>
      </c>
      <c r="J25">
        <f t="shared" si="8"/>
        <v>214.5</v>
      </c>
      <c r="L25">
        <f t="shared" si="4"/>
        <v>-10.061399999999935</v>
      </c>
      <c r="M25">
        <f t="shared" si="5"/>
        <v>0</v>
      </c>
    </row>
    <row r="26" spans="1:13">
      <c r="A26" s="1">
        <v>41381</v>
      </c>
      <c r="B26">
        <v>-4</v>
      </c>
      <c r="C26">
        <v>-138.19999999999999</v>
      </c>
      <c r="D26" t="str">
        <f t="shared" si="6"/>
        <v>04/17/13-05/07/13</v>
      </c>
      <c r="E26" s="2">
        <f t="shared" si="0"/>
        <v>87</v>
      </c>
      <c r="F26">
        <f t="shared" si="1"/>
        <v>299.39999999999998</v>
      </c>
      <c r="G26">
        <f t="shared" si="2"/>
        <v>44</v>
      </c>
      <c r="H26" s="2">
        <f t="shared" si="3"/>
        <v>460.29999999999984</v>
      </c>
      <c r="I26">
        <f t="shared" si="7"/>
        <v>87</v>
      </c>
      <c r="J26">
        <f t="shared" si="8"/>
        <v>56.200000000000017</v>
      </c>
      <c r="L26">
        <f t="shared" si="4"/>
        <v>-18.926299999999969</v>
      </c>
      <c r="M26">
        <f t="shared" si="5"/>
        <v>0</v>
      </c>
    </row>
    <row r="27" spans="1:13">
      <c r="A27" s="1">
        <v>41382</v>
      </c>
      <c r="B27">
        <v>12</v>
      </c>
      <c r="C27">
        <v>-81.5</v>
      </c>
      <c r="D27" t="str">
        <f t="shared" si="6"/>
        <v>04/18/13-05/08/13</v>
      </c>
      <c r="E27" s="2">
        <f t="shared" si="0"/>
        <v>103</v>
      </c>
      <c r="F27">
        <f t="shared" si="1"/>
        <v>486.49999999999994</v>
      </c>
      <c r="G27">
        <f t="shared" si="2"/>
        <v>62</v>
      </c>
      <c r="H27" s="2">
        <f t="shared" si="3"/>
        <v>194.49999999999994</v>
      </c>
      <c r="I27">
        <f t="shared" si="7"/>
        <v>103</v>
      </c>
      <c r="J27">
        <f t="shared" si="8"/>
        <v>-56.499999999999972</v>
      </c>
      <c r="L27">
        <f t="shared" si="4"/>
        <v>-160.76469999999995</v>
      </c>
      <c r="M27">
        <f t="shared" si="5"/>
        <v>1</v>
      </c>
    </row>
    <row r="28" spans="1:13">
      <c r="A28" s="1">
        <v>41383</v>
      </c>
      <c r="B28">
        <v>-2</v>
      </c>
      <c r="C28">
        <v>10.4</v>
      </c>
      <c r="D28" t="str">
        <f t="shared" si="6"/>
        <v>04/19/13-05/09/13</v>
      </c>
      <c r="E28" s="2">
        <f t="shared" si="0"/>
        <v>102</v>
      </c>
      <c r="F28">
        <f t="shared" si="1"/>
        <v>545.49999999999989</v>
      </c>
      <c r="G28">
        <f t="shared" si="2"/>
        <v>57</v>
      </c>
      <c r="H28" s="2">
        <f t="shared" si="3"/>
        <v>235.70000000000005</v>
      </c>
      <c r="I28">
        <f t="shared" si="7"/>
        <v>102</v>
      </c>
      <c r="J28">
        <f t="shared" si="8"/>
        <v>91.199999999999989</v>
      </c>
      <c r="L28">
        <f t="shared" si="4"/>
        <v>-151.89980000000003</v>
      </c>
      <c r="M28">
        <f t="shared" si="5"/>
        <v>0</v>
      </c>
    </row>
    <row r="29" spans="1:13">
      <c r="A29" s="1">
        <v>41384</v>
      </c>
      <c r="B29">
        <v>-8</v>
      </c>
      <c r="C29" t="s">
        <v>4</v>
      </c>
      <c r="D29" t="str">
        <f t="shared" si="6"/>
        <v>04/20/13-05/10/13</v>
      </c>
      <c r="E29" s="2">
        <f t="shared" si="0"/>
        <v>112</v>
      </c>
      <c r="F29">
        <f t="shared" si="1"/>
        <v>571</v>
      </c>
      <c r="G29">
        <f t="shared" si="2"/>
        <v>67</v>
      </c>
      <c r="H29" s="2">
        <f t="shared" si="3"/>
        <v>127.80000000000004</v>
      </c>
      <c r="I29">
        <f t="shared" si="7"/>
        <v>112</v>
      </c>
      <c r="J29">
        <f t="shared" si="8"/>
        <v>-16.700000000000017</v>
      </c>
      <c r="L29">
        <f t="shared" si="4"/>
        <v>-240.54880000000003</v>
      </c>
      <c r="M29">
        <f t="shared" si="5"/>
        <v>1</v>
      </c>
    </row>
    <row r="30" spans="1:13">
      <c r="A30" s="1">
        <v>41385</v>
      </c>
      <c r="B30">
        <v>4</v>
      </c>
      <c r="C30" t="s">
        <v>4</v>
      </c>
      <c r="D30" t="str">
        <f t="shared" si="6"/>
        <v>04/21/13-05/11/13</v>
      </c>
      <c r="E30" s="2">
        <f t="shared" si="0"/>
        <v>120</v>
      </c>
      <c r="F30">
        <f t="shared" si="1"/>
        <v>571</v>
      </c>
      <c r="G30">
        <f t="shared" si="2"/>
        <v>78</v>
      </c>
      <c r="H30" s="2">
        <f t="shared" si="3"/>
        <v>127.80000000000004</v>
      </c>
      <c r="I30">
        <f t="shared" si="7"/>
        <v>120</v>
      </c>
      <c r="J30">
        <f t="shared" si="8"/>
        <v>-16.700000000000017</v>
      </c>
      <c r="L30">
        <f t="shared" si="4"/>
        <v>-311.46799999999996</v>
      </c>
      <c r="M30">
        <f t="shared" si="5"/>
        <v>1</v>
      </c>
    </row>
    <row r="31" spans="1:13">
      <c r="A31" s="1">
        <v>41386</v>
      </c>
      <c r="B31">
        <v>8</v>
      </c>
      <c r="C31">
        <v>19.7</v>
      </c>
      <c r="D31" t="str">
        <f t="shared" si="6"/>
        <v>04/22/13-05/12/13</v>
      </c>
      <c r="E31" s="2">
        <f t="shared" si="0"/>
        <v>121</v>
      </c>
      <c r="F31">
        <f t="shared" si="1"/>
        <v>571</v>
      </c>
      <c r="G31">
        <f t="shared" si="2"/>
        <v>75</v>
      </c>
      <c r="H31" s="2">
        <f t="shared" si="3"/>
        <v>132.90000000000006</v>
      </c>
      <c r="I31">
        <f t="shared" si="7"/>
        <v>121</v>
      </c>
      <c r="J31">
        <f t="shared" si="8"/>
        <v>4.9999999999999716</v>
      </c>
      <c r="L31">
        <f t="shared" si="4"/>
        <v>-320.3329</v>
      </c>
      <c r="M31">
        <f t="shared" si="5"/>
        <v>0</v>
      </c>
    </row>
    <row r="32" spans="1:13">
      <c r="A32" s="1">
        <v>41387</v>
      </c>
      <c r="B32">
        <v>-3</v>
      </c>
      <c r="C32">
        <v>152.30000000000001</v>
      </c>
      <c r="D32" t="str">
        <f t="shared" si="6"/>
        <v>04/23/13-05/13/13</v>
      </c>
      <c r="E32" s="2">
        <f t="shared" si="0"/>
        <v>111</v>
      </c>
      <c r="F32">
        <f t="shared" si="1"/>
        <v>529.59999999999991</v>
      </c>
      <c r="G32">
        <f t="shared" si="2"/>
        <v>77</v>
      </c>
      <c r="H32" s="2">
        <f t="shared" si="3"/>
        <v>146.80000000000001</v>
      </c>
      <c r="I32">
        <f t="shared" si="7"/>
        <v>111</v>
      </c>
      <c r="J32">
        <f t="shared" si="8"/>
        <v>-17.40000000000002</v>
      </c>
      <c r="L32">
        <f t="shared" si="4"/>
        <v>-231.68389999999999</v>
      </c>
      <c r="M32">
        <f t="shared" si="5"/>
        <v>1</v>
      </c>
    </row>
    <row r="33" spans="1:13">
      <c r="A33" s="1">
        <v>41388</v>
      </c>
      <c r="B33">
        <v>6</v>
      </c>
      <c r="C33">
        <v>-43.2</v>
      </c>
      <c r="D33" t="str">
        <f t="shared" si="6"/>
        <v>04/24/13-05/14/13</v>
      </c>
      <c r="E33" s="2">
        <f t="shared" si="0"/>
        <v>120</v>
      </c>
      <c r="F33">
        <f t="shared" si="1"/>
        <v>500.9</v>
      </c>
      <c r="G33">
        <f t="shared" si="2"/>
        <v>92</v>
      </c>
      <c r="H33" s="2">
        <f t="shared" si="3"/>
        <v>229.8</v>
      </c>
      <c r="I33">
        <f t="shared" si="7"/>
        <v>120</v>
      </c>
      <c r="J33">
        <f t="shared" si="8"/>
        <v>50.699999999999974</v>
      </c>
      <c r="L33">
        <f t="shared" si="4"/>
        <v>-311.46799999999996</v>
      </c>
      <c r="M33">
        <f t="shared" si="5"/>
        <v>0</v>
      </c>
    </row>
    <row r="34" spans="1:13">
      <c r="A34" s="1">
        <v>41389</v>
      </c>
      <c r="B34">
        <v>6</v>
      </c>
      <c r="C34">
        <v>24.5</v>
      </c>
      <c r="D34" t="str">
        <f t="shared" si="6"/>
        <v>04/25/13-05/15/13</v>
      </c>
      <c r="E34" s="2">
        <f t="shared" si="0"/>
        <v>122</v>
      </c>
      <c r="F34">
        <f t="shared" si="1"/>
        <v>607.89999999999986</v>
      </c>
      <c r="G34">
        <f t="shared" si="2"/>
        <v>97</v>
      </c>
      <c r="H34" s="2">
        <f t="shared" si="3"/>
        <v>49</v>
      </c>
      <c r="I34">
        <f t="shared" si="7"/>
        <v>122</v>
      </c>
      <c r="J34">
        <f t="shared" si="8"/>
        <v>-111.90000000000005</v>
      </c>
      <c r="L34">
        <f t="shared" si="4"/>
        <v>-329.19780000000003</v>
      </c>
      <c r="M34">
        <f t="shared" si="5"/>
        <v>1</v>
      </c>
    </row>
    <row r="35" spans="1:13">
      <c r="A35" s="1">
        <v>41390</v>
      </c>
      <c r="B35">
        <v>-6</v>
      </c>
      <c r="C35">
        <v>11.8</v>
      </c>
      <c r="D35" t="str">
        <f t="shared" si="6"/>
        <v>04/26/13-05/16/13</v>
      </c>
      <c r="E35" s="2">
        <f t="shared" si="0"/>
        <v>124</v>
      </c>
      <c r="F35">
        <f t="shared" si="1"/>
        <v>542.69999999999982</v>
      </c>
      <c r="G35">
        <f t="shared" si="2"/>
        <v>99</v>
      </c>
      <c r="H35" s="2">
        <f t="shared" si="3"/>
        <v>-334.1</v>
      </c>
      <c r="I35">
        <f t="shared" si="7"/>
        <v>124</v>
      </c>
      <c r="J35">
        <f t="shared" si="8"/>
        <v>-578.69999999999993</v>
      </c>
      <c r="L35">
        <f t="shared" si="4"/>
        <v>-346.9276000000001</v>
      </c>
      <c r="M35">
        <f t="shared" si="5"/>
        <v>1</v>
      </c>
    </row>
    <row r="36" spans="1:13">
      <c r="A36" s="1">
        <v>41391</v>
      </c>
      <c r="B36">
        <v>4</v>
      </c>
      <c r="C36" t="s">
        <v>4</v>
      </c>
      <c r="D36" t="str">
        <f t="shared" si="6"/>
        <v>04/27/13-05/17/13</v>
      </c>
      <c r="E36" s="2">
        <f t="shared" si="0"/>
        <v>134</v>
      </c>
      <c r="F36">
        <f t="shared" si="1"/>
        <v>650.49999999999989</v>
      </c>
      <c r="G36">
        <f t="shared" si="2"/>
        <v>105</v>
      </c>
      <c r="H36" s="2">
        <f t="shared" si="3"/>
        <v>-295.3</v>
      </c>
      <c r="I36">
        <f t="shared" si="7"/>
        <v>134</v>
      </c>
      <c r="J36">
        <f t="shared" si="8"/>
        <v>-539.9</v>
      </c>
      <c r="L36">
        <f t="shared" si="4"/>
        <v>-435.57659999999998</v>
      </c>
      <c r="M36">
        <f t="shared" si="5"/>
        <v>1</v>
      </c>
    </row>
    <row r="37" spans="1:13">
      <c r="A37" s="1">
        <v>41392</v>
      </c>
      <c r="B37">
        <v>9</v>
      </c>
      <c r="C37" t="s">
        <v>4</v>
      </c>
      <c r="D37" t="str">
        <f t="shared" si="6"/>
        <v>04/28/13-05/18/13</v>
      </c>
      <c r="E37" s="2">
        <f t="shared" si="0"/>
        <v>126</v>
      </c>
      <c r="F37">
        <f t="shared" si="1"/>
        <v>650.49999999999989</v>
      </c>
      <c r="G37">
        <f t="shared" si="2"/>
        <v>106</v>
      </c>
      <c r="H37" s="2">
        <f t="shared" si="3"/>
        <v>-295.3</v>
      </c>
      <c r="I37">
        <f t="shared" si="7"/>
        <v>126</v>
      </c>
      <c r="J37">
        <f t="shared" si="8"/>
        <v>-539.9</v>
      </c>
      <c r="L37">
        <f t="shared" si="4"/>
        <v>-364.65739999999994</v>
      </c>
      <c r="M37">
        <f t="shared" si="5"/>
        <v>1</v>
      </c>
    </row>
    <row r="38" spans="1:13">
      <c r="A38" s="1">
        <v>41393</v>
      </c>
      <c r="B38">
        <v>-2</v>
      </c>
      <c r="C38">
        <v>106.2</v>
      </c>
      <c r="D38" t="str">
        <f t="shared" si="6"/>
        <v>04/29/13-05/19/13</v>
      </c>
      <c r="E38" s="2">
        <f t="shared" si="0"/>
        <v>124</v>
      </c>
      <c r="F38">
        <f t="shared" si="1"/>
        <v>650.49999999999989</v>
      </c>
      <c r="G38">
        <f t="shared" si="2"/>
        <v>95</v>
      </c>
      <c r="H38" s="2">
        <f t="shared" si="3"/>
        <v>-273.60000000000002</v>
      </c>
      <c r="I38">
        <f t="shared" si="7"/>
        <v>124</v>
      </c>
      <c r="J38">
        <f t="shared" si="8"/>
        <v>-526.9</v>
      </c>
      <c r="L38">
        <f t="shared" si="4"/>
        <v>-346.9276000000001</v>
      </c>
      <c r="M38">
        <f t="shared" si="5"/>
        <v>1</v>
      </c>
    </row>
    <row r="39" spans="1:13">
      <c r="A39" s="1">
        <v>41394</v>
      </c>
      <c r="B39">
        <v>11</v>
      </c>
      <c r="C39">
        <v>21</v>
      </c>
      <c r="D39" t="str">
        <f t="shared" si="6"/>
        <v>04/30/13-05/20/13</v>
      </c>
      <c r="E39" s="2">
        <f t="shared" si="0"/>
        <v>121</v>
      </c>
      <c r="F39">
        <f t="shared" si="1"/>
        <v>531.29999999999995</v>
      </c>
      <c r="G39">
        <f t="shared" si="2"/>
        <v>103</v>
      </c>
      <c r="H39" s="2">
        <f t="shared" si="3"/>
        <v>-533.4</v>
      </c>
      <c r="I39">
        <f t="shared" si="7"/>
        <v>121</v>
      </c>
      <c r="J39">
        <f t="shared" si="8"/>
        <v>-715.7</v>
      </c>
      <c r="L39">
        <f t="shared" si="4"/>
        <v>-320.3329</v>
      </c>
      <c r="M39">
        <f t="shared" si="5"/>
        <v>1</v>
      </c>
    </row>
    <row r="40" spans="1:13">
      <c r="A40" s="1">
        <v>41395</v>
      </c>
      <c r="B40">
        <v>9</v>
      </c>
      <c r="C40">
        <v>-138.80000000000001</v>
      </c>
      <c r="D40" t="str">
        <f t="shared" si="6"/>
        <v>05/01/13-05/21/13</v>
      </c>
      <c r="E40" s="2">
        <f t="shared" si="0"/>
        <v>125</v>
      </c>
      <c r="F40">
        <f t="shared" si="1"/>
        <v>562.9</v>
      </c>
      <c r="G40">
        <f t="shared" si="2"/>
        <v>100</v>
      </c>
      <c r="H40" s="2">
        <f t="shared" si="3"/>
        <v>-506.6</v>
      </c>
      <c r="I40">
        <f t="shared" si="7"/>
        <v>125</v>
      </c>
      <c r="J40">
        <f t="shared" si="8"/>
        <v>-545.20000000000005</v>
      </c>
      <c r="L40">
        <f t="shared" si="4"/>
        <v>-355.7924999999999</v>
      </c>
      <c r="M40">
        <f t="shared" si="5"/>
        <v>1</v>
      </c>
    </row>
    <row r="41" spans="1:13">
      <c r="A41" s="1">
        <v>41396</v>
      </c>
      <c r="B41">
        <v>14</v>
      </c>
      <c r="C41">
        <v>130.6</v>
      </c>
      <c r="D41" t="str">
        <f t="shared" si="6"/>
        <v>05/02/13-05/22/13</v>
      </c>
      <c r="E41" s="2">
        <f t="shared" si="0"/>
        <v>120</v>
      </c>
      <c r="F41">
        <f t="shared" si="1"/>
        <v>621.79999999999995</v>
      </c>
      <c r="G41">
        <f t="shared" si="2"/>
        <v>99</v>
      </c>
      <c r="H41" s="2">
        <f t="shared" si="3"/>
        <v>-325.79999999999995</v>
      </c>
      <c r="I41">
        <f t="shared" si="7"/>
        <v>120</v>
      </c>
      <c r="J41">
        <f t="shared" si="8"/>
        <v>-398.99999999999989</v>
      </c>
      <c r="L41">
        <f t="shared" si="4"/>
        <v>-311.46799999999996</v>
      </c>
      <c r="M41">
        <f t="shared" si="5"/>
        <v>1</v>
      </c>
    </row>
    <row r="42" spans="1:13">
      <c r="A42" s="1">
        <v>41397</v>
      </c>
      <c r="B42">
        <v>7</v>
      </c>
      <c r="C42">
        <v>142.4</v>
      </c>
      <c r="D42" t="str">
        <f t="shared" si="6"/>
        <v>05/03/13-05/23/13</v>
      </c>
      <c r="E42" s="2">
        <f t="shared" si="0"/>
        <v>105</v>
      </c>
      <c r="F42">
        <f t="shared" si="1"/>
        <v>485.1</v>
      </c>
      <c r="G42">
        <f t="shared" si="2"/>
        <v>89</v>
      </c>
      <c r="H42" s="2">
        <f t="shared" si="3"/>
        <v>-342.19999999999987</v>
      </c>
      <c r="I42">
        <f t="shared" si="7"/>
        <v>105</v>
      </c>
      <c r="J42">
        <f t="shared" si="8"/>
        <v>-308.2</v>
      </c>
      <c r="L42">
        <f t="shared" si="4"/>
        <v>-178.49450000000002</v>
      </c>
      <c r="M42">
        <f t="shared" si="5"/>
        <v>1</v>
      </c>
    </row>
    <row r="43" spans="1:13">
      <c r="A43" s="1">
        <v>41398</v>
      </c>
      <c r="B43">
        <v>8</v>
      </c>
      <c r="C43" t="s">
        <v>4</v>
      </c>
      <c r="D43" t="str">
        <f t="shared" si="6"/>
        <v>05/04/13-05/24/13</v>
      </c>
      <c r="E43" s="2">
        <f t="shared" si="0"/>
        <v>106</v>
      </c>
      <c r="F43">
        <f t="shared" si="1"/>
        <v>355.1</v>
      </c>
      <c r="G43">
        <f t="shared" si="2"/>
        <v>78</v>
      </c>
      <c r="H43" s="2">
        <f t="shared" si="3"/>
        <v>-449.19999999999987</v>
      </c>
      <c r="I43">
        <f t="shared" si="7"/>
        <v>106</v>
      </c>
      <c r="J43">
        <f t="shared" si="8"/>
        <v>-415.2</v>
      </c>
      <c r="L43">
        <f t="shared" si="4"/>
        <v>-187.35940000000005</v>
      </c>
      <c r="M43">
        <f t="shared" si="5"/>
        <v>1</v>
      </c>
    </row>
    <row r="44" spans="1:13">
      <c r="A44" s="1">
        <v>41399</v>
      </c>
      <c r="B44">
        <v>3</v>
      </c>
      <c r="C44" t="s">
        <v>4</v>
      </c>
      <c r="D44" t="str">
        <f t="shared" si="6"/>
        <v>05/05/13-05/25/13</v>
      </c>
      <c r="E44" s="2">
        <f t="shared" si="0"/>
        <v>101</v>
      </c>
      <c r="F44">
        <f t="shared" si="1"/>
        <v>355.1</v>
      </c>
      <c r="G44">
        <f t="shared" si="2"/>
        <v>77</v>
      </c>
      <c r="H44" s="2">
        <f t="shared" si="3"/>
        <v>-449.19999999999987</v>
      </c>
      <c r="I44">
        <f t="shared" si="7"/>
        <v>101</v>
      </c>
      <c r="J44">
        <f t="shared" si="8"/>
        <v>-415.2</v>
      </c>
      <c r="L44">
        <f t="shared" si="4"/>
        <v>-143.03489999999999</v>
      </c>
      <c r="M44">
        <f t="shared" si="5"/>
        <v>1</v>
      </c>
    </row>
    <row r="45" spans="1:13">
      <c r="A45" s="1">
        <v>41400</v>
      </c>
      <c r="B45">
        <v>1</v>
      </c>
      <c r="C45">
        <v>-5.0999999999999996</v>
      </c>
      <c r="D45" t="str">
        <f t="shared" si="6"/>
        <v>05/06/13-05/26/13</v>
      </c>
      <c r="E45" s="2">
        <f t="shared" si="0"/>
        <v>97</v>
      </c>
      <c r="F45">
        <f t="shared" si="1"/>
        <v>355.1</v>
      </c>
      <c r="G45">
        <f t="shared" si="2"/>
        <v>69</v>
      </c>
      <c r="H45" s="2">
        <f t="shared" si="3"/>
        <v>-436.19999999999987</v>
      </c>
      <c r="I45">
        <f t="shared" si="7"/>
        <v>97</v>
      </c>
      <c r="J45">
        <f t="shared" si="8"/>
        <v>-415.2</v>
      </c>
      <c r="L45">
        <f t="shared" si="4"/>
        <v>-107.57529999999997</v>
      </c>
      <c r="M45">
        <f t="shared" si="5"/>
        <v>1</v>
      </c>
    </row>
    <row r="46" spans="1:13">
      <c r="A46" s="1">
        <v>41401</v>
      </c>
      <c r="B46">
        <v>10</v>
      </c>
      <c r="C46">
        <v>87.3</v>
      </c>
      <c r="D46" t="str">
        <f t="shared" si="6"/>
        <v>05/07/13-05/27/13</v>
      </c>
      <c r="E46" s="2">
        <f t="shared" si="0"/>
        <v>102</v>
      </c>
      <c r="F46">
        <f t="shared" si="1"/>
        <v>360.20000000000005</v>
      </c>
      <c r="G46">
        <f t="shared" si="2"/>
        <v>83</v>
      </c>
      <c r="H46" s="2">
        <f t="shared" si="3"/>
        <v>-425.40000000000003</v>
      </c>
      <c r="I46">
        <f t="shared" si="7"/>
        <v>102</v>
      </c>
      <c r="J46">
        <f t="shared" si="8"/>
        <v>-453.9</v>
      </c>
      <c r="L46">
        <f t="shared" si="4"/>
        <v>-151.89980000000003</v>
      </c>
      <c r="M46">
        <f t="shared" si="5"/>
        <v>1</v>
      </c>
    </row>
    <row r="47" spans="1:13">
      <c r="A47" s="1">
        <v>41402</v>
      </c>
      <c r="B47">
        <v>12</v>
      </c>
      <c r="C47">
        <v>48.9</v>
      </c>
      <c r="D47" t="str">
        <f t="shared" si="6"/>
        <v>05/08/13-05/28/13</v>
      </c>
      <c r="E47" s="2">
        <f t="shared" si="0"/>
        <v>91</v>
      </c>
      <c r="F47">
        <f t="shared" si="1"/>
        <v>375</v>
      </c>
      <c r="G47">
        <f t="shared" si="2"/>
        <v>77</v>
      </c>
      <c r="H47" s="2">
        <f t="shared" si="3"/>
        <v>-388.10000000000008</v>
      </c>
      <c r="I47">
        <f t="shared" si="7"/>
        <v>91</v>
      </c>
      <c r="J47">
        <f t="shared" si="8"/>
        <v>-399.39999999999992</v>
      </c>
      <c r="L47">
        <f t="shared" si="4"/>
        <v>-54.385899999999992</v>
      </c>
      <c r="M47">
        <f t="shared" si="5"/>
        <v>1</v>
      </c>
    </row>
    <row r="48" spans="1:13">
      <c r="A48" s="1">
        <v>41403</v>
      </c>
      <c r="B48">
        <v>11</v>
      </c>
      <c r="C48">
        <v>-22.5</v>
      </c>
      <c r="D48" t="str">
        <f t="shared" si="6"/>
        <v>05/09/13-05/29/13</v>
      </c>
      <c r="E48" s="2">
        <f t="shared" si="0"/>
        <v>89</v>
      </c>
      <c r="F48">
        <f t="shared" si="1"/>
        <v>229.00000000000003</v>
      </c>
      <c r="G48">
        <f>SUM(B48:B62)</f>
        <v>64</v>
      </c>
      <c r="H48" s="2">
        <f t="shared" si="3"/>
        <v>-317.29999999999995</v>
      </c>
      <c r="I48">
        <f t="shared" si="7"/>
        <v>89</v>
      </c>
      <c r="J48">
        <f t="shared" si="8"/>
        <v>-353.19999999999993</v>
      </c>
      <c r="L48">
        <f t="shared" si="4"/>
        <v>-36.656100000000038</v>
      </c>
      <c r="M48">
        <f t="shared" si="5"/>
        <v>1</v>
      </c>
    </row>
    <row r="49" spans="1:13">
      <c r="A49" s="1">
        <v>41404</v>
      </c>
      <c r="B49">
        <v>8</v>
      </c>
      <c r="C49">
        <v>35.9</v>
      </c>
      <c r="D49" t="str">
        <f t="shared" si="6"/>
        <v>05/10/13-05/30/13</v>
      </c>
      <c r="E49" s="2">
        <f t="shared" si="0"/>
        <v>82</v>
      </c>
      <c r="F49">
        <f t="shared" si="1"/>
        <v>270</v>
      </c>
      <c r="G49">
        <f t="shared" si="2"/>
        <v>61</v>
      </c>
      <c r="H49" s="2">
        <f t="shared" si="3"/>
        <v>-329.70000000000005</v>
      </c>
      <c r="I49">
        <f t="shared" si="7"/>
        <v>82</v>
      </c>
      <c r="J49">
        <f t="shared" si="8"/>
        <v>-146.59999999999997</v>
      </c>
      <c r="L49">
        <f t="shared" si="4"/>
        <v>25.398199999999974</v>
      </c>
      <c r="M49">
        <f t="shared" si="5"/>
        <v>0</v>
      </c>
    </row>
    <row r="50" spans="1:13">
      <c r="A50" s="1">
        <v>41405</v>
      </c>
      <c r="B50">
        <v>0</v>
      </c>
      <c r="C50" t="s">
        <v>4</v>
      </c>
      <c r="D50" t="str">
        <f t="shared" si="6"/>
        <v>05/11/13-05/31/13</v>
      </c>
      <c r="E50" s="2">
        <f t="shared" si="0"/>
        <v>75</v>
      </c>
      <c r="F50">
        <f t="shared" si="1"/>
        <v>27.5</v>
      </c>
      <c r="G50">
        <f t="shared" si="2"/>
        <v>56</v>
      </c>
      <c r="H50" s="2">
        <f t="shared" si="3"/>
        <v>-189.40000000000003</v>
      </c>
      <c r="I50">
        <f t="shared" si="7"/>
        <v>75</v>
      </c>
      <c r="J50">
        <f t="shared" si="8"/>
        <v>-6.2999999999999545</v>
      </c>
      <c r="L50">
        <f t="shared" si="4"/>
        <v>87.452499999999986</v>
      </c>
      <c r="M50">
        <f t="shared" si="5"/>
        <v>0</v>
      </c>
    </row>
    <row r="51" spans="1:13">
      <c r="A51" s="1">
        <v>41406</v>
      </c>
      <c r="B51">
        <v>5</v>
      </c>
      <c r="C51" t="s">
        <v>4</v>
      </c>
      <c r="D51" t="str">
        <f t="shared" si="6"/>
        <v>05/12/13-06/01/13</v>
      </c>
      <c r="E51" s="2">
        <f t="shared" si="0"/>
        <v>71</v>
      </c>
      <c r="F51">
        <f t="shared" si="1"/>
        <v>27.5</v>
      </c>
      <c r="G51">
        <f t="shared" si="2"/>
        <v>55</v>
      </c>
      <c r="H51" s="2">
        <f t="shared" si="3"/>
        <v>-189.40000000000003</v>
      </c>
      <c r="I51">
        <f t="shared" si="7"/>
        <v>71</v>
      </c>
      <c r="J51">
        <f t="shared" si="8"/>
        <v>-6.2999999999999545</v>
      </c>
      <c r="L51">
        <f t="shared" si="4"/>
        <v>122.91210000000001</v>
      </c>
      <c r="M51">
        <f t="shared" si="5"/>
        <v>0</v>
      </c>
    </row>
    <row r="52" spans="1:13">
      <c r="A52" s="1">
        <v>41407</v>
      </c>
      <c r="B52">
        <v>-2</v>
      </c>
      <c r="C52">
        <v>-21.7</v>
      </c>
      <c r="D52" t="str">
        <f t="shared" si="6"/>
        <v>05/13/13-06/02/13</v>
      </c>
      <c r="E52" s="2">
        <f t="shared" si="0"/>
        <v>75</v>
      </c>
      <c r="F52">
        <f t="shared" si="1"/>
        <v>27.5</v>
      </c>
      <c r="G52">
        <f t="shared" si="2"/>
        <v>56</v>
      </c>
      <c r="H52" s="2">
        <f t="shared" si="3"/>
        <v>-189.40000000000003</v>
      </c>
      <c r="I52">
        <f t="shared" si="7"/>
        <v>75</v>
      </c>
      <c r="J52">
        <f t="shared" si="8"/>
        <v>-136.69999999999999</v>
      </c>
      <c r="L52">
        <f t="shared" si="4"/>
        <v>87.452499999999986</v>
      </c>
      <c r="M52">
        <f t="shared" si="5"/>
        <v>0</v>
      </c>
    </row>
    <row r="53" spans="1:13">
      <c r="A53" s="1">
        <v>41408</v>
      </c>
      <c r="B53">
        <v>6</v>
      </c>
      <c r="C53">
        <v>123.6</v>
      </c>
      <c r="D53" t="str">
        <f t="shared" si="6"/>
        <v>05/14/13-06/03/13</v>
      </c>
      <c r="E53" s="2">
        <f t="shared" si="0"/>
        <v>80</v>
      </c>
      <c r="F53">
        <f t="shared" si="1"/>
        <v>179.6</v>
      </c>
      <c r="G53">
        <f t="shared" si="2"/>
        <v>57</v>
      </c>
      <c r="H53" s="2">
        <f t="shared" si="3"/>
        <v>-204</v>
      </c>
      <c r="I53">
        <f t="shared" si="7"/>
        <v>80</v>
      </c>
      <c r="J53">
        <f t="shared" si="8"/>
        <v>28.5</v>
      </c>
      <c r="L53">
        <f t="shared" si="4"/>
        <v>43.128000000000043</v>
      </c>
      <c r="M53">
        <f t="shared" si="5"/>
        <v>1</v>
      </c>
    </row>
    <row r="54" spans="1:13">
      <c r="A54" s="1">
        <v>41409</v>
      </c>
      <c r="B54">
        <v>8</v>
      </c>
      <c r="C54">
        <v>63.8</v>
      </c>
      <c r="D54" t="str">
        <f t="shared" si="6"/>
        <v>05/15/13-06/04/13</v>
      </c>
      <c r="E54" s="2">
        <f t="shared" si="0"/>
        <v>69</v>
      </c>
      <c r="F54">
        <f t="shared" si="1"/>
        <v>-21.700000000000003</v>
      </c>
      <c r="G54">
        <f t="shared" si="2"/>
        <v>61</v>
      </c>
      <c r="H54" s="2">
        <f t="shared" si="3"/>
        <v>-35.099999999999923</v>
      </c>
      <c r="I54">
        <f t="shared" si="7"/>
        <v>69</v>
      </c>
      <c r="J54">
        <f t="shared" si="8"/>
        <v>307.80000000000007</v>
      </c>
      <c r="L54">
        <f t="shared" si="4"/>
        <v>140.64189999999996</v>
      </c>
      <c r="M54">
        <f t="shared" si="5"/>
        <v>1</v>
      </c>
    </row>
    <row r="55" spans="1:13">
      <c r="A55" s="1">
        <v>41410</v>
      </c>
      <c r="B55">
        <v>8</v>
      </c>
      <c r="C55">
        <v>-40.700000000000003</v>
      </c>
      <c r="D55" t="str">
        <f t="shared" si="6"/>
        <v>05/16/13-06/05/13</v>
      </c>
      <c r="E55" s="2">
        <f t="shared" si="0"/>
        <v>59</v>
      </c>
      <c r="F55">
        <f t="shared" si="1"/>
        <v>-293</v>
      </c>
      <c r="G55">
        <f t="shared" si="2"/>
        <v>57</v>
      </c>
      <c r="H55" s="2">
        <f t="shared" si="3"/>
        <v>-59.89999999999992</v>
      </c>
      <c r="I55">
        <f t="shared" si="7"/>
        <v>59</v>
      </c>
      <c r="J55">
        <f t="shared" si="8"/>
        <v>216.40000000000009</v>
      </c>
      <c r="L55">
        <f t="shared" si="4"/>
        <v>229.29090000000008</v>
      </c>
      <c r="M55">
        <f t="shared" si="5"/>
        <v>1</v>
      </c>
    </row>
    <row r="56" spans="1:13">
      <c r="A56" s="1">
        <v>41411</v>
      </c>
      <c r="B56">
        <v>4</v>
      </c>
      <c r="C56">
        <v>119.6</v>
      </c>
      <c r="D56" t="str">
        <f t="shared" si="6"/>
        <v>05/17/13-06/06/13</v>
      </c>
      <c r="E56" s="2">
        <f t="shared" si="0"/>
        <v>39</v>
      </c>
      <c r="F56">
        <f t="shared" si="1"/>
        <v>-167.20000000000002</v>
      </c>
      <c r="G56">
        <f t="shared" si="2"/>
        <v>50</v>
      </c>
      <c r="H56" s="2">
        <f t="shared" si="3"/>
        <v>309.60000000000002</v>
      </c>
      <c r="I56">
        <f t="shared" si="7"/>
        <v>39</v>
      </c>
      <c r="J56">
        <f t="shared" si="8"/>
        <v>175.70000000000002</v>
      </c>
      <c r="L56">
        <f t="shared" si="4"/>
        <v>406.58890000000002</v>
      </c>
      <c r="M56">
        <f t="shared" si="5"/>
        <v>1</v>
      </c>
    </row>
    <row r="57" spans="1:13">
      <c r="A57" s="1">
        <v>41412</v>
      </c>
      <c r="B57">
        <v>-4</v>
      </c>
      <c r="C57" t="s">
        <v>4</v>
      </c>
      <c r="D57" t="str">
        <f t="shared" si="6"/>
        <v>05/18/13-06/07/13</v>
      </c>
      <c r="E57" s="2">
        <f t="shared" si="0"/>
        <v>34</v>
      </c>
      <c r="F57">
        <f t="shared" si="1"/>
        <v>-83.19999999999996</v>
      </c>
      <c r="G57">
        <f t="shared" si="2"/>
        <v>42</v>
      </c>
      <c r="H57" s="2">
        <f t="shared" si="3"/>
        <v>313.20000000000005</v>
      </c>
      <c r="I57">
        <f t="shared" si="7"/>
        <v>34</v>
      </c>
      <c r="J57">
        <f t="shared" si="8"/>
        <v>179.3</v>
      </c>
      <c r="L57">
        <f t="shared" si="4"/>
        <v>450.91340000000002</v>
      </c>
      <c r="M57">
        <f t="shared" si="5"/>
        <v>1</v>
      </c>
    </row>
    <row r="58" spans="1:13">
      <c r="A58" s="1">
        <v>41413</v>
      </c>
      <c r="B58">
        <v>7</v>
      </c>
      <c r="C58" t="s">
        <v>4</v>
      </c>
      <c r="D58" t="str">
        <f t="shared" si="6"/>
        <v>05/19/13-06/08/13</v>
      </c>
      <c r="E58" s="2">
        <f t="shared" si="0"/>
        <v>40</v>
      </c>
      <c r="F58">
        <f t="shared" si="1"/>
        <v>-83.19999999999996</v>
      </c>
      <c r="G58">
        <f t="shared" si="2"/>
        <v>55</v>
      </c>
      <c r="H58" s="2">
        <f t="shared" si="3"/>
        <v>313.20000000000005</v>
      </c>
      <c r="I58">
        <f t="shared" si="7"/>
        <v>40</v>
      </c>
      <c r="J58">
        <f t="shared" si="8"/>
        <v>179.3</v>
      </c>
      <c r="L58">
        <f t="shared" si="4"/>
        <v>397.72400000000005</v>
      </c>
      <c r="M58">
        <f t="shared" si="5"/>
        <v>1</v>
      </c>
    </row>
    <row r="59" spans="1:13">
      <c r="A59" s="1">
        <v>41414</v>
      </c>
      <c r="B59">
        <v>-5</v>
      </c>
      <c r="C59">
        <v>-13</v>
      </c>
      <c r="D59" t="str">
        <f t="shared" si="6"/>
        <v>05/20/13-06/09/13</v>
      </c>
      <c r="E59" s="2">
        <f t="shared" si="0"/>
        <v>38</v>
      </c>
      <c r="F59">
        <f t="shared" si="1"/>
        <v>-83.19999999999996</v>
      </c>
      <c r="G59">
        <f t="shared" si="2"/>
        <v>51</v>
      </c>
      <c r="H59" s="2">
        <f t="shared" si="3"/>
        <v>182.8</v>
      </c>
      <c r="I59">
        <f t="shared" si="7"/>
        <v>38</v>
      </c>
      <c r="J59">
        <f t="shared" si="8"/>
        <v>188.49999999999994</v>
      </c>
      <c r="L59">
        <f t="shared" si="4"/>
        <v>415.45380000000006</v>
      </c>
      <c r="M59">
        <f t="shared" si="5"/>
        <v>1</v>
      </c>
    </row>
    <row r="60" spans="1:13">
      <c r="A60" s="1">
        <v>41415</v>
      </c>
      <c r="B60">
        <v>15</v>
      </c>
      <c r="C60">
        <v>52.6</v>
      </c>
      <c r="D60" t="str">
        <f t="shared" si="6"/>
        <v>05/21/13-06/10/13</v>
      </c>
      <c r="E60" s="2">
        <f t="shared" si="0"/>
        <v>55</v>
      </c>
      <c r="F60">
        <f t="shared" si="1"/>
        <v>-79.399999999999963</v>
      </c>
      <c r="G60">
        <f t="shared" si="2"/>
        <v>51</v>
      </c>
      <c r="H60" s="2">
        <f t="shared" si="3"/>
        <v>285.10000000000002</v>
      </c>
      <c r="I60">
        <f t="shared" si="7"/>
        <v>55</v>
      </c>
      <c r="J60">
        <f t="shared" si="8"/>
        <v>322.50000000000011</v>
      </c>
      <c r="L60">
        <f t="shared" si="4"/>
        <v>264.75050000000005</v>
      </c>
      <c r="M60">
        <f t="shared" si="5"/>
        <v>1</v>
      </c>
    </row>
    <row r="61" spans="1:13">
      <c r="A61" s="1">
        <v>41416</v>
      </c>
      <c r="B61">
        <v>4</v>
      </c>
      <c r="C61">
        <v>-79.900000000000006</v>
      </c>
      <c r="D61" t="str">
        <f t="shared" si="6"/>
        <v>05/22/13-06/11/13</v>
      </c>
      <c r="E61" s="2">
        <f t="shared" si="0"/>
        <v>44</v>
      </c>
      <c r="F61">
        <f t="shared" si="1"/>
        <v>-241.39999999999998</v>
      </c>
      <c r="G61">
        <f t="shared" si="2"/>
        <v>34</v>
      </c>
      <c r="H61" s="2">
        <f t="shared" si="3"/>
        <v>459.50000000000011</v>
      </c>
      <c r="I61">
        <f t="shared" si="7"/>
        <v>44</v>
      </c>
      <c r="J61">
        <f t="shared" si="8"/>
        <v>424.6</v>
      </c>
      <c r="L61">
        <f t="shared" si="4"/>
        <v>362.26440000000002</v>
      </c>
      <c r="M61">
        <f t="shared" si="5"/>
        <v>1</v>
      </c>
    </row>
    <row r="62" spans="1:13">
      <c r="A62" s="1">
        <v>41417</v>
      </c>
      <c r="B62">
        <v>-1</v>
      </c>
      <c r="C62">
        <v>-6.1</v>
      </c>
      <c r="D62" t="str">
        <f t="shared" si="6"/>
        <v>05/23/13-06/12/13</v>
      </c>
      <c r="E62" s="2">
        <f t="shared" si="0"/>
        <v>47</v>
      </c>
      <c r="F62">
        <f t="shared" si="1"/>
        <v>-296.70000000000005</v>
      </c>
      <c r="G62">
        <f t="shared" si="2"/>
        <v>18</v>
      </c>
      <c r="H62" s="2">
        <f t="shared" si="3"/>
        <v>388.00000000000011</v>
      </c>
      <c r="I62">
        <f t="shared" si="7"/>
        <v>47</v>
      </c>
      <c r="J62">
        <f t="shared" si="8"/>
        <v>254.60000000000002</v>
      </c>
      <c r="L62">
        <f t="shared" si="4"/>
        <v>335.66970000000003</v>
      </c>
      <c r="M62">
        <f t="shared" si="5"/>
        <v>1</v>
      </c>
    </row>
    <row r="63" spans="1:13">
      <c r="A63" s="1">
        <v>41418</v>
      </c>
      <c r="B63">
        <v>8</v>
      </c>
      <c r="C63">
        <v>12.4</v>
      </c>
      <c r="D63" t="str">
        <f t="shared" si="6"/>
        <v>05/24/13-06/13/13</v>
      </c>
      <c r="E63" s="2">
        <f t="shared" si="0"/>
        <v>45</v>
      </c>
      <c r="F63">
        <f t="shared" si="1"/>
        <v>-107.00000000000003</v>
      </c>
      <c r="G63">
        <f t="shared" si="2"/>
        <v>18</v>
      </c>
      <c r="H63" s="2">
        <f t="shared" si="3"/>
        <v>267</v>
      </c>
      <c r="I63">
        <f t="shared" si="7"/>
        <v>45</v>
      </c>
      <c r="J63">
        <f t="shared" si="8"/>
        <v>445.10000000000014</v>
      </c>
      <c r="L63">
        <f t="shared" si="4"/>
        <v>353.39950000000005</v>
      </c>
      <c r="M63">
        <f t="shared" si="5"/>
        <v>1</v>
      </c>
    </row>
    <row r="64" spans="1:13">
      <c r="A64" s="1">
        <v>41419</v>
      </c>
      <c r="B64">
        <v>3</v>
      </c>
      <c r="C64" t="s">
        <v>4</v>
      </c>
      <c r="D64" t="str">
        <f t="shared" si="6"/>
        <v>05/25/13-06/14/13</v>
      </c>
      <c r="E64" s="2">
        <f t="shared" si="0"/>
        <v>37</v>
      </c>
      <c r="F64">
        <f t="shared" si="1"/>
        <v>-227.3</v>
      </c>
      <c r="G64">
        <f t="shared" si="2"/>
        <v>12</v>
      </c>
      <c r="H64" s="2">
        <f t="shared" si="3"/>
        <v>286.39999999999998</v>
      </c>
      <c r="I64">
        <f t="shared" si="7"/>
        <v>37</v>
      </c>
      <c r="J64">
        <f t="shared" si="8"/>
        <v>464.50000000000011</v>
      </c>
      <c r="L64">
        <f t="shared" si="4"/>
        <v>424.31870000000004</v>
      </c>
      <c r="M64">
        <f t="shared" si="5"/>
        <v>1</v>
      </c>
    </row>
    <row r="65" spans="1:13">
      <c r="A65" s="1">
        <v>41420</v>
      </c>
      <c r="B65">
        <v>-1</v>
      </c>
      <c r="C65" t="s">
        <v>4</v>
      </c>
      <c r="D65" t="str">
        <f t="shared" si="6"/>
        <v>05/26/13-06/15/13</v>
      </c>
      <c r="E65" s="2">
        <f t="shared" si="0"/>
        <v>35</v>
      </c>
      <c r="F65">
        <f t="shared" si="1"/>
        <v>-227.3</v>
      </c>
      <c r="G65">
        <f t="shared" si="2"/>
        <v>14</v>
      </c>
      <c r="H65" s="2">
        <f t="shared" si="3"/>
        <v>286.39999999999998</v>
      </c>
      <c r="I65">
        <f t="shared" si="7"/>
        <v>35</v>
      </c>
      <c r="J65">
        <f t="shared" si="8"/>
        <v>464.50000000000011</v>
      </c>
      <c r="L65">
        <f t="shared" ref="L65:L128" si="9">-8.8649*I65+752.32</f>
        <v>442.04850000000005</v>
      </c>
      <c r="M65">
        <f t="shared" si="5"/>
        <v>1</v>
      </c>
    </row>
    <row r="66" spans="1:13">
      <c r="A66" s="1">
        <v>41421</v>
      </c>
      <c r="B66">
        <v>6</v>
      </c>
      <c r="C66" t="s">
        <v>4</v>
      </c>
      <c r="D66" t="str">
        <f t="shared" si="6"/>
        <v>05/27/13-06/16/13</v>
      </c>
      <c r="E66" s="2">
        <f t="shared" si="0"/>
        <v>37</v>
      </c>
      <c r="F66">
        <f t="shared" si="1"/>
        <v>-227.3</v>
      </c>
      <c r="G66">
        <f t="shared" si="2"/>
        <v>27</v>
      </c>
      <c r="H66" s="2">
        <f t="shared" si="3"/>
        <v>295.59999999999991</v>
      </c>
      <c r="I66">
        <f>SUM(B66:B86)</f>
        <v>37</v>
      </c>
      <c r="J66">
        <f>SUM(C88:C121)</f>
        <v>363.30000000000007</v>
      </c>
      <c r="L66">
        <f>-8.8649*I66+752.32</f>
        <v>424.31870000000004</v>
      </c>
      <c r="M66">
        <f t="shared" si="5"/>
        <v>1</v>
      </c>
    </row>
    <row r="67" spans="1:13">
      <c r="A67" s="1">
        <v>41422</v>
      </c>
      <c r="B67">
        <v>-1</v>
      </c>
      <c r="C67">
        <v>102.1</v>
      </c>
      <c r="D67" t="str">
        <f t="shared" si="6"/>
        <v>05/28/13-06/17/13</v>
      </c>
      <c r="E67" s="2">
        <f t="shared" ref="E67:E130" si="10">SUM(B67:B87)</f>
        <v>35</v>
      </c>
      <c r="F67">
        <f t="shared" ref="F67:F130" si="11">SUM(C67:C87)</f>
        <v>-126.10000000000001</v>
      </c>
      <c r="G67">
        <f t="shared" ref="G67:G130" si="12">SUM(B67:B81)</f>
        <v>25</v>
      </c>
      <c r="H67" s="2">
        <f t="shared" ref="H67:H130" si="13">SUM(C82:C122)</f>
        <v>406.60000000000014</v>
      </c>
      <c r="I67">
        <f t="shared" ref="I67:I130" si="14">SUM(B67:B87)</f>
        <v>35</v>
      </c>
      <c r="J67">
        <f t="shared" ref="J67:J130" si="15">SUM(C89:C122)</f>
        <v>233</v>
      </c>
      <c r="L67">
        <f t="shared" si="9"/>
        <v>442.04850000000005</v>
      </c>
      <c r="M67">
        <f t="shared" ref="M67:M130" si="16">IF(SIGN(L67)=SIGN(J67), 1, 0)</f>
        <v>1</v>
      </c>
    </row>
    <row r="68" spans="1:13">
      <c r="A68" s="1">
        <v>41423</v>
      </c>
      <c r="B68">
        <v>10</v>
      </c>
      <c r="C68">
        <v>-97.1</v>
      </c>
      <c r="D68" t="str">
        <f t="shared" ref="D68:D131" si="17">CONCATENATE(TEXT(A68, "mm/dd/yy"), "-", TEXT(A88, "mm/dd/yy"))</f>
        <v>05/29/13-06/18/13</v>
      </c>
      <c r="E68" s="2">
        <f t="shared" si="10"/>
        <v>37</v>
      </c>
      <c r="F68">
        <f t="shared" si="11"/>
        <v>-96.299999999999983</v>
      </c>
      <c r="G68">
        <f t="shared" si="12"/>
        <v>33</v>
      </c>
      <c r="H68" s="2">
        <f t="shared" si="13"/>
        <v>562.50000000000011</v>
      </c>
      <c r="I68">
        <f t="shared" si="14"/>
        <v>37</v>
      </c>
      <c r="J68">
        <f t="shared" si="15"/>
        <v>457.00000000000006</v>
      </c>
      <c r="L68">
        <f t="shared" si="9"/>
        <v>424.31870000000004</v>
      </c>
      <c r="M68">
        <f t="shared" si="16"/>
        <v>1</v>
      </c>
    </row>
    <row r="69" spans="1:13">
      <c r="A69" s="1">
        <v>41424</v>
      </c>
      <c r="B69">
        <v>4</v>
      </c>
      <c r="C69">
        <v>18.5</v>
      </c>
      <c r="D69" t="str">
        <f t="shared" si="17"/>
        <v>05/30/13-06/19/13</v>
      </c>
      <c r="E69" s="2">
        <f t="shared" si="10"/>
        <v>24</v>
      </c>
      <c r="F69">
        <f t="shared" si="11"/>
        <v>-202.49999999999997</v>
      </c>
      <c r="G69">
        <f t="shared" si="12"/>
        <v>20</v>
      </c>
      <c r="H69" s="2">
        <f t="shared" si="13"/>
        <v>344.40000000000003</v>
      </c>
      <c r="I69">
        <f t="shared" si="14"/>
        <v>24</v>
      </c>
      <c r="J69">
        <f t="shared" si="15"/>
        <v>769.70000000000016</v>
      </c>
      <c r="L69">
        <f t="shared" si="9"/>
        <v>539.56240000000003</v>
      </c>
      <c r="M69">
        <f t="shared" si="16"/>
        <v>1</v>
      </c>
    </row>
    <row r="70" spans="1:13">
      <c r="A70" s="1">
        <v>41425</v>
      </c>
      <c r="B70">
        <v>1</v>
      </c>
      <c r="C70">
        <v>-206.6</v>
      </c>
      <c r="D70" t="str">
        <f t="shared" si="17"/>
        <v>05/31/13-06/20/13</v>
      </c>
      <c r="E70" s="2">
        <f t="shared" si="10"/>
        <v>21</v>
      </c>
      <c r="F70">
        <f t="shared" si="11"/>
        <v>-568.19999999999993</v>
      </c>
      <c r="G70">
        <f t="shared" si="12"/>
        <v>16</v>
      </c>
      <c r="H70" s="2">
        <f t="shared" si="13"/>
        <v>468.7000000000001</v>
      </c>
      <c r="I70">
        <f t="shared" si="14"/>
        <v>21</v>
      </c>
      <c r="J70">
        <f t="shared" si="15"/>
        <v>747.30000000000007</v>
      </c>
      <c r="L70">
        <f t="shared" si="9"/>
        <v>566.15710000000001</v>
      </c>
      <c r="M70">
        <f t="shared" si="16"/>
        <v>1</v>
      </c>
    </row>
    <row r="71" spans="1:13">
      <c r="A71" s="1">
        <v>41426</v>
      </c>
      <c r="B71">
        <v>-4</v>
      </c>
      <c r="C71" t="s">
        <v>4</v>
      </c>
      <c r="D71" t="str">
        <f t="shared" si="17"/>
        <v>06/01/13-06/21/13</v>
      </c>
      <c r="E71" s="2">
        <f t="shared" si="10"/>
        <v>17</v>
      </c>
      <c r="F71">
        <f t="shared" si="11"/>
        <v>-322.8</v>
      </c>
      <c r="G71">
        <f t="shared" si="12"/>
        <v>16</v>
      </c>
      <c r="H71" s="2">
        <f t="shared" si="13"/>
        <v>479.60000000000008</v>
      </c>
      <c r="I71">
        <f t="shared" si="14"/>
        <v>17</v>
      </c>
      <c r="J71">
        <f t="shared" si="15"/>
        <v>758.2</v>
      </c>
      <c r="L71">
        <f t="shared" si="9"/>
        <v>601.61670000000004</v>
      </c>
      <c r="M71">
        <f t="shared" si="16"/>
        <v>1</v>
      </c>
    </row>
    <row r="72" spans="1:13">
      <c r="A72" s="1">
        <v>41427</v>
      </c>
      <c r="B72">
        <v>9</v>
      </c>
      <c r="C72" t="s">
        <v>4</v>
      </c>
      <c r="D72" t="str">
        <f t="shared" si="17"/>
        <v>06/02/13-06/22/13</v>
      </c>
      <c r="E72" s="2">
        <f t="shared" si="10"/>
        <v>21</v>
      </c>
      <c r="F72">
        <f t="shared" si="11"/>
        <v>-322.8</v>
      </c>
      <c r="G72">
        <f t="shared" si="12"/>
        <v>21</v>
      </c>
      <c r="H72" s="2">
        <f t="shared" si="13"/>
        <v>479.60000000000008</v>
      </c>
      <c r="I72">
        <f t="shared" si="14"/>
        <v>21</v>
      </c>
      <c r="J72">
        <f t="shared" si="15"/>
        <v>758.2</v>
      </c>
      <c r="L72">
        <f t="shared" si="9"/>
        <v>566.15710000000001</v>
      </c>
      <c r="M72">
        <f t="shared" si="16"/>
        <v>1</v>
      </c>
    </row>
    <row r="73" spans="1:13">
      <c r="A73" s="1">
        <v>41428</v>
      </c>
      <c r="B73">
        <v>3</v>
      </c>
      <c r="C73">
        <v>130.4</v>
      </c>
      <c r="D73" t="str">
        <f t="shared" si="17"/>
        <v>06/03/13-06/23/13</v>
      </c>
      <c r="E73" s="2">
        <f t="shared" si="10"/>
        <v>20</v>
      </c>
      <c r="F73">
        <f t="shared" si="11"/>
        <v>-322.8</v>
      </c>
      <c r="G73">
        <f t="shared" si="12"/>
        <v>16</v>
      </c>
      <c r="H73" s="2">
        <f t="shared" si="13"/>
        <v>378.40000000000003</v>
      </c>
      <c r="I73">
        <f t="shared" si="14"/>
        <v>20</v>
      </c>
      <c r="J73">
        <f t="shared" si="15"/>
        <v>894.40000000000009</v>
      </c>
      <c r="L73">
        <f t="shared" si="9"/>
        <v>575.02200000000005</v>
      </c>
      <c r="M73">
        <f t="shared" si="16"/>
        <v>1</v>
      </c>
    </row>
    <row r="74" spans="1:13">
      <c r="A74" s="1">
        <v>41429</v>
      </c>
      <c r="B74">
        <v>-5</v>
      </c>
      <c r="C74">
        <v>-77.7</v>
      </c>
      <c r="D74" t="str">
        <f t="shared" si="17"/>
        <v>06/04/13-06/24/13</v>
      </c>
      <c r="E74" s="2">
        <f t="shared" si="10"/>
        <v>13</v>
      </c>
      <c r="F74">
        <f t="shared" si="11"/>
        <v>-589.4</v>
      </c>
      <c r="G74">
        <f t="shared" si="12"/>
        <v>14</v>
      </c>
      <c r="H74" s="2">
        <f t="shared" si="13"/>
        <v>211.4</v>
      </c>
      <c r="I74">
        <f t="shared" si="14"/>
        <v>13</v>
      </c>
      <c r="J74">
        <f t="shared" si="15"/>
        <v>768.7</v>
      </c>
      <c r="L74">
        <f t="shared" si="9"/>
        <v>637.07630000000006</v>
      </c>
      <c r="M74">
        <f t="shared" si="16"/>
        <v>1</v>
      </c>
    </row>
    <row r="75" spans="1:13">
      <c r="A75" s="1">
        <v>41430</v>
      </c>
      <c r="B75">
        <v>-2</v>
      </c>
      <c r="C75">
        <v>-207.5</v>
      </c>
      <c r="D75" t="str">
        <f t="shared" si="17"/>
        <v>06/05/13-06/25/13</v>
      </c>
      <c r="E75" s="2">
        <f t="shared" si="10"/>
        <v>33</v>
      </c>
      <c r="F75">
        <f t="shared" si="11"/>
        <v>-421.1</v>
      </c>
      <c r="G75">
        <f t="shared" si="12"/>
        <v>16</v>
      </c>
      <c r="H75" s="2">
        <f t="shared" si="13"/>
        <v>400.8</v>
      </c>
      <c r="I75">
        <f t="shared" si="14"/>
        <v>33</v>
      </c>
      <c r="J75">
        <f t="shared" si="15"/>
        <v>614.70000000000005</v>
      </c>
      <c r="L75">
        <f t="shared" si="9"/>
        <v>459.77830000000006</v>
      </c>
      <c r="M75">
        <f t="shared" si="16"/>
        <v>1</v>
      </c>
    </row>
    <row r="76" spans="1:13">
      <c r="A76" s="1">
        <v>41431</v>
      </c>
      <c r="B76">
        <v>-12</v>
      </c>
      <c r="C76">
        <v>85.1</v>
      </c>
      <c r="D76" t="str">
        <f t="shared" si="17"/>
        <v>06/06/13-06/26/13</v>
      </c>
      <c r="E76" s="2">
        <f t="shared" si="10"/>
        <v>42</v>
      </c>
      <c r="F76">
        <f t="shared" si="11"/>
        <v>-73.499999999999943</v>
      </c>
      <c r="G76">
        <f t="shared" si="12"/>
        <v>19</v>
      </c>
      <c r="H76" s="2">
        <f t="shared" si="13"/>
        <v>718.90000000000009</v>
      </c>
      <c r="I76">
        <f t="shared" si="14"/>
        <v>42</v>
      </c>
      <c r="J76">
        <f t="shared" si="15"/>
        <v>482.40000000000009</v>
      </c>
      <c r="L76">
        <f t="shared" si="9"/>
        <v>379.99420000000003</v>
      </c>
      <c r="M76">
        <f t="shared" si="16"/>
        <v>1</v>
      </c>
    </row>
    <row r="77" spans="1:13">
      <c r="A77" s="1">
        <v>41432</v>
      </c>
      <c r="B77">
        <v>-1</v>
      </c>
      <c r="C77">
        <v>203.6</v>
      </c>
      <c r="D77" t="str">
        <f t="shared" si="17"/>
        <v>06/07/13-06/27/13</v>
      </c>
      <c r="E77" s="2">
        <f t="shared" si="10"/>
        <v>52</v>
      </c>
      <c r="F77">
        <f t="shared" si="11"/>
        <v>-55.399999999999935</v>
      </c>
      <c r="G77">
        <f t="shared" si="12"/>
        <v>28</v>
      </c>
      <c r="H77" s="2">
        <f t="shared" si="13"/>
        <v>804.2</v>
      </c>
      <c r="I77">
        <f t="shared" si="14"/>
        <v>52</v>
      </c>
      <c r="J77">
        <f t="shared" si="15"/>
        <v>713.50000000000011</v>
      </c>
      <c r="L77">
        <f t="shared" si="9"/>
        <v>291.34520000000003</v>
      </c>
      <c r="M77">
        <f t="shared" si="16"/>
        <v>1</v>
      </c>
    </row>
    <row r="78" spans="1:13">
      <c r="A78" s="1">
        <v>41433</v>
      </c>
      <c r="B78">
        <v>2</v>
      </c>
      <c r="C78" t="s">
        <v>4</v>
      </c>
      <c r="D78" t="str">
        <f t="shared" si="17"/>
        <v>06/08/13-06/28/13</v>
      </c>
      <c r="E78" s="2">
        <f t="shared" si="10"/>
        <v>50</v>
      </c>
      <c r="F78">
        <f t="shared" si="11"/>
        <v>-365.99999999999994</v>
      </c>
      <c r="G78">
        <f t="shared" si="12"/>
        <v>29</v>
      </c>
      <c r="H78" s="2">
        <f t="shared" si="13"/>
        <v>835</v>
      </c>
      <c r="I78">
        <f t="shared" si="14"/>
        <v>50</v>
      </c>
      <c r="J78">
        <f t="shared" si="15"/>
        <v>744.30000000000007</v>
      </c>
      <c r="L78">
        <f t="shared" si="9"/>
        <v>309.07500000000005</v>
      </c>
      <c r="M78">
        <f t="shared" si="16"/>
        <v>1</v>
      </c>
    </row>
    <row r="79" spans="1:13">
      <c r="A79" s="1">
        <v>41434</v>
      </c>
      <c r="B79">
        <v>5</v>
      </c>
      <c r="C79" t="s">
        <v>4</v>
      </c>
      <c r="D79" t="str">
        <f t="shared" si="17"/>
        <v>06/09/13-06/29/13</v>
      </c>
      <c r="E79" s="2">
        <f t="shared" si="10"/>
        <v>54</v>
      </c>
      <c r="F79">
        <f t="shared" si="11"/>
        <v>-365.99999999999994</v>
      </c>
      <c r="G79">
        <f t="shared" si="12"/>
        <v>35</v>
      </c>
      <c r="H79" s="2">
        <f t="shared" si="13"/>
        <v>835</v>
      </c>
      <c r="I79">
        <f t="shared" si="14"/>
        <v>54</v>
      </c>
      <c r="J79">
        <f t="shared" si="15"/>
        <v>744.30000000000007</v>
      </c>
      <c r="L79">
        <f t="shared" si="9"/>
        <v>273.61540000000002</v>
      </c>
      <c r="M79">
        <f t="shared" si="16"/>
        <v>1</v>
      </c>
    </row>
    <row r="80" spans="1:13">
      <c r="A80" s="1">
        <v>41435</v>
      </c>
      <c r="B80">
        <v>12</v>
      </c>
      <c r="C80">
        <v>-9.1999999999999993</v>
      </c>
      <c r="D80" t="str">
        <f t="shared" si="17"/>
        <v>06/10/13-06/30/13</v>
      </c>
      <c r="E80" s="2">
        <f t="shared" si="10"/>
        <v>55</v>
      </c>
      <c r="F80">
        <f t="shared" si="11"/>
        <v>-365.99999999999994</v>
      </c>
      <c r="G80">
        <f t="shared" si="12"/>
        <v>26</v>
      </c>
      <c r="H80" s="2">
        <f t="shared" si="13"/>
        <v>971.2</v>
      </c>
      <c r="I80">
        <f t="shared" si="14"/>
        <v>55</v>
      </c>
      <c r="J80">
        <f t="shared" si="15"/>
        <v>680.9</v>
      </c>
      <c r="L80">
        <f t="shared" si="9"/>
        <v>264.75050000000005</v>
      </c>
      <c r="M80">
        <f t="shared" si="16"/>
        <v>1</v>
      </c>
    </row>
    <row r="81" spans="1:13">
      <c r="A81" s="1">
        <v>41436</v>
      </c>
      <c r="B81">
        <v>4</v>
      </c>
      <c r="C81">
        <v>-109.4</v>
      </c>
      <c r="D81" t="str">
        <f t="shared" si="17"/>
        <v>06/11/13-07/01/13</v>
      </c>
      <c r="E81" s="2">
        <f t="shared" si="10"/>
        <v>38</v>
      </c>
      <c r="F81">
        <f t="shared" si="11"/>
        <v>-293.40000000000003</v>
      </c>
      <c r="G81">
        <f t="shared" si="12"/>
        <v>29</v>
      </c>
      <c r="H81" s="2">
        <f t="shared" si="13"/>
        <v>840.7</v>
      </c>
      <c r="I81">
        <f t="shared" si="14"/>
        <v>38</v>
      </c>
      <c r="J81">
        <f t="shared" si="15"/>
        <v>683.6</v>
      </c>
      <c r="L81">
        <f t="shared" si="9"/>
        <v>415.45380000000006</v>
      </c>
      <c r="M81">
        <f t="shared" si="16"/>
        <v>1</v>
      </c>
    </row>
    <row r="82" spans="1:13">
      <c r="A82" s="1">
        <v>41437</v>
      </c>
      <c r="B82">
        <v>7</v>
      </c>
      <c r="C82">
        <v>-135.19999999999999</v>
      </c>
      <c r="D82" t="str">
        <f t="shared" si="17"/>
        <v>06/12/13-07/02/13</v>
      </c>
      <c r="E82" s="2">
        <f t="shared" si="10"/>
        <v>44</v>
      </c>
      <c r="F82">
        <f t="shared" si="11"/>
        <v>-226.59999999999991</v>
      </c>
      <c r="G82">
        <f t="shared" si="12"/>
        <v>32</v>
      </c>
      <c r="H82" s="2">
        <f t="shared" si="13"/>
        <v>610.9</v>
      </c>
      <c r="I82">
        <f t="shared" si="14"/>
        <v>44</v>
      </c>
      <c r="J82">
        <f t="shared" si="15"/>
        <v>529.20000000000005</v>
      </c>
      <c r="L82">
        <f t="shared" si="9"/>
        <v>362.26440000000002</v>
      </c>
      <c r="M82">
        <f t="shared" si="16"/>
        <v>1</v>
      </c>
    </row>
    <row r="83" spans="1:13">
      <c r="A83" s="1">
        <v>41438</v>
      </c>
      <c r="B83">
        <v>-3</v>
      </c>
      <c r="C83">
        <v>183.6</v>
      </c>
      <c r="D83" t="str">
        <f t="shared" si="17"/>
        <v>06/13/13-07/03/13</v>
      </c>
      <c r="E83" s="2">
        <f t="shared" si="10"/>
        <v>40</v>
      </c>
      <c r="F83">
        <f t="shared" si="11"/>
        <v>-26.700000000000031</v>
      </c>
      <c r="G83">
        <f t="shared" si="12"/>
        <v>23</v>
      </c>
      <c r="H83" s="2">
        <f t="shared" si="13"/>
        <v>462.2000000000001</v>
      </c>
      <c r="I83">
        <f t="shared" si="14"/>
        <v>40</v>
      </c>
      <c r="J83">
        <f t="shared" si="15"/>
        <v>483.70000000000005</v>
      </c>
      <c r="L83">
        <f t="shared" si="9"/>
        <v>397.72400000000005</v>
      </c>
      <c r="M83">
        <f t="shared" si="16"/>
        <v>1</v>
      </c>
    </row>
    <row r="84" spans="1:13">
      <c r="A84" s="1">
        <v>41439</v>
      </c>
      <c r="B84">
        <v>0</v>
      </c>
      <c r="C84">
        <v>-107.9</v>
      </c>
      <c r="D84" t="str">
        <f t="shared" si="17"/>
        <v>06/14/13-07/04/13</v>
      </c>
      <c r="E84" s="2">
        <f t="shared" si="10"/>
        <v>53</v>
      </c>
      <c r="F84">
        <f t="shared" si="11"/>
        <v>-210.3</v>
      </c>
      <c r="G84">
        <f t="shared" si="12"/>
        <v>23</v>
      </c>
      <c r="H84" s="2">
        <f t="shared" si="13"/>
        <v>590.20000000000005</v>
      </c>
      <c r="I84">
        <f t="shared" si="14"/>
        <v>53</v>
      </c>
      <c r="J84">
        <f t="shared" si="15"/>
        <v>364.39999999999992</v>
      </c>
      <c r="L84">
        <f t="shared" si="9"/>
        <v>282.4803</v>
      </c>
      <c r="M84">
        <f t="shared" si="16"/>
        <v>1</v>
      </c>
    </row>
    <row r="85" spans="1:13">
      <c r="A85" s="1">
        <v>41440</v>
      </c>
      <c r="B85">
        <v>1</v>
      </c>
      <c r="C85" t="s">
        <v>4</v>
      </c>
      <c r="D85" t="str">
        <f t="shared" si="17"/>
        <v>06/15/13-07/05/13</v>
      </c>
      <c r="E85" s="2">
        <f t="shared" si="10"/>
        <v>54</v>
      </c>
      <c r="F85">
        <f t="shared" si="11"/>
        <v>37.900000000000105</v>
      </c>
      <c r="G85">
        <f t="shared" si="12"/>
        <v>29</v>
      </c>
      <c r="H85" s="2">
        <f t="shared" si="13"/>
        <v>519.1</v>
      </c>
      <c r="I85">
        <f t="shared" si="14"/>
        <v>54</v>
      </c>
      <c r="J85">
        <f t="shared" si="15"/>
        <v>293.29999999999995</v>
      </c>
      <c r="L85">
        <f t="shared" si="9"/>
        <v>273.61540000000002</v>
      </c>
      <c r="M85">
        <f t="shared" si="16"/>
        <v>1</v>
      </c>
    </row>
    <row r="86" spans="1:13">
      <c r="A86" s="1">
        <v>41441</v>
      </c>
      <c r="B86">
        <v>1</v>
      </c>
      <c r="C86" t="s">
        <v>4</v>
      </c>
      <c r="D86" t="str">
        <f t="shared" si="17"/>
        <v>06/16/13-07/06/13</v>
      </c>
      <c r="E86" s="2">
        <f t="shared" si="10"/>
        <v>56</v>
      </c>
      <c r="F86">
        <f t="shared" si="11"/>
        <v>37.900000000000105</v>
      </c>
      <c r="G86">
        <f t="shared" si="12"/>
        <v>34</v>
      </c>
      <c r="H86" s="2">
        <f t="shared" si="13"/>
        <v>519.1</v>
      </c>
      <c r="I86">
        <f t="shared" si="14"/>
        <v>56</v>
      </c>
      <c r="J86">
        <f t="shared" si="15"/>
        <v>293.29999999999995</v>
      </c>
      <c r="L86">
        <f t="shared" si="9"/>
        <v>255.88560000000001</v>
      </c>
      <c r="M86">
        <f t="shared" si="16"/>
        <v>1</v>
      </c>
    </row>
    <row r="87" spans="1:13">
      <c r="A87" s="1">
        <v>41442</v>
      </c>
      <c r="B87">
        <v>4</v>
      </c>
      <c r="C87">
        <v>101.2</v>
      </c>
      <c r="D87" t="str">
        <f t="shared" si="17"/>
        <v>06/17/13-07/07/13</v>
      </c>
      <c r="E87" s="2">
        <f t="shared" si="10"/>
        <v>55</v>
      </c>
      <c r="F87">
        <f t="shared" si="11"/>
        <v>37.900000000000105</v>
      </c>
      <c r="G87">
        <f t="shared" si="12"/>
        <v>28</v>
      </c>
      <c r="H87" s="2">
        <f t="shared" si="13"/>
        <v>455.69999999999993</v>
      </c>
      <c r="I87">
        <f t="shared" si="14"/>
        <v>55</v>
      </c>
      <c r="J87">
        <f t="shared" si="15"/>
        <v>205.79999999999998</v>
      </c>
      <c r="L87">
        <f t="shared" si="9"/>
        <v>264.75050000000005</v>
      </c>
      <c r="M87">
        <f t="shared" si="16"/>
        <v>1</v>
      </c>
    </row>
    <row r="88" spans="1:13">
      <c r="A88" s="1">
        <v>41443</v>
      </c>
      <c r="B88">
        <v>1</v>
      </c>
      <c r="C88">
        <v>131.9</v>
      </c>
      <c r="D88" t="str">
        <f t="shared" si="17"/>
        <v>06/18/13-07/08/13</v>
      </c>
      <c r="E88" s="2">
        <f t="shared" si="10"/>
        <v>58</v>
      </c>
      <c r="F88">
        <f t="shared" si="11"/>
        <v>24.200000000000045</v>
      </c>
      <c r="G88">
        <f t="shared" si="12"/>
        <v>34</v>
      </c>
      <c r="H88" s="2">
        <f t="shared" si="13"/>
        <v>502.79999999999995</v>
      </c>
      <c r="I88">
        <f t="shared" si="14"/>
        <v>58</v>
      </c>
      <c r="J88">
        <f t="shared" si="15"/>
        <v>138.49999999999997</v>
      </c>
      <c r="L88">
        <f t="shared" si="9"/>
        <v>238.1558</v>
      </c>
      <c r="M88">
        <f t="shared" si="16"/>
        <v>1</v>
      </c>
    </row>
    <row r="89" spans="1:13">
      <c r="A89" s="1">
        <v>41444</v>
      </c>
      <c r="B89">
        <v>-3</v>
      </c>
      <c r="C89">
        <v>-203.3</v>
      </c>
      <c r="D89" t="str">
        <f t="shared" si="17"/>
        <v>06/19/13-07/09/13</v>
      </c>
      <c r="E89" s="2">
        <f t="shared" si="10"/>
        <v>64</v>
      </c>
      <c r="F89">
        <f t="shared" si="11"/>
        <v>-35.899999999999991</v>
      </c>
      <c r="G89">
        <f t="shared" si="12"/>
        <v>36</v>
      </c>
      <c r="H89" s="2">
        <f t="shared" si="13"/>
        <v>468.40000000000003</v>
      </c>
      <c r="I89">
        <f t="shared" si="14"/>
        <v>64</v>
      </c>
      <c r="J89">
        <f t="shared" si="15"/>
        <v>175.1</v>
      </c>
      <c r="L89">
        <f t="shared" si="9"/>
        <v>184.96640000000002</v>
      </c>
      <c r="M89">
        <f t="shared" si="16"/>
        <v>1</v>
      </c>
    </row>
    <row r="90" spans="1:13">
      <c r="A90" s="1">
        <v>41445</v>
      </c>
      <c r="B90">
        <v>1</v>
      </c>
      <c r="C90">
        <v>-347.2</v>
      </c>
      <c r="D90" t="str">
        <f t="shared" si="17"/>
        <v>06/20/13-07/10/13</v>
      </c>
      <c r="E90" s="2">
        <f t="shared" si="10"/>
        <v>70</v>
      </c>
      <c r="F90">
        <f t="shared" si="11"/>
        <v>161.10000000000002</v>
      </c>
      <c r="G90">
        <f t="shared" si="12"/>
        <v>49</v>
      </c>
      <c r="H90" s="2">
        <f t="shared" si="13"/>
        <v>358.40000000000003</v>
      </c>
      <c r="I90">
        <f t="shared" si="14"/>
        <v>70</v>
      </c>
      <c r="J90">
        <f t="shared" si="15"/>
        <v>-97.800000000000011</v>
      </c>
      <c r="L90">
        <f t="shared" si="9"/>
        <v>131.77700000000004</v>
      </c>
      <c r="M90">
        <f t="shared" si="16"/>
        <v>0</v>
      </c>
    </row>
    <row r="91" spans="1:13">
      <c r="A91" s="1">
        <v>41446</v>
      </c>
      <c r="B91">
        <v>-3</v>
      </c>
      <c r="C91">
        <v>38.799999999999997</v>
      </c>
      <c r="D91" t="str">
        <f t="shared" si="17"/>
        <v>06/21/13-07/11/13</v>
      </c>
      <c r="E91" s="2">
        <f t="shared" si="10"/>
        <v>69</v>
      </c>
      <c r="F91">
        <f t="shared" si="11"/>
        <v>671.2</v>
      </c>
      <c r="G91">
        <f t="shared" si="12"/>
        <v>49</v>
      </c>
      <c r="H91" s="2">
        <f t="shared" si="13"/>
        <v>-2.4000000000000341</v>
      </c>
      <c r="I91">
        <f t="shared" si="14"/>
        <v>69</v>
      </c>
      <c r="J91">
        <f t="shared" si="15"/>
        <v>-321.89999999999998</v>
      </c>
      <c r="L91">
        <f t="shared" si="9"/>
        <v>140.64189999999996</v>
      </c>
      <c r="M91">
        <f t="shared" si="16"/>
        <v>0</v>
      </c>
    </row>
    <row r="92" spans="1:13">
      <c r="A92" s="1">
        <v>41447</v>
      </c>
      <c r="B92">
        <v>0</v>
      </c>
      <c r="C92" t="s">
        <v>4</v>
      </c>
      <c r="D92" t="str">
        <f t="shared" si="17"/>
        <v>06/22/13-07/12/13</v>
      </c>
      <c r="E92" s="2">
        <f t="shared" si="10"/>
        <v>69</v>
      </c>
      <c r="F92">
        <f t="shared" si="11"/>
        <v>636</v>
      </c>
      <c r="G92">
        <f t="shared" si="12"/>
        <v>55</v>
      </c>
      <c r="H92" s="2">
        <f t="shared" si="13"/>
        <v>-33.500000000000036</v>
      </c>
      <c r="I92">
        <f t="shared" si="14"/>
        <v>69</v>
      </c>
      <c r="J92">
        <f t="shared" si="15"/>
        <v>-353</v>
      </c>
      <c r="L92">
        <f t="shared" si="9"/>
        <v>140.64189999999996</v>
      </c>
      <c r="M92">
        <f t="shared" si="16"/>
        <v>0</v>
      </c>
    </row>
    <row r="93" spans="1:13">
      <c r="A93" s="1">
        <v>41448</v>
      </c>
      <c r="B93">
        <v>8</v>
      </c>
      <c r="C93" t="s">
        <v>4</v>
      </c>
      <c r="D93" t="str">
        <f t="shared" si="17"/>
        <v>06/23/13-07/13/13</v>
      </c>
      <c r="E93" s="2">
        <f t="shared" si="10"/>
        <v>78</v>
      </c>
      <c r="F93">
        <f t="shared" si="11"/>
        <v>636</v>
      </c>
      <c r="G93">
        <f t="shared" si="12"/>
        <v>55</v>
      </c>
      <c r="H93" s="2">
        <f t="shared" si="13"/>
        <v>-33.500000000000036</v>
      </c>
      <c r="I93">
        <f t="shared" si="14"/>
        <v>78</v>
      </c>
      <c r="J93">
        <f t="shared" si="15"/>
        <v>-353</v>
      </c>
      <c r="L93">
        <f t="shared" si="9"/>
        <v>60.857799999999997</v>
      </c>
      <c r="M93">
        <f t="shared" si="16"/>
        <v>0</v>
      </c>
    </row>
    <row r="94" spans="1:13">
      <c r="A94" s="1">
        <v>41449</v>
      </c>
      <c r="B94">
        <v>-4</v>
      </c>
      <c r="C94">
        <v>-136.19999999999999</v>
      </c>
      <c r="D94" t="str">
        <f t="shared" si="17"/>
        <v>06/24/13-07/14/13</v>
      </c>
      <c r="E94" s="2">
        <f t="shared" si="10"/>
        <v>75</v>
      </c>
      <c r="F94">
        <f t="shared" si="11"/>
        <v>636</v>
      </c>
      <c r="G94">
        <f t="shared" si="12"/>
        <v>54</v>
      </c>
      <c r="H94" s="2">
        <f t="shared" si="13"/>
        <v>-121</v>
      </c>
      <c r="I94">
        <f t="shared" si="14"/>
        <v>75</v>
      </c>
      <c r="J94">
        <f t="shared" si="15"/>
        <v>-377.6</v>
      </c>
      <c r="L94">
        <f t="shared" si="9"/>
        <v>87.452499999999986</v>
      </c>
      <c r="M94">
        <f t="shared" si="16"/>
        <v>0</v>
      </c>
    </row>
    <row r="95" spans="1:13">
      <c r="A95" s="1">
        <v>41450</v>
      </c>
      <c r="B95">
        <v>15</v>
      </c>
      <c r="C95">
        <v>90.6</v>
      </c>
      <c r="D95" t="str">
        <f t="shared" si="17"/>
        <v>06/25/13-07/15/13</v>
      </c>
      <c r="E95" s="2">
        <f t="shared" si="10"/>
        <v>87</v>
      </c>
      <c r="F95">
        <f t="shared" si="11"/>
        <v>796.80000000000007</v>
      </c>
      <c r="G95">
        <f t="shared" si="12"/>
        <v>65</v>
      </c>
      <c r="H95" s="2">
        <f t="shared" si="13"/>
        <v>-258.89999999999998</v>
      </c>
      <c r="I95">
        <f t="shared" si="14"/>
        <v>87</v>
      </c>
      <c r="J95">
        <f t="shared" si="15"/>
        <v>-410.6</v>
      </c>
      <c r="L95">
        <f t="shared" si="9"/>
        <v>-18.926299999999969</v>
      </c>
      <c r="M95">
        <f t="shared" si="16"/>
        <v>1</v>
      </c>
    </row>
    <row r="96" spans="1:13">
      <c r="A96" s="1">
        <v>41451</v>
      </c>
      <c r="B96">
        <v>7</v>
      </c>
      <c r="C96">
        <v>140.1</v>
      </c>
      <c r="D96" t="str">
        <f t="shared" si="17"/>
        <v>06/26/13-07/16/13</v>
      </c>
      <c r="E96" s="2">
        <f t="shared" si="10"/>
        <v>76</v>
      </c>
      <c r="F96">
        <f t="shared" si="11"/>
        <v>673.1</v>
      </c>
      <c r="G96">
        <f t="shared" si="12"/>
        <v>53</v>
      </c>
      <c r="H96" s="2">
        <f t="shared" si="13"/>
        <v>-261.39999999999998</v>
      </c>
      <c r="I96">
        <f t="shared" si="14"/>
        <v>76</v>
      </c>
      <c r="J96">
        <f t="shared" si="15"/>
        <v>-433.00000000000006</v>
      </c>
      <c r="L96">
        <f t="shared" si="9"/>
        <v>78.587600000000066</v>
      </c>
      <c r="M96">
        <f t="shared" si="16"/>
        <v>0</v>
      </c>
    </row>
    <row r="97" spans="1:13">
      <c r="A97" s="1">
        <v>41452</v>
      </c>
      <c r="B97">
        <v>-2</v>
      </c>
      <c r="C97">
        <v>103.2</v>
      </c>
      <c r="D97" t="str">
        <f t="shared" si="17"/>
        <v>06/27/13-07/17/13</v>
      </c>
      <c r="E97" s="2">
        <f t="shared" si="10"/>
        <v>80</v>
      </c>
      <c r="F97">
        <f t="shared" si="11"/>
        <v>546.6</v>
      </c>
      <c r="G97">
        <f t="shared" si="12"/>
        <v>46</v>
      </c>
      <c r="H97" s="2">
        <f t="shared" si="13"/>
        <v>-520.5</v>
      </c>
      <c r="I97">
        <f t="shared" si="14"/>
        <v>80</v>
      </c>
      <c r="J97">
        <f t="shared" si="15"/>
        <v>-611.80000000000007</v>
      </c>
      <c r="L97">
        <f t="shared" si="9"/>
        <v>43.128000000000043</v>
      </c>
      <c r="M97">
        <f t="shared" si="16"/>
        <v>0</v>
      </c>
    </row>
    <row r="98" spans="1:13">
      <c r="A98" s="1">
        <v>41453</v>
      </c>
      <c r="B98">
        <v>-3</v>
      </c>
      <c r="C98">
        <v>-107</v>
      </c>
      <c r="D98" t="str">
        <f t="shared" si="17"/>
        <v>06/28/13-07/18/13</v>
      </c>
      <c r="E98" s="2">
        <f t="shared" si="10"/>
        <v>82</v>
      </c>
      <c r="F98">
        <f t="shared" si="11"/>
        <v>526.00000000000011</v>
      </c>
      <c r="G98">
        <f t="shared" si="12"/>
        <v>45</v>
      </c>
      <c r="H98" s="2">
        <f t="shared" si="13"/>
        <v>-469</v>
      </c>
      <c r="I98">
        <f t="shared" si="14"/>
        <v>82</v>
      </c>
      <c r="J98">
        <f t="shared" si="15"/>
        <v>-576.1</v>
      </c>
      <c r="L98">
        <f t="shared" si="9"/>
        <v>25.398199999999974</v>
      </c>
      <c r="M98">
        <f t="shared" si="16"/>
        <v>0</v>
      </c>
    </row>
    <row r="99" spans="1:13">
      <c r="A99" s="1">
        <v>41454</v>
      </c>
      <c r="B99">
        <v>6</v>
      </c>
      <c r="C99" t="s">
        <v>4</v>
      </c>
      <c r="D99" t="str">
        <f t="shared" si="17"/>
        <v>06/29/13-07/19/13</v>
      </c>
      <c r="E99" s="2">
        <f t="shared" si="10"/>
        <v>84</v>
      </c>
      <c r="F99">
        <f t="shared" si="11"/>
        <v>652.40000000000009</v>
      </c>
      <c r="G99">
        <f t="shared" si="12"/>
        <v>57</v>
      </c>
      <c r="H99" s="2">
        <f t="shared" si="13"/>
        <v>-447.3</v>
      </c>
      <c r="I99">
        <f t="shared" si="14"/>
        <v>84</v>
      </c>
      <c r="J99">
        <f t="shared" si="15"/>
        <v>-554.4</v>
      </c>
      <c r="L99">
        <f t="shared" si="9"/>
        <v>7.6684000000000196</v>
      </c>
      <c r="M99">
        <f t="shared" si="16"/>
        <v>0</v>
      </c>
    </row>
    <row r="100" spans="1:13">
      <c r="A100" s="1">
        <v>41455</v>
      </c>
      <c r="B100">
        <v>6</v>
      </c>
      <c r="C100" t="s">
        <v>4</v>
      </c>
      <c r="D100" t="str">
        <f t="shared" si="17"/>
        <v>06/30/13-07/20/13</v>
      </c>
      <c r="E100" s="2">
        <f t="shared" si="10"/>
        <v>88</v>
      </c>
      <c r="F100">
        <f t="shared" si="11"/>
        <v>652.40000000000009</v>
      </c>
      <c r="G100">
        <f t="shared" si="12"/>
        <v>56</v>
      </c>
      <c r="H100" s="2">
        <f t="shared" si="13"/>
        <v>-447.3</v>
      </c>
      <c r="I100">
        <f t="shared" si="14"/>
        <v>88</v>
      </c>
      <c r="J100">
        <f t="shared" si="15"/>
        <v>-554.4</v>
      </c>
      <c r="L100">
        <f t="shared" si="9"/>
        <v>-27.791200000000003</v>
      </c>
      <c r="M100">
        <f t="shared" si="16"/>
        <v>1</v>
      </c>
    </row>
    <row r="101" spans="1:13">
      <c r="A101" s="1">
        <v>41456</v>
      </c>
      <c r="B101">
        <v>-5</v>
      </c>
      <c r="C101">
        <v>63.4</v>
      </c>
      <c r="D101" t="str">
        <f t="shared" si="17"/>
        <v>07/01/13-07/21/13</v>
      </c>
      <c r="E101" s="2">
        <f t="shared" si="10"/>
        <v>80</v>
      </c>
      <c r="F101">
        <f t="shared" si="11"/>
        <v>652.40000000000009</v>
      </c>
      <c r="G101">
        <f t="shared" si="12"/>
        <v>58</v>
      </c>
      <c r="H101" s="2">
        <f t="shared" si="13"/>
        <v>-471.90000000000003</v>
      </c>
      <c r="I101">
        <f t="shared" si="14"/>
        <v>80</v>
      </c>
      <c r="J101">
        <f t="shared" si="15"/>
        <v>-556</v>
      </c>
      <c r="L101">
        <f t="shared" si="9"/>
        <v>43.128000000000043</v>
      </c>
      <c r="M101">
        <f t="shared" si="16"/>
        <v>0</v>
      </c>
    </row>
    <row r="102" spans="1:13">
      <c r="A102" s="1">
        <v>41457</v>
      </c>
      <c r="B102">
        <v>10</v>
      </c>
      <c r="C102">
        <v>-42.6</v>
      </c>
      <c r="D102" t="str">
        <f t="shared" si="17"/>
        <v>07/02/13-07/22/13</v>
      </c>
      <c r="E102" s="2">
        <f t="shared" si="10"/>
        <v>85</v>
      </c>
      <c r="F102">
        <f t="shared" si="11"/>
        <v>590.6</v>
      </c>
      <c r="G102">
        <f t="shared" si="12"/>
        <v>67</v>
      </c>
      <c r="H102" s="2">
        <f t="shared" si="13"/>
        <v>-506.9</v>
      </c>
      <c r="I102">
        <f t="shared" si="14"/>
        <v>85</v>
      </c>
      <c r="J102">
        <f t="shared" si="15"/>
        <v>-644.79999999999995</v>
      </c>
      <c r="L102">
        <f t="shared" si="9"/>
        <v>-1.1965000000000146</v>
      </c>
      <c r="M102">
        <f t="shared" si="16"/>
        <v>1</v>
      </c>
    </row>
    <row r="103" spans="1:13">
      <c r="A103" s="1">
        <v>41458</v>
      </c>
      <c r="B103">
        <v>3</v>
      </c>
      <c r="C103">
        <v>64.7</v>
      </c>
      <c r="D103" t="str">
        <f t="shared" si="17"/>
        <v>07/03/13-07/23/13</v>
      </c>
      <c r="E103" s="2">
        <f t="shared" si="10"/>
        <v>84</v>
      </c>
      <c r="F103">
        <f t="shared" si="11"/>
        <v>653.90000000000009</v>
      </c>
      <c r="G103">
        <f t="shared" si="12"/>
        <v>68</v>
      </c>
      <c r="H103" s="2">
        <f t="shared" si="13"/>
        <v>-683.7</v>
      </c>
      <c r="I103">
        <f t="shared" si="14"/>
        <v>84</v>
      </c>
      <c r="J103">
        <f t="shared" si="15"/>
        <v>-773.5</v>
      </c>
      <c r="L103">
        <f t="shared" si="9"/>
        <v>7.6684000000000196</v>
      </c>
      <c r="M103">
        <f t="shared" si="16"/>
        <v>0</v>
      </c>
    </row>
    <row r="104" spans="1:13">
      <c r="A104" s="1">
        <v>41459</v>
      </c>
      <c r="B104">
        <v>10</v>
      </c>
      <c r="C104" t="s">
        <v>4</v>
      </c>
      <c r="D104" t="str">
        <f t="shared" si="17"/>
        <v>07/04/13-07/24/13</v>
      </c>
      <c r="E104" s="2">
        <f t="shared" si="10"/>
        <v>92</v>
      </c>
      <c r="F104">
        <f t="shared" si="11"/>
        <v>554.70000000000016</v>
      </c>
      <c r="G104">
        <f t="shared" si="12"/>
        <v>65</v>
      </c>
      <c r="H104" s="2">
        <f t="shared" si="13"/>
        <v>-712.8</v>
      </c>
      <c r="I104">
        <f t="shared" si="14"/>
        <v>92</v>
      </c>
      <c r="J104">
        <f t="shared" si="15"/>
        <v>-736.39999999999986</v>
      </c>
      <c r="L104">
        <f t="shared" si="9"/>
        <v>-63.250800000000027</v>
      </c>
      <c r="M104">
        <f t="shared" si="16"/>
        <v>1</v>
      </c>
    </row>
    <row r="105" spans="1:13">
      <c r="A105" s="1">
        <v>41460</v>
      </c>
      <c r="B105">
        <v>1</v>
      </c>
      <c r="C105">
        <v>140.30000000000001</v>
      </c>
      <c r="D105" t="str">
        <f t="shared" si="17"/>
        <v>07/05/13-07/25/13</v>
      </c>
      <c r="E105" s="2">
        <f t="shared" si="10"/>
        <v>81</v>
      </c>
      <c r="F105">
        <f t="shared" si="11"/>
        <v>571.10000000000014</v>
      </c>
      <c r="G105">
        <f t="shared" si="12"/>
        <v>54</v>
      </c>
      <c r="H105" s="2">
        <f t="shared" si="13"/>
        <v>-709.1</v>
      </c>
      <c r="I105">
        <f t="shared" si="14"/>
        <v>81</v>
      </c>
      <c r="J105">
        <f t="shared" si="15"/>
        <v>-724.19999999999993</v>
      </c>
      <c r="L105">
        <f t="shared" si="9"/>
        <v>34.263100000000009</v>
      </c>
      <c r="M105">
        <f t="shared" si="16"/>
        <v>0</v>
      </c>
    </row>
    <row r="106" spans="1:13">
      <c r="A106" s="1">
        <v>41461</v>
      </c>
      <c r="B106">
        <v>3</v>
      </c>
      <c r="C106" t="s">
        <v>4</v>
      </c>
      <c r="D106" t="str">
        <f t="shared" si="17"/>
        <v>07/06/13-07/26/13</v>
      </c>
      <c r="E106" s="2">
        <f t="shared" si="10"/>
        <v>78</v>
      </c>
      <c r="F106">
        <f t="shared" si="11"/>
        <v>441.7</v>
      </c>
      <c r="G106">
        <f t="shared" si="12"/>
        <v>63</v>
      </c>
      <c r="H106" s="2">
        <f t="shared" si="13"/>
        <v>-742.9</v>
      </c>
      <c r="I106">
        <f t="shared" si="14"/>
        <v>78</v>
      </c>
      <c r="J106">
        <f t="shared" si="15"/>
        <v>-757.99999999999989</v>
      </c>
      <c r="L106">
        <f t="shared" si="9"/>
        <v>60.857799999999997</v>
      </c>
      <c r="M106">
        <f t="shared" si="16"/>
        <v>0</v>
      </c>
    </row>
    <row r="107" spans="1:13">
      <c r="A107" s="1">
        <v>41462</v>
      </c>
      <c r="B107">
        <v>0</v>
      </c>
      <c r="C107" t="s">
        <v>4</v>
      </c>
      <c r="D107" t="str">
        <f t="shared" si="17"/>
        <v>07/07/13-07/27/13</v>
      </c>
      <c r="E107" s="2">
        <f t="shared" si="10"/>
        <v>79</v>
      </c>
      <c r="F107">
        <f t="shared" si="11"/>
        <v>441.7</v>
      </c>
      <c r="G107">
        <f t="shared" si="12"/>
        <v>58</v>
      </c>
      <c r="H107" s="2">
        <f t="shared" si="13"/>
        <v>-742.9</v>
      </c>
      <c r="I107">
        <f t="shared" si="14"/>
        <v>79</v>
      </c>
      <c r="J107">
        <f t="shared" si="15"/>
        <v>-757.99999999999989</v>
      </c>
      <c r="L107">
        <f t="shared" si="9"/>
        <v>51.992899999999963</v>
      </c>
      <c r="M107">
        <f t="shared" si="16"/>
        <v>0</v>
      </c>
    </row>
    <row r="108" spans="1:13">
      <c r="A108" s="1">
        <v>41463</v>
      </c>
      <c r="B108">
        <v>7</v>
      </c>
      <c r="C108">
        <v>87.5</v>
      </c>
      <c r="D108" t="str">
        <f t="shared" si="17"/>
        <v>07/08/13-07/28/13</v>
      </c>
      <c r="E108" s="2">
        <f t="shared" si="10"/>
        <v>79</v>
      </c>
      <c r="F108">
        <f t="shared" si="11"/>
        <v>441.7</v>
      </c>
      <c r="G108">
        <f t="shared" si="12"/>
        <v>58</v>
      </c>
      <c r="H108" s="2">
        <f t="shared" si="13"/>
        <v>-744.49999999999989</v>
      </c>
      <c r="I108">
        <f t="shared" si="14"/>
        <v>79</v>
      </c>
      <c r="J108">
        <f t="shared" si="15"/>
        <v>-722.9</v>
      </c>
      <c r="L108">
        <f t="shared" si="9"/>
        <v>51.992899999999963</v>
      </c>
      <c r="M108">
        <f t="shared" si="16"/>
        <v>0</v>
      </c>
    </row>
    <row r="109" spans="1:13">
      <c r="A109" s="1">
        <v>41464</v>
      </c>
      <c r="B109">
        <v>7</v>
      </c>
      <c r="C109">
        <v>71.8</v>
      </c>
      <c r="D109" t="str">
        <f t="shared" si="17"/>
        <v>07/09/13-07/29/13</v>
      </c>
      <c r="E109" s="2">
        <f t="shared" si="10"/>
        <v>68</v>
      </c>
      <c r="F109">
        <f t="shared" si="11"/>
        <v>319.09999999999997</v>
      </c>
      <c r="G109">
        <f t="shared" si="12"/>
        <v>60</v>
      </c>
      <c r="H109" s="2">
        <f t="shared" si="13"/>
        <v>-765.19999999999993</v>
      </c>
      <c r="I109">
        <f t="shared" si="14"/>
        <v>68</v>
      </c>
      <c r="J109">
        <f t="shared" si="15"/>
        <v>-708.99999999999989</v>
      </c>
      <c r="L109">
        <f t="shared" si="9"/>
        <v>149.5068</v>
      </c>
      <c r="M109">
        <f t="shared" si="16"/>
        <v>0</v>
      </c>
    </row>
    <row r="110" spans="1:13">
      <c r="A110" s="1">
        <v>41465</v>
      </c>
      <c r="B110">
        <v>3</v>
      </c>
      <c r="C110">
        <v>-6.3</v>
      </c>
      <c r="D110" t="str">
        <f t="shared" si="17"/>
        <v>07/10/13-07/30/13</v>
      </c>
      <c r="E110" s="2">
        <f t="shared" si="10"/>
        <v>57</v>
      </c>
      <c r="F110">
        <f t="shared" si="11"/>
        <v>233.39999999999992</v>
      </c>
      <c r="G110">
        <f t="shared" si="12"/>
        <v>64</v>
      </c>
      <c r="H110" s="2">
        <f t="shared" si="13"/>
        <v>-698.3</v>
      </c>
      <c r="I110">
        <f t="shared" si="14"/>
        <v>57</v>
      </c>
      <c r="J110">
        <f t="shared" si="15"/>
        <v>-647.5</v>
      </c>
      <c r="L110">
        <f t="shared" si="9"/>
        <v>247.02070000000003</v>
      </c>
      <c r="M110">
        <f t="shared" si="16"/>
        <v>0</v>
      </c>
    </row>
    <row r="111" spans="1:13">
      <c r="A111" s="1">
        <v>41466</v>
      </c>
      <c r="B111">
        <v>0</v>
      </c>
      <c r="C111">
        <v>162.9</v>
      </c>
      <c r="D111" t="str">
        <f t="shared" si="17"/>
        <v>07/11/13-07/31/13</v>
      </c>
      <c r="E111" s="2">
        <f t="shared" si="10"/>
        <v>61</v>
      </c>
      <c r="F111">
        <f t="shared" si="11"/>
        <v>210.59999999999994</v>
      </c>
      <c r="G111">
        <f t="shared" si="12"/>
        <v>60</v>
      </c>
      <c r="H111" s="2">
        <f t="shared" si="13"/>
        <v>-616.19999999999982</v>
      </c>
      <c r="I111">
        <f t="shared" si="14"/>
        <v>61</v>
      </c>
      <c r="J111">
        <f t="shared" si="15"/>
        <v>-673.09999999999991</v>
      </c>
      <c r="L111">
        <f t="shared" si="9"/>
        <v>211.56110000000001</v>
      </c>
      <c r="M111">
        <f t="shared" si="16"/>
        <v>0</v>
      </c>
    </row>
    <row r="112" spans="1:13">
      <c r="A112" s="1">
        <v>41467</v>
      </c>
      <c r="B112">
        <v>-3</v>
      </c>
      <c r="C112">
        <v>3.6</v>
      </c>
      <c r="D112" t="str">
        <f t="shared" si="17"/>
        <v>07/12/13-08/01/13</v>
      </c>
      <c r="E112" s="2">
        <f t="shared" si="10"/>
        <v>69</v>
      </c>
      <c r="F112">
        <f t="shared" si="11"/>
        <v>171.79999999999998</v>
      </c>
      <c r="G112">
        <f t="shared" si="12"/>
        <v>58</v>
      </c>
      <c r="H112" s="2">
        <f t="shared" si="13"/>
        <v>-619.09999999999991</v>
      </c>
      <c r="I112">
        <f t="shared" si="14"/>
        <v>69</v>
      </c>
      <c r="J112">
        <f t="shared" si="15"/>
        <v>-695.89999999999986</v>
      </c>
      <c r="L112">
        <f t="shared" si="9"/>
        <v>140.64189999999996</v>
      </c>
      <c r="M112">
        <f t="shared" si="16"/>
        <v>0</v>
      </c>
    </row>
    <row r="113" spans="1:13">
      <c r="A113" s="1">
        <v>41468</v>
      </c>
      <c r="B113">
        <v>9</v>
      </c>
      <c r="C113" t="s">
        <v>4</v>
      </c>
      <c r="D113" t="str">
        <f t="shared" si="17"/>
        <v>07/13/13-08/02/13</v>
      </c>
      <c r="E113" s="2">
        <f t="shared" si="10"/>
        <v>79</v>
      </c>
      <c r="F113">
        <f t="shared" si="11"/>
        <v>199</v>
      </c>
      <c r="G113">
        <f t="shared" si="12"/>
        <v>65</v>
      </c>
      <c r="H113" s="2">
        <f t="shared" si="13"/>
        <v>-638.19999999999993</v>
      </c>
      <c r="I113">
        <f t="shared" si="14"/>
        <v>79</v>
      </c>
      <c r="J113">
        <f t="shared" si="15"/>
        <v>-714.99999999999989</v>
      </c>
      <c r="L113">
        <f t="shared" si="9"/>
        <v>51.992899999999963</v>
      </c>
      <c r="M113">
        <f t="shared" si="16"/>
        <v>0</v>
      </c>
    </row>
    <row r="114" spans="1:13">
      <c r="A114" s="1">
        <v>41469</v>
      </c>
      <c r="B114">
        <v>5</v>
      </c>
      <c r="C114" t="s">
        <v>4</v>
      </c>
      <c r="D114" t="str">
        <f t="shared" si="17"/>
        <v>07/14/13-08/03/13</v>
      </c>
      <c r="E114" s="2">
        <f t="shared" si="10"/>
        <v>74</v>
      </c>
      <c r="F114">
        <f t="shared" si="11"/>
        <v>199</v>
      </c>
      <c r="G114">
        <f t="shared" si="12"/>
        <v>56</v>
      </c>
      <c r="H114" s="2">
        <f t="shared" si="13"/>
        <v>-638.19999999999993</v>
      </c>
      <c r="I114">
        <f t="shared" si="14"/>
        <v>74</v>
      </c>
      <c r="J114">
        <f t="shared" si="15"/>
        <v>-714.99999999999989</v>
      </c>
      <c r="L114">
        <f t="shared" si="9"/>
        <v>96.317400000000021</v>
      </c>
      <c r="M114">
        <f t="shared" si="16"/>
        <v>0</v>
      </c>
    </row>
    <row r="115" spans="1:13">
      <c r="A115" s="1">
        <v>41470</v>
      </c>
      <c r="B115">
        <v>8</v>
      </c>
      <c r="C115">
        <v>24.6</v>
      </c>
      <c r="D115" t="str">
        <f t="shared" si="17"/>
        <v>07/15/13-08/04/13</v>
      </c>
      <c r="E115" s="2">
        <f t="shared" si="10"/>
        <v>62</v>
      </c>
      <c r="F115">
        <f t="shared" si="11"/>
        <v>199</v>
      </c>
      <c r="G115">
        <f t="shared" si="12"/>
        <v>47</v>
      </c>
      <c r="H115" s="2">
        <f t="shared" si="13"/>
        <v>-603.1</v>
      </c>
      <c r="I115">
        <f t="shared" si="14"/>
        <v>62</v>
      </c>
      <c r="J115">
        <f t="shared" si="15"/>
        <v>-675.1</v>
      </c>
      <c r="L115">
        <f t="shared" si="9"/>
        <v>202.69619999999998</v>
      </c>
      <c r="M115">
        <f t="shared" si="16"/>
        <v>0</v>
      </c>
    </row>
    <row r="116" spans="1:13">
      <c r="A116" s="1">
        <v>41471</v>
      </c>
      <c r="B116">
        <v>4</v>
      </c>
      <c r="C116">
        <v>-33.1</v>
      </c>
      <c r="D116" t="str">
        <f t="shared" si="17"/>
        <v>07/16/13-08/05/13</v>
      </c>
      <c r="E116" s="2">
        <f t="shared" si="10"/>
        <v>59</v>
      </c>
      <c r="F116">
        <f t="shared" si="11"/>
        <v>134.5</v>
      </c>
      <c r="G116">
        <f t="shared" si="12"/>
        <v>35</v>
      </c>
      <c r="H116" s="2">
        <f t="shared" si="13"/>
        <v>-453.29999999999995</v>
      </c>
      <c r="I116">
        <f t="shared" si="14"/>
        <v>59</v>
      </c>
      <c r="J116">
        <f t="shared" si="15"/>
        <v>-449.5</v>
      </c>
      <c r="L116">
        <f t="shared" si="9"/>
        <v>229.29090000000008</v>
      </c>
      <c r="M116">
        <f t="shared" si="16"/>
        <v>0</v>
      </c>
    </row>
    <row r="117" spans="1:13">
      <c r="A117" s="1">
        <v>41472</v>
      </c>
      <c r="B117">
        <v>11</v>
      </c>
      <c r="C117">
        <v>13.6</v>
      </c>
      <c r="D117" t="str">
        <f t="shared" si="17"/>
        <v>07/17/13-08/06/13</v>
      </c>
      <c r="E117" s="2">
        <f t="shared" si="10"/>
        <v>57</v>
      </c>
      <c r="F117">
        <f t="shared" si="11"/>
        <v>77.899999999999991</v>
      </c>
      <c r="G117">
        <f t="shared" si="12"/>
        <v>38</v>
      </c>
      <c r="H117" s="2">
        <f t="shared" si="13"/>
        <v>-300.30000000000007</v>
      </c>
      <c r="I117">
        <f t="shared" si="14"/>
        <v>57</v>
      </c>
      <c r="J117">
        <f t="shared" si="15"/>
        <v>-280.10000000000002</v>
      </c>
      <c r="L117">
        <f t="shared" si="9"/>
        <v>247.02070000000003</v>
      </c>
      <c r="M117">
        <f t="shared" si="16"/>
        <v>0</v>
      </c>
    </row>
    <row r="118" spans="1:13">
      <c r="A118" s="1">
        <v>41473</v>
      </c>
      <c r="B118">
        <v>0</v>
      </c>
      <c r="C118">
        <v>82.6</v>
      </c>
      <c r="D118" t="str">
        <f t="shared" si="17"/>
        <v>07/18/13-08/07/13</v>
      </c>
      <c r="E118" s="2">
        <f t="shared" si="10"/>
        <v>56</v>
      </c>
      <c r="F118">
        <f t="shared" si="11"/>
        <v>18.799999999999997</v>
      </c>
      <c r="G118">
        <f t="shared" si="12"/>
        <v>35</v>
      </c>
      <c r="H118" s="2">
        <f t="shared" si="13"/>
        <v>-291.89999999999998</v>
      </c>
      <c r="I118">
        <f t="shared" si="14"/>
        <v>56</v>
      </c>
      <c r="J118">
        <f t="shared" si="15"/>
        <v>-168.60000000000002</v>
      </c>
      <c r="L118">
        <f t="shared" si="9"/>
        <v>255.88560000000001</v>
      </c>
      <c r="M118">
        <f t="shared" si="16"/>
        <v>0</v>
      </c>
    </row>
    <row r="119" spans="1:13">
      <c r="A119" s="1">
        <v>41474</v>
      </c>
      <c r="B119">
        <v>-1</v>
      </c>
      <c r="C119">
        <v>19.399999999999999</v>
      </c>
      <c r="D119" t="str">
        <f t="shared" si="17"/>
        <v>07/19/13-08/08/13</v>
      </c>
      <c r="E119" s="2">
        <f t="shared" si="10"/>
        <v>47</v>
      </c>
      <c r="F119">
        <f t="shared" si="11"/>
        <v>-42.8</v>
      </c>
      <c r="G119">
        <f t="shared" si="12"/>
        <v>42</v>
      </c>
      <c r="H119" s="2">
        <f t="shared" si="13"/>
        <v>-349.19999999999993</v>
      </c>
      <c r="I119">
        <f t="shared" si="14"/>
        <v>47</v>
      </c>
      <c r="J119">
        <f t="shared" si="15"/>
        <v>-123.99999999999986</v>
      </c>
      <c r="L119">
        <f t="shared" si="9"/>
        <v>335.66970000000003</v>
      </c>
      <c r="M119">
        <f t="shared" si="16"/>
        <v>0</v>
      </c>
    </row>
    <row r="120" spans="1:13">
      <c r="A120" s="1">
        <v>41475</v>
      </c>
      <c r="B120">
        <v>10</v>
      </c>
      <c r="C120" t="s">
        <v>4</v>
      </c>
      <c r="D120" t="str">
        <f t="shared" si="17"/>
        <v>07/20/13-08/09/13</v>
      </c>
      <c r="E120" s="2">
        <f t="shared" si="10"/>
        <v>50</v>
      </c>
      <c r="F120">
        <f t="shared" si="11"/>
        <v>-133.30000000000001</v>
      </c>
      <c r="G120">
        <f t="shared" si="12"/>
        <v>47</v>
      </c>
      <c r="H120" s="2">
        <f t="shared" si="13"/>
        <v>-285.99999999999994</v>
      </c>
      <c r="I120">
        <f t="shared" si="14"/>
        <v>50</v>
      </c>
      <c r="J120">
        <f t="shared" si="15"/>
        <v>-60.799999999999855</v>
      </c>
      <c r="L120">
        <f t="shared" si="9"/>
        <v>309.07500000000005</v>
      </c>
      <c r="M120">
        <f t="shared" si="16"/>
        <v>0</v>
      </c>
    </row>
    <row r="121" spans="1:13">
      <c r="A121" s="1">
        <v>41476</v>
      </c>
      <c r="B121">
        <v>-2</v>
      </c>
      <c r="C121" t="s">
        <v>4</v>
      </c>
      <c r="D121" t="str">
        <f t="shared" si="17"/>
        <v>07/21/13-08/10/13</v>
      </c>
      <c r="E121" s="2">
        <f t="shared" si="10"/>
        <v>40</v>
      </c>
      <c r="F121">
        <f t="shared" si="11"/>
        <v>-133.30000000000001</v>
      </c>
      <c r="G121">
        <f t="shared" si="12"/>
        <v>30</v>
      </c>
      <c r="H121" s="2">
        <f t="shared" si="13"/>
        <v>-285.99999999999994</v>
      </c>
      <c r="I121">
        <f t="shared" si="14"/>
        <v>40</v>
      </c>
      <c r="J121">
        <f t="shared" si="15"/>
        <v>-60.799999999999855</v>
      </c>
      <c r="L121">
        <f t="shared" si="9"/>
        <v>397.72400000000005</v>
      </c>
      <c r="M121">
        <f t="shared" si="16"/>
        <v>0</v>
      </c>
    </row>
    <row r="122" spans="1:13">
      <c r="A122" s="1">
        <v>41477</v>
      </c>
      <c r="B122">
        <v>0</v>
      </c>
      <c r="C122">
        <v>1.6</v>
      </c>
      <c r="D122" t="str">
        <f t="shared" si="17"/>
        <v>07/22/13-08/11/13</v>
      </c>
      <c r="E122" s="2">
        <f t="shared" si="10"/>
        <v>41</v>
      </c>
      <c r="F122">
        <f t="shared" si="11"/>
        <v>-133.30000000000001</v>
      </c>
      <c r="G122">
        <f t="shared" si="12"/>
        <v>37</v>
      </c>
      <c r="H122" s="2">
        <f t="shared" si="13"/>
        <v>-246.10000000000008</v>
      </c>
      <c r="I122">
        <f t="shared" si="14"/>
        <v>41</v>
      </c>
      <c r="J122">
        <f t="shared" si="15"/>
        <v>-65.299999999999855</v>
      </c>
      <c r="L122">
        <f t="shared" si="9"/>
        <v>388.85910000000001</v>
      </c>
      <c r="M122">
        <f t="shared" si="16"/>
        <v>0</v>
      </c>
    </row>
    <row r="123" spans="1:13">
      <c r="A123" s="1">
        <v>41478</v>
      </c>
      <c r="B123">
        <v>9</v>
      </c>
      <c r="C123">
        <v>20.7</v>
      </c>
      <c r="D123" t="str">
        <f t="shared" si="17"/>
        <v>07/23/13-08/12/13</v>
      </c>
      <c r="E123" s="2">
        <f t="shared" si="10"/>
        <v>43</v>
      </c>
      <c r="F123">
        <f t="shared" si="11"/>
        <v>-130.4</v>
      </c>
      <c r="G123">
        <f t="shared" si="12"/>
        <v>39</v>
      </c>
      <c r="H123" s="2">
        <f t="shared" si="13"/>
        <v>-43.000000000000028</v>
      </c>
      <c r="I123">
        <f t="shared" si="14"/>
        <v>43</v>
      </c>
      <c r="J123">
        <f t="shared" si="15"/>
        <v>17.79999999999994</v>
      </c>
      <c r="L123">
        <f t="shared" si="9"/>
        <v>371.12930000000006</v>
      </c>
      <c r="M123">
        <f t="shared" si="16"/>
        <v>1</v>
      </c>
    </row>
    <row r="124" spans="1:13">
      <c r="A124" s="1">
        <v>41479</v>
      </c>
      <c r="B124">
        <v>11</v>
      </c>
      <c r="C124">
        <v>-34.5</v>
      </c>
      <c r="D124" t="str">
        <f t="shared" si="17"/>
        <v>07/24/13-08/13/13</v>
      </c>
      <c r="E124" s="2">
        <f t="shared" si="10"/>
        <v>38</v>
      </c>
      <c r="F124">
        <f t="shared" si="11"/>
        <v>-120.80000000000003</v>
      </c>
      <c r="G124">
        <f t="shared" si="12"/>
        <v>40</v>
      </c>
      <c r="H124" s="2">
        <f t="shared" si="13"/>
        <v>28.999999999999986</v>
      </c>
      <c r="I124">
        <f t="shared" si="14"/>
        <v>38</v>
      </c>
      <c r="J124">
        <f t="shared" si="15"/>
        <v>154.29999999999995</v>
      </c>
      <c r="L124">
        <f t="shared" si="9"/>
        <v>415.45380000000006</v>
      </c>
      <c r="M124">
        <f t="shared" si="16"/>
        <v>1</v>
      </c>
    </row>
    <row r="125" spans="1:13">
      <c r="A125" s="1">
        <v>41480</v>
      </c>
      <c r="B125">
        <v>-1</v>
      </c>
      <c r="C125">
        <v>16.399999999999999</v>
      </c>
      <c r="D125" t="str">
        <f t="shared" si="17"/>
        <v>07/25/13-08/14/13</v>
      </c>
      <c r="E125" s="2">
        <f t="shared" si="10"/>
        <v>22</v>
      </c>
      <c r="F125">
        <f t="shared" si="11"/>
        <v>-196.3</v>
      </c>
      <c r="G125">
        <f t="shared" si="12"/>
        <v>20</v>
      </c>
      <c r="H125" s="2">
        <f t="shared" si="13"/>
        <v>151.89999999999998</v>
      </c>
      <c r="I125">
        <f t="shared" si="14"/>
        <v>22</v>
      </c>
      <c r="J125">
        <f t="shared" si="15"/>
        <v>518.70000000000005</v>
      </c>
      <c r="L125">
        <f t="shared" si="9"/>
        <v>557.29220000000009</v>
      </c>
      <c r="M125">
        <f t="shared" si="16"/>
        <v>1</v>
      </c>
    </row>
    <row r="126" spans="1:13">
      <c r="A126" s="1">
        <v>41481</v>
      </c>
      <c r="B126">
        <v>-2</v>
      </c>
      <c r="C126">
        <v>10.9</v>
      </c>
      <c r="D126" t="str">
        <f t="shared" si="17"/>
        <v>07/26/13-08/15/13</v>
      </c>
      <c r="E126" s="2">
        <f t="shared" si="10"/>
        <v>31</v>
      </c>
      <c r="F126">
        <f t="shared" si="11"/>
        <v>-433.2</v>
      </c>
      <c r="G126">
        <f t="shared" si="12"/>
        <v>23</v>
      </c>
      <c r="H126" s="2">
        <f t="shared" si="13"/>
        <v>181.70000000000016</v>
      </c>
      <c r="I126">
        <f t="shared" si="14"/>
        <v>31</v>
      </c>
      <c r="J126">
        <f t="shared" si="15"/>
        <v>508.50000000000006</v>
      </c>
      <c r="L126">
        <f t="shared" si="9"/>
        <v>477.50810000000001</v>
      </c>
      <c r="M126">
        <f t="shared" si="16"/>
        <v>1</v>
      </c>
    </row>
    <row r="127" spans="1:13">
      <c r="A127" s="1">
        <v>41482</v>
      </c>
      <c r="B127">
        <v>4</v>
      </c>
      <c r="C127" t="s">
        <v>4</v>
      </c>
      <c r="D127" t="str">
        <f t="shared" si="17"/>
        <v>07/27/13-08/16/13</v>
      </c>
      <c r="E127" s="2">
        <f t="shared" si="10"/>
        <v>33</v>
      </c>
      <c r="F127">
        <f t="shared" si="11"/>
        <v>-475.20000000000005</v>
      </c>
      <c r="G127">
        <f t="shared" si="12"/>
        <v>25</v>
      </c>
      <c r="H127" s="2">
        <f t="shared" si="13"/>
        <v>-2.2999999999998408</v>
      </c>
      <c r="I127">
        <f t="shared" si="14"/>
        <v>33</v>
      </c>
      <c r="J127">
        <f t="shared" si="15"/>
        <v>324.50000000000006</v>
      </c>
      <c r="L127">
        <f t="shared" si="9"/>
        <v>459.77830000000006</v>
      </c>
      <c r="M127">
        <f t="shared" si="16"/>
        <v>1</v>
      </c>
    </row>
    <row r="128" spans="1:13">
      <c r="A128" s="1">
        <v>41483</v>
      </c>
      <c r="B128">
        <v>0</v>
      </c>
      <c r="C128" t="s">
        <v>4</v>
      </c>
      <c r="D128" t="str">
        <f t="shared" si="17"/>
        <v>07/28/13-08/17/13</v>
      </c>
      <c r="E128" s="2">
        <f t="shared" si="10"/>
        <v>33</v>
      </c>
      <c r="F128">
        <f t="shared" si="11"/>
        <v>-475.20000000000005</v>
      </c>
      <c r="G128">
        <f t="shared" si="12"/>
        <v>20</v>
      </c>
      <c r="H128" s="2">
        <f t="shared" si="13"/>
        <v>-2.2999999999998408</v>
      </c>
      <c r="I128">
        <f t="shared" si="14"/>
        <v>33</v>
      </c>
      <c r="J128">
        <f t="shared" si="15"/>
        <v>324.50000000000006</v>
      </c>
      <c r="L128">
        <f t="shared" si="9"/>
        <v>459.77830000000006</v>
      </c>
      <c r="M128">
        <f t="shared" si="16"/>
        <v>1</v>
      </c>
    </row>
    <row r="129" spans="1:13">
      <c r="A129" s="1">
        <v>41484</v>
      </c>
      <c r="B129">
        <v>-4</v>
      </c>
      <c r="C129">
        <v>-35.1</v>
      </c>
      <c r="D129" t="str">
        <f t="shared" si="17"/>
        <v>07/29/13-08/18/13</v>
      </c>
      <c r="E129" s="2">
        <f t="shared" si="10"/>
        <v>31</v>
      </c>
      <c r="F129">
        <f t="shared" si="11"/>
        <v>-475.20000000000005</v>
      </c>
      <c r="G129">
        <f t="shared" si="12"/>
        <v>22</v>
      </c>
      <c r="H129" s="2">
        <f t="shared" si="13"/>
        <v>-6.7999999999998408</v>
      </c>
      <c r="I129">
        <f t="shared" si="14"/>
        <v>31</v>
      </c>
      <c r="J129">
        <f t="shared" si="15"/>
        <v>390.6</v>
      </c>
      <c r="L129">
        <f t="shared" ref="L129:L192" si="18">-8.8649*I129+752.32</f>
        <v>477.50810000000001</v>
      </c>
      <c r="M129">
        <f t="shared" si="16"/>
        <v>1</v>
      </c>
    </row>
    <row r="130" spans="1:13">
      <c r="A130" s="1">
        <v>41485</v>
      </c>
      <c r="B130">
        <v>-4</v>
      </c>
      <c r="C130">
        <v>-13.9</v>
      </c>
      <c r="D130" t="str">
        <f t="shared" si="17"/>
        <v>07/30/13-08/19/13</v>
      </c>
      <c r="E130" s="2">
        <f t="shared" si="10"/>
        <v>38</v>
      </c>
      <c r="F130">
        <f t="shared" si="11"/>
        <v>-506.20000000000005</v>
      </c>
      <c r="G130">
        <f t="shared" si="12"/>
        <v>30</v>
      </c>
      <c r="H130" s="2">
        <f t="shared" si="13"/>
        <v>-88.000000000000085</v>
      </c>
      <c r="I130">
        <f t="shared" si="14"/>
        <v>38</v>
      </c>
      <c r="J130">
        <f t="shared" si="15"/>
        <v>348.50000000000011</v>
      </c>
      <c r="L130">
        <f t="shared" si="18"/>
        <v>415.45380000000006</v>
      </c>
      <c r="M130">
        <f t="shared" si="16"/>
        <v>1</v>
      </c>
    </row>
    <row r="131" spans="1:13">
      <c r="A131" s="1">
        <v>41486</v>
      </c>
      <c r="B131">
        <v>7</v>
      </c>
      <c r="C131">
        <v>-29.1</v>
      </c>
      <c r="D131" t="str">
        <f t="shared" si="17"/>
        <v>07/31/13-08/20/13</v>
      </c>
      <c r="E131" s="2">
        <f t="shared" ref="E131:E194" si="19">SUM(B131:B151)</f>
        <v>44</v>
      </c>
      <c r="F131">
        <f t="shared" ref="F131:F194" si="20">SUM(C131:C151)</f>
        <v>-501.10000000000008</v>
      </c>
      <c r="G131">
        <f t="shared" ref="G131:G194" si="21">SUM(B131:B145)</f>
        <v>29</v>
      </c>
      <c r="H131" s="2">
        <f t="shared" ref="H131:H194" si="22">SUM(C146:C186)</f>
        <v>-45.900000000000084</v>
      </c>
      <c r="I131">
        <f t="shared" ref="I131:I194" si="23">SUM(B131:B151)</f>
        <v>44</v>
      </c>
      <c r="J131">
        <f t="shared" ref="J131:J194" si="24">SUM(C153:C186)</f>
        <v>376.80000000000007</v>
      </c>
      <c r="L131">
        <f t="shared" si="18"/>
        <v>362.26440000000002</v>
      </c>
      <c r="M131">
        <f t="shared" ref="M131:M194" si="25">IF(SIGN(L131)=SIGN(J131), 1, 0)</f>
        <v>1</v>
      </c>
    </row>
    <row r="132" spans="1:13">
      <c r="A132" s="1">
        <v>41487</v>
      </c>
      <c r="B132">
        <v>8</v>
      </c>
      <c r="C132">
        <v>124.1</v>
      </c>
      <c r="D132" t="str">
        <f t="shared" ref="D132:D195" si="26">CONCATENATE(TEXT(A132, "mm/dd/yy"), "-", TEXT(A152, "mm/dd/yy"))</f>
        <v>08/01/13-08/21/13</v>
      </c>
      <c r="E132" s="2">
        <f t="shared" si="19"/>
        <v>45</v>
      </c>
      <c r="F132">
        <f t="shared" si="20"/>
        <v>-568.20000000000005</v>
      </c>
      <c r="G132">
        <f t="shared" si="21"/>
        <v>30</v>
      </c>
      <c r="H132" s="2">
        <f t="shared" si="22"/>
        <v>108.90000000000002</v>
      </c>
      <c r="I132">
        <f t="shared" si="23"/>
        <v>45</v>
      </c>
      <c r="J132">
        <f t="shared" si="24"/>
        <v>256.00000000000017</v>
      </c>
      <c r="L132">
        <f t="shared" si="18"/>
        <v>353.39950000000005</v>
      </c>
      <c r="M132">
        <f t="shared" si="25"/>
        <v>1</v>
      </c>
    </row>
    <row r="133" spans="1:13">
      <c r="A133" s="1">
        <v>41488</v>
      </c>
      <c r="B133">
        <v>7</v>
      </c>
      <c r="C133">
        <v>30.8</v>
      </c>
      <c r="D133" t="str">
        <f t="shared" si="26"/>
        <v>08/02/13-08/22/13</v>
      </c>
      <c r="E133" s="2">
        <f t="shared" si="19"/>
        <v>36</v>
      </c>
      <c r="F133">
        <f t="shared" si="20"/>
        <v>-637.20000000000005</v>
      </c>
      <c r="G133">
        <f t="shared" si="21"/>
        <v>22</v>
      </c>
      <c r="H133" s="2">
        <f t="shared" si="22"/>
        <v>193.90000000000006</v>
      </c>
      <c r="I133">
        <f t="shared" si="23"/>
        <v>36</v>
      </c>
      <c r="J133">
        <f t="shared" si="24"/>
        <v>288.2000000000001</v>
      </c>
      <c r="L133">
        <f t="shared" si="18"/>
        <v>433.18360000000001</v>
      </c>
      <c r="M133">
        <f t="shared" si="25"/>
        <v>1</v>
      </c>
    </row>
    <row r="134" spans="1:13">
      <c r="A134" s="1">
        <v>41489</v>
      </c>
      <c r="B134">
        <v>4</v>
      </c>
      <c r="C134" t="s">
        <v>4</v>
      </c>
      <c r="D134" t="str">
        <f t="shared" si="26"/>
        <v>08/03/13-08/23/13</v>
      </c>
      <c r="E134" s="2">
        <f t="shared" si="19"/>
        <v>28</v>
      </c>
      <c r="F134">
        <f t="shared" si="20"/>
        <v>-646.29999999999995</v>
      </c>
      <c r="G134">
        <f t="shared" si="21"/>
        <v>19</v>
      </c>
      <c r="H134" s="2">
        <f t="shared" si="22"/>
        <v>134.60000000000008</v>
      </c>
      <c r="I134">
        <f t="shared" si="23"/>
        <v>28</v>
      </c>
      <c r="J134">
        <f t="shared" si="24"/>
        <v>228.90000000000009</v>
      </c>
      <c r="L134">
        <f t="shared" si="18"/>
        <v>504.1028</v>
      </c>
      <c r="M134">
        <f t="shared" si="25"/>
        <v>1</v>
      </c>
    </row>
    <row r="135" spans="1:13">
      <c r="A135" s="1">
        <v>41490</v>
      </c>
      <c r="B135">
        <v>-7</v>
      </c>
      <c r="C135" t="s">
        <v>4</v>
      </c>
      <c r="D135" t="str">
        <f t="shared" si="26"/>
        <v>08/04/13-08/24/13</v>
      </c>
      <c r="E135" s="2">
        <f t="shared" si="19"/>
        <v>30</v>
      </c>
      <c r="F135">
        <f t="shared" si="20"/>
        <v>-646.29999999999995</v>
      </c>
      <c r="G135">
        <f t="shared" si="21"/>
        <v>13</v>
      </c>
      <c r="H135" s="2">
        <f t="shared" si="22"/>
        <v>134.60000000000008</v>
      </c>
      <c r="I135">
        <f t="shared" si="23"/>
        <v>30</v>
      </c>
      <c r="J135">
        <f t="shared" si="24"/>
        <v>228.90000000000009</v>
      </c>
      <c r="L135">
        <f t="shared" si="18"/>
        <v>486.37300000000005</v>
      </c>
      <c r="M135">
        <f t="shared" si="25"/>
        <v>1</v>
      </c>
    </row>
    <row r="136" spans="1:13">
      <c r="A136" s="1">
        <v>41491</v>
      </c>
      <c r="B136">
        <v>5</v>
      </c>
      <c r="C136">
        <v>-39.9</v>
      </c>
      <c r="D136" t="str">
        <f t="shared" si="26"/>
        <v>08/05/13-08/25/13</v>
      </c>
      <c r="E136" s="2">
        <f t="shared" si="19"/>
        <v>42</v>
      </c>
      <c r="F136">
        <f t="shared" si="20"/>
        <v>-646.29999999999995</v>
      </c>
      <c r="G136">
        <f t="shared" si="21"/>
        <v>23</v>
      </c>
      <c r="H136" s="2">
        <f t="shared" si="22"/>
        <v>200.70000000000005</v>
      </c>
      <c r="I136">
        <f t="shared" si="23"/>
        <v>42</v>
      </c>
      <c r="J136">
        <f t="shared" si="24"/>
        <v>297.00000000000011</v>
      </c>
      <c r="L136">
        <f t="shared" si="18"/>
        <v>379.99420000000003</v>
      </c>
      <c r="M136">
        <f t="shared" si="25"/>
        <v>1</v>
      </c>
    </row>
    <row r="137" spans="1:13">
      <c r="A137" s="1">
        <v>41492</v>
      </c>
      <c r="B137">
        <v>2</v>
      </c>
      <c r="C137">
        <v>-89.7</v>
      </c>
      <c r="D137" t="str">
        <f t="shared" si="26"/>
        <v>08/06/13-08/26/13</v>
      </c>
      <c r="E137" s="2">
        <f t="shared" si="19"/>
        <v>38</v>
      </c>
      <c r="F137">
        <f t="shared" si="20"/>
        <v>-674.5</v>
      </c>
      <c r="G137">
        <f t="shared" si="21"/>
        <v>20</v>
      </c>
      <c r="H137" s="2">
        <f t="shared" si="22"/>
        <v>89.400000000000119</v>
      </c>
      <c r="I137">
        <f t="shared" si="23"/>
        <v>38</v>
      </c>
      <c r="J137">
        <f t="shared" si="24"/>
        <v>340.10000000000014</v>
      </c>
      <c r="L137">
        <f t="shared" si="18"/>
        <v>415.45380000000006</v>
      </c>
      <c r="M137">
        <f t="shared" si="25"/>
        <v>1</v>
      </c>
    </row>
    <row r="138" spans="1:13">
      <c r="A138" s="1">
        <v>41493</v>
      </c>
      <c r="B138">
        <v>10</v>
      </c>
      <c r="C138">
        <v>-45.5</v>
      </c>
      <c r="D138" t="str">
        <f t="shared" si="26"/>
        <v>08/07/13-08/27/13</v>
      </c>
      <c r="E138" s="2">
        <f t="shared" si="19"/>
        <v>42</v>
      </c>
      <c r="F138">
        <f t="shared" si="20"/>
        <v>-748</v>
      </c>
      <c r="G138">
        <f t="shared" si="21"/>
        <v>26</v>
      </c>
      <c r="H138" s="2">
        <f t="shared" si="22"/>
        <v>244.80000000000007</v>
      </c>
      <c r="I138">
        <f t="shared" si="23"/>
        <v>42</v>
      </c>
      <c r="J138">
        <f t="shared" si="24"/>
        <v>345.8</v>
      </c>
      <c r="L138">
        <f t="shared" si="18"/>
        <v>379.99420000000003</v>
      </c>
      <c r="M138">
        <f t="shared" si="25"/>
        <v>1</v>
      </c>
    </row>
    <row r="139" spans="1:13">
      <c r="A139" s="1">
        <v>41494</v>
      </c>
      <c r="B139">
        <v>-9</v>
      </c>
      <c r="C139">
        <v>21</v>
      </c>
      <c r="D139" t="str">
        <f t="shared" si="26"/>
        <v>08/08/13-08/28/13</v>
      </c>
      <c r="E139" s="2">
        <f t="shared" si="19"/>
        <v>39</v>
      </c>
      <c r="F139">
        <f t="shared" si="20"/>
        <v>-649</v>
      </c>
      <c r="G139">
        <f t="shared" si="21"/>
        <v>15</v>
      </c>
      <c r="H139" s="2">
        <f t="shared" si="22"/>
        <v>140.10000000000016</v>
      </c>
      <c r="I139">
        <f t="shared" si="23"/>
        <v>39</v>
      </c>
      <c r="J139">
        <f t="shared" si="24"/>
        <v>273.09999999999997</v>
      </c>
      <c r="L139">
        <f t="shared" si="18"/>
        <v>406.58890000000002</v>
      </c>
      <c r="M139">
        <f t="shared" si="25"/>
        <v>1</v>
      </c>
    </row>
    <row r="140" spans="1:13">
      <c r="A140" s="1">
        <v>41495</v>
      </c>
      <c r="B140">
        <v>2</v>
      </c>
      <c r="C140">
        <v>-71.099999999999994</v>
      </c>
      <c r="D140" t="str">
        <f t="shared" si="26"/>
        <v>08/09/13-08/29/13</v>
      </c>
      <c r="E140" s="2">
        <f t="shared" si="19"/>
        <v>55</v>
      </c>
      <c r="F140">
        <f t="shared" si="20"/>
        <v>-646.9</v>
      </c>
      <c r="G140">
        <f t="shared" si="21"/>
        <v>23</v>
      </c>
      <c r="H140" s="2">
        <f t="shared" si="22"/>
        <v>-12.299999999999869</v>
      </c>
      <c r="I140">
        <f t="shared" si="23"/>
        <v>55</v>
      </c>
      <c r="J140">
        <f t="shared" si="24"/>
        <v>176.20000000000005</v>
      </c>
      <c r="L140">
        <f t="shared" si="18"/>
        <v>264.75050000000005</v>
      </c>
      <c r="M140">
        <f t="shared" si="25"/>
        <v>1</v>
      </c>
    </row>
    <row r="141" spans="1:13">
      <c r="A141" s="1">
        <v>41496</v>
      </c>
      <c r="B141">
        <v>0</v>
      </c>
      <c r="C141" t="s">
        <v>4</v>
      </c>
      <c r="D141" t="str">
        <f t="shared" si="26"/>
        <v>08/10/13-08/30/13</v>
      </c>
      <c r="E141" s="2">
        <f t="shared" si="19"/>
        <v>55</v>
      </c>
      <c r="F141">
        <f t="shared" si="20"/>
        <v>-609.5999999999998</v>
      </c>
      <c r="G141">
        <f t="shared" si="21"/>
        <v>27</v>
      </c>
      <c r="H141" s="2">
        <f t="shared" si="22"/>
        <v>65.600000000000136</v>
      </c>
      <c r="I141">
        <f t="shared" si="23"/>
        <v>55</v>
      </c>
      <c r="J141">
        <f t="shared" si="24"/>
        <v>254.10000000000005</v>
      </c>
      <c r="L141">
        <f t="shared" si="18"/>
        <v>264.75050000000005</v>
      </c>
      <c r="M141">
        <f t="shared" si="25"/>
        <v>1</v>
      </c>
    </row>
    <row r="142" spans="1:13">
      <c r="A142" s="1">
        <v>41497</v>
      </c>
      <c r="B142">
        <v>-1</v>
      </c>
      <c r="C142" t="s">
        <v>4</v>
      </c>
      <c r="D142" t="str">
        <f t="shared" si="26"/>
        <v>08/11/13-08/31/13</v>
      </c>
      <c r="E142" s="2">
        <f t="shared" si="19"/>
        <v>61</v>
      </c>
      <c r="F142">
        <f t="shared" si="20"/>
        <v>-609.5999999999998</v>
      </c>
      <c r="G142">
        <f t="shared" si="21"/>
        <v>32</v>
      </c>
      <c r="H142" s="2">
        <f t="shared" si="22"/>
        <v>65.600000000000136</v>
      </c>
      <c r="I142">
        <f t="shared" si="23"/>
        <v>61</v>
      </c>
      <c r="J142">
        <f t="shared" si="24"/>
        <v>254.10000000000005</v>
      </c>
      <c r="L142">
        <f t="shared" si="18"/>
        <v>211.56110000000001</v>
      </c>
      <c r="M142">
        <f t="shared" si="25"/>
        <v>1</v>
      </c>
    </row>
    <row r="143" spans="1:13">
      <c r="A143" s="1">
        <v>41498</v>
      </c>
      <c r="B143">
        <v>2</v>
      </c>
      <c r="C143">
        <v>4.5</v>
      </c>
      <c r="D143" t="str">
        <f t="shared" si="26"/>
        <v>08/12/13-09/01/13</v>
      </c>
      <c r="E143" s="2">
        <f t="shared" si="19"/>
        <v>58</v>
      </c>
      <c r="F143">
        <f t="shared" si="20"/>
        <v>-609.5999999999998</v>
      </c>
      <c r="G143">
        <f t="shared" si="21"/>
        <v>34</v>
      </c>
      <c r="H143" s="2">
        <f t="shared" si="22"/>
        <v>133.70000000000016</v>
      </c>
      <c r="I143">
        <f t="shared" si="23"/>
        <v>58</v>
      </c>
      <c r="J143">
        <f t="shared" si="24"/>
        <v>254.10000000000005</v>
      </c>
      <c r="L143">
        <f t="shared" si="18"/>
        <v>238.1558</v>
      </c>
      <c r="M143">
        <f t="shared" si="25"/>
        <v>1</v>
      </c>
    </row>
    <row r="144" spans="1:13">
      <c r="A144" s="1">
        <v>41499</v>
      </c>
      <c r="B144">
        <v>4</v>
      </c>
      <c r="C144">
        <v>30.3</v>
      </c>
      <c r="D144" t="str">
        <f t="shared" si="26"/>
        <v>08/13/13-09/02/13</v>
      </c>
      <c r="E144" s="2">
        <f t="shared" si="19"/>
        <v>59</v>
      </c>
      <c r="F144">
        <f t="shared" si="20"/>
        <v>-614.0999999999998</v>
      </c>
      <c r="G144">
        <f t="shared" si="21"/>
        <v>38</v>
      </c>
      <c r="H144" s="2">
        <f t="shared" si="22"/>
        <v>163.8000000000001</v>
      </c>
      <c r="I144">
        <f t="shared" si="23"/>
        <v>59</v>
      </c>
      <c r="J144">
        <f t="shared" si="24"/>
        <v>88.60000000000008</v>
      </c>
      <c r="L144">
        <f t="shared" si="18"/>
        <v>229.29090000000008</v>
      </c>
      <c r="M144">
        <f t="shared" si="25"/>
        <v>1</v>
      </c>
    </row>
    <row r="145" spans="1:13">
      <c r="A145" s="1">
        <v>41500</v>
      </c>
      <c r="B145">
        <v>-5</v>
      </c>
      <c r="C145">
        <v>-110</v>
      </c>
      <c r="D145" t="str">
        <f t="shared" si="26"/>
        <v>08/14/13-09/03/13</v>
      </c>
      <c r="E145" s="2">
        <f t="shared" si="19"/>
        <v>61</v>
      </c>
      <c r="F145">
        <f t="shared" si="20"/>
        <v>-612</v>
      </c>
      <c r="G145">
        <f t="shared" si="21"/>
        <v>41</v>
      </c>
      <c r="H145" s="2">
        <f t="shared" si="22"/>
        <v>-51.199999999999989</v>
      </c>
      <c r="I145">
        <f t="shared" si="23"/>
        <v>61</v>
      </c>
      <c r="J145">
        <f t="shared" si="24"/>
        <v>-171.39999999999984</v>
      </c>
      <c r="L145">
        <f t="shared" si="18"/>
        <v>211.56110000000001</v>
      </c>
      <c r="M145">
        <f t="shared" si="25"/>
        <v>0</v>
      </c>
    </row>
    <row r="146" spans="1:13">
      <c r="A146" s="1">
        <v>41501</v>
      </c>
      <c r="B146">
        <v>8</v>
      </c>
      <c r="C146">
        <v>-220.5</v>
      </c>
      <c r="D146" t="str">
        <f t="shared" si="26"/>
        <v>08/15/13-09/04/13</v>
      </c>
      <c r="E146" s="2">
        <f t="shared" si="19"/>
        <v>77</v>
      </c>
      <c r="F146">
        <f t="shared" si="20"/>
        <v>-403.5</v>
      </c>
      <c r="G146">
        <f t="shared" si="21"/>
        <v>53</v>
      </c>
      <c r="H146" s="2">
        <f t="shared" si="22"/>
        <v>-49.500000000000014</v>
      </c>
      <c r="I146">
        <f t="shared" si="23"/>
        <v>77</v>
      </c>
      <c r="J146">
        <f t="shared" si="24"/>
        <v>-154.59999999999982</v>
      </c>
      <c r="L146">
        <f t="shared" si="18"/>
        <v>69.722700000000032</v>
      </c>
      <c r="M146">
        <f t="shared" si="25"/>
        <v>0</v>
      </c>
    </row>
    <row r="147" spans="1:13">
      <c r="A147" s="1">
        <v>41502</v>
      </c>
      <c r="B147">
        <v>0</v>
      </c>
      <c r="C147">
        <v>-31.1</v>
      </c>
      <c r="D147" t="str">
        <f t="shared" si="26"/>
        <v>08/16/13-09/05/13</v>
      </c>
      <c r="E147" s="2">
        <f t="shared" si="19"/>
        <v>76</v>
      </c>
      <c r="F147">
        <f t="shared" si="20"/>
        <v>-175</v>
      </c>
      <c r="G147">
        <f t="shared" si="21"/>
        <v>47</v>
      </c>
      <c r="H147" s="2">
        <f t="shared" si="22"/>
        <v>304.00000000000006</v>
      </c>
      <c r="I147">
        <f t="shared" si="23"/>
        <v>76</v>
      </c>
      <c r="J147">
        <f t="shared" si="24"/>
        <v>184.20000000000007</v>
      </c>
      <c r="L147">
        <f t="shared" si="18"/>
        <v>78.587600000000066</v>
      </c>
      <c r="M147">
        <f t="shared" si="25"/>
        <v>1</v>
      </c>
    </row>
    <row r="148" spans="1:13">
      <c r="A148" s="1">
        <v>41503</v>
      </c>
      <c r="B148">
        <v>4</v>
      </c>
      <c r="C148" t="s">
        <v>4</v>
      </c>
      <c r="D148" t="str">
        <f t="shared" si="26"/>
        <v>08/17/13-09/06/13</v>
      </c>
      <c r="E148" s="2">
        <f t="shared" si="19"/>
        <v>78</v>
      </c>
      <c r="F148">
        <f t="shared" si="20"/>
        <v>-162.99999999999994</v>
      </c>
      <c r="G148">
        <f t="shared" si="21"/>
        <v>53</v>
      </c>
      <c r="H148" s="2">
        <f t="shared" si="22"/>
        <v>414.6</v>
      </c>
      <c r="I148">
        <f t="shared" si="23"/>
        <v>78</v>
      </c>
      <c r="J148">
        <f t="shared" si="24"/>
        <v>294.80000000000007</v>
      </c>
      <c r="L148">
        <f t="shared" si="18"/>
        <v>60.857799999999997</v>
      </c>
      <c r="M148">
        <f t="shared" si="25"/>
        <v>1</v>
      </c>
    </row>
    <row r="149" spans="1:13">
      <c r="A149" s="1">
        <v>41504</v>
      </c>
      <c r="B149">
        <v>-2</v>
      </c>
      <c r="C149" t="s">
        <v>4</v>
      </c>
      <c r="D149" t="str">
        <f t="shared" si="26"/>
        <v>08/18/13-09/07/13</v>
      </c>
      <c r="E149" s="2">
        <f t="shared" si="19"/>
        <v>83</v>
      </c>
      <c r="F149">
        <f t="shared" si="20"/>
        <v>-162.99999999999994</v>
      </c>
      <c r="G149">
        <f t="shared" si="21"/>
        <v>45</v>
      </c>
      <c r="H149" s="2">
        <f t="shared" si="22"/>
        <v>414.6</v>
      </c>
      <c r="I149">
        <f t="shared" si="23"/>
        <v>83</v>
      </c>
      <c r="J149">
        <f t="shared" si="24"/>
        <v>294.80000000000007</v>
      </c>
      <c r="L149">
        <f t="shared" si="18"/>
        <v>16.533300000000054</v>
      </c>
      <c r="M149">
        <f t="shared" si="25"/>
        <v>1</v>
      </c>
    </row>
    <row r="150" spans="1:13">
      <c r="A150" s="1">
        <v>41505</v>
      </c>
      <c r="B150">
        <v>3</v>
      </c>
      <c r="C150">
        <v>-66.099999999999994</v>
      </c>
      <c r="D150" t="str">
        <f t="shared" si="26"/>
        <v>08/19/13-09/08/13</v>
      </c>
      <c r="E150" s="2">
        <f t="shared" si="19"/>
        <v>86</v>
      </c>
      <c r="F150">
        <f t="shared" si="20"/>
        <v>-162.99999999999994</v>
      </c>
      <c r="G150">
        <f t="shared" si="21"/>
        <v>50</v>
      </c>
      <c r="H150" s="2">
        <f t="shared" si="22"/>
        <v>414.6</v>
      </c>
      <c r="I150">
        <f t="shared" si="23"/>
        <v>86</v>
      </c>
      <c r="J150">
        <f t="shared" si="24"/>
        <v>158.90000000000006</v>
      </c>
      <c r="L150">
        <f t="shared" si="18"/>
        <v>-10.061399999999935</v>
      </c>
      <c r="M150">
        <f t="shared" si="25"/>
        <v>0</v>
      </c>
    </row>
    <row r="151" spans="1:13">
      <c r="A151" s="1">
        <v>41506</v>
      </c>
      <c r="B151">
        <v>2</v>
      </c>
      <c r="C151">
        <v>-8.8000000000000007</v>
      </c>
      <c r="D151" t="str">
        <f t="shared" si="26"/>
        <v>08/20/13-09/09/13</v>
      </c>
      <c r="E151" s="2">
        <f t="shared" si="19"/>
        <v>88</v>
      </c>
      <c r="F151">
        <f t="shared" si="20"/>
        <v>39.000000000000028</v>
      </c>
      <c r="G151">
        <f t="shared" si="21"/>
        <v>53</v>
      </c>
      <c r="H151" s="2">
        <f t="shared" si="22"/>
        <v>452.20000000000005</v>
      </c>
      <c r="I151">
        <f t="shared" si="23"/>
        <v>88</v>
      </c>
      <c r="J151">
        <f t="shared" si="24"/>
        <v>104.99999999999997</v>
      </c>
      <c r="L151">
        <f t="shared" si="18"/>
        <v>-27.791200000000003</v>
      </c>
      <c r="M151">
        <f t="shared" si="25"/>
        <v>0</v>
      </c>
    </row>
    <row r="152" spans="1:13">
      <c r="A152" s="1">
        <v>41507</v>
      </c>
      <c r="B152">
        <v>8</v>
      </c>
      <c r="C152">
        <v>-96.2</v>
      </c>
      <c r="D152" t="str">
        <f t="shared" si="26"/>
        <v>08/21/13-09/10/13</v>
      </c>
      <c r="E152" s="2">
        <f t="shared" si="19"/>
        <v>88</v>
      </c>
      <c r="F152">
        <f t="shared" si="20"/>
        <v>171.70000000000005</v>
      </c>
      <c r="G152">
        <f t="shared" si="21"/>
        <v>62</v>
      </c>
      <c r="H152" s="2">
        <f t="shared" si="22"/>
        <v>221.40000000000015</v>
      </c>
      <c r="I152">
        <f t="shared" si="23"/>
        <v>88</v>
      </c>
      <c r="J152">
        <f t="shared" si="24"/>
        <v>-159.8000000000001</v>
      </c>
      <c r="L152">
        <f t="shared" si="18"/>
        <v>-27.791200000000003</v>
      </c>
      <c r="M152">
        <f t="shared" si="25"/>
        <v>1</v>
      </c>
    </row>
    <row r="153" spans="1:13">
      <c r="A153" s="1">
        <v>41508</v>
      </c>
      <c r="B153">
        <v>-1</v>
      </c>
      <c r="C153">
        <v>55.1</v>
      </c>
      <c r="D153" t="str">
        <f t="shared" si="26"/>
        <v>08/22/13-09/11/13</v>
      </c>
      <c r="E153" s="2">
        <f t="shared" si="19"/>
        <v>87</v>
      </c>
      <c r="F153">
        <f t="shared" si="20"/>
        <v>400.4</v>
      </c>
      <c r="G153">
        <f t="shared" si="21"/>
        <v>61</v>
      </c>
      <c r="H153" s="2">
        <f t="shared" si="22"/>
        <v>416.50000000000011</v>
      </c>
      <c r="I153">
        <f t="shared" si="23"/>
        <v>87</v>
      </c>
      <c r="J153">
        <f t="shared" si="24"/>
        <v>69.800000000000068</v>
      </c>
      <c r="L153">
        <f t="shared" si="18"/>
        <v>-18.926299999999969</v>
      </c>
      <c r="M153">
        <f t="shared" si="25"/>
        <v>0</v>
      </c>
    </row>
    <row r="154" spans="1:13">
      <c r="A154" s="1">
        <v>41509</v>
      </c>
      <c r="B154">
        <v>-1</v>
      </c>
      <c r="C154">
        <v>21.7</v>
      </c>
      <c r="D154" t="str">
        <f t="shared" si="26"/>
        <v>08/23/13-09/12/13</v>
      </c>
      <c r="E154" s="2">
        <f t="shared" si="19"/>
        <v>91</v>
      </c>
      <c r="F154">
        <f t="shared" si="20"/>
        <v>318.80000000000007</v>
      </c>
      <c r="G154">
        <f t="shared" si="21"/>
        <v>64</v>
      </c>
      <c r="H154" s="2">
        <f t="shared" si="22"/>
        <v>437.8</v>
      </c>
      <c r="I154">
        <f t="shared" si="23"/>
        <v>91</v>
      </c>
      <c r="J154">
        <f t="shared" si="24"/>
        <v>8.7999999999999652</v>
      </c>
      <c r="L154">
        <f t="shared" si="18"/>
        <v>-54.385899999999992</v>
      </c>
      <c r="M154">
        <f t="shared" si="25"/>
        <v>0</v>
      </c>
    </row>
    <row r="155" spans="1:13">
      <c r="A155" s="1">
        <v>41510</v>
      </c>
      <c r="B155">
        <v>6</v>
      </c>
      <c r="C155" t="s">
        <v>4</v>
      </c>
      <c r="D155" t="str">
        <f t="shared" si="26"/>
        <v>08/24/13-09/13/13</v>
      </c>
      <c r="E155" s="2">
        <f t="shared" si="19"/>
        <v>99</v>
      </c>
      <c r="F155">
        <f t="shared" si="20"/>
        <v>360.3</v>
      </c>
      <c r="G155">
        <f t="shared" si="21"/>
        <v>74</v>
      </c>
      <c r="H155" s="2">
        <f t="shared" si="22"/>
        <v>465.8</v>
      </c>
      <c r="I155">
        <f t="shared" si="23"/>
        <v>99</v>
      </c>
      <c r="J155">
        <f t="shared" si="24"/>
        <v>36.799999999999969</v>
      </c>
      <c r="L155">
        <f t="shared" si="18"/>
        <v>-125.30510000000004</v>
      </c>
      <c r="M155">
        <f t="shared" si="25"/>
        <v>0</v>
      </c>
    </row>
    <row r="156" spans="1:13">
      <c r="A156" s="1">
        <v>41511</v>
      </c>
      <c r="B156">
        <v>5</v>
      </c>
      <c r="C156" t="s">
        <v>4</v>
      </c>
      <c r="D156" t="str">
        <f t="shared" si="26"/>
        <v>08/25/13-09/14/13</v>
      </c>
      <c r="E156" s="2">
        <f t="shared" si="19"/>
        <v>94</v>
      </c>
      <c r="F156">
        <f t="shared" si="20"/>
        <v>360.3</v>
      </c>
      <c r="G156">
        <f t="shared" si="21"/>
        <v>69</v>
      </c>
      <c r="H156" s="2">
        <f t="shared" si="22"/>
        <v>465.8</v>
      </c>
      <c r="I156">
        <f t="shared" si="23"/>
        <v>94</v>
      </c>
      <c r="J156">
        <f t="shared" si="24"/>
        <v>36.799999999999969</v>
      </c>
      <c r="L156">
        <f t="shared" si="18"/>
        <v>-80.980599999999981</v>
      </c>
      <c r="M156">
        <f t="shared" si="25"/>
        <v>0</v>
      </c>
    </row>
    <row r="157" spans="1:13">
      <c r="A157" s="1">
        <v>41512</v>
      </c>
      <c r="B157">
        <v>1</v>
      </c>
      <c r="C157">
        <v>-68.099999999999994</v>
      </c>
      <c r="D157" t="str">
        <f t="shared" si="26"/>
        <v>08/26/13-09/15/13</v>
      </c>
      <c r="E157" s="2">
        <f t="shared" si="19"/>
        <v>105</v>
      </c>
      <c r="F157">
        <f t="shared" si="20"/>
        <v>360.3</v>
      </c>
      <c r="G157">
        <f t="shared" si="21"/>
        <v>69</v>
      </c>
      <c r="H157" s="2">
        <f t="shared" si="22"/>
        <v>329.90000000000003</v>
      </c>
      <c r="I157">
        <f t="shared" si="23"/>
        <v>105</v>
      </c>
      <c r="J157">
        <f t="shared" si="24"/>
        <v>-76.600000000000094</v>
      </c>
      <c r="L157">
        <f t="shared" si="18"/>
        <v>-178.49450000000002</v>
      </c>
      <c r="M157">
        <f t="shared" si="25"/>
        <v>1</v>
      </c>
    </row>
    <row r="158" spans="1:13">
      <c r="A158" s="1">
        <v>41513</v>
      </c>
      <c r="B158">
        <v>6</v>
      </c>
      <c r="C158">
        <v>-163.19999999999999</v>
      </c>
      <c r="D158" t="str">
        <f t="shared" si="26"/>
        <v>08/27/13-09/16/13</v>
      </c>
      <c r="E158" s="2">
        <f t="shared" si="19"/>
        <v>115</v>
      </c>
      <c r="F158">
        <f t="shared" si="20"/>
        <v>541.80000000000007</v>
      </c>
      <c r="G158">
        <f t="shared" si="21"/>
        <v>70</v>
      </c>
      <c r="H158" s="2">
        <f t="shared" si="22"/>
        <v>196.89999999999995</v>
      </c>
      <c r="I158">
        <f t="shared" si="23"/>
        <v>115</v>
      </c>
      <c r="J158">
        <f t="shared" si="24"/>
        <v>-112.20000000000016</v>
      </c>
      <c r="L158">
        <f t="shared" si="18"/>
        <v>-267.14350000000002</v>
      </c>
      <c r="M158">
        <f t="shared" si="25"/>
        <v>1</v>
      </c>
    </row>
    <row r="159" spans="1:13">
      <c r="A159" s="1">
        <v>41514</v>
      </c>
      <c r="B159">
        <v>7</v>
      </c>
      <c r="C159">
        <v>53.5</v>
      </c>
      <c r="D159" t="str">
        <f t="shared" si="26"/>
        <v>08/28/13-09/17/13</v>
      </c>
      <c r="E159" s="2">
        <f t="shared" si="19"/>
        <v>118</v>
      </c>
      <c r="F159">
        <f t="shared" si="20"/>
        <v>731.5</v>
      </c>
      <c r="G159">
        <f t="shared" si="21"/>
        <v>71</v>
      </c>
      <c r="H159" s="2">
        <f t="shared" si="22"/>
        <v>137.89999999999992</v>
      </c>
      <c r="I159">
        <f t="shared" si="23"/>
        <v>118</v>
      </c>
      <c r="J159">
        <f t="shared" si="24"/>
        <v>-182.60000000000019</v>
      </c>
      <c r="L159">
        <f t="shared" si="18"/>
        <v>-293.73819999999989</v>
      </c>
      <c r="M159">
        <f t="shared" si="25"/>
        <v>1</v>
      </c>
    </row>
    <row r="160" spans="1:13">
      <c r="A160" s="1">
        <v>41515</v>
      </c>
      <c r="B160">
        <v>7</v>
      </c>
      <c r="C160">
        <v>23.1</v>
      </c>
      <c r="D160" t="str">
        <f t="shared" si="26"/>
        <v>08/29/13-09/18/13</v>
      </c>
      <c r="E160" s="2">
        <f t="shared" si="19"/>
        <v>122</v>
      </c>
      <c r="F160">
        <f t="shared" si="20"/>
        <v>821.9</v>
      </c>
      <c r="G160">
        <f t="shared" si="21"/>
        <v>67</v>
      </c>
      <c r="H160" s="2">
        <f t="shared" si="22"/>
        <v>112.40000000000009</v>
      </c>
      <c r="I160">
        <f t="shared" si="23"/>
        <v>122</v>
      </c>
      <c r="J160">
        <f t="shared" si="24"/>
        <v>-193.30000000000018</v>
      </c>
      <c r="L160">
        <f t="shared" si="18"/>
        <v>-329.19780000000003</v>
      </c>
      <c r="M160">
        <f t="shared" si="25"/>
        <v>1</v>
      </c>
    </row>
    <row r="161" spans="1:13">
      <c r="A161" s="1">
        <v>41516</v>
      </c>
      <c r="B161">
        <v>2</v>
      </c>
      <c r="C161">
        <v>-33.799999999999997</v>
      </c>
      <c r="D161" t="str">
        <f t="shared" si="26"/>
        <v>08/30/13-09/19/13</v>
      </c>
      <c r="E161" s="2">
        <f t="shared" si="19"/>
        <v>120</v>
      </c>
      <c r="F161">
        <f t="shared" si="20"/>
        <v>757.5</v>
      </c>
      <c r="G161">
        <f t="shared" si="21"/>
        <v>67</v>
      </c>
      <c r="H161" s="2">
        <f t="shared" si="22"/>
        <v>143.49999999999994</v>
      </c>
      <c r="I161">
        <f t="shared" si="23"/>
        <v>120</v>
      </c>
      <c r="J161">
        <f t="shared" si="24"/>
        <v>84.999999999999858</v>
      </c>
      <c r="L161">
        <f t="shared" si="18"/>
        <v>-311.46799999999996</v>
      </c>
      <c r="M161">
        <f t="shared" si="25"/>
        <v>0</v>
      </c>
    </row>
    <row r="162" spans="1:13">
      <c r="A162" s="1">
        <v>41517</v>
      </c>
      <c r="B162">
        <v>6</v>
      </c>
      <c r="C162" t="s">
        <v>4</v>
      </c>
      <c r="D162" t="str">
        <f t="shared" si="26"/>
        <v>08/31/13-09/20/13</v>
      </c>
      <c r="E162" s="2">
        <f t="shared" si="19"/>
        <v>116</v>
      </c>
      <c r="F162">
        <f t="shared" si="20"/>
        <v>607.30000000000007</v>
      </c>
      <c r="G162">
        <f t="shared" si="21"/>
        <v>66</v>
      </c>
      <c r="H162" s="2">
        <f t="shared" si="22"/>
        <v>190.09999999999994</v>
      </c>
      <c r="I162">
        <f t="shared" si="23"/>
        <v>116</v>
      </c>
      <c r="J162">
        <f t="shared" si="24"/>
        <v>131.59999999999985</v>
      </c>
      <c r="L162">
        <f t="shared" si="18"/>
        <v>-276.00840000000005</v>
      </c>
      <c r="M162">
        <f t="shared" si="25"/>
        <v>0</v>
      </c>
    </row>
    <row r="163" spans="1:13">
      <c r="A163" s="1">
        <v>41518</v>
      </c>
      <c r="B163">
        <v>-4</v>
      </c>
      <c r="C163" t="s">
        <v>4</v>
      </c>
      <c r="D163" t="str">
        <f t="shared" si="26"/>
        <v>09/01/13-09/21/13</v>
      </c>
      <c r="E163" s="2">
        <f t="shared" si="19"/>
        <v>111</v>
      </c>
      <c r="F163">
        <f t="shared" si="20"/>
        <v>607.30000000000007</v>
      </c>
      <c r="G163">
        <f t="shared" si="21"/>
        <v>76</v>
      </c>
      <c r="H163" s="2">
        <f t="shared" si="22"/>
        <v>190.09999999999994</v>
      </c>
      <c r="I163">
        <f t="shared" si="23"/>
        <v>111</v>
      </c>
      <c r="J163">
        <f t="shared" si="24"/>
        <v>131.59999999999985</v>
      </c>
      <c r="L163">
        <f t="shared" si="18"/>
        <v>-231.68389999999999</v>
      </c>
      <c r="M163">
        <f t="shared" si="25"/>
        <v>0</v>
      </c>
    </row>
    <row r="164" spans="1:13">
      <c r="A164" s="1">
        <v>41519</v>
      </c>
      <c r="B164">
        <v>3</v>
      </c>
      <c r="C164" t="s">
        <v>4</v>
      </c>
      <c r="D164" t="str">
        <f t="shared" si="26"/>
        <v>09/02/13-09/22/13</v>
      </c>
      <c r="E164" s="2">
        <f t="shared" si="19"/>
        <v>116</v>
      </c>
      <c r="F164">
        <f t="shared" si="20"/>
        <v>607.30000000000007</v>
      </c>
      <c r="G164">
        <f t="shared" si="21"/>
        <v>91</v>
      </c>
      <c r="H164" s="2">
        <f t="shared" si="22"/>
        <v>76.699999999999903</v>
      </c>
      <c r="I164">
        <f t="shared" si="23"/>
        <v>116</v>
      </c>
      <c r="J164">
        <f t="shared" si="24"/>
        <v>182.4999999999998</v>
      </c>
      <c r="L164">
        <f t="shared" si="18"/>
        <v>-276.00840000000005</v>
      </c>
      <c r="M164">
        <f t="shared" si="25"/>
        <v>0</v>
      </c>
    </row>
    <row r="165" spans="1:13">
      <c r="A165" s="1">
        <v>41520</v>
      </c>
      <c r="B165">
        <v>6</v>
      </c>
      <c r="C165">
        <v>32.4</v>
      </c>
      <c r="D165" t="str">
        <f t="shared" si="26"/>
        <v>09/03/13-09/23/13</v>
      </c>
      <c r="E165" s="2">
        <f t="shared" si="19"/>
        <v>114</v>
      </c>
      <c r="F165">
        <f t="shared" si="20"/>
        <v>556.40000000000009</v>
      </c>
      <c r="G165">
        <f t="shared" si="21"/>
        <v>97</v>
      </c>
      <c r="H165" s="2">
        <f t="shared" si="22"/>
        <v>49.899999999999842</v>
      </c>
      <c r="I165">
        <f t="shared" si="23"/>
        <v>114</v>
      </c>
      <c r="J165">
        <f t="shared" si="24"/>
        <v>250.1</v>
      </c>
      <c r="L165">
        <f t="shared" si="18"/>
        <v>-258.27859999999998</v>
      </c>
      <c r="M165">
        <f t="shared" si="25"/>
        <v>0</v>
      </c>
    </row>
    <row r="166" spans="1:13">
      <c r="A166" s="1">
        <v>41521</v>
      </c>
      <c r="B166">
        <v>11</v>
      </c>
      <c r="C166">
        <v>98.5</v>
      </c>
      <c r="D166" t="str">
        <f t="shared" si="26"/>
        <v>09/04/13-09/24/13</v>
      </c>
      <c r="E166" s="2">
        <f t="shared" si="19"/>
        <v>111</v>
      </c>
      <c r="F166">
        <f t="shared" si="20"/>
        <v>456.10000000000014</v>
      </c>
      <c r="G166">
        <f t="shared" si="21"/>
        <v>102</v>
      </c>
      <c r="H166" s="2">
        <f t="shared" si="22"/>
        <v>14.199999999999818</v>
      </c>
      <c r="I166">
        <f t="shared" si="23"/>
        <v>111</v>
      </c>
      <c r="J166">
        <f t="shared" si="24"/>
        <v>424</v>
      </c>
      <c r="L166">
        <f t="shared" si="18"/>
        <v>-231.68389999999999</v>
      </c>
      <c r="M166">
        <f t="shared" si="25"/>
        <v>0</v>
      </c>
    </row>
    <row r="167" spans="1:13">
      <c r="A167" s="1">
        <v>41522</v>
      </c>
      <c r="B167">
        <v>7</v>
      </c>
      <c r="C167">
        <v>8</v>
      </c>
      <c r="D167" t="str">
        <f t="shared" si="26"/>
        <v>09/05/13-09/25/13</v>
      </c>
      <c r="E167" s="2">
        <f t="shared" si="19"/>
        <v>104</v>
      </c>
      <c r="F167">
        <f t="shared" si="20"/>
        <v>291.90000000000015</v>
      </c>
      <c r="G167">
        <f t="shared" si="21"/>
        <v>96</v>
      </c>
      <c r="H167" s="2">
        <f t="shared" si="22"/>
        <v>-6.4000000000001762</v>
      </c>
      <c r="I167">
        <f t="shared" si="23"/>
        <v>104</v>
      </c>
      <c r="J167">
        <f t="shared" si="24"/>
        <v>308.2</v>
      </c>
      <c r="L167">
        <f t="shared" si="18"/>
        <v>-169.62959999999998</v>
      </c>
      <c r="M167">
        <f t="shared" si="25"/>
        <v>0</v>
      </c>
    </row>
    <row r="168" spans="1:13">
      <c r="A168" s="1">
        <v>41523</v>
      </c>
      <c r="B168">
        <v>2</v>
      </c>
      <c r="C168">
        <v>-19.100000000000001</v>
      </c>
      <c r="D168" t="str">
        <f t="shared" si="26"/>
        <v>09/06/13-09/26/13</v>
      </c>
      <c r="E168" s="2">
        <f t="shared" si="19"/>
        <v>100</v>
      </c>
      <c r="F168">
        <f t="shared" si="20"/>
        <v>337.80000000000013</v>
      </c>
      <c r="G168">
        <f t="shared" si="21"/>
        <v>87</v>
      </c>
      <c r="H168" s="2">
        <f t="shared" si="22"/>
        <v>103.42999999999982</v>
      </c>
      <c r="I168">
        <f t="shared" si="23"/>
        <v>100</v>
      </c>
      <c r="J168">
        <f t="shared" si="24"/>
        <v>293.33</v>
      </c>
      <c r="L168">
        <f t="shared" si="18"/>
        <v>-134.16999999999996</v>
      </c>
      <c r="M168">
        <f t="shared" si="25"/>
        <v>0</v>
      </c>
    </row>
    <row r="169" spans="1:13">
      <c r="A169" s="1">
        <v>41524</v>
      </c>
      <c r="B169">
        <v>9</v>
      </c>
      <c r="C169" t="s">
        <v>4</v>
      </c>
      <c r="D169" t="str">
        <f t="shared" si="26"/>
        <v>09/07/13-09/27/13</v>
      </c>
      <c r="E169" s="2">
        <f t="shared" si="19"/>
        <v>101</v>
      </c>
      <c r="F169">
        <f t="shared" si="20"/>
        <v>297.60000000000002</v>
      </c>
      <c r="G169">
        <f t="shared" si="21"/>
        <v>86</v>
      </c>
      <c r="H169" s="2">
        <f t="shared" si="22"/>
        <v>103.42999999999982</v>
      </c>
      <c r="I169">
        <f t="shared" si="23"/>
        <v>101</v>
      </c>
      <c r="J169">
        <f t="shared" si="24"/>
        <v>293.33</v>
      </c>
      <c r="L169">
        <f t="shared" si="18"/>
        <v>-143.03489999999999</v>
      </c>
      <c r="M169">
        <f t="shared" si="25"/>
        <v>0</v>
      </c>
    </row>
    <row r="170" spans="1:13">
      <c r="A170" s="1">
        <v>41525</v>
      </c>
      <c r="B170">
        <v>1</v>
      </c>
      <c r="C170" t="s">
        <v>4</v>
      </c>
      <c r="D170" t="str">
        <f t="shared" si="26"/>
        <v>09/08/13-09/28/13</v>
      </c>
      <c r="E170" s="2">
        <f t="shared" si="19"/>
        <v>92</v>
      </c>
      <c r="F170">
        <f t="shared" si="20"/>
        <v>297.60000000000002</v>
      </c>
      <c r="G170">
        <f t="shared" si="21"/>
        <v>78</v>
      </c>
      <c r="H170" s="2">
        <f t="shared" si="22"/>
        <v>103.42999999999982</v>
      </c>
      <c r="I170">
        <f t="shared" si="23"/>
        <v>92</v>
      </c>
      <c r="J170">
        <f t="shared" si="24"/>
        <v>293.33</v>
      </c>
      <c r="L170">
        <f t="shared" si="18"/>
        <v>-63.250800000000027</v>
      </c>
      <c r="M170">
        <f t="shared" si="25"/>
        <v>0</v>
      </c>
    </row>
    <row r="171" spans="1:13">
      <c r="A171" s="1">
        <v>41526</v>
      </c>
      <c r="B171">
        <v>5</v>
      </c>
      <c r="C171">
        <v>135.9</v>
      </c>
      <c r="D171" t="str">
        <f t="shared" si="26"/>
        <v>09/09/13-09/29/13</v>
      </c>
      <c r="E171" s="2">
        <f t="shared" si="19"/>
        <v>91</v>
      </c>
      <c r="F171">
        <f t="shared" si="20"/>
        <v>297.60000000000002</v>
      </c>
      <c r="G171">
        <f t="shared" si="21"/>
        <v>78</v>
      </c>
      <c r="H171" s="2">
        <f t="shared" si="22"/>
        <v>172.24999999999983</v>
      </c>
      <c r="I171">
        <f t="shared" si="23"/>
        <v>91</v>
      </c>
      <c r="J171">
        <f t="shared" si="24"/>
        <v>431.35</v>
      </c>
      <c r="L171">
        <f t="shared" si="18"/>
        <v>-54.385899999999992</v>
      </c>
      <c r="M171">
        <f t="shared" si="25"/>
        <v>0</v>
      </c>
    </row>
    <row r="172" spans="1:13">
      <c r="A172" s="1">
        <v>41527</v>
      </c>
      <c r="B172">
        <v>2</v>
      </c>
      <c r="C172">
        <v>123.9</v>
      </c>
      <c r="D172" t="str">
        <f t="shared" si="26"/>
        <v>09/10/13-09/30/13</v>
      </c>
      <c r="E172" s="2">
        <f t="shared" si="19"/>
        <v>93</v>
      </c>
      <c r="F172">
        <f t="shared" si="20"/>
        <v>41.600000000000051</v>
      </c>
      <c r="G172">
        <f t="shared" si="21"/>
        <v>76</v>
      </c>
      <c r="H172" s="2">
        <f t="shared" si="22"/>
        <v>227.15000000000003</v>
      </c>
      <c r="I172">
        <f t="shared" si="23"/>
        <v>93</v>
      </c>
      <c r="J172">
        <f t="shared" si="24"/>
        <v>359.15000000000003</v>
      </c>
      <c r="L172">
        <f t="shared" si="18"/>
        <v>-72.115699999999947</v>
      </c>
      <c r="M172">
        <f t="shared" si="25"/>
        <v>0</v>
      </c>
    </row>
    <row r="173" spans="1:13">
      <c r="A173" s="1">
        <v>41528</v>
      </c>
      <c r="B173">
        <v>7</v>
      </c>
      <c r="C173">
        <v>132.5</v>
      </c>
      <c r="D173" t="str">
        <f t="shared" si="26"/>
        <v>09/11/13-10/01/13</v>
      </c>
      <c r="E173" s="2">
        <f t="shared" si="19"/>
        <v>96</v>
      </c>
      <c r="F173">
        <f t="shared" si="20"/>
        <v>-23.100000000000023</v>
      </c>
      <c r="G173">
        <f t="shared" si="21"/>
        <v>78</v>
      </c>
      <c r="H173" s="2">
        <f t="shared" si="22"/>
        <v>411.01</v>
      </c>
      <c r="I173">
        <f t="shared" si="23"/>
        <v>96</v>
      </c>
      <c r="J173">
        <f t="shared" si="24"/>
        <v>526.91</v>
      </c>
      <c r="L173">
        <f t="shared" si="18"/>
        <v>-98.71040000000005</v>
      </c>
      <c r="M173">
        <f t="shared" si="25"/>
        <v>0</v>
      </c>
    </row>
    <row r="174" spans="1:13">
      <c r="A174" s="1">
        <v>41529</v>
      </c>
      <c r="B174">
        <v>3</v>
      </c>
      <c r="C174">
        <v>-26.5</v>
      </c>
      <c r="D174" t="str">
        <f t="shared" si="26"/>
        <v>09/12/13-10/02/13</v>
      </c>
      <c r="E174" s="2">
        <f t="shared" si="19"/>
        <v>93</v>
      </c>
      <c r="F174">
        <f t="shared" si="20"/>
        <v>-205.20000000000002</v>
      </c>
      <c r="G174">
        <f t="shared" si="21"/>
        <v>74</v>
      </c>
      <c r="H174" s="2">
        <f t="shared" si="22"/>
        <v>199.78</v>
      </c>
      <c r="I174">
        <f t="shared" si="23"/>
        <v>93</v>
      </c>
      <c r="J174">
        <f t="shared" si="24"/>
        <v>500.28</v>
      </c>
      <c r="L174">
        <f t="shared" si="18"/>
        <v>-72.115699999999947</v>
      </c>
      <c r="M174">
        <f t="shared" si="25"/>
        <v>0</v>
      </c>
    </row>
    <row r="175" spans="1:13">
      <c r="A175" s="1">
        <v>41530</v>
      </c>
      <c r="B175">
        <v>7</v>
      </c>
      <c r="C175">
        <v>63.2</v>
      </c>
      <c r="D175" t="str">
        <f t="shared" si="26"/>
        <v>09/13/13-10/03/13</v>
      </c>
      <c r="E175" s="2">
        <f t="shared" si="19"/>
        <v>80</v>
      </c>
      <c r="F175">
        <f t="shared" si="20"/>
        <v>-309.39999999999998</v>
      </c>
      <c r="G175">
        <f t="shared" si="21"/>
        <v>74</v>
      </c>
      <c r="H175" s="2">
        <f t="shared" si="22"/>
        <v>429.31999999999994</v>
      </c>
      <c r="I175">
        <f t="shared" si="23"/>
        <v>80</v>
      </c>
      <c r="J175">
        <f t="shared" si="24"/>
        <v>592.61999999999989</v>
      </c>
      <c r="L175">
        <f t="shared" si="18"/>
        <v>43.128000000000043</v>
      </c>
      <c r="M175">
        <f t="shared" si="25"/>
        <v>1</v>
      </c>
    </row>
    <row r="176" spans="1:13">
      <c r="A176" s="1">
        <v>41531</v>
      </c>
      <c r="B176">
        <v>1</v>
      </c>
      <c r="C176" t="s">
        <v>4</v>
      </c>
      <c r="D176" t="str">
        <f t="shared" si="26"/>
        <v>09/14/13-10/04/13</v>
      </c>
      <c r="E176" s="2">
        <f t="shared" si="19"/>
        <v>68</v>
      </c>
      <c r="F176">
        <f t="shared" si="20"/>
        <v>-294.69999999999993</v>
      </c>
      <c r="G176">
        <f t="shared" si="21"/>
        <v>67</v>
      </c>
      <c r="H176" s="2">
        <f t="shared" si="22"/>
        <v>429.31999999999994</v>
      </c>
      <c r="I176">
        <f t="shared" si="23"/>
        <v>68</v>
      </c>
      <c r="J176">
        <f t="shared" si="24"/>
        <v>592.61999999999989</v>
      </c>
      <c r="L176">
        <f t="shared" si="18"/>
        <v>149.5068</v>
      </c>
      <c r="M176">
        <f t="shared" si="25"/>
        <v>1</v>
      </c>
    </row>
    <row r="177" spans="1:13">
      <c r="A177" s="1">
        <v>41532</v>
      </c>
      <c r="B177">
        <v>16</v>
      </c>
      <c r="C177" t="s">
        <v>4</v>
      </c>
      <c r="D177" t="str">
        <f t="shared" si="26"/>
        <v>09/15/13-10/05/13</v>
      </c>
      <c r="E177" s="2">
        <f t="shared" si="19"/>
        <v>79</v>
      </c>
      <c r="F177">
        <f t="shared" si="20"/>
        <v>-294.69999999999993</v>
      </c>
      <c r="G177">
        <f t="shared" si="21"/>
        <v>66</v>
      </c>
      <c r="H177" s="2">
        <f t="shared" si="22"/>
        <v>429.31999999999994</v>
      </c>
      <c r="I177">
        <f t="shared" si="23"/>
        <v>79</v>
      </c>
      <c r="J177">
        <f t="shared" si="24"/>
        <v>592.61999999999989</v>
      </c>
      <c r="L177">
        <f t="shared" si="18"/>
        <v>51.992899999999963</v>
      </c>
      <c r="M177">
        <f t="shared" si="25"/>
        <v>1</v>
      </c>
    </row>
    <row r="178" spans="1:13">
      <c r="A178" s="1">
        <v>41533</v>
      </c>
      <c r="B178">
        <v>11</v>
      </c>
      <c r="C178">
        <v>113.4</v>
      </c>
      <c r="D178" t="str">
        <f t="shared" si="26"/>
        <v>09/16/13-10/06/13</v>
      </c>
      <c r="E178" s="2">
        <f t="shared" si="19"/>
        <v>62</v>
      </c>
      <c r="F178">
        <f t="shared" si="20"/>
        <v>-294.69999999999993</v>
      </c>
      <c r="G178">
        <f t="shared" si="21"/>
        <v>57</v>
      </c>
      <c r="H178" s="2">
        <f t="shared" si="22"/>
        <v>573.24</v>
      </c>
      <c r="I178">
        <f t="shared" si="23"/>
        <v>62</v>
      </c>
      <c r="J178">
        <f t="shared" si="24"/>
        <v>749.54000000000008</v>
      </c>
      <c r="L178">
        <f t="shared" si="18"/>
        <v>202.69619999999998</v>
      </c>
      <c r="M178">
        <f t="shared" si="25"/>
        <v>1</v>
      </c>
    </row>
    <row r="179" spans="1:13">
      <c r="A179" s="1">
        <v>41534</v>
      </c>
      <c r="B179">
        <v>9</v>
      </c>
      <c r="C179">
        <v>26.5</v>
      </c>
      <c r="D179" t="str">
        <f t="shared" si="26"/>
        <v>09/17/13-10/07/13</v>
      </c>
      <c r="E179" s="2">
        <f t="shared" si="19"/>
        <v>50</v>
      </c>
      <c r="F179">
        <f t="shared" si="20"/>
        <v>-541.20000000000005</v>
      </c>
      <c r="G179">
        <f t="shared" si="21"/>
        <v>51</v>
      </c>
      <c r="H179" s="2">
        <f t="shared" si="22"/>
        <v>491.56000000000006</v>
      </c>
      <c r="I179">
        <f t="shared" si="23"/>
        <v>50</v>
      </c>
      <c r="J179">
        <f t="shared" si="24"/>
        <v>888.56000000000006</v>
      </c>
      <c r="L179">
        <f t="shared" si="18"/>
        <v>309.07500000000005</v>
      </c>
      <c r="M179">
        <f t="shared" si="25"/>
        <v>1</v>
      </c>
    </row>
    <row r="180" spans="1:13">
      <c r="A180" s="1">
        <v>41535</v>
      </c>
      <c r="B180">
        <v>11</v>
      </c>
      <c r="C180">
        <v>143.9</v>
      </c>
      <c r="D180" t="str">
        <f t="shared" si="26"/>
        <v>09/18/13-10/08/13</v>
      </c>
      <c r="E180" s="2">
        <f t="shared" si="19"/>
        <v>37</v>
      </c>
      <c r="F180">
        <f t="shared" si="20"/>
        <v>-729.2</v>
      </c>
      <c r="G180">
        <f t="shared" si="21"/>
        <v>46</v>
      </c>
      <c r="H180" s="2">
        <f t="shared" si="22"/>
        <v>623.29</v>
      </c>
      <c r="I180">
        <f t="shared" si="23"/>
        <v>37</v>
      </c>
      <c r="J180">
        <f t="shared" si="24"/>
        <v>945.89</v>
      </c>
      <c r="L180">
        <f t="shared" si="18"/>
        <v>424.31870000000004</v>
      </c>
      <c r="M180">
        <f t="shared" si="25"/>
        <v>1</v>
      </c>
    </row>
    <row r="181" spans="1:13">
      <c r="A181" s="1">
        <v>41536</v>
      </c>
      <c r="B181">
        <v>5</v>
      </c>
      <c r="C181">
        <v>-41.3</v>
      </c>
      <c r="D181" t="str">
        <f t="shared" si="26"/>
        <v>09/19/13-10/09/13</v>
      </c>
      <c r="E181" s="2">
        <f t="shared" si="19"/>
        <v>19</v>
      </c>
      <c r="F181">
        <f t="shared" si="20"/>
        <v>-848.30000000000018</v>
      </c>
      <c r="G181">
        <f t="shared" si="21"/>
        <v>25</v>
      </c>
      <c r="H181" s="2">
        <f t="shared" si="22"/>
        <v>823.99</v>
      </c>
      <c r="I181">
        <f t="shared" si="23"/>
        <v>19</v>
      </c>
      <c r="J181">
        <f t="shared" si="24"/>
        <v>696.18999999999994</v>
      </c>
      <c r="L181">
        <f t="shared" si="18"/>
        <v>583.88690000000008</v>
      </c>
      <c r="M181">
        <f t="shared" si="25"/>
        <v>1</v>
      </c>
    </row>
    <row r="182" spans="1:13">
      <c r="A182" s="1">
        <v>41537</v>
      </c>
      <c r="B182">
        <v>-2</v>
      </c>
      <c r="C182">
        <v>-184</v>
      </c>
      <c r="D182" t="str">
        <f t="shared" si="26"/>
        <v>09/20/13-10/10/13</v>
      </c>
      <c r="E182" s="2">
        <f t="shared" si="19"/>
        <v>19</v>
      </c>
      <c r="F182">
        <f t="shared" si="20"/>
        <v>-487.30000000000013</v>
      </c>
      <c r="G182">
        <f t="shared" si="21"/>
        <v>15</v>
      </c>
      <c r="H182" s="2">
        <f t="shared" si="22"/>
        <v>831.62999999999988</v>
      </c>
      <c r="I182">
        <f t="shared" si="23"/>
        <v>19</v>
      </c>
      <c r="J182">
        <f t="shared" si="24"/>
        <v>671.12999999999988</v>
      </c>
      <c r="L182">
        <f t="shared" si="18"/>
        <v>583.88690000000008</v>
      </c>
      <c r="M182">
        <f t="shared" si="25"/>
        <v>1</v>
      </c>
    </row>
    <row r="183" spans="1:13">
      <c r="A183" s="1">
        <v>41538</v>
      </c>
      <c r="B183">
        <v>1</v>
      </c>
      <c r="C183" t="s">
        <v>4</v>
      </c>
      <c r="D183" t="str">
        <f t="shared" si="26"/>
        <v>09/21/13-10/11/13</v>
      </c>
      <c r="E183" s="2">
        <f t="shared" si="19"/>
        <v>24</v>
      </c>
      <c r="F183">
        <f t="shared" si="20"/>
        <v>-192.70000000000013</v>
      </c>
      <c r="G183">
        <f t="shared" si="21"/>
        <v>29</v>
      </c>
      <c r="H183" s="2">
        <f t="shared" si="22"/>
        <v>831.62999999999988</v>
      </c>
      <c r="I183">
        <f t="shared" si="23"/>
        <v>24</v>
      </c>
      <c r="J183">
        <f t="shared" si="24"/>
        <v>671.12999999999988</v>
      </c>
      <c r="L183">
        <f t="shared" si="18"/>
        <v>539.56240000000003</v>
      </c>
      <c r="M183">
        <f t="shared" si="25"/>
        <v>1</v>
      </c>
    </row>
    <row r="184" spans="1:13">
      <c r="A184" s="1">
        <v>41539</v>
      </c>
      <c r="B184">
        <v>1</v>
      </c>
      <c r="C184" t="s">
        <v>4</v>
      </c>
      <c r="D184" t="str">
        <f t="shared" si="26"/>
        <v>09/22/13-10/12/13</v>
      </c>
      <c r="E184" s="2">
        <f t="shared" si="19"/>
        <v>37</v>
      </c>
      <c r="F184">
        <f t="shared" si="20"/>
        <v>-192.70000000000013</v>
      </c>
      <c r="G184">
        <f t="shared" si="21"/>
        <v>27</v>
      </c>
      <c r="H184" s="2">
        <f t="shared" si="22"/>
        <v>831.62999999999988</v>
      </c>
      <c r="I184">
        <f t="shared" si="23"/>
        <v>37</v>
      </c>
      <c r="J184">
        <f t="shared" si="24"/>
        <v>671.12999999999988</v>
      </c>
      <c r="L184">
        <f t="shared" si="18"/>
        <v>424.31870000000004</v>
      </c>
      <c r="M184">
        <f t="shared" si="25"/>
        <v>1</v>
      </c>
    </row>
    <row r="185" spans="1:13">
      <c r="A185" s="1">
        <v>41540</v>
      </c>
      <c r="B185">
        <v>1</v>
      </c>
      <c r="C185">
        <v>-50.9</v>
      </c>
      <c r="D185" t="str">
        <f t="shared" si="26"/>
        <v>09/23/13-10/13/13</v>
      </c>
      <c r="E185" s="2">
        <f t="shared" si="19"/>
        <v>37</v>
      </c>
      <c r="F185">
        <f t="shared" si="20"/>
        <v>-192.70000000000013</v>
      </c>
      <c r="G185">
        <f t="shared" si="21"/>
        <v>25</v>
      </c>
      <c r="H185" s="2">
        <f t="shared" si="22"/>
        <v>978.03</v>
      </c>
      <c r="I185">
        <f t="shared" si="23"/>
        <v>37</v>
      </c>
      <c r="J185">
        <f t="shared" si="24"/>
        <v>614.42999999999984</v>
      </c>
      <c r="L185">
        <f t="shared" si="18"/>
        <v>424.31870000000004</v>
      </c>
      <c r="M185">
        <f t="shared" si="25"/>
        <v>1</v>
      </c>
    </row>
    <row r="186" spans="1:13">
      <c r="A186" s="1">
        <v>41541</v>
      </c>
      <c r="B186">
        <v>3</v>
      </c>
      <c r="C186">
        <v>-67.900000000000006</v>
      </c>
      <c r="D186" t="str">
        <f t="shared" si="26"/>
        <v>09/24/13-10/14/13</v>
      </c>
      <c r="E186" s="2">
        <f t="shared" si="19"/>
        <v>45</v>
      </c>
      <c r="F186">
        <f t="shared" si="20"/>
        <v>-71.800000000000153</v>
      </c>
      <c r="G186">
        <f t="shared" si="21"/>
        <v>20</v>
      </c>
      <c r="H186" s="2">
        <f t="shared" si="22"/>
        <v>1132.5</v>
      </c>
      <c r="I186">
        <f t="shared" si="23"/>
        <v>45</v>
      </c>
      <c r="J186">
        <f t="shared" si="24"/>
        <v>739.69999999999993</v>
      </c>
      <c r="L186">
        <f t="shared" si="18"/>
        <v>353.39950000000005</v>
      </c>
      <c r="M186">
        <f t="shared" si="25"/>
        <v>1</v>
      </c>
    </row>
    <row r="187" spans="1:13">
      <c r="A187" s="1">
        <v>41542</v>
      </c>
      <c r="B187">
        <v>4</v>
      </c>
      <c r="C187">
        <v>-65.7</v>
      </c>
      <c r="D187" t="str">
        <f t="shared" si="26"/>
        <v>09/25/13-10/15/13</v>
      </c>
      <c r="E187" s="2">
        <f t="shared" si="19"/>
        <v>58</v>
      </c>
      <c r="F187">
        <f t="shared" si="20"/>
        <v>-136.20000000000002</v>
      </c>
      <c r="G187">
        <f t="shared" si="21"/>
        <v>10</v>
      </c>
      <c r="H187" s="2">
        <f t="shared" si="22"/>
        <v>1037.3200000000002</v>
      </c>
      <c r="I187">
        <f t="shared" si="23"/>
        <v>58</v>
      </c>
      <c r="J187">
        <f t="shared" si="24"/>
        <v>466.21999999999991</v>
      </c>
      <c r="L187">
        <f t="shared" si="18"/>
        <v>238.1558</v>
      </c>
      <c r="M187">
        <f t="shared" si="25"/>
        <v>1</v>
      </c>
    </row>
    <row r="188" spans="1:13">
      <c r="A188" s="1">
        <v>41543</v>
      </c>
      <c r="B188">
        <v>3</v>
      </c>
      <c r="C188">
        <v>53.9</v>
      </c>
      <c r="D188" t="str">
        <f t="shared" si="26"/>
        <v>09/26/13-10/16/13</v>
      </c>
      <c r="E188" s="2">
        <f t="shared" si="19"/>
        <v>50</v>
      </c>
      <c r="F188">
        <f t="shared" si="20"/>
        <v>132.60000000000002</v>
      </c>
      <c r="G188">
        <f t="shared" si="21"/>
        <v>11</v>
      </c>
      <c r="H188" s="2">
        <f t="shared" si="22"/>
        <v>819.53999999999985</v>
      </c>
      <c r="I188">
        <f t="shared" si="23"/>
        <v>50</v>
      </c>
      <c r="J188">
        <f t="shared" si="24"/>
        <v>565.93999999999994</v>
      </c>
      <c r="L188">
        <f t="shared" si="18"/>
        <v>309.07500000000005</v>
      </c>
      <c r="M188">
        <f t="shared" si="25"/>
        <v>1</v>
      </c>
    </row>
    <row r="189" spans="1:13">
      <c r="A189" s="1">
        <v>41544</v>
      </c>
      <c r="B189">
        <v>3</v>
      </c>
      <c r="C189">
        <v>-59.3</v>
      </c>
      <c r="D189" t="str">
        <f t="shared" si="26"/>
        <v>09/27/13-10/17/13</v>
      </c>
      <c r="E189" s="2">
        <f t="shared" si="19"/>
        <v>49</v>
      </c>
      <c r="F189">
        <f t="shared" si="20"/>
        <v>80.899999999999935</v>
      </c>
      <c r="G189">
        <f t="shared" si="21"/>
        <v>11</v>
      </c>
      <c r="H189" s="2">
        <f t="shared" si="22"/>
        <v>764.99999999999977</v>
      </c>
      <c r="I189">
        <f t="shared" si="23"/>
        <v>49</v>
      </c>
      <c r="J189">
        <f t="shared" si="24"/>
        <v>594</v>
      </c>
      <c r="L189">
        <f t="shared" si="18"/>
        <v>317.93990000000002</v>
      </c>
      <c r="M189">
        <f t="shared" si="25"/>
        <v>1</v>
      </c>
    </row>
    <row r="190" spans="1:13">
      <c r="A190" s="1">
        <v>41545</v>
      </c>
      <c r="B190">
        <v>0</v>
      </c>
      <c r="C190" t="s">
        <v>4</v>
      </c>
      <c r="D190" t="str">
        <f t="shared" si="26"/>
        <v>09/28/13-10/18/13</v>
      </c>
      <c r="E190" s="2">
        <f t="shared" si="19"/>
        <v>57</v>
      </c>
      <c r="F190">
        <f t="shared" si="20"/>
        <v>168.2</v>
      </c>
      <c r="G190">
        <f t="shared" si="21"/>
        <v>22</v>
      </c>
      <c r="H190" s="2">
        <f t="shared" si="22"/>
        <v>764.99999999999977</v>
      </c>
      <c r="I190">
        <f t="shared" si="23"/>
        <v>57</v>
      </c>
      <c r="J190">
        <f t="shared" si="24"/>
        <v>594</v>
      </c>
      <c r="L190">
        <f t="shared" si="18"/>
        <v>247.02070000000003</v>
      </c>
      <c r="M190">
        <f t="shared" si="25"/>
        <v>1</v>
      </c>
    </row>
    <row r="191" spans="1:13">
      <c r="A191" s="1">
        <v>41546</v>
      </c>
      <c r="B191">
        <v>0</v>
      </c>
      <c r="C191" t="s">
        <v>4</v>
      </c>
      <c r="D191" t="str">
        <f t="shared" si="26"/>
        <v>09/29/13-10/19/13</v>
      </c>
      <c r="E191" s="2">
        <f t="shared" si="19"/>
        <v>63</v>
      </c>
      <c r="F191">
        <f t="shared" si="20"/>
        <v>168.2</v>
      </c>
      <c r="G191">
        <f t="shared" si="21"/>
        <v>23</v>
      </c>
      <c r="H191" s="2">
        <f t="shared" si="22"/>
        <v>764.99999999999977</v>
      </c>
      <c r="I191">
        <f t="shared" si="23"/>
        <v>63</v>
      </c>
      <c r="J191">
        <f>SUM(C213:C246)</f>
        <v>594</v>
      </c>
      <c r="L191">
        <f t="shared" si="18"/>
        <v>193.83130000000006</v>
      </c>
      <c r="M191">
        <f t="shared" si="25"/>
        <v>1</v>
      </c>
    </row>
    <row r="192" spans="1:13">
      <c r="A192" s="1">
        <v>41547</v>
      </c>
      <c r="B192">
        <v>7</v>
      </c>
      <c r="C192">
        <v>-120.1</v>
      </c>
      <c r="D192" t="str">
        <f t="shared" si="26"/>
        <v>09/30/13-10/20/13</v>
      </c>
      <c r="E192" s="2">
        <f t="shared" si="19"/>
        <v>68</v>
      </c>
      <c r="F192">
        <f t="shared" si="20"/>
        <v>168.2</v>
      </c>
      <c r="G192">
        <f t="shared" si="21"/>
        <v>32</v>
      </c>
      <c r="H192" s="2">
        <f t="shared" si="22"/>
        <v>695.44999999999982</v>
      </c>
      <c r="I192">
        <f t="shared" si="23"/>
        <v>68</v>
      </c>
      <c r="J192">
        <f t="shared" si="24"/>
        <v>603.54999999999995</v>
      </c>
      <c r="L192">
        <f t="shared" si="18"/>
        <v>149.5068</v>
      </c>
      <c r="M192">
        <f t="shared" si="25"/>
        <v>1</v>
      </c>
    </row>
    <row r="193" spans="1:13">
      <c r="A193" s="1">
        <v>41548</v>
      </c>
      <c r="B193">
        <v>5</v>
      </c>
      <c r="C193">
        <v>59.2</v>
      </c>
      <c r="D193" t="str">
        <f t="shared" si="26"/>
        <v>10/01/13-10/21/13</v>
      </c>
      <c r="E193" s="2">
        <f t="shared" si="19"/>
        <v>62</v>
      </c>
      <c r="F193">
        <f t="shared" si="20"/>
        <v>279.2</v>
      </c>
      <c r="G193">
        <f t="shared" si="21"/>
        <v>41</v>
      </c>
      <c r="H193" s="2">
        <f t="shared" si="22"/>
        <v>829.62</v>
      </c>
      <c r="I193">
        <f t="shared" si="23"/>
        <v>62</v>
      </c>
      <c r="J193">
        <f t="shared" si="24"/>
        <v>531.92000000000019</v>
      </c>
      <c r="L193">
        <f t="shared" ref="L193:L225" si="27">-8.8649*I193+752.32</f>
        <v>202.69619999999998</v>
      </c>
      <c r="M193">
        <f t="shared" si="25"/>
        <v>1</v>
      </c>
    </row>
    <row r="194" spans="1:13">
      <c r="A194" s="1">
        <v>41549</v>
      </c>
      <c r="B194">
        <v>4</v>
      </c>
      <c r="C194">
        <v>-49.6</v>
      </c>
      <c r="D194" t="str">
        <f t="shared" si="26"/>
        <v>10/02/13-10/22/13</v>
      </c>
      <c r="E194" s="2">
        <f t="shared" si="19"/>
        <v>65</v>
      </c>
      <c r="F194">
        <f t="shared" si="20"/>
        <v>293.5</v>
      </c>
      <c r="G194">
        <f t="shared" si="21"/>
        <v>32</v>
      </c>
      <c r="H194" s="2">
        <f t="shared" si="22"/>
        <v>650.4799999999999</v>
      </c>
      <c r="I194">
        <f t="shared" si="23"/>
        <v>65</v>
      </c>
      <c r="J194">
        <f t="shared" si="24"/>
        <v>607.88000000000022</v>
      </c>
      <c r="L194">
        <f t="shared" si="27"/>
        <v>176.10149999999999</v>
      </c>
      <c r="M194">
        <f t="shared" si="25"/>
        <v>1</v>
      </c>
    </row>
    <row r="195" spans="1:13">
      <c r="A195" s="1">
        <v>41550</v>
      </c>
      <c r="B195">
        <v>-10</v>
      </c>
      <c r="C195">
        <v>-130.69999999999999</v>
      </c>
      <c r="D195" t="str">
        <f t="shared" si="26"/>
        <v>10/03/13-10/23/13</v>
      </c>
      <c r="E195" s="2">
        <f t="shared" ref="E195:E205" si="28">SUM(B195:B215)</f>
        <v>62</v>
      </c>
      <c r="F195">
        <f t="shared" ref="F195:F224" si="29">SUM(C195:C215)</f>
        <v>291.09999999999997</v>
      </c>
      <c r="G195">
        <f t="shared" ref="G195:G225" si="30">SUM(B195:B209)</f>
        <v>30</v>
      </c>
      <c r="H195" s="2">
        <f t="shared" ref="H195:H224" si="31">SUM(C210:C250)</f>
        <v>648.28000000000009</v>
      </c>
      <c r="I195">
        <f t="shared" ref="I195:I225" si="32">SUM(B195:B215)</f>
        <v>62</v>
      </c>
      <c r="J195">
        <f t="shared" ref="J195:J222" si="33">SUM(C217:C250)</f>
        <v>513.58000000000004</v>
      </c>
      <c r="L195">
        <f t="shared" si="27"/>
        <v>202.69619999999998</v>
      </c>
      <c r="M195">
        <f t="shared" ref="M195:M233" si="34">IF(SIGN(L195)=SIGN(J195), 1, 0)</f>
        <v>1</v>
      </c>
    </row>
    <row r="196" spans="1:13">
      <c r="A196" s="1">
        <v>41551</v>
      </c>
      <c r="B196">
        <v>-5</v>
      </c>
      <c r="C196">
        <v>77.900000000000006</v>
      </c>
      <c r="D196" t="str">
        <f t="shared" ref="D196:D225" si="35">CONCATENATE(TEXT(A196, "mm/dd/yy"), "-", TEXT(A216, "mm/dd/yy"))</f>
        <v>10/04/13-10/24/13</v>
      </c>
      <c r="E196" s="2">
        <f t="shared" si="28"/>
        <v>78</v>
      </c>
      <c r="F196">
        <f t="shared" si="29"/>
        <v>516.09999999999991</v>
      </c>
      <c r="G196">
        <f t="shared" si="30"/>
        <v>51</v>
      </c>
      <c r="H196" s="2">
        <f t="shared" si="31"/>
        <v>601.53000000000009</v>
      </c>
      <c r="I196">
        <f t="shared" si="32"/>
        <v>78</v>
      </c>
      <c r="J196">
        <f>SUM(C218:C251)</f>
        <v>448.23</v>
      </c>
      <c r="L196">
        <f t="shared" si="27"/>
        <v>60.857799999999997</v>
      </c>
      <c r="M196">
        <f t="shared" si="34"/>
        <v>1</v>
      </c>
    </row>
    <row r="197" spans="1:13">
      <c r="A197" s="1">
        <v>41552</v>
      </c>
      <c r="B197">
        <v>12</v>
      </c>
      <c r="C197" t="s">
        <v>4</v>
      </c>
      <c r="D197" t="str">
        <f t="shared" si="35"/>
        <v>10/05/13-10/25/13</v>
      </c>
      <c r="E197" s="2">
        <f t="shared" si="28"/>
        <v>98</v>
      </c>
      <c r="F197">
        <f t="shared" si="29"/>
        <v>484.79999999999995</v>
      </c>
      <c r="G197">
        <f t="shared" si="30"/>
        <v>62</v>
      </c>
      <c r="H197" s="2">
        <f t="shared" si="31"/>
        <v>601.53000000000009</v>
      </c>
      <c r="I197">
        <f t="shared" si="32"/>
        <v>98</v>
      </c>
      <c r="J197">
        <f t="shared" si="33"/>
        <v>448.23</v>
      </c>
      <c r="L197">
        <f t="shared" si="27"/>
        <v>-116.4402</v>
      </c>
      <c r="M197">
        <f t="shared" si="34"/>
        <v>0</v>
      </c>
    </row>
    <row r="198" spans="1:13">
      <c r="A198" s="1">
        <v>41553</v>
      </c>
      <c r="B198">
        <v>-1</v>
      </c>
      <c r="C198" t="s">
        <v>4</v>
      </c>
      <c r="D198" t="str">
        <f t="shared" si="35"/>
        <v>10/06/13-10/26/13</v>
      </c>
      <c r="E198" s="2">
        <f t="shared" si="28"/>
        <v>87</v>
      </c>
      <c r="F198">
        <f t="shared" si="29"/>
        <v>484.79999999999995</v>
      </c>
      <c r="G198">
        <f t="shared" si="30"/>
        <v>55</v>
      </c>
      <c r="H198" s="2">
        <f>SUM(C213:C252)</f>
        <v>601.53000000000009</v>
      </c>
      <c r="I198">
        <f t="shared" si="32"/>
        <v>87</v>
      </c>
      <c r="J198">
        <f>SUM(C220:C252)</f>
        <v>448.23</v>
      </c>
      <c r="L198">
        <f t="shared" si="27"/>
        <v>-18.926299999999969</v>
      </c>
      <c r="M198">
        <f t="shared" si="34"/>
        <v>0</v>
      </c>
    </row>
    <row r="199" spans="1:13">
      <c r="A199" s="1">
        <v>41554</v>
      </c>
      <c r="B199">
        <v>-1</v>
      </c>
      <c r="C199">
        <v>-133.1</v>
      </c>
      <c r="D199" t="str">
        <f t="shared" si="35"/>
        <v>10/07/13-10/27/13</v>
      </c>
      <c r="E199" s="2">
        <f t="shared" si="28"/>
        <v>90</v>
      </c>
      <c r="F199">
        <f t="shared" si="29"/>
        <v>484.79999999999995</v>
      </c>
      <c r="G199">
        <f t="shared" si="30"/>
        <v>57</v>
      </c>
      <c r="H199" s="2">
        <f>SUM(C214:C252)</f>
        <v>610.63</v>
      </c>
      <c r="I199">
        <f t="shared" si="32"/>
        <v>90</v>
      </c>
      <c r="J199">
        <f>SUM(C221:C252)</f>
        <v>448.53000000000003</v>
      </c>
      <c r="L199">
        <f t="shared" si="27"/>
        <v>-45.520999999999958</v>
      </c>
      <c r="M199">
        <f t="shared" si="34"/>
        <v>0</v>
      </c>
    </row>
    <row r="200" spans="1:13">
      <c r="A200" s="1">
        <v>41555</v>
      </c>
      <c r="B200">
        <v>-4</v>
      </c>
      <c r="C200">
        <v>-161.5</v>
      </c>
      <c r="D200" t="str">
        <f t="shared" si="35"/>
        <v>10/08/13-10/28/13</v>
      </c>
      <c r="E200" s="2">
        <f t="shared" si="28"/>
        <v>102</v>
      </c>
      <c r="F200">
        <f t="shared" si="29"/>
        <v>617.6</v>
      </c>
      <c r="G200">
        <f t="shared" si="30"/>
        <v>66</v>
      </c>
      <c r="H200" s="2">
        <f>SUM(C215:C252)</f>
        <v>537.13000000000022</v>
      </c>
      <c r="I200">
        <f t="shared" si="32"/>
        <v>102</v>
      </c>
      <c r="J200">
        <f>SUM(C222:C252)</f>
        <v>340.33</v>
      </c>
      <c r="L200">
        <f t="shared" si="27"/>
        <v>-151.89980000000003</v>
      </c>
      <c r="M200">
        <f t="shared" si="34"/>
        <v>0</v>
      </c>
    </row>
    <row r="201" spans="1:13">
      <c r="A201" s="1">
        <v>41556</v>
      </c>
      <c r="B201">
        <v>-7</v>
      </c>
      <c r="C201">
        <v>24.8</v>
      </c>
      <c r="D201" t="str">
        <f t="shared" si="35"/>
        <v>10/09/13-10/29/13</v>
      </c>
      <c r="E201" s="2">
        <f t="shared" si="28"/>
        <v>110</v>
      </c>
      <c r="F201">
        <f t="shared" si="29"/>
        <v>887.30000000000007</v>
      </c>
      <c r="G201">
        <f t="shared" si="30"/>
        <v>71</v>
      </c>
      <c r="H201" s="2">
        <f>SUM(C216:C252)</f>
        <v>589.13000000000022</v>
      </c>
      <c r="I201">
        <f t="shared" si="32"/>
        <v>110</v>
      </c>
      <c r="J201">
        <f>SUM(C223:C252)</f>
        <v>402.23</v>
      </c>
      <c r="L201">
        <f t="shared" si="27"/>
        <v>-222.81899999999996</v>
      </c>
      <c r="M201">
        <f t="shared" si="34"/>
        <v>0</v>
      </c>
    </row>
    <row r="202" spans="1:13">
      <c r="A202" s="1">
        <v>41557</v>
      </c>
      <c r="B202">
        <v>5</v>
      </c>
      <c r="C202">
        <v>319.7</v>
      </c>
      <c r="D202" t="str">
        <f t="shared" si="35"/>
        <v>10/10/13-10/30/13</v>
      </c>
      <c r="E202" s="2">
        <f t="shared" si="28"/>
        <v>123</v>
      </c>
      <c r="F202">
        <f t="shared" si="29"/>
        <v>800.6</v>
      </c>
      <c r="G202">
        <f t="shared" si="30"/>
        <v>84</v>
      </c>
      <c r="H202" s="2">
        <f>SUM(C217:C252)</f>
        <v>494.83000000000004</v>
      </c>
      <c r="I202">
        <f t="shared" si="32"/>
        <v>123</v>
      </c>
      <c r="J202">
        <f>SUM(C224:C252)</f>
        <v>476.40000000000009</v>
      </c>
      <c r="L202">
        <f t="shared" si="27"/>
        <v>-338.06270000000006</v>
      </c>
      <c r="M202">
        <f t="shared" si="34"/>
        <v>0</v>
      </c>
    </row>
    <row r="203" spans="1:13">
      <c r="A203" s="1">
        <v>41558</v>
      </c>
      <c r="B203">
        <v>3</v>
      </c>
      <c r="C203">
        <v>110.6</v>
      </c>
      <c r="D203" t="str">
        <f t="shared" si="35"/>
        <v>10/11/13-10/31/13</v>
      </c>
      <c r="E203" s="2">
        <f t="shared" si="28"/>
        <v>121</v>
      </c>
      <c r="F203">
        <f t="shared" si="29"/>
        <v>406.72999999999996</v>
      </c>
      <c r="G203">
        <f t="shared" si="30"/>
        <v>94</v>
      </c>
      <c r="H203" s="2">
        <f>SUM(C218:C252)</f>
        <v>448.23</v>
      </c>
      <c r="I203">
        <f t="shared" si="32"/>
        <v>121</v>
      </c>
      <c r="J203">
        <f>SUM(C225:C252)</f>
        <v>476.40000000000009</v>
      </c>
      <c r="L203">
        <f t="shared" si="27"/>
        <v>-320.3329</v>
      </c>
      <c r="M203">
        <f t="shared" si="34"/>
        <v>0</v>
      </c>
    </row>
    <row r="204" spans="1:13">
      <c r="A204" s="1">
        <v>41559</v>
      </c>
      <c r="B204">
        <v>14</v>
      </c>
      <c r="C204" t="s">
        <v>4</v>
      </c>
      <c r="D204" t="str">
        <f t="shared" si="35"/>
        <v>10/12/13-11/02/13</v>
      </c>
      <c r="E204" s="2">
        <f t="shared" si="28"/>
        <v>119</v>
      </c>
      <c r="F204">
        <f t="shared" si="29"/>
        <v>296.13</v>
      </c>
      <c r="G204">
        <f t="shared" si="30"/>
        <v>92</v>
      </c>
      <c r="H204" s="2">
        <f>SUM(C219:C252)</f>
        <v>448.23</v>
      </c>
      <c r="I204">
        <f t="shared" si="32"/>
        <v>119</v>
      </c>
      <c r="J204">
        <f>SUM(C226:C252)</f>
        <v>476.40000000000009</v>
      </c>
      <c r="L204">
        <f t="shared" si="27"/>
        <v>-302.60309999999993</v>
      </c>
      <c r="M204">
        <f t="shared" si="34"/>
        <v>0</v>
      </c>
    </row>
    <row r="205" spans="1:13">
      <c r="A205" s="1">
        <v>41560</v>
      </c>
      <c r="B205">
        <v>1</v>
      </c>
      <c r="C205" t="s">
        <v>4</v>
      </c>
      <c r="D205" t="str">
        <f t="shared" si="35"/>
        <v>10/13/13-11/03/13</v>
      </c>
      <c r="E205" s="2">
        <f t="shared" si="28"/>
        <v>106</v>
      </c>
      <c r="F205">
        <f t="shared" si="29"/>
        <v>296.13</v>
      </c>
      <c r="G205">
        <f t="shared" si="30"/>
        <v>80</v>
      </c>
      <c r="H205" s="2">
        <f>SUM(C220:C252)</f>
        <v>448.23</v>
      </c>
      <c r="I205">
        <f t="shared" si="32"/>
        <v>106</v>
      </c>
      <c r="J205">
        <f>SUM(C227:C252)</f>
        <v>458.48</v>
      </c>
      <c r="L205">
        <f t="shared" si="27"/>
        <v>-187.35940000000005</v>
      </c>
      <c r="M205">
        <f t="shared" si="34"/>
        <v>0</v>
      </c>
    </row>
    <row r="206" spans="1:13">
      <c r="A206" s="1">
        <v>41561</v>
      </c>
      <c r="B206">
        <v>9</v>
      </c>
      <c r="C206">
        <v>70</v>
      </c>
      <c r="D206" t="str">
        <f t="shared" si="35"/>
        <v>10/14/13-11/04/13</v>
      </c>
      <c r="E206" s="2"/>
      <c r="F206">
        <f t="shared" si="29"/>
        <v>314.05</v>
      </c>
      <c r="G206">
        <f t="shared" si="30"/>
        <v>90</v>
      </c>
      <c r="H206" s="2">
        <f>SUM(C221:C252)</f>
        <v>448.53000000000003</v>
      </c>
      <c r="I206">
        <f t="shared" si="32"/>
        <v>113</v>
      </c>
      <c r="J206">
        <f>SUM(C228:C252)</f>
        <v>471.48</v>
      </c>
      <c r="L206">
        <f t="shared" si="27"/>
        <v>-249.41369999999995</v>
      </c>
      <c r="M206">
        <f t="shared" si="34"/>
        <v>0</v>
      </c>
    </row>
    <row r="207" spans="1:13">
      <c r="A207" s="1">
        <v>41562</v>
      </c>
      <c r="B207">
        <v>16</v>
      </c>
      <c r="C207">
        <v>-132.30000000000001</v>
      </c>
      <c r="D207" t="str">
        <f t="shared" si="35"/>
        <v>10/15/13-11/05/13</v>
      </c>
      <c r="E207" s="2"/>
      <c r="F207">
        <f t="shared" si="29"/>
        <v>231.05</v>
      </c>
      <c r="G207">
        <f t="shared" si="30"/>
        <v>85</v>
      </c>
      <c r="H207" s="2">
        <f>SUM(C222:C252)</f>
        <v>340.33</v>
      </c>
      <c r="I207">
        <f t="shared" si="32"/>
        <v>112</v>
      </c>
      <c r="J207">
        <f>SUM(C229:C252)</f>
        <v>353.32000000000005</v>
      </c>
      <c r="L207">
        <f t="shared" si="27"/>
        <v>-240.54880000000003</v>
      </c>
      <c r="M207">
        <f t="shared" si="34"/>
        <v>0</v>
      </c>
    </row>
    <row r="208" spans="1:13">
      <c r="A208" s="1">
        <v>41563</v>
      </c>
      <c r="B208">
        <v>-4</v>
      </c>
      <c r="C208">
        <v>203.1</v>
      </c>
      <c r="D208" t="str">
        <f t="shared" si="35"/>
        <v>10/16/13-11/06/13</v>
      </c>
      <c r="E208" s="2"/>
      <c r="F208">
        <f t="shared" si="29"/>
        <v>481.51</v>
      </c>
      <c r="G208">
        <f t="shared" si="30"/>
        <v>75</v>
      </c>
      <c r="H208" s="2">
        <f>SUM(C223:C252)</f>
        <v>402.23</v>
      </c>
      <c r="I208">
        <f t="shared" si="32"/>
        <v>96</v>
      </c>
      <c r="J208">
        <f>SUM(C230:C252)</f>
        <v>510.65000000000009</v>
      </c>
      <c r="L208">
        <f t="shared" si="27"/>
        <v>-98.71040000000005</v>
      </c>
      <c r="M208">
        <f t="shared" si="34"/>
        <v>0</v>
      </c>
    </row>
    <row r="209" spans="1:14">
      <c r="A209" s="1">
        <v>41564</v>
      </c>
      <c r="B209">
        <v>2</v>
      </c>
      <c r="C209">
        <v>2.2000000000000002</v>
      </c>
      <c r="D209" t="str">
        <f t="shared" si="35"/>
        <v>10/17/13-11/07/13</v>
      </c>
      <c r="E209" s="2"/>
      <c r="F209">
        <f t="shared" si="29"/>
        <v>121.07999999999996</v>
      </c>
      <c r="G209">
        <f t="shared" si="30"/>
        <v>82</v>
      </c>
      <c r="H209" s="2">
        <f>SUM(C224:C264)</f>
        <v>813.49000000000024</v>
      </c>
      <c r="I209">
        <f t="shared" si="32"/>
        <v>102</v>
      </c>
      <c r="J209">
        <f>SUM(C231:C264)</f>
        <v>677.5</v>
      </c>
      <c r="L209">
        <f t="shared" si="27"/>
        <v>-151.89980000000003</v>
      </c>
      <c r="M209">
        <f t="shared" si="34"/>
        <v>0</v>
      </c>
    </row>
    <row r="210" spans="1:14">
      <c r="A210" s="1">
        <v>41565</v>
      </c>
      <c r="B210">
        <v>11</v>
      </c>
      <c r="C210">
        <v>28</v>
      </c>
      <c r="D210" t="str">
        <f t="shared" si="35"/>
        <v>10/18/13-11/08/13</v>
      </c>
      <c r="E210" s="2"/>
      <c r="F210">
        <f t="shared" si="29"/>
        <v>289.12</v>
      </c>
      <c r="G210">
        <f t="shared" si="30"/>
        <v>81</v>
      </c>
      <c r="H210" s="2">
        <f t="shared" si="31"/>
        <v>803.79000000000019</v>
      </c>
      <c r="I210">
        <f t="shared" si="32"/>
        <v>103</v>
      </c>
      <c r="J210">
        <f t="shared" si="33"/>
        <v>667.8</v>
      </c>
      <c r="L210">
        <f t="shared" si="27"/>
        <v>-160.76469999999995</v>
      </c>
      <c r="M210">
        <f t="shared" si="34"/>
        <v>0</v>
      </c>
    </row>
    <row r="211" spans="1:14">
      <c r="A211" s="1">
        <v>41566</v>
      </c>
      <c r="B211">
        <v>6</v>
      </c>
      <c r="C211" t="s">
        <v>4</v>
      </c>
      <c r="D211" t="str">
        <f t="shared" si="35"/>
        <v>10/19/13-11/09/13</v>
      </c>
      <c r="E211" s="2"/>
      <c r="F211">
        <f t="shared" si="29"/>
        <v>261.12</v>
      </c>
      <c r="G211">
        <f t="shared" si="30"/>
        <v>71</v>
      </c>
      <c r="H211" s="2">
        <f t="shared" si="31"/>
        <v>803.79000000000019</v>
      </c>
      <c r="I211">
        <f>SUM(B211:B231)</f>
        <v>94</v>
      </c>
      <c r="J211">
        <f>SUM(C233:C266)</f>
        <v>667.8</v>
      </c>
      <c r="L211">
        <f t="shared" si="27"/>
        <v>-80.980599999999981</v>
      </c>
      <c r="M211">
        <f t="shared" si="34"/>
        <v>0</v>
      </c>
    </row>
    <row r="212" spans="1:14">
      <c r="A212" s="1">
        <v>41567</v>
      </c>
      <c r="B212">
        <v>5</v>
      </c>
      <c r="C212" t="s">
        <v>4</v>
      </c>
      <c r="D212" t="str">
        <f t="shared" si="35"/>
        <v>10/20/13-11/10/13</v>
      </c>
      <c r="E212" s="2"/>
      <c r="F212">
        <f t="shared" si="29"/>
        <v>261.12</v>
      </c>
      <c r="G212">
        <f t="shared" si="30"/>
        <v>73</v>
      </c>
      <c r="H212" s="2">
        <f t="shared" si="31"/>
        <v>785.87</v>
      </c>
      <c r="I212">
        <f>SUM(B212:B232)</f>
        <v>89</v>
      </c>
      <c r="J212">
        <f>SUM(C234:C267)</f>
        <v>643.9799999999999</v>
      </c>
      <c r="L212">
        <f t="shared" si="27"/>
        <v>-36.656100000000038</v>
      </c>
      <c r="M212">
        <f t="shared" si="34"/>
        <v>0</v>
      </c>
    </row>
    <row r="213" spans="1:14">
      <c r="A213" s="1">
        <v>41568</v>
      </c>
      <c r="B213">
        <v>1</v>
      </c>
      <c r="C213">
        <v>-9.1</v>
      </c>
      <c r="D213" t="str">
        <f t="shared" si="35"/>
        <v>10/21/13-11/11/13</v>
      </c>
      <c r="E213" s="2"/>
      <c r="F213">
        <f t="shared" si="29"/>
        <v>284.94</v>
      </c>
      <c r="G213">
        <f t="shared" si="30"/>
        <v>76</v>
      </c>
      <c r="H213" s="2">
        <f t="shared" si="31"/>
        <v>673.90000000000009</v>
      </c>
      <c r="I213">
        <f>SUM(B213:B233)</f>
        <v>88</v>
      </c>
      <c r="J213">
        <f>SUM(C235:C268)</f>
        <v>541.4899999999999</v>
      </c>
      <c r="L213">
        <f t="shared" si="27"/>
        <v>-27.791200000000003</v>
      </c>
      <c r="M213">
        <f t="shared" si="34"/>
        <v>0</v>
      </c>
      <c r="N213">
        <f>SUM(M3:M213) / 210</f>
        <v>0.6333333333333333</v>
      </c>
    </row>
    <row r="214" spans="1:14">
      <c r="A214" s="1">
        <v>41569</v>
      </c>
      <c r="B214">
        <v>8</v>
      </c>
      <c r="C214">
        <v>73.5</v>
      </c>
      <c r="D214" t="str">
        <f t="shared" si="35"/>
        <v>10/22/13-11/12/13</v>
      </c>
      <c r="E214" s="2"/>
      <c r="F214">
        <f t="shared" si="29"/>
        <v>271.56</v>
      </c>
      <c r="G214">
        <f t="shared" si="30"/>
        <v>75</v>
      </c>
      <c r="H214" s="2">
        <f t="shared" si="31"/>
        <v>555.74</v>
      </c>
      <c r="I214">
        <f t="shared" si="32"/>
        <v>112</v>
      </c>
      <c r="J214">
        <f>SUM(C236:C269)</f>
        <v>459.3599999999999</v>
      </c>
      <c r="L214">
        <f t="shared" si="27"/>
        <v>-240.54880000000003</v>
      </c>
      <c r="M214">
        <f t="shared" si="34"/>
        <v>0</v>
      </c>
    </row>
    <row r="215" spans="1:14">
      <c r="A215" s="1">
        <v>41570</v>
      </c>
      <c r="B215">
        <v>1</v>
      </c>
      <c r="C215">
        <v>-52</v>
      </c>
      <c r="D215" t="str">
        <f t="shared" si="35"/>
        <v>10/23/13-11/13/13</v>
      </c>
      <c r="E215" s="2"/>
      <c r="F215">
        <f t="shared" si="29"/>
        <v>280.19</v>
      </c>
      <c r="G215">
        <f t="shared" si="30"/>
        <v>69</v>
      </c>
      <c r="H215" s="2">
        <f t="shared" si="31"/>
        <v>713.07000000000016</v>
      </c>
      <c r="I215">
        <f t="shared" si="32"/>
        <v>116</v>
      </c>
      <c r="J215">
        <f t="shared" si="33"/>
        <v>389.3599999999999</v>
      </c>
      <c r="L215">
        <f t="shared" si="27"/>
        <v>-276.00840000000005</v>
      </c>
      <c r="M215">
        <f t="shared" si="34"/>
        <v>0</v>
      </c>
    </row>
    <row r="216" spans="1:14">
      <c r="A216" s="1">
        <v>41571</v>
      </c>
      <c r="B216">
        <v>6</v>
      </c>
      <c r="C216">
        <v>94.3</v>
      </c>
      <c r="D216" t="str">
        <f t="shared" si="35"/>
        <v>10/24/13-11/14/13</v>
      </c>
      <c r="E216" s="2"/>
      <c r="F216">
        <f t="shared" si="29"/>
        <v>402.19000000000005</v>
      </c>
      <c r="G216">
        <f t="shared" si="30"/>
        <v>71</v>
      </c>
      <c r="H216" s="2">
        <f t="shared" si="31"/>
        <v>542.82999999999993</v>
      </c>
      <c r="I216">
        <f t="shared" si="32"/>
        <v>117</v>
      </c>
      <c r="J216">
        <f t="shared" si="33"/>
        <v>303.82000000000005</v>
      </c>
      <c r="L216">
        <f t="shared" si="27"/>
        <v>-284.87330000000009</v>
      </c>
      <c r="M216">
        <f t="shared" si="34"/>
        <v>0</v>
      </c>
    </row>
    <row r="217" spans="1:14">
      <c r="A217" s="1">
        <v>41572</v>
      </c>
      <c r="B217">
        <v>15</v>
      </c>
      <c r="C217">
        <v>46.6</v>
      </c>
      <c r="D217" t="str">
        <f t="shared" si="35"/>
        <v>10/25/13-11/15/13</v>
      </c>
      <c r="E217" s="2"/>
      <c r="F217">
        <f t="shared" si="29"/>
        <v>393.43</v>
      </c>
      <c r="G217">
        <f t="shared" si="30"/>
        <v>67</v>
      </c>
      <c r="H217" s="2">
        <f t="shared" si="31"/>
        <v>542.82999999999993</v>
      </c>
      <c r="I217">
        <f>SUM(B217:B237)</f>
        <v>110</v>
      </c>
      <c r="J217">
        <f t="shared" si="33"/>
        <v>303.82000000000005</v>
      </c>
      <c r="L217">
        <f t="shared" si="27"/>
        <v>-222.81899999999996</v>
      </c>
      <c r="M217">
        <f t="shared" si="34"/>
        <v>0</v>
      </c>
    </row>
    <row r="218" spans="1:14">
      <c r="A218" s="1">
        <v>41573</v>
      </c>
      <c r="B218">
        <v>1</v>
      </c>
      <c r="C218" t="s">
        <v>4</v>
      </c>
      <c r="D218" t="str">
        <f t="shared" si="35"/>
        <v>10/26/13-11/16/13</v>
      </c>
      <c r="E218" s="2"/>
      <c r="F218">
        <f t="shared" si="29"/>
        <v>346.83</v>
      </c>
      <c r="G218">
        <f t="shared" si="30"/>
        <v>53</v>
      </c>
      <c r="H218" s="2">
        <f t="shared" si="31"/>
        <v>542.82999999999993</v>
      </c>
      <c r="I218">
        <f t="shared" si="32"/>
        <v>91</v>
      </c>
      <c r="J218">
        <f t="shared" si="33"/>
        <v>303.82000000000005</v>
      </c>
      <c r="L218">
        <f t="shared" si="27"/>
        <v>-54.385899999999992</v>
      </c>
      <c r="M218">
        <f t="shared" si="34"/>
        <v>0</v>
      </c>
    </row>
    <row r="219" spans="1:14">
      <c r="A219" s="1">
        <v>41574</v>
      </c>
      <c r="B219">
        <v>2</v>
      </c>
      <c r="C219" t="s">
        <v>4</v>
      </c>
      <c r="D219" t="str">
        <f t="shared" si="35"/>
        <v>10/27/13-11/17/13</v>
      </c>
      <c r="E219" s="2"/>
      <c r="F219">
        <f t="shared" si="29"/>
        <v>346.83</v>
      </c>
      <c r="G219">
        <f t="shared" si="30"/>
        <v>56</v>
      </c>
      <c r="H219" s="2">
        <f t="shared" si="31"/>
        <v>519.00999999999988</v>
      </c>
      <c r="I219">
        <f>SUM(B219:B239)</f>
        <v>90</v>
      </c>
      <c r="J219">
        <f t="shared" si="33"/>
        <v>290.5200000000001</v>
      </c>
      <c r="L219">
        <f t="shared" si="27"/>
        <v>-45.520999999999958</v>
      </c>
      <c r="M219">
        <f t="shared" si="34"/>
        <v>0</v>
      </c>
    </row>
    <row r="220" spans="1:14">
      <c r="A220" s="1">
        <v>41575</v>
      </c>
      <c r="B220">
        <v>11</v>
      </c>
      <c r="C220">
        <v>-0.3</v>
      </c>
      <c r="D220" t="str">
        <f t="shared" si="35"/>
        <v>10/28/13-11/18/13</v>
      </c>
      <c r="E220" s="2"/>
      <c r="F220">
        <f t="shared" si="29"/>
        <v>360.13</v>
      </c>
      <c r="G220">
        <f t="shared" si="30"/>
        <v>79</v>
      </c>
      <c r="H220" s="2">
        <f t="shared" si="31"/>
        <v>541.4899999999999</v>
      </c>
      <c r="I220">
        <f>SUM(B220:B240)</f>
        <v>97</v>
      </c>
      <c r="J220">
        <f t="shared" si="33"/>
        <v>297.55000000000007</v>
      </c>
      <c r="L220">
        <f t="shared" si="27"/>
        <v>-107.57529999999997</v>
      </c>
      <c r="M220">
        <f t="shared" si="34"/>
        <v>0</v>
      </c>
    </row>
    <row r="221" spans="1:14">
      <c r="A221" s="1">
        <v>41576</v>
      </c>
      <c r="B221">
        <v>4</v>
      </c>
      <c r="C221">
        <v>108.2</v>
      </c>
      <c r="D221" t="str">
        <f t="shared" si="35"/>
        <v>10/29/13-11/19/13</v>
      </c>
      <c r="E221" s="2"/>
      <c r="F221">
        <f t="shared" si="29"/>
        <v>353.40000000000003</v>
      </c>
      <c r="G221">
        <f t="shared" si="30"/>
        <v>80</v>
      </c>
      <c r="H221" s="2">
        <f t="shared" si="31"/>
        <v>459.3599999999999</v>
      </c>
      <c r="I221">
        <f>SUM(B221:B241)</f>
        <v>98</v>
      </c>
      <c r="J221">
        <f t="shared" si="33"/>
        <v>367.93000000000006</v>
      </c>
      <c r="L221">
        <f t="shared" si="27"/>
        <v>-116.4402</v>
      </c>
      <c r="M221">
        <f t="shared" si="34"/>
        <v>0</v>
      </c>
    </row>
    <row r="222" spans="1:14">
      <c r="A222" s="1">
        <v>41577</v>
      </c>
      <c r="B222">
        <v>6</v>
      </c>
      <c r="C222">
        <v>-61.9</v>
      </c>
      <c r="D222" t="str">
        <f t="shared" si="35"/>
        <v>10/30/13-11/20/13</v>
      </c>
      <c r="E222" s="2"/>
      <c r="F222">
        <f t="shared" si="29"/>
        <v>174.82000000000002</v>
      </c>
      <c r="G222">
        <f t="shared" si="30"/>
        <v>78</v>
      </c>
      <c r="H222" s="2">
        <f t="shared" si="31"/>
        <v>389.3599999999999</v>
      </c>
      <c r="I222">
        <f t="shared" si="32"/>
        <v>91</v>
      </c>
      <c r="J222">
        <f t="shared" si="33"/>
        <v>266.01</v>
      </c>
      <c r="L222">
        <f t="shared" si="27"/>
        <v>-54.385899999999992</v>
      </c>
      <c r="M222">
        <f t="shared" si="34"/>
        <v>0</v>
      </c>
    </row>
    <row r="223" spans="1:14">
      <c r="A223" s="1">
        <v>41578</v>
      </c>
      <c r="B223">
        <v>3</v>
      </c>
      <c r="C223">
        <v>-74.17</v>
      </c>
      <c r="D223" t="str">
        <f t="shared" si="35"/>
        <v>10/31/13-11/21/13</v>
      </c>
      <c r="E223" s="2"/>
      <c r="F223">
        <f t="shared" si="29"/>
        <v>338.64000000000004</v>
      </c>
      <c r="G223">
        <f t="shared" si="30"/>
        <v>71</v>
      </c>
      <c r="H223" s="2">
        <f t="shared" si="31"/>
        <v>303.82000000000005</v>
      </c>
      <c r="I223">
        <f>SUM(B223:B243)</f>
        <v>94</v>
      </c>
      <c r="J223">
        <f>SUM(C245:C278)</f>
        <v>209.94999999999996</v>
      </c>
      <c r="L223">
        <f>-8.8649*I223+752.32</f>
        <v>-80.980599999999981</v>
      </c>
      <c r="M223">
        <f t="shared" si="34"/>
        <v>0</v>
      </c>
    </row>
    <row r="224" spans="1:14">
      <c r="A224" s="1">
        <v>41580</v>
      </c>
      <c r="B224">
        <v>1</v>
      </c>
      <c r="C224" t="s">
        <v>4</v>
      </c>
      <c r="D224" t="str">
        <f t="shared" si="35"/>
        <v>11/02/13-11/22/13</v>
      </c>
      <c r="E224" s="2"/>
      <c r="F224">
        <f t="shared" si="29"/>
        <v>468.87000000000012</v>
      </c>
      <c r="G224">
        <f t="shared" si="30"/>
        <v>64</v>
      </c>
      <c r="H224" s="2">
        <f t="shared" si="31"/>
        <v>303.82000000000005</v>
      </c>
      <c r="I224">
        <f>SUM(B224:B244)</f>
        <v>93</v>
      </c>
      <c r="J224">
        <f>SUM(C246:C279)</f>
        <v>209.94999999999996</v>
      </c>
      <c r="L224">
        <f t="shared" si="27"/>
        <v>-72.115699999999947</v>
      </c>
      <c r="M224">
        <f t="shared" si="34"/>
        <v>0</v>
      </c>
    </row>
    <row r="225" spans="1:17">
      <c r="A225" s="1">
        <v>41581</v>
      </c>
      <c r="B225">
        <v>1</v>
      </c>
      <c r="C225" t="s">
        <v>4</v>
      </c>
      <c r="D225" t="str">
        <f t="shared" si="35"/>
        <v>11/03/13-11/23/13</v>
      </c>
      <c r="E225" s="2"/>
      <c r="F225">
        <f>SUM(C225:C245)</f>
        <v>468.87000000000012</v>
      </c>
      <c r="G225">
        <f t="shared" si="30"/>
        <v>63</v>
      </c>
      <c r="H225" s="2">
        <f>SUM(C240:C280)</f>
        <v>303.82000000000005</v>
      </c>
      <c r="I225">
        <f>SUM(B225:B245)</f>
        <v>98</v>
      </c>
      <c r="J225">
        <f>SUM(C247:C280)</f>
        <v>209.94999999999996</v>
      </c>
      <c r="L225">
        <f>-8.8649*I225+752.32</f>
        <v>-116.4402</v>
      </c>
      <c r="M225">
        <f t="shared" si="34"/>
        <v>0</v>
      </c>
    </row>
    <row r="226" spans="1:17">
      <c r="A226" s="1">
        <v>41582</v>
      </c>
      <c r="B226">
        <v>8</v>
      </c>
      <c r="C226">
        <v>17.920000000000002</v>
      </c>
      <c r="I226">
        <f>SUM(B226:B246)</f>
        <v>101</v>
      </c>
      <c r="L226">
        <f>-8.8649*I226+752.32</f>
        <v>-143.03489999999999</v>
      </c>
      <c r="M226">
        <f t="shared" si="34"/>
        <v>0</v>
      </c>
    </row>
    <row r="227" spans="1:17">
      <c r="A227" s="1">
        <v>41583</v>
      </c>
      <c r="B227">
        <v>8</v>
      </c>
      <c r="C227">
        <v>-13</v>
      </c>
      <c r="I227">
        <f>SUM(B227:B247)</f>
        <v>104</v>
      </c>
      <c r="L227">
        <f t="shared" ref="L227:L232" si="36">-8.8649*I227+752.32</f>
        <v>-169.62959999999998</v>
      </c>
      <c r="M227">
        <f t="shared" si="34"/>
        <v>0</v>
      </c>
    </row>
    <row r="228" spans="1:17">
      <c r="A228" s="1">
        <v>41584</v>
      </c>
      <c r="B228">
        <v>0</v>
      </c>
      <c r="C228">
        <v>118.16</v>
      </c>
      <c r="I228">
        <f t="shared" ref="I226:I229" si="37">SUM(B228:B248)</f>
        <v>109</v>
      </c>
      <c r="L228">
        <f t="shared" si="36"/>
        <v>-213.95410000000004</v>
      </c>
      <c r="M228">
        <f t="shared" si="34"/>
        <v>0</v>
      </c>
    </row>
    <row r="229" spans="1:17">
      <c r="A229" s="1">
        <v>41585</v>
      </c>
      <c r="B229">
        <v>2</v>
      </c>
      <c r="C229">
        <v>-157.33000000000001</v>
      </c>
      <c r="I229">
        <f>SUM(B229:B249)</f>
        <v>121</v>
      </c>
      <c r="L229">
        <f t="shared" si="36"/>
        <v>-320.3329</v>
      </c>
      <c r="M229">
        <f t="shared" si="34"/>
        <v>0</v>
      </c>
      <c r="N229" s="3">
        <v>41619</v>
      </c>
      <c r="O229" s="4">
        <v>15970.75</v>
      </c>
      <c r="P229" s="4">
        <v>15843.53</v>
      </c>
      <c r="Q229" s="4">
        <f>P229-O229</f>
        <v>-127.21999999999935</v>
      </c>
    </row>
    <row r="230" spans="1:17">
      <c r="A230" s="1">
        <v>41586</v>
      </c>
      <c r="B230">
        <v>3</v>
      </c>
      <c r="C230">
        <v>170.24</v>
      </c>
      <c r="I230">
        <f>SUM(B230:B250)</f>
        <v>127</v>
      </c>
      <c r="L230">
        <f t="shared" si="36"/>
        <v>-373.52229999999997</v>
      </c>
      <c r="M230">
        <f t="shared" si="34"/>
        <v>0</v>
      </c>
      <c r="N230" s="3">
        <v>41618</v>
      </c>
      <c r="O230" s="4">
        <v>16024.12</v>
      </c>
      <c r="P230" s="4">
        <v>15973.13</v>
      </c>
      <c r="Q230" s="4">
        <f t="shared" ref="Q230:Q254" si="38">P230-O230</f>
        <v>-50.990000000001601</v>
      </c>
    </row>
    <row r="231" spans="1:17">
      <c r="A231" s="1">
        <v>41587</v>
      </c>
      <c r="B231">
        <v>2</v>
      </c>
      <c r="C231" t="s">
        <v>4</v>
      </c>
      <c r="I231">
        <f>SUM(B231:B251)</f>
        <v>130</v>
      </c>
      <c r="L231">
        <f t="shared" si="36"/>
        <v>-400.11700000000008</v>
      </c>
      <c r="M231">
        <f t="shared" si="34"/>
        <v>0</v>
      </c>
      <c r="N231" s="3">
        <v>41617</v>
      </c>
      <c r="O231" s="4">
        <v>16019.49</v>
      </c>
      <c r="P231" s="4">
        <v>16025.53</v>
      </c>
      <c r="Q231" s="4">
        <f t="shared" si="38"/>
        <v>6.0400000000008731</v>
      </c>
    </row>
    <row r="232" spans="1:17">
      <c r="A232" s="1">
        <v>41588</v>
      </c>
      <c r="B232">
        <v>1</v>
      </c>
      <c r="C232" t="s">
        <v>4</v>
      </c>
      <c r="I232">
        <f>SUM(B232:B252)</f>
        <v>135</v>
      </c>
      <c r="L232">
        <f>-8.8649*I232+752.32</f>
        <v>-444.44150000000002</v>
      </c>
      <c r="M232">
        <f t="shared" si="34"/>
        <v>0</v>
      </c>
      <c r="N232" s="3">
        <v>41614</v>
      </c>
      <c r="O232" s="4">
        <v>15825.55</v>
      </c>
      <c r="P232" s="4">
        <v>16020.2</v>
      </c>
      <c r="Q232" s="4">
        <f t="shared" si="38"/>
        <v>194.65000000000146</v>
      </c>
    </row>
    <row r="233" spans="1:17">
      <c r="A233" s="1">
        <v>41589</v>
      </c>
      <c r="B233">
        <v>4</v>
      </c>
      <c r="C233">
        <v>23.82</v>
      </c>
      <c r="M233">
        <f t="shared" si="34"/>
        <v>1</v>
      </c>
      <c r="N233" s="3">
        <v>41613</v>
      </c>
      <c r="O233" s="4">
        <v>15886.5</v>
      </c>
      <c r="P233" s="4">
        <v>15821.51</v>
      </c>
      <c r="Q233" s="4">
        <f t="shared" si="38"/>
        <v>-64.989999999999782</v>
      </c>
    </row>
    <row r="234" spans="1:17">
      <c r="A234" s="1">
        <v>41590</v>
      </c>
      <c r="B234">
        <v>25</v>
      </c>
      <c r="C234">
        <v>-22.48</v>
      </c>
      <c r="M234" s="5"/>
      <c r="N234" s="3">
        <v>41612</v>
      </c>
      <c r="O234" s="4">
        <v>15910.51</v>
      </c>
      <c r="P234" s="4">
        <v>15889.77</v>
      </c>
      <c r="Q234" s="4">
        <f t="shared" si="38"/>
        <v>-20.739999999999782</v>
      </c>
    </row>
    <row r="235" spans="1:17">
      <c r="A235" s="1">
        <v>41591</v>
      </c>
      <c r="B235">
        <v>12</v>
      </c>
      <c r="C235">
        <v>82.13</v>
      </c>
      <c r="M235" s="5"/>
      <c r="N235" s="3">
        <v>41611</v>
      </c>
      <c r="O235" s="4">
        <v>16004.72</v>
      </c>
      <c r="P235" s="4">
        <v>15914.62</v>
      </c>
      <c r="Q235" s="4">
        <f t="shared" si="38"/>
        <v>-90.099999999998545</v>
      </c>
    </row>
    <row r="236" spans="1:17">
      <c r="A236" s="1">
        <v>41592</v>
      </c>
      <c r="B236">
        <v>2</v>
      </c>
      <c r="C236">
        <v>70</v>
      </c>
      <c r="M236" s="5"/>
      <c r="N236" s="3">
        <v>41610</v>
      </c>
      <c r="O236" s="4">
        <v>16087.12</v>
      </c>
      <c r="P236" s="4">
        <v>16008.77</v>
      </c>
      <c r="Q236" s="4">
        <f t="shared" si="38"/>
        <v>-78.350000000000364</v>
      </c>
    </row>
    <row r="237" spans="1:17">
      <c r="A237" s="1">
        <v>41593</v>
      </c>
      <c r="B237">
        <v>-1</v>
      </c>
      <c r="C237">
        <v>85.54</v>
      </c>
      <c r="M237" s="5"/>
      <c r="N237" s="3">
        <v>41607</v>
      </c>
      <c r="O237" s="4">
        <v>16105.16</v>
      </c>
      <c r="P237" s="4">
        <v>16086.41</v>
      </c>
      <c r="Q237" s="4">
        <f t="shared" si="38"/>
        <v>-18.75</v>
      </c>
    </row>
    <row r="238" spans="1:17">
      <c r="A238" s="1">
        <v>41594</v>
      </c>
      <c r="B238">
        <v>-4</v>
      </c>
      <c r="C238" t="s">
        <v>4</v>
      </c>
      <c r="M238" s="5"/>
      <c r="N238" s="3">
        <v>41605</v>
      </c>
      <c r="O238" s="4">
        <v>16073.37</v>
      </c>
      <c r="P238" s="4">
        <v>16097.33</v>
      </c>
      <c r="Q238" s="4">
        <f t="shared" si="38"/>
        <v>23.959999999999127</v>
      </c>
    </row>
    <row r="239" spans="1:17">
      <c r="A239" s="1">
        <v>41595</v>
      </c>
      <c r="B239">
        <v>0</v>
      </c>
      <c r="C239" t="s">
        <v>4</v>
      </c>
      <c r="M239" s="5"/>
      <c r="N239" s="3">
        <v>41604</v>
      </c>
      <c r="O239" s="4">
        <v>16070.93</v>
      </c>
      <c r="P239" s="4">
        <v>16072.8</v>
      </c>
      <c r="Q239" s="4">
        <f t="shared" si="38"/>
        <v>1.8699999999989814</v>
      </c>
    </row>
    <row r="240" spans="1:17">
      <c r="A240" s="1">
        <v>41596</v>
      </c>
      <c r="B240">
        <v>9</v>
      </c>
      <c r="C240">
        <v>13.3</v>
      </c>
      <c r="M240" s="5"/>
      <c r="N240" s="3">
        <v>41603</v>
      </c>
      <c r="O240" s="4">
        <v>16072.09</v>
      </c>
      <c r="P240" s="4">
        <v>16072.54</v>
      </c>
      <c r="Q240" s="4">
        <f t="shared" si="38"/>
        <v>0.4500000000007276</v>
      </c>
    </row>
    <row r="241" spans="1:17">
      <c r="A241" s="1">
        <v>41597</v>
      </c>
      <c r="B241">
        <v>12</v>
      </c>
      <c r="C241">
        <v>-7.03</v>
      </c>
      <c r="M241" s="5"/>
      <c r="N241" s="3">
        <v>41600</v>
      </c>
      <c r="O241" s="4">
        <v>16008.71</v>
      </c>
      <c r="P241" s="4">
        <v>16064.77</v>
      </c>
      <c r="Q241" s="4">
        <f t="shared" si="38"/>
        <v>56.06000000000131</v>
      </c>
    </row>
    <row r="242" spans="1:17">
      <c r="A242" s="1">
        <v>41598</v>
      </c>
      <c r="B242">
        <v>-3</v>
      </c>
      <c r="C242">
        <v>-70.38</v>
      </c>
      <c r="M242" s="5"/>
      <c r="N242" s="3">
        <v>41599</v>
      </c>
      <c r="O242" s="4">
        <v>15908.07</v>
      </c>
      <c r="P242" s="4">
        <v>16009.99</v>
      </c>
      <c r="Q242" s="4">
        <f t="shared" si="38"/>
        <v>101.92000000000007</v>
      </c>
    </row>
    <row r="243" spans="1:17">
      <c r="A243" s="1">
        <v>41599</v>
      </c>
      <c r="B243">
        <v>9</v>
      </c>
      <c r="C243">
        <v>101.92</v>
      </c>
      <c r="M243" s="5"/>
      <c r="N243" s="3">
        <v>41598</v>
      </c>
      <c r="O243" s="4">
        <v>15971.2</v>
      </c>
      <c r="P243" s="4">
        <v>15900.82</v>
      </c>
      <c r="Q243" s="4">
        <f t="shared" si="38"/>
        <v>-70.380000000001019</v>
      </c>
    </row>
    <row r="244" spans="1:17">
      <c r="A244" s="1">
        <v>41600</v>
      </c>
      <c r="B244">
        <v>2</v>
      </c>
      <c r="C244">
        <v>56.06</v>
      </c>
      <c r="M244" s="5"/>
      <c r="N244" s="3">
        <v>41597</v>
      </c>
      <c r="O244" s="4">
        <v>15974.06</v>
      </c>
      <c r="P244" s="4">
        <v>15967.03</v>
      </c>
      <c r="Q244" s="4">
        <f t="shared" si="38"/>
        <v>-7.0299999999988358</v>
      </c>
    </row>
    <row r="245" spans="1:17">
      <c r="A245" s="1">
        <v>41601</v>
      </c>
      <c r="B245">
        <v>6</v>
      </c>
      <c r="C245" t="s">
        <v>4</v>
      </c>
      <c r="M245" s="5"/>
      <c r="N245" s="3">
        <v>41596</v>
      </c>
      <c r="O245" s="4">
        <v>15962.72</v>
      </c>
      <c r="P245" s="4">
        <v>15976.02</v>
      </c>
      <c r="Q245" s="4">
        <f t="shared" si="38"/>
        <v>13.300000000001091</v>
      </c>
    </row>
    <row r="246" spans="1:17">
      <c r="A246" s="1">
        <v>41602</v>
      </c>
      <c r="B246">
        <v>4</v>
      </c>
      <c r="C246" t="s">
        <v>4</v>
      </c>
      <c r="M246" s="5"/>
      <c r="N246" s="3">
        <v>41593</v>
      </c>
      <c r="O246" s="4">
        <v>15876.16</v>
      </c>
      <c r="P246" s="4">
        <v>15961.7</v>
      </c>
      <c r="Q246" s="4">
        <f t="shared" si="38"/>
        <v>85.540000000000873</v>
      </c>
    </row>
    <row r="247" spans="1:17">
      <c r="A247" s="1">
        <v>41603</v>
      </c>
      <c r="B247">
        <v>11</v>
      </c>
      <c r="C247">
        <v>0.45</v>
      </c>
      <c r="M247" s="5"/>
      <c r="N247" s="3">
        <v>41592</v>
      </c>
      <c r="O247" s="4">
        <v>15806.22</v>
      </c>
      <c r="P247" s="4">
        <v>15876.22</v>
      </c>
      <c r="Q247" s="4">
        <f t="shared" si="38"/>
        <v>70</v>
      </c>
    </row>
    <row r="248" spans="1:17">
      <c r="A248" s="1">
        <v>41604</v>
      </c>
      <c r="B248">
        <v>13</v>
      </c>
      <c r="C248">
        <v>1.87</v>
      </c>
      <c r="M248" s="5"/>
      <c r="N248" s="3">
        <v>41591</v>
      </c>
      <c r="O248" s="4">
        <v>15739.5</v>
      </c>
      <c r="P248" s="4">
        <v>15821.63</v>
      </c>
      <c r="Q248" s="4">
        <f t="shared" si="38"/>
        <v>82.1299999999992</v>
      </c>
    </row>
    <row r="249" spans="1:17">
      <c r="A249" s="1">
        <v>41605</v>
      </c>
      <c r="B249">
        <v>12</v>
      </c>
      <c r="C249">
        <v>23.96</v>
      </c>
      <c r="M249" s="5"/>
      <c r="N249" s="3">
        <v>41590</v>
      </c>
      <c r="O249" s="4">
        <v>15773.15</v>
      </c>
      <c r="P249" s="4">
        <v>15750.67</v>
      </c>
      <c r="Q249" s="4">
        <f t="shared" si="38"/>
        <v>-22.479999999999563</v>
      </c>
    </row>
    <row r="250" spans="1:17">
      <c r="A250" s="1">
        <v>41606</v>
      </c>
      <c r="B250">
        <v>8</v>
      </c>
      <c r="C250" t="s">
        <v>4</v>
      </c>
      <c r="M250" s="5"/>
      <c r="N250" s="3">
        <v>41589</v>
      </c>
      <c r="O250" s="4">
        <v>15759.28</v>
      </c>
      <c r="P250" s="4">
        <v>15783.1</v>
      </c>
      <c r="Q250" s="4">
        <f t="shared" si="38"/>
        <v>23.819999999999709</v>
      </c>
    </row>
    <row r="251" spans="1:17">
      <c r="A251" s="1">
        <v>41607</v>
      </c>
      <c r="B251">
        <v>6</v>
      </c>
      <c r="C251">
        <v>-18.75</v>
      </c>
      <c r="M251" s="5"/>
      <c r="N251" s="3">
        <v>41586</v>
      </c>
      <c r="O251" s="4">
        <v>15591.54</v>
      </c>
      <c r="P251" s="4">
        <v>15761.78</v>
      </c>
      <c r="Q251" s="4">
        <f t="shared" si="38"/>
        <v>170.23999999999978</v>
      </c>
    </row>
    <row r="252" spans="1:17">
      <c r="A252" s="1">
        <v>41608</v>
      </c>
      <c r="B252">
        <v>7</v>
      </c>
      <c r="C252" t="s">
        <v>4</v>
      </c>
      <c r="M252" s="5"/>
      <c r="N252" s="3">
        <v>41585</v>
      </c>
      <c r="O252" s="4">
        <v>15751.31</v>
      </c>
      <c r="P252" s="4">
        <v>15593.98</v>
      </c>
      <c r="Q252" s="4">
        <f t="shared" si="38"/>
        <v>-157.32999999999993</v>
      </c>
    </row>
    <row r="253" spans="1:17">
      <c r="A253" s="1">
        <v>41609</v>
      </c>
      <c r="C253" t="s">
        <v>4</v>
      </c>
      <c r="F253" s="3"/>
      <c r="G253" s="4"/>
      <c r="H253" s="4"/>
      <c r="I253" s="4"/>
      <c r="M253" s="5"/>
      <c r="N253" s="3">
        <v>41584</v>
      </c>
      <c r="O253" s="4">
        <v>15628.72</v>
      </c>
      <c r="P253" s="4">
        <v>15746.88</v>
      </c>
      <c r="Q253" s="4">
        <f t="shared" si="38"/>
        <v>118.15999999999985</v>
      </c>
    </row>
    <row r="254" spans="1:17">
      <c r="A254" s="1">
        <v>41610</v>
      </c>
      <c r="C254">
        <v>78.349999999999994</v>
      </c>
      <c r="F254" s="3"/>
      <c r="G254" s="4"/>
      <c r="H254" s="4"/>
      <c r="I254" s="4"/>
      <c r="M254" s="5"/>
      <c r="N254" s="3">
        <v>41583</v>
      </c>
      <c r="O254" s="4">
        <v>15631.22</v>
      </c>
      <c r="P254" s="4">
        <v>15618.22</v>
      </c>
      <c r="Q254" s="4">
        <f t="shared" si="38"/>
        <v>-13</v>
      </c>
    </row>
    <row r="255" spans="1:17">
      <c r="A255" s="1">
        <v>41611</v>
      </c>
      <c r="C255">
        <v>90.1</v>
      </c>
      <c r="F255" s="3"/>
      <c r="G255" s="4"/>
      <c r="H255" s="4"/>
      <c r="I255" s="4"/>
      <c r="M255" s="5"/>
      <c r="N255" s="3">
        <v>41582</v>
      </c>
      <c r="O255" s="4">
        <v>15621.2</v>
      </c>
      <c r="P255" s="4">
        <v>15639.12</v>
      </c>
      <c r="Q255" s="4">
        <f>P255-O255</f>
        <v>17.920000000000073</v>
      </c>
    </row>
    <row r="256" spans="1:17">
      <c r="A256" s="1">
        <v>41612</v>
      </c>
      <c r="C256">
        <v>20.74</v>
      </c>
      <c r="F256" s="3"/>
      <c r="G256" s="4"/>
      <c r="H256" s="4"/>
      <c r="I256" s="4"/>
    </row>
    <row r="257" spans="1:9">
      <c r="A257" s="1">
        <v>41613</v>
      </c>
      <c r="C257">
        <v>64.989999999999995</v>
      </c>
      <c r="F257" s="3"/>
      <c r="G257" s="4"/>
      <c r="H257" s="4"/>
      <c r="I257" s="4"/>
    </row>
    <row r="258" spans="1:9">
      <c r="A258" s="1">
        <v>41614</v>
      </c>
      <c r="C258">
        <v>-194.65</v>
      </c>
      <c r="F258" s="3"/>
      <c r="G258" s="4"/>
      <c r="H258" s="4"/>
      <c r="I258" s="4"/>
    </row>
    <row r="259" spans="1:9">
      <c r="A259" s="1">
        <v>41615</v>
      </c>
      <c r="C259" t="s">
        <v>4</v>
      </c>
      <c r="F259" s="3"/>
      <c r="G259" s="4"/>
      <c r="H259" s="4"/>
      <c r="I259" s="4"/>
    </row>
    <row r="260" spans="1:9">
      <c r="A260" s="1">
        <v>41616</v>
      </c>
      <c r="C260" t="s">
        <v>4</v>
      </c>
      <c r="F260" s="3"/>
      <c r="G260" s="4"/>
      <c r="H260" s="4"/>
      <c r="I260" s="4"/>
    </row>
    <row r="261" spans="1:9">
      <c r="A261" s="1">
        <v>41617</v>
      </c>
      <c r="C261">
        <v>-6.04</v>
      </c>
      <c r="F261" s="3"/>
      <c r="G261" s="4"/>
      <c r="H261" s="4"/>
      <c r="I261" s="4"/>
    </row>
    <row r="262" spans="1:9">
      <c r="A262" s="1">
        <v>41618</v>
      </c>
      <c r="C262">
        <v>50.99</v>
      </c>
      <c r="F262" s="3"/>
      <c r="G262" s="4"/>
      <c r="H262" s="4"/>
      <c r="I262" s="4"/>
    </row>
    <row r="263" spans="1:9">
      <c r="A263" s="1">
        <v>41619</v>
      </c>
      <c r="C263">
        <v>127.22</v>
      </c>
      <c r="F263" s="3"/>
      <c r="G263" s="4"/>
      <c r="H263" s="4"/>
      <c r="I263" s="4"/>
    </row>
    <row r="264" spans="1:9">
      <c r="A264" s="1">
        <v>41620</v>
      </c>
      <c r="C264">
        <v>105.39</v>
      </c>
      <c r="F264" s="3"/>
      <c r="G264" s="4"/>
      <c r="H264" s="4"/>
      <c r="I264" s="4"/>
    </row>
    <row r="265" spans="1:9">
      <c r="A265" s="1">
        <v>41621</v>
      </c>
      <c r="C265">
        <v>-9.6999999999999993</v>
      </c>
    </row>
    <row r="266" spans="1:9">
      <c r="A266" s="1">
        <v>41622</v>
      </c>
      <c r="C266" t="s">
        <v>4</v>
      </c>
    </row>
    <row r="267" spans="1:9">
      <c r="A267" s="1">
        <v>41623</v>
      </c>
      <c r="C267" t="s">
        <v>4</v>
      </c>
    </row>
    <row r="268" spans="1:9">
      <c r="A268" s="1">
        <v>41624</v>
      </c>
      <c r="C268">
        <v>-124.97</v>
      </c>
    </row>
    <row r="269" spans="1:9">
      <c r="A269" s="1"/>
    </row>
    <row r="270" spans="1:9">
      <c r="A270" s="1"/>
    </row>
    <row r="271" spans="1:9">
      <c r="A271" s="1"/>
    </row>
    <row r="272" spans="1:9">
      <c r="A272" s="1"/>
    </row>
    <row r="273" spans="1:1">
      <c r="A273" s="1"/>
    </row>
    <row r="274" spans="1:1">
      <c r="A274" s="1"/>
    </row>
    <row r="275" spans="1:1">
      <c r="A275" s="1"/>
    </row>
    <row r="276" spans="1:1">
      <c r="A276" s="1"/>
    </row>
    <row r="277" spans="1:1">
      <c r="A277" s="1"/>
    </row>
    <row r="278" spans="1:1">
      <c r="A278" s="1"/>
    </row>
    <row r="279" spans="1:1">
      <c r="A279" s="1"/>
    </row>
    <row r="280" spans="1:1">
      <c r="A280" s="1"/>
    </row>
    <row r="281" spans="1:1">
      <c r="A281" s="1"/>
    </row>
    <row r="282" spans="1:1">
      <c r="A282" s="1"/>
    </row>
    <row r="283" spans="1:1">
      <c r="A283" s="1"/>
    </row>
    <row r="284" spans="1:1">
      <c r="A284" s="1"/>
    </row>
    <row r="285" spans="1:1">
      <c r="A285" s="1"/>
    </row>
    <row r="286" spans="1:1">
      <c r="A286" s="1"/>
    </row>
    <row r="287" spans="1:1">
      <c r="A287" s="1"/>
    </row>
    <row r="288" spans="1:1">
      <c r="A288" s="1"/>
    </row>
    <row r="289" spans="1:1">
      <c r="A289" s="1"/>
    </row>
    <row r="290" spans="1:1">
      <c r="A290" s="1"/>
    </row>
    <row r="291" spans="1:1">
      <c r="A291" s="1"/>
    </row>
    <row r="292" spans="1:1">
      <c r="A292" s="1"/>
    </row>
    <row r="293" spans="1:1">
      <c r="A293" s="1"/>
    </row>
    <row r="294" spans="1:1">
      <c r="A294" s="1"/>
    </row>
    <row r="295" spans="1:1">
      <c r="A295" s="1"/>
    </row>
    <row r="296" spans="1:1">
      <c r="A296" s="1"/>
    </row>
    <row r="297" spans="1:1">
      <c r="A297" s="1"/>
    </row>
    <row r="298" spans="1:1">
      <c r="A298" s="1"/>
    </row>
    <row r="299" spans="1:1">
      <c r="A299" s="1"/>
    </row>
    <row r="300" spans="1:1">
      <c r="A300" s="1"/>
    </row>
    <row r="301" spans="1:1">
      <c r="A301" s="1"/>
    </row>
    <row r="302" spans="1:1">
      <c r="A302" s="1"/>
    </row>
    <row r="303" spans="1:1">
      <c r="A303" s="1"/>
    </row>
    <row r="304" spans="1:1">
      <c r="A304" s="1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68"/>
  <sheetViews>
    <sheetView workbookViewId="0">
      <selection activeCell="G27" sqref="G27"/>
    </sheetView>
  </sheetViews>
  <sheetFormatPr baseColWidth="10" defaultRowHeight="15" x14ac:dyDescent="0"/>
  <sheetData>
    <row r="1" spans="1:13">
      <c r="A1" t="s">
        <v>0</v>
      </c>
      <c r="B1" t="s">
        <v>1</v>
      </c>
      <c r="C1" t="s">
        <v>5</v>
      </c>
      <c r="D1" t="s">
        <v>2</v>
      </c>
      <c r="E1" t="s">
        <v>3</v>
      </c>
      <c r="F1" t="s">
        <v>6</v>
      </c>
      <c r="G1" t="s">
        <v>7</v>
      </c>
      <c r="H1" t="s">
        <v>8</v>
      </c>
      <c r="I1" t="s">
        <v>7</v>
      </c>
      <c r="J1" t="s">
        <v>8</v>
      </c>
      <c r="L1" t="s">
        <v>9</v>
      </c>
      <c r="M1" t="s">
        <v>10</v>
      </c>
    </row>
    <row r="2" spans="1:13">
      <c r="A2" s="1">
        <v>41357</v>
      </c>
      <c r="B2">
        <v>1</v>
      </c>
      <c r="C2" t="s">
        <v>4</v>
      </c>
      <c r="D2" t="str">
        <f>CONCATENATE(TEXT(A2, "mm/dd/yy"), "-", TEXT(A22, "mm/dd/yy"))</f>
        <v>03/24/13-04/13/13</v>
      </c>
      <c r="E2" s="2">
        <f>SUM(B2:B22)</f>
        <v>57</v>
      </c>
      <c r="F2">
        <f>SUM(C2:C22)</f>
        <v>353.09999999999997</v>
      </c>
      <c r="G2">
        <f>SUM(B2:B16)</f>
        <v>41</v>
      </c>
      <c r="H2" s="2">
        <f>SUM(C17:C57)</f>
        <v>797.79999999999984</v>
      </c>
      <c r="I2">
        <f>SUM(B2:B22)</f>
        <v>57</v>
      </c>
      <c r="J2">
        <f>SUM(C24:C45)</f>
        <v>103.79999999999998</v>
      </c>
      <c r="L2">
        <f>-6.1267*I2+564.97</f>
        <v>215.74810000000002</v>
      </c>
      <c r="M2">
        <f>IF(SIGN(L2)=SIGN(J2), 1, 0)</f>
        <v>1</v>
      </c>
    </row>
    <row r="3" spans="1:13">
      <c r="A3" s="1">
        <v>41358</v>
      </c>
      <c r="B3">
        <v>4</v>
      </c>
      <c r="C3">
        <v>-64.2</v>
      </c>
      <c r="D3" t="str">
        <f>CONCATENATE(TEXT(A3, "mm/dd/yy"), "-", TEXT(A23, "mm/dd/yy"))</f>
        <v>03/25/13-04/14/13</v>
      </c>
      <c r="E3" s="2">
        <f t="shared" ref="E3:E66" si="0">SUM(B3:B23)</f>
        <v>52</v>
      </c>
      <c r="F3">
        <f t="shared" ref="F3:F66" si="1">SUM(C3:C23)</f>
        <v>353.09999999999997</v>
      </c>
      <c r="G3">
        <f t="shared" ref="G3:G66" si="2">SUM(B3:B17)</f>
        <v>43</v>
      </c>
      <c r="H3" s="2">
        <f>SUM(C18:C58)</f>
        <v>749.59999999999991</v>
      </c>
      <c r="I3">
        <f t="shared" ref="I3:I65" si="3">SUM(B3:B23)</f>
        <v>52</v>
      </c>
      <c r="J3">
        <f t="shared" ref="J3:J66" si="4">SUM(C25:C46)</f>
        <v>457</v>
      </c>
      <c r="L3">
        <f t="shared" ref="L3:L66" si="5">-6.1267*I3+564.97</f>
        <v>246.38160000000005</v>
      </c>
      <c r="M3">
        <f t="shared" ref="M3:M66" si="6">IF(SIGN(L3)=SIGN(J3), 1, 0)</f>
        <v>1</v>
      </c>
    </row>
    <row r="4" spans="1:13">
      <c r="A4" s="1">
        <v>41359</v>
      </c>
      <c r="B4">
        <v>2</v>
      </c>
      <c r="C4">
        <v>111.9</v>
      </c>
      <c r="D4" t="str">
        <f t="shared" ref="D4:D67" si="7">CONCATENATE(TEXT(A4, "mm/dd/yy"), "-", TEXT(A24, "mm/dd/yy"))</f>
        <v>03/26/13-04/15/13</v>
      </c>
      <c r="E4" s="2">
        <f t="shared" si="0"/>
        <v>53</v>
      </c>
      <c r="F4">
        <f t="shared" si="1"/>
        <v>151.39999999999998</v>
      </c>
      <c r="G4">
        <f t="shared" si="2"/>
        <v>37</v>
      </c>
      <c r="H4" s="2">
        <f t="shared" ref="H3:H66" si="8">SUM(C19:C59)</f>
        <v>676.59999999999991</v>
      </c>
      <c r="I4">
        <f t="shared" si="3"/>
        <v>53</v>
      </c>
      <c r="J4">
        <f t="shared" si="4"/>
        <v>348.29999999999995</v>
      </c>
      <c r="L4">
        <f t="shared" si="5"/>
        <v>240.25490000000002</v>
      </c>
      <c r="M4">
        <f t="shared" si="6"/>
        <v>1</v>
      </c>
    </row>
    <row r="5" spans="1:13">
      <c r="A5" s="1">
        <v>41360</v>
      </c>
      <c r="B5">
        <v>15</v>
      </c>
      <c r="C5">
        <v>-33.5</v>
      </c>
      <c r="D5" t="str">
        <f t="shared" si="7"/>
        <v>03/27/13-04/16/13</v>
      </c>
      <c r="E5" s="2">
        <f t="shared" si="0"/>
        <v>60</v>
      </c>
      <c r="F5">
        <f t="shared" si="1"/>
        <v>197.1</v>
      </c>
      <c r="G5">
        <f t="shared" si="2"/>
        <v>41</v>
      </c>
      <c r="H5" s="2">
        <f t="shared" si="8"/>
        <v>600.5</v>
      </c>
      <c r="I5">
        <f t="shared" si="3"/>
        <v>60</v>
      </c>
      <c r="J5">
        <f t="shared" si="4"/>
        <v>463.99999999999994</v>
      </c>
      <c r="L5">
        <f t="shared" si="5"/>
        <v>197.36800000000005</v>
      </c>
      <c r="M5">
        <f t="shared" si="6"/>
        <v>1</v>
      </c>
    </row>
    <row r="6" spans="1:13">
      <c r="A6" s="1">
        <v>41361</v>
      </c>
      <c r="B6">
        <v>3</v>
      </c>
      <c r="C6">
        <v>52.3</v>
      </c>
      <c r="D6" t="str">
        <f t="shared" si="7"/>
        <v>03/28/13-04/17/13</v>
      </c>
      <c r="E6" s="2">
        <f t="shared" si="0"/>
        <v>41</v>
      </c>
      <c r="F6">
        <f t="shared" si="1"/>
        <v>92.4</v>
      </c>
      <c r="G6">
        <f t="shared" si="2"/>
        <v>22</v>
      </c>
      <c r="H6" s="2">
        <f t="shared" si="8"/>
        <v>457.70000000000005</v>
      </c>
      <c r="I6">
        <f t="shared" si="3"/>
        <v>41</v>
      </c>
      <c r="J6">
        <f t="shared" si="4"/>
        <v>581.39999999999986</v>
      </c>
      <c r="L6">
        <f t="shared" si="5"/>
        <v>313.77530000000002</v>
      </c>
      <c r="M6">
        <f t="shared" si="6"/>
        <v>1</v>
      </c>
    </row>
    <row r="7" spans="1:13">
      <c r="A7" s="1">
        <v>41362</v>
      </c>
      <c r="B7">
        <v>6</v>
      </c>
      <c r="C7" t="s">
        <v>4</v>
      </c>
      <c r="D7" t="str">
        <f t="shared" si="7"/>
        <v>03/29/13-04/18/13</v>
      </c>
      <c r="E7" s="2">
        <f t="shared" si="0"/>
        <v>50</v>
      </c>
      <c r="F7">
        <f t="shared" si="1"/>
        <v>-41.400000000000006</v>
      </c>
      <c r="G7">
        <f t="shared" si="2"/>
        <v>34</v>
      </c>
      <c r="H7" s="2">
        <f t="shared" si="8"/>
        <v>451.6</v>
      </c>
      <c r="I7">
        <f t="shared" si="3"/>
        <v>50</v>
      </c>
      <c r="J7">
        <f t="shared" si="4"/>
        <v>571</v>
      </c>
      <c r="L7">
        <f t="shared" si="5"/>
        <v>258.63500000000005</v>
      </c>
      <c r="M7">
        <f t="shared" si="6"/>
        <v>1</v>
      </c>
    </row>
    <row r="8" spans="1:13">
      <c r="A8" s="1">
        <v>41363</v>
      </c>
      <c r="B8">
        <v>3</v>
      </c>
      <c r="C8" t="s">
        <v>4</v>
      </c>
      <c r="D8" t="str">
        <f t="shared" si="7"/>
        <v>03/30/13-04/19/13</v>
      </c>
      <c r="E8" s="2">
        <f t="shared" si="0"/>
        <v>42</v>
      </c>
      <c r="F8">
        <f t="shared" si="1"/>
        <v>-31.000000000000007</v>
      </c>
      <c r="G8">
        <f t="shared" si="2"/>
        <v>26</v>
      </c>
      <c r="H8" s="2">
        <f t="shared" si="8"/>
        <v>464</v>
      </c>
      <c r="I8">
        <f t="shared" si="3"/>
        <v>42</v>
      </c>
      <c r="J8">
        <f t="shared" si="4"/>
        <v>571</v>
      </c>
      <c r="L8">
        <f t="shared" si="5"/>
        <v>307.64860000000004</v>
      </c>
      <c r="M8">
        <f t="shared" si="6"/>
        <v>1</v>
      </c>
    </row>
    <row r="9" spans="1:13">
      <c r="A9" s="1">
        <v>41364</v>
      </c>
      <c r="B9">
        <v>-5</v>
      </c>
      <c r="C9" t="s">
        <v>4</v>
      </c>
      <c r="D9" t="str">
        <f t="shared" si="7"/>
        <v>03/31/13-04/20/13</v>
      </c>
      <c r="E9" s="2">
        <f t="shared" si="0"/>
        <v>31</v>
      </c>
      <c r="F9">
        <f t="shared" si="1"/>
        <v>-31.000000000000007</v>
      </c>
      <c r="G9">
        <f t="shared" si="2"/>
        <v>19</v>
      </c>
      <c r="H9" s="2">
        <f t="shared" si="8"/>
        <v>464</v>
      </c>
      <c r="I9">
        <f t="shared" si="3"/>
        <v>31</v>
      </c>
      <c r="J9">
        <f t="shared" si="4"/>
        <v>549.29999999999995</v>
      </c>
      <c r="L9">
        <f t="shared" si="5"/>
        <v>375.04230000000007</v>
      </c>
      <c r="M9">
        <f t="shared" si="6"/>
        <v>1</v>
      </c>
    </row>
    <row r="10" spans="1:13">
      <c r="A10" s="1">
        <v>41365</v>
      </c>
      <c r="B10">
        <v>3</v>
      </c>
      <c r="C10">
        <v>-5.6</v>
      </c>
      <c r="D10" t="str">
        <f t="shared" si="7"/>
        <v>04/01/13-04/21/13</v>
      </c>
      <c r="E10" s="2">
        <f t="shared" si="0"/>
        <v>40</v>
      </c>
      <c r="F10">
        <f t="shared" si="1"/>
        <v>-31.000000000000007</v>
      </c>
      <c r="G10">
        <f t="shared" si="2"/>
        <v>29</v>
      </c>
      <c r="H10" s="2">
        <f t="shared" si="8"/>
        <v>729.89999999999986</v>
      </c>
      <c r="I10">
        <f t="shared" si="3"/>
        <v>40</v>
      </c>
      <c r="J10">
        <f t="shared" si="4"/>
        <v>653.19999999999993</v>
      </c>
      <c r="L10">
        <f t="shared" si="5"/>
        <v>319.90200000000004</v>
      </c>
      <c r="M10">
        <f t="shared" si="6"/>
        <v>1</v>
      </c>
    </row>
    <row r="11" spans="1:13">
      <c r="A11" s="1">
        <v>41366</v>
      </c>
      <c r="B11">
        <v>1</v>
      </c>
      <c r="C11">
        <v>89.1</v>
      </c>
      <c r="D11" t="str">
        <f t="shared" si="7"/>
        <v>04/02/13-04/22/13</v>
      </c>
      <c r="E11" s="2">
        <f t="shared" si="0"/>
        <v>45</v>
      </c>
      <c r="F11">
        <f t="shared" si="1"/>
        <v>-5.6999999999999851</v>
      </c>
      <c r="G11">
        <f t="shared" si="2"/>
        <v>35</v>
      </c>
      <c r="H11" s="2">
        <f t="shared" si="8"/>
        <v>572.29999999999984</v>
      </c>
      <c r="I11">
        <f t="shared" si="3"/>
        <v>45</v>
      </c>
      <c r="J11">
        <f t="shared" si="4"/>
        <v>564.69999999999993</v>
      </c>
      <c r="L11">
        <f t="shared" si="5"/>
        <v>289.26850000000002</v>
      </c>
      <c r="M11">
        <f t="shared" si="6"/>
        <v>1</v>
      </c>
    </row>
    <row r="12" spans="1:13">
      <c r="A12" s="1">
        <v>41367</v>
      </c>
      <c r="B12">
        <v>11</v>
      </c>
      <c r="C12">
        <v>-111.6</v>
      </c>
      <c r="D12" t="str">
        <f t="shared" si="7"/>
        <v>04/03/13-04/23/13</v>
      </c>
      <c r="E12" s="2">
        <f t="shared" si="0"/>
        <v>41</v>
      </c>
      <c r="F12">
        <f t="shared" si="1"/>
        <v>57.500000000000043</v>
      </c>
      <c r="G12">
        <f t="shared" si="2"/>
        <v>30</v>
      </c>
      <c r="H12" s="2">
        <f t="shared" si="8"/>
        <v>812.59999999999991</v>
      </c>
      <c r="I12">
        <f t="shared" si="3"/>
        <v>41</v>
      </c>
      <c r="J12">
        <f t="shared" si="4"/>
        <v>567.19999999999982</v>
      </c>
      <c r="L12">
        <f t="shared" si="5"/>
        <v>313.77530000000002</v>
      </c>
      <c r="M12">
        <f t="shared" si="6"/>
        <v>1</v>
      </c>
    </row>
    <row r="13" spans="1:13">
      <c r="A13" s="1">
        <v>41368</v>
      </c>
      <c r="B13">
        <v>-3</v>
      </c>
      <c r="C13">
        <v>55.7</v>
      </c>
      <c r="D13" t="str">
        <f t="shared" si="7"/>
        <v>04/04/13-04/24/13</v>
      </c>
      <c r="E13" s="2">
        <f t="shared" si="0"/>
        <v>36</v>
      </c>
      <c r="F13">
        <f t="shared" si="1"/>
        <v>125.90000000000002</v>
      </c>
      <c r="G13">
        <f t="shared" si="2"/>
        <v>31</v>
      </c>
      <c r="H13" s="2">
        <f t="shared" si="8"/>
        <v>796.99999999999977</v>
      </c>
      <c r="I13">
        <f t="shared" si="3"/>
        <v>36</v>
      </c>
      <c r="J13">
        <f t="shared" si="4"/>
        <v>662.29999999999984</v>
      </c>
      <c r="L13">
        <f t="shared" si="5"/>
        <v>344.40880000000004</v>
      </c>
      <c r="M13">
        <f t="shared" si="6"/>
        <v>1</v>
      </c>
    </row>
    <row r="14" spans="1:13">
      <c r="A14" s="1">
        <v>41369</v>
      </c>
      <c r="B14">
        <v>-2</v>
      </c>
      <c r="C14">
        <v>-40.799999999999997</v>
      </c>
      <c r="D14" t="str">
        <f t="shared" si="7"/>
        <v>04/05/13-04/25/13</v>
      </c>
      <c r="E14" s="2">
        <f t="shared" si="0"/>
        <v>45</v>
      </c>
      <c r="F14">
        <f t="shared" si="1"/>
        <v>94.700000000000031</v>
      </c>
      <c r="G14">
        <f t="shared" si="2"/>
        <v>32</v>
      </c>
      <c r="H14" s="2">
        <f t="shared" si="8"/>
        <v>805.09999999999991</v>
      </c>
      <c r="I14">
        <f t="shared" si="3"/>
        <v>45</v>
      </c>
      <c r="J14">
        <f t="shared" si="4"/>
        <v>650.49999999999989</v>
      </c>
      <c r="L14">
        <f t="shared" si="5"/>
        <v>289.26850000000002</v>
      </c>
      <c r="M14">
        <f t="shared" si="6"/>
        <v>1</v>
      </c>
    </row>
    <row r="15" spans="1:13">
      <c r="A15" s="1">
        <v>41370</v>
      </c>
      <c r="B15">
        <v>-1</v>
      </c>
      <c r="C15" t="s">
        <v>4</v>
      </c>
      <c r="D15" t="str">
        <f t="shared" si="7"/>
        <v>04/06/13-04/26/13</v>
      </c>
      <c r="E15" s="2">
        <f t="shared" si="0"/>
        <v>41</v>
      </c>
      <c r="F15">
        <f t="shared" si="1"/>
        <v>147.30000000000001</v>
      </c>
      <c r="G15">
        <f t="shared" si="2"/>
        <v>26</v>
      </c>
      <c r="H15" s="2">
        <f t="shared" si="8"/>
        <v>598.49999999999989</v>
      </c>
      <c r="I15">
        <f t="shared" si="3"/>
        <v>41</v>
      </c>
      <c r="J15">
        <f t="shared" si="4"/>
        <v>650.49999999999989</v>
      </c>
      <c r="L15">
        <f t="shared" si="5"/>
        <v>313.77530000000002</v>
      </c>
      <c r="M15">
        <f t="shared" si="6"/>
        <v>1</v>
      </c>
    </row>
    <row r="16" spans="1:13">
      <c r="A16" s="1">
        <v>41371</v>
      </c>
      <c r="B16">
        <v>3</v>
      </c>
      <c r="C16" t="s">
        <v>4</v>
      </c>
      <c r="D16" t="str">
        <f t="shared" si="7"/>
        <v>04/07/13-04/27/13</v>
      </c>
      <c r="E16" s="2">
        <f t="shared" si="0"/>
        <v>46</v>
      </c>
      <c r="F16">
        <f t="shared" si="1"/>
        <v>147.30000000000001</v>
      </c>
      <c r="G16">
        <f t="shared" si="2"/>
        <v>31</v>
      </c>
      <c r="H16" s="2">
        <f t="shared" si="8"/>
        <v>598.49999999999989</v>
      </c>
      <c r="I16">
        <f t="shared" si="3"/>
        <v>46</v>
      </c>
      <c r="J16">
        <f t="shared" si="4"/>
        <v>637.49999999999989</v>
      </c>
      <c r="L16">
        <f t="shared" si="5"/>
        <v>283.14180000000005</v>
      </c>
      <c r="M16">
        <f t="shared" si="6"/>
        <v>1</v>
      </c>
    </row>
    <row r="17" spans="1:13">
      <c r="A17" s="1">
        <v>41372</v>
      </c>
      <c r="B17">
        <v>3</v>
      </c>
      <c r="C17">
        <v>48.2</v>
      </c>
      <c r="D17" t="str">
        <f t="shared" si="7"/>
        <v>04/08/13-04/28/13</v>
      </c>
      <c r="E17" s="2">
        <f t="shared" si="0"/>
        <v>52</v>
      </c>
      <c r="F17">
        <f t="shared" si="1"/>
        <v>147.30000000000001</v>
      </c>
      <c r="G17">
        <f t="shared" si="2"/>
        <v>36</v>
      </c>
      <c r="H17" s="2">
        <f t="shared" si="8"/>
        <v>578.79999999999984</v>
      </c>
      <c r="I17">
        <f t="shared" si="3"/>
        <v>52</v>
      </c>
      <c r="J17">
        <f t="shared" si="4"/>
        <v>583.9</v>
      </c>
      <c r="L17">
        <f t="shared" si="5"/>
        <v>246.38160000000005</v>
      </c>
      <c r="M17">
        <f t="shared" si="6"/>
        <v>1</v>
      </c>
    </row>
    <row r="18" spans="1:13">
      <c r="A18" s="1">
        <v>41373</v>
      </c>
      <c r="B18">
        <v>-2</v>
      </c>
      <c r="C18">
        <v>60</v>
      </c>
      <c r="D18" t="str">
        <f t="shared" si="7"/>
        <v>04/09/13-04/29/13</v>
      </c>
      <c r="E18" s="2">
        <f t="shared" si="0"/>
        <v>47</v>
      </c>
      <c r="F18">
        <f t="shared" si="1"/>
        <v>205.30000000000004</v>
      </c>
      <c r="G18">
        <f t="shared" si="2"/>
        <v>30</v>
      </c>
      <c r="H18" s="2">
        <f t="shared" si="8"/>
        <v>556.89999999999986</v>
      </c>
      <c r="I18">
        <f t="shared" si="3"/>
        <v>47</v>
      </c>
      <c r="J18">
        <f t="shared" si="4"/>
        <v>483</v>
      </c>
      <c r="L18">
        <f t="shared" si="5"/>
        <v>277.01510000000007</v>
      </c>
      <c r="M18">
        <f t="shared" si="6"/>
        <v>1</v>
      </c>
    </row>
    <row r="19" spans="1:13">
      <c r="A19" s="1">
        <v>41374</v>
      </c>
      <c r="B19">
        <v>6</v>
      </c>
      <c r="C19">
        <v>128.69999999999999</v>
      </c>
      <c r="D19" t="str">
        <f t="shared" si="7"/>
        <v>04/10/13-04/30/13</v>
      </c>
      <c r="E19" s="2">
        <f t="shared" si="0"/>
        <v>60</v>
      </c>
      <c r="F19">
        <f t="shared" si="1"/>
        <v>166.30000000000004</v>
      </c>
      <c r="G19">
        <f t="shared" si="2"/>
        <v>38</v>
      </c>
      <c r="H19" s="2">
        <f t="shared" si="8"/>
        <v>522.39999999999975</v>
      </c>
      <c r="I19">
        <f t="shared" si="3"/>
        <v>60</v>
      </c>
      <c r="J19">
        <f t="shared" si="4"/>
        <v>615.69999999999993</v>
      </c>
      <c r="L19">
        <f t="shared" si="5"/>
        <v>197.36800000000005</v>
      </c>
      <c r="M19">
        <f t="shared" si="6"/>
        <v>1</v>
      </c>
    </row>
    <row r="20" spans="1:13">
      <c r="A20" s="1">
        <v>41375</v>
      </c>
      <c r="B20">
        <v>-4</v>
      </c>
      <c r="C20">
        <v>62.9</v>
      </c>
      <c r="D20" t="str">
        <f t="shared" si="7"/>
        <v>04/11/13-05/01/13</v>
      </c>
      <c r="E20" s="2">
        <f t="shared" si="0"/>
        <v>63</v>
      </c>
      <c r="F20">
        <f t="shared" si="1"/>
        <v>-101.19999999999997</v>
      </c>
      <c r="G20">
        <f t="shared" si="2"/>
        <v>38</v>
      </c>
      <c r="H20" s="2">
        <f t="shared" si="8"/>
        <v>290.39999999999981</v>
      </c>
      <c r="I20">
        <f>SUM(B20:B40)</f>
        <v>63</v>
      </c>
      <c r="J20">
        <f>SUM(C42:C63)</f>
        <v>497.5</v>
      </c>
      <c r="L20">
        <f t="shared" si="5"/>
        <v>178.98790000000008</v>
      </c>
      <c r="M20">
        <f t="shared" si="6"/>
        <v>1</v>
      </c>
    </row>
    <row r="21" spans="1:13">
      <c r="A21" s="1">
        <v>41376</v>
      </c>
      <c r="B21">
        <v>15</v>
      </c>
      <c r="C21">
        <v>0</v>
      </c>
      <c r="D21" t="str">
        <f t="shared" si="7"/>
        <v>04/12/13-05/02/13</v>
      </c>
      <c r="E21" s="2">
        <f t="shared" si="0"/>
        <v>81</v>
      </c>
      <c r="F21">
        <f t="shared" si="1"/>
        <v>-33.500000000000028</v>
      </c>
      <c r="G21">
        <f t="shared" si="2"/>
        <v>36</v>
      </c>
      <c r="H21" s="2">
        <f t="shared" si="8"/>
        <v>363.69999999999982</v>
      </c>
      <c r="I21">
        <f>SUM(B21:B41)</f>
        <v>81</v>
      </c>
      <c r="J21">
        <f t="shared" si="4"/>
        <v>355.1</v>
      </c>
      <c r="L21">
        <f t="shared" si="5"/>
        <v>68.707300000000032</v>
      </c>
      <c r="M21">
        <f t="shared" si="6"/>
        <v>1</v>
      </c>
    </row>
    <row r="22" spans="1:13">
      <c r="A22" s="1">
        <v>41377</v>
      </c>
      <c r="B22">
        <v>-2</v>
      </c>
      <c r="C22" t="s">
        <v>4</v>
      </c>
      <c r="D22" t="str">
        <f t="shared" si="7"/>
        <v>04/13/13-05/03/13</v>
      </c>
      <c r="E22" s="2">
        <f t="shared" si="0"/>
        <v>73</v>
      </c>
      <c r="F22">
        <f t="shared" si="1"/>
        <v>108.89999999999998</v>
      </c>
      <c r="G22">
        <f t="shared" si="2"/>
        <v>25</v>
      </c>
      <c r="H22" s="2">
        <f t="shared" si="8"/>
        <v>567.29999999999984</v>
      </c>
      <c r="I22">
        <f>SUM(B22:B42)</f>
        <v>73</v>
      </c>
      <c r="J22">
        <f t="shared" si="4"/>
        <v>355.1</v>
      </c>
      <c r="L22">
        <f t="shared" si="5"/>
        <v>117.72090000000003</v>
      </c>
      <c r="M22">
        <f t="shared" si="6"/>
        <v>1</v>
      </c>
    </row>
    <row r="23" spans="1:13">
      <c r="A23" s="1">
        <v>41378</v>
      </c>
      <c r="B23">
        <v>-4</v>
      </c>
      <c r="C23" t="s">
        <v>4</v>
      </c>
      <c r="D23" t="str">
        <f t="shared" si="7"/>
        <v>04/14/13-05/04/13</v>
      </c>
      <c r="E23" s="2">
        <f t="shared" si="0"/>
        <v>83</v>
      </c>
      <c r="F23">
        <f t="shared" si="1"/>
        <v>108.89999999999998</v>
      </c>
      <c r="G23">
        <f t="shared" si="2"/>
        <v>36</v>
      </c>
      <c r="H23" s="2">
        <f t="shared" si="8"/>
        <v>567.29999999999984</v>
      </c>
      <c r="I23">
        <f t="shared" si="3"/>
        <v>83</v>
      </c>
      <c r="J23">
        <f t="shared" si="4"/>
        <v>355.1</v>
      </c>
      <c r="L23">
        <f t="shared" si="5"/>
        <v>56.45390000000009</v>
      </c>
      <c r="M23">
        <f t="shared" si="6"/>
        <v>1</v>
      </c>
    </row>
    <row r="24" spans="1:13">
      <c r="A24" s="1">
        <v>41379</v>
      </c>
      <c r="B24">
        <v>5</v>
      </c>
      <c r="C24">
        <v>-265.89999999999998</v>
      </c>
      <c r="D24" t="str">
        <f t="shared" si="7"/>
        <v>04/15/13-05/05/13</v>
      </c>
      <c r="E24" s="2">
        <f t="shared" si="0"/>
        <v>90</v>
      </c>
      <c r="F24">
        <f t="shared" si="1"/>
        <v>108.89999999999998</v>
      </c>
      <c r="G24">
        <f t="shared" si="2"/>
        <v>38</v>
      </c>
      <c r="H24" s="2">
        <f t="shared" si="8"/>
        <v>461.09999999999991</v>
      </c>
      <c r="I24">
        <f t="shared" si="3"/>
        <v>90</v>
      </c>
      <c r="J24">
        <f t="shared" si="4"/>
        <v>462.30000000000007</v>
      </c>
      <c r="L24">
        <f t="shared" si="5"/>
        <v>13.567000000000007</v>
      </c>
      <c r="M24">
        <f t="shared" si="6"/>
        <v>1</v>
      </c>
    </row>
    <row r="25" spans="1:13">
      <c r="A25" s="1">
        <v>41380</v>
      </c>
      <c r="B25">
        <v>9</v>
      </c>
      <c r="C25">
        <v>157.6</v>
      </c>
      <c r="D25" t="str">
        <f t="shared" si="7"/>
        <v>04/16/13-05/06/13</v>
      </c>
      <c r="E25" s="2">
        <f t="shared" si="0"/>
        <v>86</v>
      </c>
      <c r="F25">
        <f t="shared" si="1"/>
        <v>369.7</v>
      </c>
      <c r="G25">
        <f t="shared" si="2"/>
        <v>44</v>
      </c>
      <c r="H25" s="2">
        <f t="shared" si="8"/>
        <v>430.89999999999992</v>
      </c>
      <c r="I25">
        <f t="shared" si="3"/>
        <v>86</v>
      </c>
      <c r="J25">
        <f t="shared" si="4"/>
        <v>277.89999999999998</v>
      </c>
      <c r="L25">
        <f t="shared" si="5"/>
        <v>38.073800000000119</v>
      </c>
      <c r="M25">
        <f t="shared" si="6"/>
        <v>1</v>
      </c>
    </row>
    <row r="26" spans="1:13">
      <c r="A26" s="1">
        <v>41381</v>
      </c>
      <c r="B26">
        <v>-4</v>
      </c>
      <c r="C26">
        <v>-138.19999999999999</v>
      </c>
      <c r="D26" t="str">
        <f t="shared" si="7"/>
        <v>04/17/13-05/07/13</v>
      </c>
      <c r="E26" s="2">
        <f t="shared" si="0"/>
        <v>87</v>
      </c>
      <c r="F26">
        <f t="shared" si="1"/>
        <v>299.39999999999998</v>
      </c>
      <c r="G26">
        <f t="shared" si="2"/>
        <v>44</v>
      </c>
      <c r="H26" s="2">
        <f t="shared" si="8"/>
        <v>460.29999999999984</v>
      </c>
      <c r="I26">
        <f t="shared" si="3"/>
        <v>87</v>
      </c>
      <c r="J26">
        <f t="shared" si="4"/>
        <v>247.50000000000003</v>
      </c>
      <c r="L26">
        <f t="shared" si="5"/>
        <v>31.947100000000091</v>
      </c>
      <c r="M26">
        <f t="shared" si="6"/>
        <v>1</v>
      </c>
    </row>
    <row r="27" spans="1:13">
      <c r="A27" s="1">
        <v>41382</v>
      </c>
      <c r="B27">
        <v>12</v>
      </c>
      <c r="C27">
        <v>-81.5</v>
      </c>
      <c r="D27" t="str">
        <f t="shared" si="7"/>
        <v>04/18/13-05/08/13</v>
      </c>
      <c r="E27" s="2">
        <f t="shared" si="0"/>
        <v>103</v>
      </c>
      <c r="F27">
        <f t="shared" si="1"/>
        <v>486.49999999999994</v>
      </c>
      <c r="G27">
        <f t="shared" si="2"/>
        <v>62</v>
      </c>
      <c r="H27" s="2">
        <f t="shared" si="8"/>
        <v>194.49999999999994</v>
      </c>
      <c r="I27">
        <f t="shared" si="3"/>
        <v>103</v>
      </c>
      <c r="J27">
        <f t="shared" si="4"/>
        <v>63.400000000000006</v>
      </c>
      <c r="L27">
        <f t="shared" si="5"/>
        <v>-66.080099999999902</v>
      </c>
      <c r="M27">
        <f t="shared" si="6"/>
        <v>0</v>
      </c>
    </row>
    <row r="28" spans="1:13">
      <c r="A28" s="1">
        <v>41383</v>
      </c>
      <c r="B28">
        <v>-2</v>
      </c>
      <c r="C28">
        <v>10.4</v>
      </c>
      <c r="D28" t="str">
        <f t="shared" si="7"/>
        <v>04/19/13-05/09/13</v>
      </c>
      <c r="E28" s="2">
        <f t="shared" si="0"/>
        <v>102</v>
      </c>
      <c r="F28">
        <f t="shared" si="1"/>
        <v>545.49999999999989</v>
      </c>
      <c r="G28">
        <f t="shared" si="2"/>
        <v>57</v>
      </c>
      <c r="H28" s="2">
        <f t="shared" si="8"/>
        <v>235.70000000000005</v>
      </c>
      <c r="I28">
        <f t="shared" si="3"/>
        <v>102</v>
      </c>
      <c r="J28">
        <f t="shared" si="4"/>
        <v>27.5</v>
      </c>
      <c r="L28">
        <f t="shared" si="5"/>
        <v>-59.953399999999874</v>
      </c>
      <c r="M28">
        <f t="shared" si="6"/>
        <v>0</v>
      </c>
    </row>
    <row r="29" spans="1:13">
      <c r="A29" s="1">
        <v>41384</v>
      </c>
      <c r="B29">
        <v>-8</v>
      </c>
      <c r="C29" t="s">
        <v>4</v>
      </c>
      <c r="D29" t="str">
        <f t="shared" si="7"/>
        <v>04/20/13-05/10/13</v>
      </c>
      <c r="E29" s="2">
        <f t="shared" si="0"/>
        <v>112</v>
      </c>
      <c r="F29">
        <f t="shared" si="1"/>
        <v>571</v>
      </c>
      <c r="G29">
        <f t="shared" si="2"/>
        <v>67</v>
      </c>
      <c r="H29" s="2">
        <f t="shared" si="8"/>
        <v>127.80000000000004</v>
      </c>
      <c r="I29">
        <f t="shared" si="3"/>
        <v>112</v>
      </c>
      <c r="J29">
        <f t="shared" si="4"/>
        <v>27.5</v>
      </c>
      <c r="L29">
        <f t="shared" si="5"/>
        <v>-121.22039999999993</v>
      </c>
      <c r="M29">
        <f t="shared" si="6"/>
        <v>0</v>
      </c>
    </row>
    <row r="30" spans="1:13">
      <c r="A30" s="1">
        <v>41385</v>
      </c>
      <c r="B30">
        <v>4</v>
      </c>
      <c r="C30" t="s">
        <v>4</v>
      </c>
      <c r="D30" t="str">
        <f t="shared" si="7"/>
        <v>04/21/13-05/11/13</v>
      </c>
      <c r="E30" s="2">
        <f t="shared" si="0"/>
        <v>120</v>
      </c>
      <c r="F30">
        <f t="shared" si="1"/>
        <v>571</v>
      </c>
      <c r="G30">
        <f t="shared" si="2"/>
        <v>78</v>
      </c>
      <c r="H30" s="2">
        <f t="shared" si="8"/>
        <v>127.80000000000004</v>
      </c>
      <c r="I30">
        <f t="shared" si="3"/>
        <v>120</v>
      </c>
      <c r="J30">
        <f t="shared" si="4"/>
        <v>157.9</v>
      </c>
      <c r="L30">
        <f t="shared" si="5"/>
        <v>-170.23399999999992</v>
      </c>
      <c r="M30">
        <f t="shared" si="6"/>
        <v>0</v>
      </c>
    </row>
    <row r="31" spans="1:13">
      <c r="A31" s="1">
        <v>41386</v>
      </c>
      <c r="B31">
        <v>8</v>
      </c>
      <c r="C31">
        <v>19.7</v>
      </c>
      <c r="D31" t="str">
        <f t="shared" si="7"/>
        <v>04/22/13-05/12/13</v>
      </c>
      <c r="E31" s="2">
        <f t="shared" si="0"/>
        <v>121</v>
      </c>
      <c r="F31">
        <f t="shared" si="1"/>
        <v>571</v>
      </c>
      <c r="G31">
        <f t="shared" si="2"/>
        <v>75</v>
      </c>
      <c r="H31" s="2">
        <f t="shared" si="8"/>
        <v>132.90000000000006</v>
      </c>
      <c r="I31">
        <f t="shared" si="3"/>
        <v>121</v>
      </c>
      <c r="J31">
        <f t="shared" si="4"/>
        <v>101.89999999999999</v>
      </c>
      <c r="L31">
        <f t="shared" si="5"/>
        <v>-176.36069999999995</v>
      </c>
      <c r="M31">
        <f t="shared" si="6"/>
        <v>0</v>
      </c>
    </row>
    <row r="32" spans="1:13">
      <c r="A32" s="1">
        <v>41387</v>
      </c>
      <c r="B32">
        <v>-3</v>
      </c>
      <c r="C32">
        <v>152.30000000000001</v>
      </c>
      <c r="D32" t="str">
        <f t="shared" si="7"/>
        <v>04/23/13-05/13/13</v>
      </c>
      <c r="E32" s="2">
        <f t="shared" si="0"/>
        <v>111</v>
      </c>
      <c r="F32">
        <f t="shared" si="1"/>
        <v>529.59999999999991</v>
      </c>
      <c r="G32">
        <f t="shared" si="2"/>
        <v>77</v>
      </c>
      <c r="H32" s="2">
        <f t="shared" si="8"/>
        <v>146.80000000000001</v>
      </c>
      <c r="I32">
        <f t="shared" si="3"/>
        <v>111</v>
      </c>
      <c r="J32">
        <f t="shared" si="4"/>
        <v>-229.2</v>
      </c>
      <c r="L32">
        <f t="shared" si="5"/>
        <v>-115.0936999999999</v>
      </c>
      <c r="M32">
        <f t="shared" si="6"/>
        <v>1</v>
      </c>
    </row>
    <row r="33" spans="1:13">
      <c r="A33" s="1">
        <v>41388</v>
      </c>
      <c r="B33">
        <v>6</v>
      </c>
      <c r="C33">
        <v>-43.2</v>
      </c>
      <c r="D33" t="str">
        <f t="shared" si="7"/>
        <v>04/24/13-05/14/13</v>
      </c>
      <c r="E33" s="2">
        <f t="shared" si="0"/>
        <v>120</v>
      </c>
      <c r="F33">
        <f t="shared" si="1"/>
        <v>500.9</v>
      </c>
      <c r="G33">
        <f t="shared" si="2"/>
        <v>92</v>
      </c>
      <c r="H33" s="2">
        <f t="shared" si="8"/>
        <v>229.8</v>
      </c>
      <c r="I33">
        <f t="shared" si="3"/>
        <v>120</v>
      </c>
      <c r="J33">
        <f t="shared" si="4"/>
        <v>-207.9</v>
      </c>
      <c r="L33">
        <f t="shared" si="5"/>
        <v>-170.23399999999992</v>
      </c>
      <c r="M33">
        <f t="shared" si="6"/>
        <v>1</v>
      </c>
    </row>
    <row r="34" spans="1:13">
      <c r="A34" s="1">
        <v>41389</v>
      </c>
      <c r="B34">
        <v>6</v>
      </c>
      <c r="C34">
        <v>24.5</v>
      </c>
      <c r="D34" t="str">
        <f t="shared" si="7"/>
        <v>04/25/13-05/15/13</v>
      </c>
      <c r="E34" s="2">
        <f t="shared" si="0"/>
        <v>122</v>
      </c>
      <c r="F34">
        <f t="shared" si="1"/>
        <v>607.89999999999986</v>
      </c>
      <c r="G34">
        <f t="shared" si="2"/>
        <v>97</v>
      </c>
      <c r="H34" s="2">
        <f t="shared" si="8"/>
        <v>49</v>
      </c>
      <c r="I34">
        <f t="shared" si="3"/>
        <v>122</v>
      </c>
      <c r="J34">
        <f t="shared" si="4"/>
        <v>36.399999999999977</v>
      </c>
      <c r="L34">
        <f t="shared" si="5"/>
        <v>-182.48739999999998</v>
      </c>
      <c r="M34">
        <f t="shared" si="6"/>
        <v>0</v>
      </c>
    </row>
    <row r="35" spans="1:13">
      <c r="A35" s="1">
        <v>41390</v>
      </c>
      <c r="B35">
        <v>-6</v>
      </c>
      <c r="C35">
        <v>11.8</v>
      </c>
      <c r="D35" t="str">
        <f t="shared" si="7"/>
        <v>04/26/13-05/16/13</v>
      </c>
      <c r="E35" s="2">
        <f t="shared" si="0"/>
        <v>124</v>
      </c>
      <c r="F35">
        <f t="shared" si="1"/>
        <v>542.69999999999982</v>
      </c>
      <c r="G35">
        <f t="shared" si="2"/>
        <v>99</v>
      </c>
      <c r="H35" s="2">
        <f t="shared" si="8"/>
        <v>-334.1</v>
      </c>
      <c r="I35">
        <f t="shared" si="3"/>
        <v>124</v>
      </c>
      <c r="J35">
        <f t="shared" si="4"/>
        <v>-83.19999999999996</v>
      </c>
      <c r="L35">
        <f t="shared" si="5"/>
        <v>-194.74079999999992</v>
      </c>
      <c r="M35">
        <f t="shared" si="6"/>
        <v>1</v>
      </c>
    </row>
    <row r="36" spans="1:13">
      <c r="A36" s="1">
        <v>41391</v>
      </c>
      <c r="B36">
        <v>4</v>
      </c>
      <c r="C36" t="s">
        <v>4</v>
      </c>
      <c r="D36" t="str">
        <f t="shared" si="7"/>
        <v>04/27/13-05/17/13</v>
      </c>
      <c r="E36" s="2">
        <f t="shared" si="0"/>
        <v>134</v>
      </c>
      <c r="F36">
        <f t="shared" si="1"/>
        <v>650.49999999999989</v>
      </c>
      <c r="G36">
        <f t="shared" si="2"/>
        <v>105</v>
      </c>
      <c r="H36" s="2">
        <f t="shared" si="8"/>
        <v>-295.3</v>
      </c>
      <c r="I36">
        <f t="shared" si="3"/>
        <v>134</v>
      </c>
      <c r="J36">
        <f t="shared" si="4"/>
        <v>-83.19999999999996</v>
      </c>
      <c r="L36">
        <f t="shared" si="5"/>
        <v>-256.00779999999986</v>
      </c>
      <c r="M36">
        <f t="shared" si="6"/>
        <v>1</v>
      </c>
    </row>
    <row r="37" spans="1:13">
      <c r="A37" s="1">
        <v>41392</v>
      </c>
      <c r="B37">
        <v>9</v>
      </c>
      <c r="C37" t="s">
        <v>4</v>
      </c>
      <c r="D37" t="str">
        <f t="shared" si="7"/>
        <v>04/28/13-05/18/13</v>
      </c>
      <c r="E37" s="2">
        <f t="shared" si="0"/>
        <v>126</v>
      </c>
      <c r="F37">
        <f t="shared" si="1"/>
        <v>650.49999999999989</v>
      </c>
      <c r="G37">
        <f t="shared" si="2"/>
        <v>106</v>
      </c>
      <c r="H37" s="2">
        <f t="shared" si="8"/>
        <v>-295.3</v>
      </c>
      <c r="I37">
        <f t="shared" si="3"/>
        <v>126</v>
      </c>
      <c r="J37">
        <f t="shared" si="4"/>
        <v>-92.399999999999963</v>
      </c>
      <c r="L37">
        <f t="shared" si="5"/>
        <v>-206.99419999999986</v>
      </c>
      <c r="M37">
        <f t="shared" si="6"/>
        <v>1</v>
      </c>
    </row>
    <row r="38" spans="1:13">
      <c r="A38" s="1">
        <v>41393</v>
      </c>
      <c r="B38">
        <v>-2</v>
      </c>
      <c r="C38">
        <v>106.2</v>
      </c>
      <c r="D38" t="str">
        <f t="shared" si="7"/>
        <v>04/29/13-05/19/13</v>
      </c>
      <c r="E38" s="2">
        <f t="shared" si="0"/>
        <v>124</v>
      </c>
      <c r="F38">
        <f t="shared" si="1"/>
        <v>650.49999999999989</v>
      </c>
      <c r="G38">
        <f t="shared" si="2"/>
        <v>95</v>
      </c>
      <c r="H38" s="2">
        <f t="shared" si="8"/>
        <v>-273.60000000000002</v>
      </c>
      <c r="I38">
        <f t="shared" si="3"/>
        <v>124</v>
      </c>
      <c r="J38">
        <f t="shared" si="4"/>
        <v>-188.79999999999995</v>
      </c>
      <c r="L38">
        <f t="shared" si="5"/>
        <v>-194.74079999999992</v>
      </c>
      <c r="M38">
        <f t="shared" si="6"/>
        <v>1</v>
      </c>
    </row>
    <row r="39" spans="1:13">
      <c r="A39" s="1">
        <v>41394</v>
      </c>
      <c r="B39">
        <v>11</v>
      </c>
      <c r="C39">
        <v>21</v>
      </c>
      <c r="D39" t="str">
        <f t="shared" si="7"/>
        <v>04/30/13-05/20/13</v>
      </c>
      <c r="E39" s="2">
        <f t="shared" si="0"/>
        <v>121</v>
      </c>
      <c r="F39">
        <f t="shared" si="1"/>
        <v>531.29999999999995</v>
      </c>
      <c r="G39">
        <f t="shared" si="2"/>
        <v>103</v>
      </c>
      <c r="H39" s="2">
        <f t="shared" si="8"/>
        <v>-533.4</v>
      </c>
      <c r="I39">
        <f t="shared" si="3"/>
        <v>121</v>
      </c>
      <c r="J39">
        <f t="shared" si="4"/>
        <v>-376.59999999999997</v>
      </c>
      <c r="L39">
        <f t="shared" si="5"/>
        <v>-176.36069999999995</v>
      </c>
      <c r="M39">
        <f t="shared" si="6"/>
        <v>1</v>
      </c>
    </row>
    <row r="40" spans="1:13">
      <c r="A40" s="1">
        <v>41395</v>
      </c>
      <c r="B40">
        <v>9</v>
      </c>
      <c r="C40">
        <v>-138.80000000000001</v>
      </c>
      <c r="D40" t="str">
        <f t="shared" si="7"/>
        <v>05/01/13-05/21/13</v>
      </c>
      <c r="E40" s="2">
        <f t="shared" si="0"/>
        <v>125</v>
      </c>
      <c r="F40">
        <f t="shared" si="1"/>
        <v>562.9</v>
      </c>
      <c r="G40">
        <f t="shared" si="2"/>
        <v>100</v>
      </c>
      <c r="H40" s="2">
        <f t="shared" si="8"/>
        <v>-506.6</v>
      </c>
      <c r="I40">
        <f t="shared" si="3"/>
        <v>125</v>
      </c>
      <c r="J40">
        <f t="shared" si="4"/>
        <v>-113.10000000000005</v>
      </c>
      <c r="L40">
        <f t="shared" si="5"/>
        <v>-200.86749999999995</v>
      </c>
      <c r="M40">
        <f t="shared" si="6"/>
        <v>1</v>
      </c>
    </row>
    <row r="41" spans="1:13">
      <c r="A41" s="1">
        <v>41396</v>
      </c>
      <c r="B41">
        <v>14</v>
      </c>
      <c r="C41">
        <v>130.6</v>
      </c>
      <c r="D41" t="str">
        <f t="shared" si="7"/>
        <v>05/02/13-05/22/13</v>
      </c>
      <c r="E41" s="2">
        <f t="shared" si="0"/>
        <v>120</v>
      </c>
      <c r="F41">
        <f t="shared" si="1"/>
        <v>621.79999999999995</v>
      </c>
      <c r="G41">
        <f t="shared" si="2"/>
        <v>99</v>
      </c>
      <c r="H41" s="2">
        <f t="shared" si="8"/>
        <v>-325.79999999999995</v>
      </c>
      <c r="I41">
        <f t="shared" si="3"/>
        <v>120</v>
      </c>
      <c r="J41">
        <f t="shared" si="4"/>
        <v>-214.90000000000003</v>
      </c>
      <c r="L41">
        <f t="shared" si="5"/>
        <v>-170.23399999999992</v>
      </c>
      <c r="M41">
        <f t="shared" si="6"/>
        <v>1</v>
      </c>
    </row>
    <row r="42" spans="1:13">
      <c r="A42" s="1">
        <v>41397</v>
      </c>
      <c r="B42">
        <v>7</v>
      </c>
      <c r="C42">
        <v>142.4</v>
      </c>
      <c r="D42" t="str">
        <f t="shared" si="7"/>
        <v>05/03/13-05/23/13</v>
      </c>
      <c r="E42" s="2">
        <f t="shared" si="0"/>
        <v>105</v>
      </c>
      <c r="F42">
        <f t="shared" si="1"/>
        <v>485.1</v>
      </c>
      <c r="G42">
        <f t="shared" si="2"/>
        <v>89</v>
      </c>
      <c r="H42" s="2">
        <f t="shared" si="8"/>
        <v>-342.19999999999987</v>
      </c>
      <c r="I42">
        <f t="shared" si="3"/>
        <v>105</v>
      </c>
      <c r="J42">
        <f t="shared" si="4"/>
        <v>-227.3</v>
      </c>
      <c r="L42">
        <f t="shared" si="5"/>
        <v>-78.333499999999958</v>
      </c>
      <c r="M42">
        <f t="shared" si="6"/>
        <v>1</v>
      </c>
    </row>
    <row r="43" spans="1:13">
      <c r="A43" s="1">
        <v>41398</v>
      </c>
      <c r="B43">
        <v>8</v>
      </c>
      <c r="C43" t="s">
        <v>4</v>
      </c>
      <c r="D43" t="str">
        <f t="shared" si="7"/>
        <v>05/04/13-05/24/13</v>
      </c>
      <c r="E43" s="2">
        <f t="shared" si="0"/>
        <v>106</v>
      </c>
      <c r="F43">
        <f t="shared" si="1"/>
        <v>355.1</v>
      </c>
      <c r="G43">
        <f t="shared" si="2"/>
        <v>78</v>
      </c>
      <c r="H43" s="2">
        <f t="shared" si="8"/>
        <v>-449.19999999999987</v>
      </c>
      <c r="I43">
        <f t="shared" si="3"/>
        <v>106</v>
      </c>
      <c r="J43">
        <f t="shared" si="4"/>
        <v>-227.3</v>
      </c>
      <c r="L43">
        <f t="shared" si="5"/>
        <v>-84.460199999999986</v>
      </c>
      <c r="M43">
        <f t="shared" si="6"/>
        <v>1</v>
      </c>
    </row>
    <row r="44" spans="1:13">
      <c r="A44" s="1">
        <v>41399</v>
      </c>
      <c r="B44">
        <v>3</v>
      </c>
      <c r="C44" t="s">
        <v>4</v>
      </c>
      <c r="D44" t="str">
        <f t="shared" si="7"/>
        <v>05/05/13-05/25/13</v>
      </c>
      <c r="E44" s="2">
        <f t="shared" si="0"/>
        <v>101</v>
      </c>
      <c r="F44">
        <f t="shared" si="1"/>
        <v>355.1</v>
      </c>
      <c r="G44">
        <f t="shared" si="2"/>
        <v>77</v>
      </c>
      <c r="H44" s="2">
        <f t="shared" si="8"/>
        <v>-449.19999999999987</v>
      </c>
      <c r="I44">
        <f t="shared" si="3"/>
        <v>101</v>
      </c>
      <c r="J44">
        <f t="shared" si="4"/>
        <v>-126.10000000000001</v>
      </c>
      <c r="L44">
        <f t="shared" si="5"/>
        <v>-53.82669999999996</v>
      </c>
      <c r="M44">
        <f t="shared" si="6"/>
        <v>1</v>
      </c>
    </row>
    <row r="45" spans="1:13">
      <c r="A45" s="1">
        <v>41400</v>
      </c>
      <c r="B45">
        <v>1</v>
      </c>
      <c r="C45">
        <v>-5.0999999999999996</v>
      </c>
      <c r="D45" t="str">
        <f t="shared" si="7"/>
        <v>05/06/13-05/26/13</v>
      </c>
      <c r="E45" s="2">
        <f t="shared" si="0"/>
        <v>97</v>
      </c>
      <c r="F45">
        <f t="shared" si="1"/>
        <v>355.1</v>
      </c>
      <c r="G45">
        <f t="shared" si="2"/>
        <v>69</v>
      </c>
      <c r="H45" s="2">
        <f t="shared" si="8"/>
        <v>-436.19999999999987</v>
      </c>
      <c r="I45">
        <f t="shared" si="3"/>
        <v>97</v>
      </c>
      <c r="J45">
        <f t="shared" si="4"/>
        <v>5.7999999999999972</v>
      </c>
      <c r="L45">
        <f t="shared" si="5"/>
        <v>-29.319899999999961</v>
      </c>
      <c r="M45">
        <f t="shared" si="6"/>
        <v>0</v>
      </c>
    </row>
    <row r="46" spans="1:13">
      <c r="A46" s="1">
        <v>41401</v>
      </c>
      <c r="B46">
        <v>10</v>
      </c>
      <c r="C46">
        <v>87.3</v>
      </c>
      <c r="D46" t="str">
        <f t="shared" si="7"/>
        <v>05/07/13-05/27/13</v>
      </c>
      <c r="E46" s="2">
        <f t="shared" si="0"/>
        <v>102</v>
      </c>
      <c r="F46">
        <f t="shared" si="1"/>
        <v>360.20000000000005</v>
      </c>
      <c r="G46">
        <f t="shared" si="2"/>
        <v>83</v>
      </c>
      <c r="H46" s="2">
        <f t="shared" si="8"/>
        <v>-425.40000000000003</v>
      </c>
      <c r="I46">
        <f t="shared" si="3"/>
        <v>102</v>
      </c>
      <c r="J46">
        <f t="shared" si="4"/>
        <v>-299.60000000000002</v>
      </c>
      <c r="L46">
        <f t="shared" si="5"/>
        <v>-59.953399999999874</v>
      </c>
      <c r="M46">
        <f t="shared" si="6"/>
        <v>1</v>
      </c>
    </row>
    <row r="47" spans="1:13">
      <c r="A47" s="1">
        <v>41402</v>
      </c>
      <c r="B47">
        <v>12</v>
      </c>
      <c r="C47">
        <v>48.9</v>
      </c>
      <c r="D47" t="str">
        <f t="shared" si="7"/>
        <v>05/08/13-05/28/13</v>
      </c>
      <c r="E47" s="2">
        <f t="shared" si="0"/>
        <v>91</v>
      </c>
      <c r="F47">
        <f t="shared" si="1"/>
        <v>375</v>
      </c>
      <c r="G47">
        <f t="shared" si="2"/>
        <v>77</v>
      </c>
      <c r="H47" s="2">
        <f t="shared" si="8"/>
        <v>-388.10000000000008</v>
      </c>
      <c r="I47">
        <f t="shared" si="3"/>
        <v>91</v>
      </c>
      <c r="J47">
        <f t="shared" si="4"/>
        <v>-549.69999999999993</v>
      </c>
      <c r="L47">
        <f t="shared" si="5"/>
        <v>7.440300000000093</v>
      </c>
      <c r="M47">
        <f t="shared" si="6"/>
        <v>0</v>
      </c>
    </row>
    <row r="48" spans="1:13">
      <c r="A48" s="1">
        <v>41403</v>
      </c>
      <c r="B48">
        <v>11</v>
      </c>
      <c r="C48">
        <v>-22.5</v>
      </c>
      <c r="D48" t="str">
        <f t="shared" si="7"/>
        <v>05/09/13-05/29/13</v>
      </c>
      <c r="E48" s="2">
        <f t="shared" si="0"/>
        <v>89</v>
      </c>
      <c r="F48">
        <f t="shared" si="1"/>
        <v>229.00000000000003</v>
      </c>
      <c r="G48">
        <f>SUM(B48:B62)</f>
        <v>64</v>
      </c>
      <c r="H48" s="2">
        <f t="shared" si="8"/>
        <v>-317.29999999999995</v>
      </c>
      <c r="I48">
        <f t="shared" si="3"/>
        <v>89</v>
      </c>
      <c r="J48">
        <f t="shared" si="4"/>
        <v>-529.4</v>
      </c>
      <c r="L48">
        <f t="shared" si="5"/>
        <v>19.693700000000035</v>
      </c>
      <c r="M48">
        <f t="shared" si="6"/>
        <v>0</v>
      </c>
    </row>
    <row r="49" spans="1:13">
      <c r="A49" s="1">
        <v>41404</v>
      </c>
      <c r="B49">
        <v>8</v>
      </c>
      <c r="C49">
        <v>35.9</v>
      </c>
      <c r="D49" t="str">
        <f t="shared" si="7"/>
        <v>05/10/13-05/30/13</v>
      </c>
      <c r="E49" s="2">
        <f t="shared" si="0"/>
        <v>82</v>
      </c>
      <c r="F49">
        <f t="shared" si="1"/>
        <v>270</v>
      </c>
      <c r="G49">
        <f t="shared" si="2"/>
        <v>61</v>
      </c>
      <c r="H49" s="2">
        <f t="shared" si="8"/>
        <v>-329.70000000000005</v>
      </c>
      <c r="I49">
        <f t="shared" si="3"/>
        <v>82</v>
      </c>
      <c r="J49">
        <f t="shared" si="4"/>
        <v>-322.8</v>
      </c>
      <c r="L49">
        <f t="shared" si="5"/>
        <v>62.580600000000061</v>
      </c>
      <c r="M49">
        <f t="shared" si="6"/>
        <v>0</v>
      </c>
    </row>
    <row r="50" spans="1:13">
      <c r="A50" s="1">
        <v>41405</v>
      </c>
      <c r="B50">
        <v>0</v>
      </c>
      <c r="C50" t="s">
        <v>4</v>
      </c>
      <c r="D50" t="str">
        <f t="shared" si="7"/>
        <v>05/11/13-05/31/13</v>
      </c>
      <c r="E50" s="2">
        <f t="shared" si="0"/>
        <v>75</v>
      </c>
      <c r="F50">
        <f t="shared" si="1"/>
        <v>27.5</v>
      </c>
      <c r="G50">
        <f t="shared" si="2"/>
        <v>56</v>
      </c>
      <c r="H50" s="2">
        <f t="shared" si="8"/>
        <v>-189.40000000000003</v>
      </c>
      <c r="I50">
        <f t="shared" si="3"/>
        <v>75</v>
      </c>
      <c r="J50">
        <f t="shared" si="4"/>
        <v>-322.8</v>
      </c>
      <c r="L50">
        <f t="shared" si="5"/>
        <v>105.46750000000009</v>
      </c>
      <c r="M50">
        <f t="shared" si="6"/>
        <v>0</v>
      </c>
    </row>
    <row r="51" spans="1:13">
      <c r="A51" s="1">
        <v>41406</v>
      </c>
      <c r="B51">
        <v>5</v>
      </c>
      <c r="C51" t="s">
        <v>4</v>
      </c>
      <c r="D51" t="str">
        <f t="shared" si="7"/>
        <v>05/12/13-06/01/13</v>
      </c>
      <c r="E51" s="2">
        <f t="shared" si="0"/>
        <v>71</v>
      </c>
      <c r="F51">
        <f t="shared" si="1"/>
        <v>27.5</v>
      </c>
      <c r="G51">
        <f t="shared" si="2"/>
        <v>55</v>
      </c>
      <c r="H51" s="2">
        <f t="shared" si="8"/>
        <v>-189.40000000000003</v>
      </c>
      <c r="I51">
        <f t="shared" si="3"/>
        <v>71</v>
      </c>
      <c r="J51">
        <f t="shared" si="4"/>
        <v>-459</v>
      </c>
      <c r="L51">
        <f t="shared" si="5"/>
        <v>129.97430000000008</v>
      </c>
      <c r="M51">
        <f t="shared" si="6"/>
        <v>0</v>
      </c>
    </row>
    <row r="52" spans="1:13">
      <c r="A52" s="1">
        <v>41407</v>
      </c>
      <c r="B52">
        <v>-2</v>
      </c>
      <c r="C52">
        <v>-21.7</v>
      </c>
      <c r="D52" t="str">
        <f t="shared" si="7"/>
        <v>05/13/13-06/02/13</v>
      </c>
      <c r="E52" s="2">
        <f t="shared" si="0"/>
        <v>75</v>
      </c>
      <c r="F52">
        <f t="shared" si="1"/>
        <v>27.5</v>
      </c>
      <c r="G52">
        <f t="shared" si="2"/>
        <v>56</v>
      </c>
      <c r="H52" s="2">
        <f t="shared" si="8"/>
        <v>-189.40000000000003</v>
      </c>
      <c r="I52">
        <f t="shared" si="3"/>
        <v>75</v>
      </c>
      <c r="J52">
        <f t="shared" si="4"/>
        <v>-498.79999999999995</v>
      </c>
      <c r="L52">
        <f t="shared" si="5"/>
        <v>105.46750000000009</v>
      </c>
      <c r="M52">
        <f t="shared" si="6"/>
        <v>0</v>
      </c>
    </row>
    <row r="53" spans="1:13">
      <c r="A53" s="1">
        <v>41408</v>
      </c>
      <c r="B53">
        <v>6</v>
      </c>
      <c r="C53">
        <v>123.6</v>
      </c>
      <c r="D53" t="str">
        <f t="shared" si="7"/>
        <v>05/14/13-06/03/13</v>
      </c>
      <c r="E53" s="2">
        <f t="shared" si="0"/>
        <v>80</v>
      </c>
      <c r="F53">
        <f t="shared" si="1"/>
        <v>179.6</v>
      </c>
      <c r="G53">
        <f t="shared" si="2"/>
        <v>57</v>
      </c>
      <c r="H53" s="2">
        <f t="shared" si="8"/>
        <v>-204</v>
      </c>
      <c r="I53">
        <f t="shared" si="3"/>
        <v>80</v>
      </c>
      <c r="J53">
        <f t="shared" si="4"/>
        <v>-281</v>
      </c>
      <c r="L53">
        <f t="shared" si="5"/>
        <v>74.83400000000006</v>
      </c>
      <c r="M53">
        <f t="shared" si="6"/>
        <v>0</v>
      </c>
    </row>
    <row r="54" spans="1:13">
      <c r="A54" s="1">
        <v>41409</v>
      </c>
      <c r="B54">
        <v>8</v>
      </c>
      <c r="C54">
        <v>63.8</v>
      </c>
      <c r="D54" t="str">
        <f t="shared" si="7"/>
        <v>05/15/13-06/04/13</v>
      </c>
      <c r="E54" s="2">
        <f t="shared" si="0"/>
        <v>69</v>
      </c>
      <c r="F54">
        <f t="shared" si="1"/>
        <v>-21.700000000000003</v>
      </c>
      <c r="G54">
        <f t="shared" si="2"/>
        <v>61</v>
      </c>
      <c r="H54" s="2">
        <f t="shared" si="8"/>
        <v>-35.099999999999923</v>
      </c>
      <c r="I54">
        <f t="shared" si="3"/>
        <v>69</v>
      </c>
      <c r="J54">
        <f t="shared" si="4"/>
        <v>29.70000000000006</v>
      </c>
      <c r="L54">
        <f t="shared" si="5"/>
        <v>142.22770000000003</v>
      </c>
      <c r="M54">
        <f t="shared" si="6"/>
        <v>1</v>
      </c>
    </row>
    <row r="55" spans="1:13">
      <c r="A55" s="1">
        <v>41410</v>
      </c>
      <c r="B55">
        <v>8</v>
      </c>
      <c r="C55">
        <v>-40.700000000000003</v>
      </c>
      <c r="D55" t="str">
        <f t="shared" si="7"/>
        <v>05/16/13-06/05/13</v>
      </c>
      <c r="E55" s="2">
        <f t="shared" si="0"/>
        <v>59</v>
      </c>
      <c r="F55">
        <f t="shared" si="1"/>
        <v>-293</v>
      </c>
      <c r="G55">
        <f t="shared" si="2"/>
        <v>57</v>
      </c>
      <c r="H55" s="2">
        <f t="shared" si="8"/>
        <v>-59.89999999999992</v>
      </c>
      <c r="I55">
        <f t="shared" si="3"/>
        <v>59</v>
      </c>
      <c r="J55">
        <f t="shared" si="4"/>
        <v>-162.39999999999992</v>
      </c>
      <c r="L55">
        <f t="shared" si="5"/>
        <v>203.49470000000008</v>
      </c>
      <c r="M55">
        <f t="shared" si="6"/>
        <v>0</v>
      </c>
    </row>
    <row r="56" spans="1:13">
      <c r="A56" s="1">
        <v>41411</v>
      </c>
      <c r="B56">
        <v>4</v>
      </c>
      <c r="C56">
        <v>119.6</v>
      </c>
      <c r="D56" t="str">
        <f t="shared" si="7"/>
        <v>05/17/13-06/06/13</v>
      </c>
      <c r="E56" s="2">
        <f t="shared" si="0"/>
        <v>39</v>
      </c>
      <c r="F56">
        <f t="shared" si="1"/>
        <v>-167.20000000000002</v>
      </c>
      <c r="G56">
        <f t="shared" si="2"/>
        <v>50</v>
      </c>
      <c r="H56" s="2">
        <f t="shared" si="8"/>
        <v>309.60000000000002</v>
      </c>
      <c r="I56">
        <f t="shared" si="3"/>
        <v>39</v>
      </c>
      <c r="J56">
        <f t="shared" si="4"/>
        <v>-365.99999999999994</v>
      </c>
      <c r="L56">
        <f t="shared" si="5"/>
        <v>326.02870000000007</v>
      </c>
      <c r="M56">
        <f t="shared" si="6"/>
        <v>0</v>
      </c>
    </row>
    <row r="57" spans="1:13">
      <c r="A57" s="1">
        <v>41412</v>
      </c>
      <c r="B57">
        <v>-4</v>
      </c>
      <c r="C57" t="s">
        <v>4</v>
      </c>
      <c r="D57" t="str">
        <f t="shared" si="7"/>
        <v>05/18/13-06/07/13</v>
      </c>
      <c r="E57" s="2">
        <f t="shared" si="0"/>
        <v>34</v>
      </c>
      <c r="F57">
        <f t="shared" si="1"/>
        <v>-83.19999999999996</v>
      </c>
      <c r="G57">
        <f t="shared" si="2"/>
        <v>42</v>
      </c>
      <c r="H57" s="2">
        <f t="shared" si="8"/>
        <v>313.20000000000005</v>
      </c>
      <c r="I57">
        <f t="shared" si="3"/>
        <v>34</v>
      </c>
      <c r="J57">
        <f t="shared" si="4"/>
        <v>-365.99999999999994</v>
      </c>
      <c r="L57">
        <f t="shared" si="5"/>
        <v>356.66220000000004</v>
      </c>
      <c r="M57">
        <f t="shared" si="6"/>
        <v>0</v>
      </c>
    </row>
    <row r="58" spans="1:13">
      <c r="A58" s="1">
        <v>41413</v>
      </c>
      <c r="B58">
        <v>7</v>
      </c>
      <c r="C58" t="s">
        <v>4</v>
      </c>
      <c r="D58" t="str">
        <f t="shared" si="7"/>
        <v>05/19/13-06/08/13</v>
      </c>
      <c r="E58" s="2">
        <f t="shared" si="0"/>
        <v>40</v>
      </c>
      <c r="F58">
        <f t="shared" si="1"/>
        <v>-83.19999999999996</v>
      </c>
      <c r="G58">
        <f t="shared" si="2"/>
        <v>55</v>
      </c>
      <c r="H58" s="2">
        <f t="shared" si="8"/>
        <v>313.20000000000005</v>
      </c>
      <c r="I58">
        <f t="shared" si="3"/>
        <v>40</v>
      </c>
      <c r="J58">
        <f t="shared" si="4"/>
        <v>-302.59999999999997</v>
      </c>
      <c r="L58">
        <f t="shared" si="5"/>
        <v>319.90200000000004</v>
      </c>
      <c r="M58">
        <f t="shared" si="6"/>
        <v>0</v>
      </c>
    </row>
    <row r="59" spans="1:13">
      <c r="A59" s="1">
        <v>41414</v>
      </c>
      <c r="B59">
        <v>-5</v>
      </c>
      <c r="C59">
        <v>-13</v>
      </c>
      <c r="D59" t="str">
        <f t="shared" si="7"/>
        <v>05/20/13-06/09/13</v>
      </c>
      <c r="E59" s="2">
        <f t="shared" si="0"/>
        <v>38</v>
      </c>
      <c r="F59">
        <f t="shared" si="1"/>
        <v>-83.19999999999996</v>
      </c>
      <c r="G59">
        <f t="shared" si="2"/>
        <v>51</v>
      </c>
      <c r="H59" s="2">
        <f t="shared" si="8"/>
        <v>182.8</v>
      </c>
      <c r="I59">
        <f t="shared" si="3"/>
        <v>38</v>
      </c>
      <c r="J59">
        <f t="shared" si="4"/>
        <v>-336.00000000000006</v>
      </c>
      <c r="L59">
        <f t="shared" si="5"/>
        <v>332.15540000000004</v>
      </c>
      <c r="M59">
        <f t="shared" si="6"/>
        <v>0</v>
      </c>
    </row>
    <row r="60" spans="1:13">
      <c r="A60" s="1">
        <v>41415</v>
      </c>
      <c r="B60">
        <v>15</v>
      </c>
      <c r="C60">
        <v>52.6</v>
      </c>
      <c r="D60" t="str">
        <f t="shared" si="7"/>
        <v>05/21/13-06/10/13</v>
      </c>
      <c r="E60" s="2">
        <f t="shared" si="0"/>
        <v>55</v>
      </c>
      <c r="F60">
        <f t="shared" si="1"/>
        <v>-79.399999999999963</v>
      </c>
      <c r="G60">
        <f t="shared" si="2"/>
        <v>51</v>
      </c>
      <c r="H60" s="2">
        <f t="shared" si="8"/>
        <v>285.10000000000002</v>
      </c>
      <c r="I60">
        <f t="shared" si="3"/>
        <v>55</v>
      </c>
      <c r="J60">
        <f t="shared" si="4"/>
        <v>-161.89999999999992</v>
      </c>
      <c r="L60">
        <f t="shared" si="5"/>
        <v>228.00150000000008</v>
      </c>
      <c r="M60">
        <f t="shared" si="6"/>
        <v>0</v>
      </c>
    </row>
    <row r="61" spans="1:13">
      <c r="A61" s="1">
        <v>41416</v>
      </c>
      <c r="B61">
        <v>4</v>
      </c>
      <c r="C61">
        <v>-79.900000000000006</v>
      </c>
      <c r="D61" t="str">
        <f t="shared" si="7"/>
        <v>05/22/13-06/11/13</v>
      </c>
      <c r="E61" s="2">
        <f t="shared" si="0"/>
        <v>44</v>
      </c>
      <c r="F61">
        <f t="shared" si="1"/>
        <v>-241.39999999999998</v>
      </c>
      <c r="G61">
        <f t="shared" si="2"/>
        <v>34</v>
      </c>
      <c r="H61" s="2">
        <f t="shared" si="8"/>
        <v>459.50000000000011</v>
      </c>
      <c r="I61">
        <f t="shared" si="3"/>
        <v>44</v>
      </c>
      <c r="J61">
        <f t="shared" si="4"/>
        <v>-26.700000000000031</v>
      </c>
      <c r="L61">
        <f t="shared" si="5"/>
        <v>295.39520000000005</v>
      </c>
      <c r="M61">
        <f t="shared" si="6"/>
        <v>0</v>
      </c>
    </row>
    <row r="62" spans="1:13">
      <c r="A62" s="1">
        <v>41417</v>
      </c>
      <c r="B62">
        <v>-1</v>
      </c>
      <c r="C62">
        <v>-6.1</v>
      </c>
      <c r="D62" t="str">
        <f t="shared" si="7"/>
        <v>05/23/13-06/12/13</v>
      </c>
      <c r="E62" s="2">
        <f t="shared" si="0"/>
        <v>47</v>
      </c>
      <c r="F62">
        <f t="shared" si="1"/>
        <v>-296.70000000000005</v>
      </c>
      <c r="G62">
        <f t="shared" si="2"/>
        <v>18</v>
      </c>
      <c r="H62" s="2">
        <f t="shared" si="8"/>
        <v>388.00000000000011</v>
      </c>
      <c r="I62">
        <f t="shared" si="3"/>
        <v>47</v>
      </c>
      <c r="J62">
        <f t="shared" si="4"/>
        <v>-70</v>
      </c>
      <c r="L62">
        <f t="shared" si="5"/>
        <v>277.01510000000007</v>
      </c>
      <c r="M62">
        <f t="shared" si="6"/>
        <v>0</v>
      </c>
    </row>
    <row r="63" spans="1:13">
      <c r="A63" s="1">
        <v>41418</v>
      </c>
      <c r="B63">
        <v>8</v>
      </c>
      <c r="C63">
        <v>12.4</v>
      </c>
      <c r="D63" t="str">
        <f t="shared" si="7"/>
        <v>05/24/13-06/13/13</v>
      </c>
      <c r="E63" s="2">
        <f t="shared" si="0"/>
        <v>45</v>
      </c>
      <c r="F63">
        <f t="shared" si="1"/>
        <v>-107.00000000000003</v>
      </c>
      <c r="G63">
        <f t="shared" si="2"/>
        <v>18</v>
      </c>
      <c r="H63" s="2">
        <f t="shared" si="8"/>
        <v>267</v>
      </c>
      <c r="I63">
        <f t="shared" si="3"/>
        <v>45</v>
      </c>
      <c r="J63">
        <f t="shared" si="4"/>
        <v>37.900000000000105</v>
      </c>
      <c r="L63">
        <f t="shared" si="5"/>
        <v>289.26850000000002</v>
      </c>
      <c r="M63">
        <f t="shared" si="6"/>
        <v>1</v>
      </c>
    </row>
    <row r="64" spans="1:13">
      <c r="A64" s="1">
        <v>41419</v>
      </c>
      <c r="B64">
        <v>3</v>
      </c>
      <c r="C64" t="s">
        <v>4</v>
      </c>
      <c r="D64" t="str">
        <f t="shared" si="7"/>
        <v>05/25/13-06/14/13</v>
      </c>
      <c r="E64" s="2">
        <f t="shared" si="0"/>
        <v>37</v>
      </c>
      <c r="F64">
        <f t="shared" si="1"/>
        <v>-227.3</v>
      </c>
      <c r="G64">
        <f t="shared" si="2"/>
        <v>12</v>
      </c>
      <c r="H64" s="2">
        <f t="shared" si="8"/>
        <v>286.39999999999998</v>
      </c>
      <c r="I64">
        <f t="shared" si="3"/>
        <v>37</v>
      </c>
      <c r="J64">
        <f t="shared" si="4"/>
        <v>37.900000000000105</v>
      </c>
      <c r="L64">
        <f t="shared" si="5"/>
        <v>338.28210000000001</v>
      </c>
      <c r="M64">
        <f t="shared" si="6"/>
        <v>1</v>
      </c>
    </row>
    <row r="65" spans="1:13">
      <c r="A65" s="1">
        <v>41420</v>
      </c>
      <c r="B65">
        <v>-1</v>
      </c>
      <c r="C65" t="s">
        <v>4</v>
      </c>
      <c r="D65" t="str">
        <f t="shared" si="7"/>
        <v>05/26/13-06/15/13</v>
      </c>
      <c r="E65" s="2">
        <f t="shared" si="0"/>
        <v>35</v>
      </c>
      <c r="F65">
        <f t="shared" si="1"/>
        <v>-227.3</v>
      </c>
      <c r="G65">
        <f t="shared" si="2"/>
        <v>14</v>
      </c>
      <c r="H65" s="2">
        <f t="shared" si="8"/>
        <v>286.39999999999998</v>
      </c>
      <c r="I65">
        <f t="shared" si="3"/>
        <v>35</v>
      </c>
      <c r="J65">
        <f t="shared" si="4"/>
        <v>125.40000000000011</v>
      </c>
      <c r="L65">
        <f t="shared" si="5"/>
        <v>350.53550000000007</v>
      </c>
      <c r="M65">
        <f t="shared" si="6"/>
        <v>1</v>
      </c>
    </row>
    <row r="66" spans="1:13">
      <c r="A66" s="1">
        <v>41421</v>
      </c>
      <c r="B66">
        <v>6</v>
      </c>
      <c r="C66" t="s">
        <v>4</v>
      </c>
      <c r="D66" t="str">
        <f t="shared" si="7"/>
        <v>05/27/13-06/16/13</v>
      </c>
      <c r="E66" s="2">
        <f t="shared" si="0"/>
        <v>37</v>
      </c>
      <c r="F66">
        <f t="shared" si="1"/>
        <v>-227.3</v>
      </c>
      <c r="G66">
        <f t="shared" si="2"/>
        <v>27</v>
      </c>
      <c r="H66" s="2">
        <f t="shared" si="8"/>
        <v>295.59999999999991</v>
      </c>
      <c r="I66">
        <f>SUM(B66:B86)</f>
        <v>37</v>
      </c>
      <c r="J66">
        <f t="shared" si="4"/>
        <v>96.000000000000043</v>
      </c>
      <c r="L66">
        <f t="shared" si="5"/>
        <v>338.28210000000001</v>
      </c>
      <c r="M66">
        <f t="shared" si="6"/>
        <v>1</v>
      </c>
    </row>
    <row r="67" spans="1:13">
      <c r="A67" s="1">
        <v>41422</v>
      </c>
      <c r="B67">
        <v>-1</v>
      </c>
      <c r="C67">
        <v>102.1</v>
      </c>
      <c r="D67" t="str">
        <f t="shared" si="7"/>
        <v>05/28/13-06/17/13</v>
      </c>
      <c r="E67" s="2">
        <f t="shared" ref="E67:F82" si="9">SUM(B67:B87)</f>
        <v>35</v>
      </c>
      <c r="F67">
        <f t="shared" si="9"/>
        <v>-126.10000000000001</v>
      </c>
      <c r="G67">
        <f t="shared" ref="G67:G130" si="10">SUM(B67:B81)</f>
        <v>25</v>
      </c>
      <c r="H67" s="2">
        <f t="shared" ref="H67:H130" si="11">SUM(C82:C122)</f>
        <v>406.60000000000014</v>
      </c>
      <c r="I67">
        <f t="shared" ref="I67:I130" si="12">SUM(B67:B87)</f>
        <v>35</v>
      </c>
      <c r="J67">
        <f t="shared" ref="J67:J130" si="13">SUM(C89:C110)</f>
        <v>-42.199999999999989</v>
      </c>
      <c r="L67">
        <f t="shared" ref="L67:L130" si="14">-6.1267*I67+564.97</f>
        <v>350.53550000000007</v>
      </c>
      <c r="M67">
        <f t="shared" ref="M67:M130" si="15">IF(SIGN(L67)=SIGN(J67), 1, 0)</f>
        <v>0</v>
      </c>
    </row>
    <row r="68" spans="1:13">
      <c r="A68" s="1">
        <v>41423</v>
      </c>
      <c r="B68">
        <v>10</v>
      </c>
      <c r="C68">
        <v>-97.1</v>
      </c>
      <c r="D68" t="str">
        <f t="shared" ref="D68:D131" si="16">CONCATENATE(TEXT(A68, "mm/dd/yy"), "-", TEXT(A88, "mm/dd/yy"))</f>
        <v>05/29/13-06/18/13</v>
      </c>
      <c r="E68" s="2">
        <f t="shared" si="9"/>
        <v>37</v>
      </c>
      <c r="F68">
        <f t="shared" si="9"/>
        <v>-96.299999999999983</v>
      </c>
      <c r="G68">
        <f t="shared" si="10"/>
        <v>33</v>
      </c>
      <c r="H68" s="2">
        <f t="shared" si="11"/>
        <v>562.50000000000011</v>
      </c>
      <c r="I68">
        <f t="shared" si="12"/>
        <v>37</v>
      </c>
      <c r="J68">
        <f t="shared" si="13"/>
        <v>324</v>
      </c>
      <c r="L68">
        <f t="shared" si="14"/>
        <v>338.28210000000001</v>
      </c>
      <c r="M68">
        <f t="shared" si="15"/>
        <v>1</v>
      </c>
    </row>
    <row r="69" spans="1:13">
      <c r="A69" s="1">
        <v>41424</v>
      </c>
      <c r="B69">
        <v>4</v>
      </c>
      <c r="C69">
        <v>18.5</v>
      </c>
      <c r="D69" t="str">
        <f t="shared" si="16"/>
        <v>05/30/13-06/19/13</v>
      </c>
      <c r="E69" s="2">
        <f t="shared" si="9"/>
        <v>24</v>
      </c>
      <c r="F69">
        <f t="shared" si="9"/>
        <v>-202.49999999999997</v>
      </c>
      <c r="G69">
        <f t="shared" si="10"/>
        <v>20</v>
      </c>
      <c r="H69" s="2">
        <f t="shared" si="11"/>
        <v>344.40000000000003</v>
      </c>
      <c r="I69">
        <f t="shared" si="12"/>
        <v>24</v>
      </c>
      <c r="J69">
        <f t="shared" si="13"/>
        <v>674.80000000000007</v>
      </c>
      <c r="L69">
        <f t="shared" si="14"/>
        <v>417.92920000000004</v>
      </c>
      <c r="M69">
        <f t="shared" si="15"/>
        <v>1</v>
      </c>
    </row>
    <row r="70" spans="1:13">
      <c r="A70" s="1">
        <v>41425</v>
      </c>
      <c r="B70">
        <v>1</v>
      </c>
      <c r="C70">
        <v>-206.6</v>
      </c>
      <c r="D70" t="str">
        <f t="shared" si="16"/>
        <v>05/31/13-06/20/13</v>
      </c>
      <c r="E70" s="2">
        <f t="shared" si="9"/>
        <v>21</v>
      </c>
      <c r="F70">
        <f t="shared" si="9"/>
        <v>-568.19999999999993</v>
      </c>
      <c r="G70">
        <f t="shared" si="10"/>
        <v>16</v>
      </c>
      <c r="H70" s="2">
        <f t="shared" si="11"/>
        <v>468.7000000000001</v>
      </c>
      <c r="I70">
        <f t="shared" si="12"/>
        <v>21</v>
      </c>
      <c r="J70">
        <f t="shared" si="13"/>
        <v>636</v>
      </c>
      <c r="L70">
        <f t="shared" si="14"/>
        <v>436.30930000000001</v>
      </c>
      <c r="M70">
        <f t="shared" si="15"/>
        <v>1</v>
      </c>
    </row>
    <row r="71" spans="1:13">
      <c r="A71" s="1">
        <v>41426</v>
      </c>
      <c r="B71">
        <v>-4</v>
      </c>
      <c r="C71" t="s">
        <v>4</v>
      </c>
      <c r="D71" t="str">
        <f t="shared" si="16"/>
        <v>06/01/13-06/21/13</v>
      </c>
      <c r="E71" s="2">
        <f t="shared" si="9"/>
        <v>17</v>
      </c>
      <c r="F71">
        <f t="shared" si="9"/>
        <v>-322.8</v>
      </c>
      <c r="G71">
        <f t="shared" si="10"/>
        <v>16</v>
      </c>
      <c r="H71" s="2">
        <f t="shared" si="11"/>
        <v>479.60000000000008</v>
      </c>
      <c r="I71">
        <f t="shared" si="12"/>
        <v>17</v>
      </c>
      <c r="J71">
        <f t="shared" si="13"/>
        <v>636</v>
      </c>
      <c r="L71">
        <f t="shared" si="14"/>
        <v>460.81610000000001</v>
      </c>
      <c r="M71">
        <f t="shared" si="15"/>
        <v>1</v>
      </c>
    </row>
    <row r="72" spans="1:13">
      <c r="A72" s="1">
        <v>41427</v>
      </c>
      <c r="B72">
        <v>9</v>
      </c>
      <c r="C72" t="s">
        <v>4</v>
      </c>
      <c r="D72" t="str">
        <f t="shared" si="16"/>
        <v>06/02/13-06/22/13</v>
      </c>
      <c r="E72" s="2">
        <f t="shared" si="9"/>
        <v>21</v>
      </c>
      <c r="F72">
        <f t="shared" si="9"/>
        <v>-322.8</v>
      </c>
      <c r="G72">
        <f t="shared" si="10"/>
        <v>21</v>
      </c>
      <c r="H72" s="2">
        <f t="shared" si="11"/>
        <v>479.60000000000008</v>
      </c>
      <c r="I72">
        <f t="shared" si="12"/>
        <v>21</v>
      </c>
      <c r="J72">
        <f t="shared" si="13"/>
        <v>660.6</v>
      </c>
      <c r="L72">
        <f t="shared" si="14"/>
        <v>436.30930000000001</v>
      </c>
      <c r="M72">
        <f t="shared" si="15"/>
        <v>1</v>
      </c>
    </row>
    <row r="73" spans="1:13">
      <c r="A73" s="1">
        <v>41428</v>
      </c>
      <c r="B73">
        <v>3</v>
      </c>
      <c r="C73">
        <v>130.4</v>
      </c>
      <c r="D73" t="str">
        <f t="shared" si="16"/>
        <v>06/03/13-06/23/13</v>
      </c>
      <c r="E73" s="2">
        <f t="shared" si="9"/>
        <v>20</v>
      </c>
      <c r="F73">
        <f t="shared" si="9"/>
        <v>-322.8</v>
      </c>
      <c r="G73">
        <f t="shared" si="10"/>
        <v>16</v>
      </c>
      <c r="H73" s="2">
        <f t="shared" si="11"/>
        <v>378.40000000000003</v>
      </c>
      <c r="I73">
        <f t="shared" si="12"/>
        <v>20</v>
      </c>
      <c r="J73">
        <f t="shared" si="13"/>
        <v>763.7</v>
      </c>
      <c r="L73">
        <f t="shared" si="14"/>
        <v>442.43600000000004</v>
      </c>
      <c r="M73">
        <f t="shared" si="15"/>
        <v>1</v>
      </c>
    </row>
    <row r="74" spans="1:13">
      <c r="A74" s="1">
        <v>41429</v>
      </c>
      <c r="B74">
        <v>-5</v>
      </c>
      <c r="C74">
        <v>-77.7</v>
      </c>
      <c r="D74" t="str">
        <f t="shared" si="16"/>
        <v>06/04/13-06/24/13</v>
      </c>
      <c r="E74" s="2">
        <f t="shared" si="9"/>
        <v>13</v>
      </c>
      <c r="F74">
        <f t="shared" si="9"/>
        <v>-589.4</v>
      </c>
      <c r="G74">
        <f t="shared" si="10"/>
        <v>14</v>
      </c>
      <c r="H74" s="2">
        <f t="shared" si="11"/>
        <v>211.4</v>
      </c>
      <c r="I74">
        <f t="shared" si="12"/>
        <v>13</v>
      </c>
      <c r="J74">
        <f t="shared" si="13"/>
        <v>686.7</v>
      </c>
      <c r="L74">
        <f t="shared" si="14"/>
        <v>485.3229</v>
      </c>
      <c r="M74">
        <f t="shared" si="15"/>
        <v>1</v>
      </c>
    </row>
    <row r="75" spans="1:13">
      <c r="A75" s="1">
        <v>41430</v>
      </c>
      <c r="B75">
        <v>-2</v>
      </c>
      <c r="C75">
        <v>-207.5</v>
      </c>
      <c r="D75" t="str">
        <f t="shared" si="16"/>
        <v>06/05/13-06/25/13</v>
      </c>
      <c r="E75" s="2">
        <f t="shared" si="9"/>
        <v>33</v>
      </c>
      <c r="F75">
        <f t="shared" si="9"/>
        <v>-421.1</v>
      </c>
      <c r="G75">
        <f t="shared" si="10"/>
        <v>16</v>
      </c>
      <c r="H75" s="2">
        <f t="shared" si="11"/>
        <v>400.8</v>
      </c>
      <c r="I75">
        <f t="shared" si="12"/>
        <v>33</v>
      </c>
      <c r="J75">
        <f t="shared" si="13"/>
        <v>629.20000000000005</v>
      </c>
      <c r="L75">
        <f t="shared" si="14"/>
        <v>362.78890000000001</v>
      </c>
      <c r="M75">
        <f t="shared" si="15"/>
        <v>1</v>
      </c>
    </row>
    <row r="76" spans="1:13">
      <c r="A76" s="1">
        <v>41431</v>
      </c>
      <c r="B76">
        <v>-12</v>
      </c>
      <c r="C76">
        <v>85.1</v>
      </c>
      <c r="D76" t="str">
        <f t="shared" si="16"/>
        <v>06/06/13-06/26/13</v>
      </c>
      <c r="E76" s="2">
        <f t="shared" si="9"/>
        <v>42</v>
      </c>
      <c r="F76">
        <f t="shared" si="9"/>
        <v>-73.499999999999943</v>
      </c>
      <c r="G76">
        <f t="shared" si="10"/>
        <v>19</v>
      </c>
      <c r="H76" s="2">
        <f t="shared" si="11"/>
        <v>718.90000000000009</v>
      </c>
      <c r="I76">
        <f t="shared" si="12"/>
        <v>42</v>
      </c>
      <c r="J76">
        <f t="shared" si="13"/>
        <v>545.40000000000009</v>
      </c>
      <c r="L76">
        <f t="shared" si="14"/>
        <v>307.64860000000004</v>
      </c>
      <c r="M76">
        <f t="shared" si="15"/>
        <v>1</v>
      </c>
    </row>
    <row r="77" spans="1:13">
      <c r="A77" s="1">
        <v>41432</v>
      </c>
      <c r="B77">
        <v>-1</v>
      </c>
      <c r="C77">
        <v>203.6</v>
      </c>
      <c r="D77" t="str">
        <f t="shared" si="16"/>
        <v>06/07/13-06/27/13</v>
      </c>
      <c r="E77" s="2">
        <f t="shared" si="9"/>
        <v>52</v>
      </c>
      <c r="F77">
        <f t="shared" si="9"/>
        <v>-55.399999999999935</v>
      </c>
      <c r="G77">
        <f t="shared" si="10"/>
        <v>28</v>
      </c>
      <c r="H77" s="2">
        <f t="shared" si="11"/>
        <v>804.2</v>
      </c>
      <c r="I77">
        <f t="shared" si="12"/>
        <v>52</v>
      </c>
      <c r="J77">
        <f t="shared" si="13"/>
        <v>652.40000000000009</v>
      </c>
      <c r="L77">
        <f t="shared" si="14"/>
        <v>246.38160000000005</v>
      </c>
      <c r="M77">
        <f t="shared" si="15"/>
        <v>1</v>
      </c>
    </row>
    <row r="78" spans="1:13">
      <c r="A78" s="1">
        <v>41433</v>
      </c>
      <c r="B78">
        <v>2</v>
      </c>
      <c r="C78" t="s">
        <v>4</v>
      </c>
      <c r="D78" t="str">
        <f t="shared" si="16"/>
        <v>06/08/13-06/28/13</v>
      </c>
      <c r="E78" s="2">
        <f t="shared" si="9"/>
        <v>50</v>
      </c>
      <c r="F78">
        <f t="shared" si="9"/>
        <v>-365.99999999999994</v>
      </c>
      <c r="G78">
        <f t="shared" si="10"/>
        <v>29</v>
      </c>
      <c r="H78" s="2">
        <f t="shared" si="11"/>
        <v>835</v>
      </c>
      <c r="I78">
        <f t="shared" si="12"/>
        <v>50</v>
      </c>
      <c r="J78">
        <f t="shared" si="13"/>
        <v>652.40000000000009</v>
      </c>
      <c r="L78">
        <f t="shared" si="14"/>
        <v>258.63500000000005</v>
      </c>
      <c r="M78">
        <f t="shared" si="15"/>
        <v>1</v>
      </c>
    </row>
    <row r="79" spans="1:13">
      <c r="A79" s="1">
        <v>41434</v>
      </c>
      <c r="B79">
        <v>5</v>
      </c>
      <c r="C79" t="s">
        <v>4</v>
      </c>
      <c r="D79" t="str">
        <f t="shared" si="16"/>
        <v>06/09/13-06/29/13</v>
      </c>
      <c r="E79" s="2">
        <f t="shared" si="9"/>
        <v>54</v>
      </c>
      <c r="F79">
        <f t="shared" si="9"/>
        <v>-365.99999999999994</v>
      </c>
      <c r="G79">
        <f t="shared" si="10"/>
        <v>35</v>
      </c>
      <c r="H79" s="2">
        <f t="shared" si="11"/>
        <v>835</v>
      </c>
      <c r="I79">
        <f t="shared" si="12"/>
        <v>54</v>
      </c>
      <c r="J79">
        <f t="shared" si="13"/>
        <v>654.00000000000011</v>
      </c>
      <c r="L79">
        <f t="shared" si="14"/>
        <v>234.12820000000005</v>
      </c>
      <c r="M79">
        <f t="shared" si="15"/>
        <v>1</v>
      </c>
    </row>
    <row r="80" spans="1:13">
      <c r="A80" s="1">
        <v>41435</v>
      </c>
      <c r="B80">
        <v>12</v>
      </c>
      <c r="C80">
        <v>-9.1999999999999993</v>
      </c>
      <c r="D80" t="str">
        <f t="shared" si="16"/>
        <v>06/10/13-06/30/13</v>
      </c>
      <c r="E80" s="2">
        <f t="shared" si="9"/>
        <v>55</v>
      </c>
      <c r="F80">
        <f t="shared" si="9"/>
        <v>-365.99999999999994</v>
      </c>
      <c r="G80">
        <f t="shared" si="10"/>
        <v>26</v>
      </c>
      <c r="H80" s="2">
        <f t="shared" si="11"/>
        <v>971.2</v>
      </c>
      <c r="I80">
        <f t="shared" si="12"/>
        <v>55</v>
      </c>
      <c r="J80">
        <f t="shared" si="13"/>
        <v>611.30000000000007</v>
      </c>
      <c r="L80">
        <f t="shared" si="14"/>
        <v>228.00150000000008</v>
      </c>
      <c r="M80">
        <f t="shared" si="15"/>
        <v>1</v>
      </c>
    </row>
    <row r="81" spans="1:13">
      <c r="A81" s="1">
        <v>41436</v>
      </c>
      <c r="B81">
        <v>4</v>
      </c>
      <c r="C81">
        <v>-109.4</v>
      </c>
      <c r="D81" t="str">
        <f t="shared" si="16"/>
        <v>06/11/13-07/01/13</v>
      </c>
      <c r="E81" s="2">
        <f t="shared" si="9"/>
        <v>38</v>
      </c>
      <c r="F81">
        <f t="shared" si="9"/>
        <v>-293.40000000000003</v>
      </c>
      <c r="G81">
        <f t="shared" si="10"/>
        <v>29</v>
      </c>
      <c r="H81" s="2">
        <f t="shared" si="11"/>
        <v>840.7</v>
      </c>
      <c r="I81">
        <f t="shared" si="12"/>
        <v>38</v>
      </c>
      <c r="J81">
        <f t="shared" si="13"/>
        <v>619.40000000000009</v>
      </c>
      <c r="L81">
        <f t="shared" si="14"/>
        <v>332.15540000000004</v>
      </c>
      <c r="M81">
        <f t="shared" si="15"/>
        <v>1</v>
      </c>
    </row>
    <row r="82" spans="1:13">
      <c r="A82" s="1">
        <v>41437</v>
      </c>
      <c r="B82">
        <v>7</v>
      </c>
      <c r="C82">
        <v>-135.19999999999999</v>
      </c>
      <c r="D82" t="str">
        <f t="shared" si="16"/>
        <v>06/12/13-07/02/13</v>
      </c>
      <c r="E82" s="2">
        <f t="shared" si="9"/>
        <v>44</v>
      </c>
      <c r="F82">
        <f t="shared" si="9"/>
        <v>-226.59999999999991</v>
      </c>
      <c r="G82">
        <f t="shared" si="10"/>
        <v>32</v>
      </c>
      <c r="H82" s="2">
        <f t="shared" si="11"/>
        <v>610.9</v>
      </c>
      <c r="I82">
        <f t="shared" si="12"/>
        <v>44</v>
      </c>
      <c r="J82">
        <f t="shared" si="13"/>
        <v>571.10000000000014</v>
      </c>
      <c r="L82">
        <f t="shared" si="14"/>
        <v>295.39520000000005</v>
      </c>
      <c r="M82">
        <f t="shared" si="15"/>
        <v>1</v>
      </c>
    </row>
    <row r="83" spans="1:13">
      <c r="A83" s="1">
        <v>41438</v>
      </c>
      <c r="B83">
        <v>-3</v>
      </c>
      <c r="C83">
        <v>183.6</v>
      </c>
      <c r="D83" t="str">
        <f t="shared" si="16"/>
        <v>06/13/13-07/03/13</v>
      </c>
      <c r="E83" s="2">
        <f t="shared" ref="E83:F98" si="17">SUM(B83:B103)</f>
        <v>40</v>
      </c>
      <c r="F83">
        <f t="shared" si="17"/>
        <v>-26.700000000000031</v>
      </c>
      <c r="G83">
        <f t="shared" si="10"/>
        <v>23</v>
      </c>
      <c r="H83" s="2">
        <f t="shared" si="11"/>
        <v>462.2000000000001</v>
      </c>
      <c r="I83">
        <f t="shared" si="12"/>
        <v>40</v>
      </c>
      <c r="J83">
        <f t="shared" si="13"/>
        <v>582.00000000000011</v>
      </c>
      <c r="L83">
        <f t="shared" si="14"/>
        <v>319.90200000000004</v>
      </c>
      <c r="M83">
        <f t="shared" si="15"/>
        <v>1</v>
      </c>
    </row>
    <row r="84" spans="1:13">
      <c r="A84" s="1">
        <v>41439</v>
      </c>
      <c r="B84">
        <v>0</v>
      </c>
      <c r="C84">
        <v>-107.9</v>
      </c>
      <c r="D84" t="str">
        <f t="shared" si="16"/>
        <v>06/14/13-07/04/13</v>
      </c>
      <c r="E84" s="2">
        <f t="shared" si="17"/>
        <v>53</v>
      </c>
      <c r="F84">
        <f t="shared" si="17"/>
        <v>-210.3</v>
      </c>
      <c r="G84">
        <f t="shared" si="10"/>
        <v>23</v>
      </c>
      <c r="H84" s="2">
        <f t="shared" si="11"/>
        <v>590.20000000000005</v>
      </c>
      <c r="I84">
        <f t="shared" si="12"/>
        <v>53</v>
      </c>
      <c r="J84">
        <f t="shared" si="13"/>
        <v>441.7</v>
      </c>
      <c r="L84">
        <f t="shared" si="14"/>
        <v>240.25490000000002</v>
      </c>
      <c r="M84">
        <f t="shared" si="15"/>
        <v>1</v>
      </c>
    </row>
    <row r="85" spans="1:13">
      <c r="A85" s="1">
        <v>41440</v>
      </c>
      <c r="B85">
        <v>1</v>
      </c>
      <c r="C85" t="s">
        <v>4</v>
      </c>
      <c r="D85" t="str">
        <f t="shared" si="16"/>
        <v>06/15/13-07/05/13</v>
      </c>
      <c r="E85" s="2">
        <f t="shared" si="17"/>
        <v>54</v>
      </c>
      <c r="F85">
        <f t="shared" si="17"/>
        <v>37.900000000000105</v>
      </c>
      <c r="G85">
        <f t="shared" si="10"/>
        <v>29</v>
      </c>
      <c r="H85" s="2">
        <f t="shared" si="11"/>
        <v>519.1</v>
      </c>
      <c r="I85">
        <f t="shared" si="12"/>
        <v>54</v>
      </c>
      <c r="J85">
        <f t="shared" si="13"/>
        <v>441.7</v>
      </c>
      <c r="L85">
        <f t="shared" si="14"/>
        <v>234.12820000000005</v>
      </c>
      <c r="M85">
        <f t="shared" si="15"/>
        <v>1</v>
      </c>
    </row>
    <row r="86" spans="1:13">
      <c r="A86" s="1">
        <v>41441</v>
      </c>
      <c r="B86">
        <v>1</v>
      </c>
      <c r="C86" t="s">
        <v>4</v>
      </c>
      <c r="D86" t="str">
        <f t="shared" si="16"/>
        <v>06/16/13-07/06/13</v>
      </c>
      <c r="E86" s="2">
        <f t="shared" si="17"/>
        <v>56</v>
      </c>
      <c r="F86">
        <f t="shared" si="17"/>
        <v>37.900000000000105</v>
      </c>
      <c r="G86">
        <f t="shared" si="10"/>
        <v>34</v>
      </c>
      <c r="H86" s="2">
        <f t="shared" si="11"/>
        <v>519.1</v>
      </c>
      <c r="I86">
        <f t="shared" si="12"/>
        <v>56</v>
      </c>
      <c r="J86">
        <f t="shared" si="13"/>
        <v>406.59999999999997</v>
      </c>
      <c r="L86">
        <f t="shared" si="14"/>
        <v>221.87480000000005</v>
      </c>
      <c r="M86">
        <f t="shared" si="15"/>
        <v>1</v>
      </c>
    </row>
    <row r="87" spans="1:13">
      <c r="A87" s="1">
        <v>41442</v>
      </c>
      <c r="B87">
        <v>4</v>
      </c>
      <c r="C87">
        <v>101.2</v>
      </c>
      <c r="D87" t="str">
        <f t="shared" si="16"/>
        <v>06/17/13-07/07/13</v>
      </c>
      <c r="E87" s="2">
        <f t="shared" si="17"/>
        <v>55</v>
      </c>
      <c r="F87">
        <f t="shared" si="17"/>
        <v>37.900000000000105</v>
      </c>
      <c r="G87">
        <f t="shared" si="10"/>
        <v>28</v>
      </c>
      <c r="H87" s="2">
        <f t="shared" si="11"/>
        <v>455.69999999999993</v>
      </c>
      <c r="I87">
        <f t="shared" si="12"/>
        <v>55</v>
      </c>
      <c r="J87">
        <f t="shared" si="13"/>
        <v>305.2</v>
      </c>
      <c r="L87">
        <f t="shared" si="14"/>
        <v>228.00150000000008</v>
      </c>
      <c r="M87">
        <f t="shared" si="15"/>
        <v>1</v>
      </c>
    </row>
    <row r="88" spans="1:13">
      <c r="A88" s="1">
        <v>41443</v>
      </c>
      <c r="B88">
        <v>1</v>
      </c>
      <c r="C88">
        <v>131.9</v>
      </c>
      <c r="D88" t="str">
        <f t="shared" si="16"/>
        <v>06/18/13-07/08/13</v>
      </c>
      <c r="E88" s="2">
        <f t="shared" si="17"/>
        <v>58</v>
      </c>
      <c r="F88">
        <f t="shared" si="17"/>
        <v>24.200000000000045</v>
      </c>
      <c r="G88">
        <f t="shared" si="10"/>
        <v>34</v>
      </c>
      <c r="H88" s="2">
        <f t="shared" si="11"/>
        <v>502.79999999999995</v>
      </c>
      <c r="I88">
        <f t="shared" si="12"/>
        <v>58</v>
      </c>
      <c r="J88">
        <f t="shared" si="13"/>
        <v>204.29999999999993</v>
      </c>
      <c r="L88">
        <f t="shared" si="14"/>
        <v>209.62140000000005</v>
      </c>
      <c r="M88">
        <f t="shared" si="15"/>
        <v>1</v>
      </c>
    </row>
    <row r="89" spans="1:13">
      <c r="A89" s="1">
        <v>41444</v>
      </c>
      <c r="B89">
        <v>-3</v>
      </c>
      <c r="C89">
        <v>-203.3</v>
      </c>
      <c r="D89" t="str">
        <f t="shared" si="16"/>
        <v>06/19/13-07/09/13</v>
      </c>
      <c r="E89" s="2">
        <f t="shared" si="17"/>
        <v>64</v>
      </c>
      <c r="F89">
        <f t="shared" si="17"/>
        <v>-35.899999999999991</v>
      </c>
      <c r="G89">
        <f t="shared" si="10"/>
        <v>36</v>
      </c>
      <c r="H89" s="2">
        <f t="shared" si="11"/>
        <v>468.40000000000003</v>
      </c>
      <c r="I89">
        <f t="shared" si="12"/>
        <v>64</v>
      </c>
      <c r="J89">
        <f t="shared" si="13"/>
        <v>334.69999999999993</v>
      </c>
      <c r="L89">
        <f t="shared" si="14"/>
        <v>172.86120000000005</v>
      </c>
      <c r="M89">
        <f t="shared" si="15"/>
        <v>1</v>
      </c>
    </row>
    <row r="90" spans="1:13">
      <c r="A90" s="1">
        <v>41445</v>
      </c>
      <c r="B90">
        <v>1</v>
      </c>
      <c r="C90">
        <v>-347.2</v>
      </c>
      <c r="D90" t="str">
        <f t="shared" si="16"/>
        <v>06/20/13-07/10/13</v>
      </c>
      <c r="E90" s="2">
        <f t="shared" si="17"/>
        <v>70</v>
      </c>
      <c r="F90">
        <f t="shared" si="17"/>
        <v>161.10000000000002</v>
      </c>
      <c r="G90">
        <f t="shared" si="10"/>
        <v>49</v>
      </c>
      <c r="H90" s="2">
        <f t="shared" si="11"/>
        <v>358.40000000000003</v>
      </c>
      <c r="I90">
        <f t="shared" si="12"/>
        <v>70</v>
      </c>
      <c r="J90">
        <f t="shared" si="13"/>
        <v>202.6</v>
      </c>
      <c r="L90">
        <f t="shared" si="14"/>
        <v>136.10100000000006</v>
      </c>
      <c r="M90">
        <f t="shared" si="15"/>
        <v>1</v>
      </c>
    </row>
    <row r="91" spans="1:13">
      <c r="A91" s="1">
        <v>41446</v>
      </c>
      <c r="B91">
        <v>-3</v>
      </c>
      <c r="C91">
        <v>38.799999999999997</v>
      </c>
      <c r="D91" t="str">
        <f t="shared" si="16"/>
        <v>06/21/13-07/11/13</v>
      </c>
      <c r="E91" s="2">
        <f t="shared" si="17"/>
        <v>69</v>
      </c>
      <c r="F91">
        <f t="shared" si="17"/>
        <v>671.2</v>
      </c>
      <c r="G91">
        <f t="shared" si="10"/>
        <v>49</v>
      </c>
      <c r="H91" s="2">
        <f t="shared" si="11"/>
        <v>-2.4000000000000341</v>
      </c>
      <c r="I91">
        <f t="shared" si="12"/>
        <v>69</v>
      </c>
      <c r="J91">
        <f t="shared" si="13"/>
        <v>199</v>
      </c>
      <c r="L91">
        <f t="shared" si="14"/>
        <v>142.22770000000003</v>
      </c>
      <c r="M91">
        <f t="shared" si="15"/>
        <v>1</v>
      </c>
    </row>
    <row r="92" spans="1:13">
      <c r="A92" s="1">
        <v>41447</v>
      </c>
      <c r="B92">
        <v>0</v>
      </c>
      <c r="C92" t="s">
        <v>4</v>
      </c>
      <c r="D92" t="str">
        <f t="shared" si="16"/>
        <v>06/22/13-07/12/13</v>
      </c>
      <c r="E92" s="2">
        <f t="shared" si="17"/>
        <v>69</v>
      </c>
      <c r="F92">
        <f t="shared" si="17"/>
        <v>636</v>
      </c>
      <c r="G92">
        <f t="shared" si="10"/>
        <v>55</v>
      </c>
      <c r="H92" s="2">
        <f t="shared" si="11"/>
        <v>-33.500000000000036</v>
      </c>
      <c r="I92">
        <f t="shared" si="12"/>
        <v>69</v>
      </c>
      <c r="J92">
        <f t="shared" si="13"/>
        <v>199</v>
      </c>
      <c r="L92">
        <f t="shared" si="14"/>
        <v>142.22770000000003</v>
      </c>
      <c r="M92">
        <f t="shared" si="15"/>
        <v>1</v>
      </c>
    </row>
    <row r="93" spans="1:13">
      <c r="A93" s="1">
        <v>41448</v>
      </c>
      <c r="B93">
        <v>8</v>
      </c>
      <c r="C93" t="s">
        <v>4</v>
      </c>
      <c r="D93" t="str">
        <f t="shared" si="16"/>
        <v>06/23/13-07/13/13</v>
      </c>
      <c r="E93" s="2">
        <f t="shared" si="17"/>
        <v>78</v>
      </c>
      <c r="F93">
        <f t="shared" si="17"/>
        <v>636</v>
      </c>
      <c r="G93">
        <f t="shared" si="10"/>
        <v>55</v>
      </c>
      <c r="H93" s="2">
        <f t="shared" si="11"/>
        <v>-33.500000000000036</v>
      </c>
      <c r="I93">
        <f t="shared" si="12"/>
        <v>78</v>
      </c>
      <c r="J93">
        <f t="shared" si="13"/>
        <v>159.1</v>
      </c>
      <c r="L93">
        <f t="shared" si="14"/>
        <v>87.087400000000059</v>
      </c>
      <c r="M93">
        <f t="shared" si="15"/>
        <v>1</v>
      </c>
    </row>
    <row r="94" spans="1:13">
      <c r="A94" s="1">
        <v>41449</v>
      </c>
      <c r="B94">
        <v>-4</v>
      </c>
      <c r="C94">
        <v>-136.19999999999999</v>
      </c>
      <c r="D94" t="str">
        <f t="shared" si="16"/>
        <v>06/24/13-07/14/13</v>
      </c>
      <c r="E94" s="2">
        <f t="shared" si="17"/>
        <v>75</v>
      </c>
      <c r="F94">
        <f t="shared" si="17"/>
        <v>636</v>
      </c>
      <c r="G94">
        <f t="shared" si="10"/>
        <v>54</v>
      </c>
      <c r="H94" s="2">
        <f t="shared" si="11"/>
        <v>-121</v>
      </c>
      <c r="I94">
        <f t="shared" si="12"/>
        <v>75</v>
      </c>
      <c r="J94">
        <f t="shared" si="13"/>
        <v>44.8</v>
      </c>
      <c r="L94">
        <f t="shared" si="14"/>
        <v>105.46750000000009</v>
      </c>
      <c r="M94">
        <f t="shared" si="15"/>
        <v>1</v>
      </c>
    </row>
    <row r="95" spans="1:13">
      <c r="A95" s="1">
        <v>41450</v>
      </c>
      <c r="B95">
        <v>15</v>
      </c>
      <c r="C95">
        <v>90.6</v>
      </c>
      <c r="D95" t="str">
        <f t="shared" si="16"/>
        <v>06/25/13-07/15/13</v>
      </c>
      <c r="E95" s="2">
        <f t="shared" si="17"/>
        <v>87</v>
      </c>
      <c r="F95">
        <f t="shared" si="17"/>
        <v>796.80000000000007</v>
      </c>
      <c r="G95">
        <f t="shared" si="10"/>
        <v>65</v>
      </c>
      <c r="H95" s="2">
        <f t="shared" si="11"/>
        <v>-258.89999999999998</v>
      </c>
      <c r="I95">
        <f t="shared" si="12"/>
        <v>87</v>
      </c>
      <c r="J95">
        <f t="shared" si="13"/>
        <v>32.399999999999991</v>
      </c>
      <c r="L95">
        <f t="shared" si="14"/>
        <v>31.947100000000091</v>
      </c>
      <c r="M95">
        <f t="shared" si="15"/>
        <v>1</v>
      </c>
    </row>
    <row r="96" spans="1:13">
      <c r="A96" s="1">
        <v>41451</v>
      </c>
      <c r="B96">
        <v>7</v>
      </c>
      <c r="C96">
        <v>140.1</v>
      </c>
      <c r="D96" t="str">
        <f t="shared" si="16"/>
        <v>06/26/13-07/16/13</v>
      </c>
      <c r="E96" s="2">
        <f t="shared" si="17"/>
        <v>76</v>
      </c>
      <c r="F96">
        <f t="shared" si="17"/>
        <v>673.1</v>
      </c>
      <c r="G96">
        <f t="shared" si="10"/>
        <v>53</v>
      </c>
      <c r="H96" s="2">
        <f t="shared" si="11"/>
        <v>-261.39999999999998</v>
      </c>
      <c r="I96">
        <f t="shared" si="12"/>
        <v>76</v>
      </c>
      <c r="J96">
        <f t="shared" si="13"/>
        <v>39.799999999999997</v>
      </c>
      <c r="L96">
        <f t="shared" si="14"/>
        <v>99.340800000000058</v>
      </c>
      <c r="M96">
        <f t="shared" si="15"/>
        <v>1</v>
      </c>
    </row>
    <row r="97" spans="1:13">
      <c r="A97" s="1">
        <v>41452</v>
      </c>
      <c r="B97">
        <v>-2</v>
      </c>
      <c r="C97">
        <v>103.2</v>
      </c>
      <c r="D97" t="str">
        <f t="shared" si="16"/>
        <v>06/27/13-07/17/13</v>
      </c>
      <c r="E97" s="2">
        <f t="shared" si="17"/>
        <v>80</v>
      </c>
      <c r="F97">
        <f t="shared" si="17"/>
        <v>546.6</v>
      </c>
      <c r="G97">
        <f t="shared" si="10"/>
        <v>46</v>
      </c>
      <c r="H97" s="2">
        <f t="shared" si="11"/>
        <v>-520.5</v>
      </c>
      <c r="I97">
        <f t="shared" si="12"/>
        <v>80</v>
      </c>
      <c r="J97">
        <f t="shared" si="13"/>
        <v>-113.89999999999999</v>
      </c>
      <c r="L97">
        <f t="shared" si="14"/>
        <v>74.83400000000006</v>
      </c>
      <c r="M97">
        <f t="shared" si="15"/>
        <v>0</v>
      </c>
    </row>
    <row r="98" spans="1:13">
      <c r="A98" s="1">
        <v>41453</v>
      </c>
      <c r="B98">
        <v>-3</v>
      </c>
      <c r="C98">
        <v>-107</v>
      </c>
      <c r="D98" t="str">
        <f t="shared" si="16"/>
        <v>06/28/13-07/18/13</v>
      </c>
      <c r="E98" s="2">
        <f t="shared" si="17"/>
        <v>82</v>
      </c>
      <c r="F98">
        <f t="shared" si="17"/>
        <v>526.00000000000011</v>
      </c>
      <c r="G98">
        <f t="shared" si="10"/>
        <v>45</v>
      </c>
      <c r="H98" s="2">
        <f t="shared" si="11"/>
        <v>-469</v>
      </c>
      <c r="I98">
        <f t="shared" si="12"/>
        <v>82</v>
      </c>
      <c r="J98">
        <f t="shared" si="13"/>
        <v>-133.30000000000001</v>
      </c>
      <c r="L98">
        <f t="shared" si="14"/>
        <v>62.580600000000061</v>
      </c>
      <c r="M98">
        <f t="shared" si="15"/>
        <v>0</v>
      </c>
    </row>
    <row r="99" spans="1:13">
      <c r="A99" s="1">
        <v>41454</v>
      </c>
      <c r="B99">
        <v>6</v>
      </c>
      <c r="C99" t="s">
        <v>4</v>
      </c>
      <c r="D99" t="str">
        <f t="shared" si="16"/>
        <v>06/29/13-07/19/13</v>
      </c>
      <c r="E99" s="2">
        <f t="shared" ref="E99:F114" si="18">SUM(B99:B119)</f>
        <v>84</v>
      </c>
      <c r="F99">
        <f t="shared" si="18"/>
        <v>652.40000000000009</v>
      </c>
      <c r="G99">
        <f t="shared" si="10"/>
        <v>57</v>
      </c>
      <c r="H99" s="2">
        <f t="shared" si="11"/>
        <v>-447.3</v>
      </c>
      <c r="I99">
        <f t="shared" si="12"/>
        <v>84</v>
      </c>
      <c r="J99">
        <f t="shared" si="13"/>
        <v>-133.30000000000001</v>
      </c>
      <c r="L99">
        <f t="shared" si="14"/>
        <v>50.327200000000062</v>
      </c>
      <c r="M99">
        <f t="shared" si="15"/>
        <v>0</v>
      </c>
    </row>
    <row r="100" spans="1:13">
      <c r="A100" s="1">
        <v>41455</v>
      </c>
      <c r="B100">
        <v>6</v>
      </c>
      <c r="C100" t="s">
        <v>4</v>
      </c>
      <c r="D100" t="str">
        <f t="shared" si="16"/>
        <v>06/30/13-07/20/13</v>
      </c>
      <c r="E100" s="2">
        <f t="shared" si="18"/>
        <v>88</v>
      </c>
      <c r="F100">
        <f t="shared" si="18"/>
        <v>652.40000000000009</v>
      </c>
      <c r="G100">
        <f t="shared" si="10"/>
        <v>56</v>
      </c>
      <c r="H100" s="2">
        <f t="shared" si="11"/>
        <v>-447.3</v>
      </c>
      <c r="I100">
        <f t="shared" si="12"/>
        <v>88</v>
      </c>
      <c r="J100">
        <f t="shared" si="13"/>
        <v>-128.80000000000001</v>
      </c>
      <c r="L100">
        <f t="shared" si="14"/>
        <v>25.820400000000063</v>
      </c>
      <c r="M100">
        <f t="shared" si="15"/>
        <v>0</v>
      </c>
    </row>
    <row r="101" spans="1:13">
      <c r="A101" s="1">
        <v>41456</v>
      </c>
      <c r="B101">
        <v>-5</v>
      </c>
      <c r="C101">
        <v>63.4</v>
      </c>
      <c r="D101" t="str">
        <f t="shared" si="16"/>
        <v>07/01/13-07/21/13</v>
      </c>
      <c r="E101" s="2">
        <f t="shared" si="18"/>
        <v>80</v>
      </c>
      <c r="F101">
        <f t="shared" si="18"/>
        <v>652.40000000000009</v>
      </c>
      <c r="G101">
        <f t="shared" si="10"/>
        <v>58</v>
      </c>
      <c r="H101" s="2">
        <f t="shared" si="11"/>
        <v>-471.90000000000003</v>
      </c>
      <c r="I101">
        <f t="shared" si="12"/>
        <v>80</v>
      </c>
      <c r="J101">
        <f t="shared" si="13"/>
        <v>-100.10000000000001</v>
      </c>
      <c r="L101">
        <f t="shared" si="14"/>
        <v>74.83400000000006</v>
      </c>
      <c r="M101">
        <f t="shared" si="15"/>
        <v>0</v>
      </c>
    </row>
    <row r="102" spans="1:13">
      <c r="A102" s="1">
        <v>41457</v>
      </c>
      <c r="B102">
        <v>10</v>
      </c>
      <c r="C102">
        <v>-42.6</v>
      </c>
      <c r="D102" t="str">
        <f t="shared" si="16"/>
        <v>07/02/13-07/22/13</v>
      </c>
      <c r="E102" s="2">
        <f t="shared" si="18"/>
        <v>85</v>
      </c>
      <c r="F102">
        <f t="shared" si="18"/>
        <v>590.6</v>
      </c>
      <c r="G102">
        <f t="shared" si="10"/>
        <v>67</v>
      </c>
      <c r="H102" s="2">
        <f t="shared" si="11"/>
        <v>-506.9</v>
      </c>
      <c r="I102">
        <f t="shared" si="12"/>
        <v>85</v>
      </c>
      <c r="J102">
        <f t="shared" si="13"/>
        <v>-230.8</v>
      </c>
      <c r="L102">
        <f t="shared" si="14"/>
        <v>44.200500000000034</v>
      </c>
      <c r="M102">
        <f t="shared" si="15"/>
        <v>0</v>
      </c>
    </row>
    <row r="103" spans="1:13">
      <c r="A103" s="1">
        <v>41458</v>
      </c>
      <c r="B103">
        <v>3</v>
      </c>
      <c r="C103">
        <v>64.7</v>
      </c>
      <c r="D103" t="str">
        <f t="shared" si="16"/>
        <v>07/03/13-07/23/13</v>
      </c>
      <c r="E103" s="2">
        <f t="shared" si="18"/>
        <v>84</v>
      </c>
      <c r="F103">
        <f t="shared" si="18"/>
        <v>653.90000000000009</v>
      </c>
      <c r="G103">
        <f t="shared" si="10"/>
        <v>68</v>
      </c>
      <c r="H103" s="2">
        <f t="shared" si="11"/>
        <v>-683.7</v>
      </c>
      <c r="I103">
        <f t="shared" si="12"/>
        <v>84</v>
      </c>
      <c r="J103">
        <f t="shared" si="13"/>
        <v>-416.8</v>
      </c>
      <c r="L103">
        <f t="shared" si="14"/>
        <v>50.327200000000062</v>
      </c>
      <c r="M103">
        <f t="shared" si="15"/>
        <v>0</v>
      </c>
    </row>
    <row r="104" spans="1:13">
      <c r="A104" s="1">
        <v>41459</v>
      </c>
      <c r="B104">
        <v>10</v>
      </c>
      <c r="C104" t="s">
        <v>4</v>
      </c>
      <c r="D104" t="str">
        <f t="shared" si="16"/>
        <v>07/04/13-07/24/13</v>
      </c>
      <c r="E104" s="2">
        <f t="shared" si="18"/>
        <v>92</v>
      </c>
      <c r="F104">
        <f t="shared" si="18"/>
        <v>554.70000000000016</v>
      </c>
      <c r="G104">
        <f t="shared" si="10"/>
        <v>65</v>
      </c>
      <c r="H104" s="2">
        <f t="shared" si="11"/>
        <v>-712.8</v>
      </c>
      <c r="I104">
        <f t="shared" si="12"/>
        <v>92</v>
      </c>
      <c r="J104">
        <f t="shared" si="13"/>
        <v>-464.3</v>
      </c>
      <c r="L104">
        <f t="shared" si="14"/>
        <v>1.3136000000000649</v>
      </c>
      <c r="M104">
        <f t="shared" si="15"/>
        <v>0</v>
      </c>
    </row>
    <row r="105" spans="1:13">
      <c r="A105" s="1">
        <v>41460</v>
      </c>
      <c r="B105">
        <v>1</v>
      </c>
      <c r="C105">
        <v>140.30000000000001</v>
      </c>
      <c r="D105" t="str">
        <f t="shared" si="16"/>
        <v>07/05/13-07/25/13</v>
      </c>
      <c r="E105" s="2">
        <f t="shared" si="18"/>
        <v>81</v>
      </c>
      <c r="F105">
        <f t="shared" si="18"/>
        <v>571.10000000000014</v>
      </c>
      <c r="G105">
        <f t="shared" si="10"/>
        <v>54</v>
      </c>
      <c r="H105" s="2">
        <f t="shared" si="11"/>
        <v>-709.1</v>
      </c>
      <c r="I105">
        <f t="shared" si="12"/>
        <v>81</v>
      </c>
      <c r="J105">
        <f t="shared" si="13"/>
        <v>-475.20000000000005</v>
      </c>
      <c r="L105">
        <f t="shared" si="14"/>
        <v>68.707300000000032</v>
      </c>
      <c r="M105">
        <f t="shared" si="15"/>
        <v>0</v>
      </c>
    </row>
    <row r="106" spans="1:13">
      <c r="A106" s="1">
        <v>41461</v>
      </c>
      <c r="B106">
        <v>3</v>
      </c>
      <c r="C106" t="s">
        <v>4</v>
      </c>
      <c r="D106" t="str">
        <f t="shared" si="16"/>
        <v>07/06/13-07/26/13</v>
      </c>
      <c r="E106" s="2">
        <f t="shared" si="18"/>
        <v>78</v>
      </c>
      <c r="F106">
        <f t="shared" si="18"/>
        <v>441.7</v>
      </c>
      <c r="G106">
        <f t="shared" si="10"/>
        <v>63</v>
      </c>
      <c r="H106" s="2">
        <f t="shared" si="11"/>
        <v>-742.9</v>
      </c>
      <c r="I106">
        <f t="shared" si="12"/>
        <v>78</v>
      </c>
      <c r="J106">
        <f t="shared" si="13"/>
        <v>-475.20000000000005</v>
      </c>
      <c r="L106">
        <f t="shared" si="14"/>
        <v>87.087400000000059</v>
      </c>
      <c r="M106">
        <f t="shared" si="15"/>
        <v>0</v>
      </c>
    </row>
    <row r="107" spans="1:13">
      <c r="A107" s="1">
        <v>41462</v>
      </c>
      <c r="B107">
        <v>0</v>
      </c>
      <c r="C107" t="s">
        <v>4</v>
      </c>
      <c r="D107" t="str">
        <f t="shared" si="16"/>
        <v>07/07/13-07/27/13</v>
      </c>
      <c r="E107" s="2">
        <f t="shared" si="18"/>
        <v>79</v>
      </c>
      <c r="F107">
        <f t="shared" si="18"/>
        <v>441.7</v>
      </c>
      <c r="G107">
        <f t="shared" si="10"/>
        <v>58</v>
      </c>
      <c r="H107" s="2">
        <f t="shared" si="11"/>
        <v>-742.9</v>
      </c>
      <c r="I107">
        <f t="shared" si="12"/>
        <v>79</v>
      </c>
      <c r="J107">
        <f t="shared" si="13"/>
        <v>-541.30000000000007</v>
      </c>
      <c r="L107">
        <f t="shared" si="14"/>
        <v>80.960700000000088</v>
      </c>
      <c r="M107">
        <f t="shared" si="15"/>
        <v>0</v>
      </c>
    </row>
    <row r="108" spans="1:13">
      <c r="A108" s="1">
        <v>41463</v>
      </c>
      <c r="B108">
        <v>7</v>
      </c>
      <c r="C108">
        <v>87.5</v>
      </c>
      <c r="D108" t="str">
        <f t="shared" si="16"/>
        <v>07/08/13-07/28/13</v>
      </c>
      <c r="E108" s="2">
        <f t="shared" si="18"/>
        <v>79</v>
      </c>
      <c r="F108">
        <f t="shared" si="18"/>
        <v>441.7</v>
      </c>
      <c r="G108">
        <f t="shared" si="10"/>
        <v>58</v>
      </c>
      <c r="H108" s="2">
        <f t="shared" si="11"/>
        <v>-744.49999999999989</v>
      </c>
      <c r="I108">
        <f t="shared" si="12"/>
        <v>79</v>
      </c>
      <c r="J108">
        <f t="shared" si="13"/>
        <v>-515</v>
      </c>
      <c r="L108">
        <f t="shared" si="14"/>
        <v>80.960700000000088</v>
      </c>
      <c r="M108">
        <f t="shared" si="15"/>
        <v>0</v>
      </c>
    </row>
    <row r="109" spans="1:13">
      <c r="A109" s="1">
        <v>41464</v>
      </c>
      <c r="B109">
        <v>7</v>
      </c>
      <c r="C109">
        <v>71.8</v>
      </c>
      <c r="D109" t="str">
        <f t="shared" si="16"/>
        <v>07/09/13-07/29/13</v>
      </c>
      <c r="E109" s="2">
        <f t="shared" si="18"/>
        <v>68</v>
      </c>
      <c r="F109">
        <f t="shared" si="18"/>
        <v>319.09999999999997</v>
      </c>
      <c r="G109">
        <f t="shared" si="10"/>
        <v>60</v>
      </c>
      <c r="H109" s="2">
        <f t="shared" si="11"/>
        <v>-765.19999999999993</v>
      </c>
      <c r="I109">
        <f t="shared" si="12"/>
        <v>68</v>
      </c>
      <c r="J109">
        <f t="shared" si="13"/>
        <v>-597.30000000000007</v>
      </c>
      <c r="L109">
        <f t="shared" si="14"/>
        <v>148.35440000000006</v>
      </c>
      <c r="M109">
        <f t="shared" si="15"/>
        <v>0</v>
      </c>
    </row>
    <row r="110" spans="1:13">
      <c r="A110" s="1">
        <v>41465</v>
      </c>
      <c r="B110">
        <v>3</v>
      </c>
      <c r="C110">
        <v>-6.3</v>
      </c>
      <c r="D110" t="str">
        <f t="shared" si="16"/>
        <v>07/10/13-07/30/13</v>
      </c>
      <c r="E110" s="2">
        <f t="shared" si="18"/>
        <v>57</v>
      </c>
      <c r="F110">
        <f t="shared" si="18"/>
        <v>233.39999999999992</v>
      </c>
      <c r="G110">
        <f t="shared" si="10"/>
        <v>64</v>
      </c>
      <c r="H110" s="2">
        <f t="shared" si="11"/>
        <v>-698.3</v>
      </c>
      <c r="I110">
        <f>SUM(B110:B130)</f>
        <v>57</v>
      </c>
      <c r="J110">
        <f t="shared" si="13"/>
        <v>-513.1</v>
      </c>
      <c r="L110">
        <f t="shared" si="14"/>
        <v>215.74810000000002</v>
      </c>
      <c r="M110">
        <f t="shared" si="15"/>
        <v>0</v>
      </c>
    </row>
    <row r="111" spans="1:13">
      <c r="A111" s="1">
        <v>41466</v>
      </c>
      <c r="B111">
        <v>0</v>
      </c>
      <c r="C111">
        <v>162.9</v>
      </c>
      <c r="D111" t="str">
        <f t="shared" si="16"/>
        <v>07/11/13-07/31/13</v>
      </c>
      <c r="E111" s="2">
        <f t="shared" si="18"/>
        <v>61</v>
      </c>
      <c r="F111">
        <f t="shared" si="18"/>
        <v>210.59999999999994</v>
      </c>
      <c r="G111">
        <f t="shared" si="10"/>
        <v>60</v>
      </c>
      <c r="H111" s="2">
        <f t="shared" si="11"/>
        <v>-616.19999999999982</v>
      </c>
      <c r="I111">
        <f t="shared" si="12"/>
        <v>61</v>
      </c>
      <c r="J111">
        <f t="shared" si="13"/>
        <v>-615.5</v>
      </c>
      <c r="L111">
        <f t="shared" si="14"/>
        <v>191.24130000000002</v>
      </c>
      <c r="M111">
        <f t="shared" si="15"/>
        <v>0</v>
      </c>
    </row>
    <row r="112" spans="1:13">
      <c r="A112" s="1">
        <v>41467</v>
      </c>
      <c r="B112">
        <v>-3</v>
      </c>
      <c r="C112">
        <v>3.6</v>
      </c>
      <c r="D112" t="str">
        <f t="shared" si="16"/>
        <v>07/12/13-08/01/13</v>
      </c>
      <c r="E112" s="2">
        <f t="shared" si="18"/>
        <v>69</v>
      </c>
      <c r="F112">
        <f t="shared" si="18"/>
        <v>171.79999999999998</v>
      </c>
      <c r="G112">
        <f t="shared" si="10"/>
        <v>58</v>
      </c>
      <c r="H112" s="2">
        <f t="shared" si="11"/>
        <v>-619.09999999999991</v>
      </c>
      <c r="I112">
        <f t="shared" si="12"/>
        <v>69</v>
      </c>
      <c r="J112">
        <f t="shared" si="13"/>
        <v>-646.29999999999995</v>
      </c>
      <c r="L112">
        <f t="shared" si="14"/>
        <v>142.22770000000003</v>
      </c>
      <c r="M112">
        <f t="shared" si="15"/>
        <v>0</v>
      </c>
    </row>
    <row r="113" spans="1:13">
      <c r="A113" s="1">
        <v>41468</v>
      </c>
      <c r="B113">
        <v>9</v>
      </c>
      <c r="C113" t="s">
        <v>4</v>
      </c>
      <c r="D113" t="str">
        <f t="shared" si="16"/>
        <v>07/13/13-08/02/13</v>
      </c>
      <c r="E113" s="2">
        <f t="shared" si="18"/>
        <v>79</v>
      </c>
      <c r="F113">
        <f t="shared" si="18"/>
        <v>199</v>
      </c>
      <c r="G113">
        <f t="shared" si="10"/>
        <v>65</v>
      </c>
      <c r="H113" s="2">
        <f t="shared" si="11"/>
        <v>-638.19999999999993</v>
      </c>
      <c r="I113">
        <f t="shared" si="12"/>
        <v>79</v>
      </c>
      <c r="J113">
        <f t="shared" si="13"/>
        <v>-646.29999999999995</v>
      </c>
      <c r="L113">
        <f t="shared" si="14"/>
        <v>80.960700000000088</v>
      </c>
      <c r="M113">
        <f t="shared" si="15"/>
        <v>0</v>
      </c>
    </row>
    <row r="114" spans="1:13">
      <c r="A114" s="1">
        <v>41469</v>
      </c>
      <c r="B114">
        <v>5</v>
      </c>
      <c r="C114" t="s">
        <v>4</v>
      </c>
      <c r="D114" t="str">
        <f t="shared" si="16"/>
        <v>07/14/13-08/03/13</v>
      </c>
      <c r="E114" s="2">
        <f t="shared" si="18"/>
        <v>74</v>
      </c>
      <c r="F114">
        <f t="shared" si="18"/>
        <v>199</v>
      </c>
      <c r="G114">
        <f t="shared" si="10"/>
        <v>56</v>
      </c>
      <c r="H114" s="2">
        <f t="shared" si="11"/>
        <v>-638.19999999999993</v>
      </c>
      <c r="I114">
        <f t="shared" si="12"/>
        <v>74</v>
      </c>
      <c r="J114">
        <f t="shared" si="13"/>
        <v>-714.4</v>
      </c>
      <c r="L114">
        <f t="shared" si="14"/>
        <v>111.59420000000006</v>
      </c>
      <c r="M114">
        <f t="shared" si="15"/>
        <v>0</v>
      </c>
    </row>
    <row r="115" spans="1:13">
      <c r="A115" s="1">
        <v>41470</v>
      </c>
      <c r="B115">
        <v>8</v>
      </c>
      <c r="C115">
        <v>24.6</v>
      </c>
      <c r="D115" t="str">
        <f t="shared" si="16"/>
        <v>07/15/13-08/04/13</v>
      </c>
      <c r="E115" s="2">
        <f t="shared" ref="E115:F130" si="19">SUM(B115:B135)</f>
        <v>62</v>
      </c>
      <c r="F115">
        <f t="shared" si="19"/>
        <v>199</v>
      </c>
      <c r="G115">
        <f t="shared" si="10"/>
        <v>47</v>
      </c>
      <c r="H115" s="2">
        <f t="shared" si="11"/>
        <v>-603.1</v>
      </c>
      <c r="I115">
        <f t="shared" si="12"/>
        <v>62</v>
      </c>
      <c r="J115">
        <f t="shared" si="13"/>
        <v>-837.7</v>
      </c>
      <c r="L115">
        <f t="shared" si="14"/>
        <v>185.11460000000005</v>
      </c>
      <c r="M115">
        <f t="shared" si="15"/>
        <v>0</v>
      </c>
    </row>
    <row r="116" spans="1:13">
      <c r="A116" s="1">
        <v>41471</v>
      </c>
      <c r="B116">
        <v>4</v>
      </c>
      <c r="C116">
        <v>-33.1</v>
      </c>
      <c r="D116" t="str">
        <f t="shared" si="16"/>
        <v>07/16/13-08/05/13</v>
      </c>
      <c r="E116" s="2">
        <f t="shared" si="19"/>
        <v>59</v>
      </c>
      <c r="F116">
        <f t="shared" si="19"/>
        <v>134.5</v>
      </c>
      <c r="G116">
        <f t="shared" si="10"/>
        <v>35</v>
      </c>
      <c r="H116" s="2">
        <f t="shared" si="11"/>
        <v>-453.29999999999995</v>
      </c>
      <c r="I116">
        <f t="shared" si="12"/>
        <v>59</v>
      </c>
      <c r="J116">
        <f t="shared" si="13"/>
        <v>-694.5</v>
      </c>
      <c r="L116">
        <f t="shared" si="14"/>
        <v>203.49470000000008</v>
      </c>
      <c r="M116">
        <f t="shared" si="15"/>
        <v>0</v>
      </c>
    </row>
    <row r="117" spans="1:13">
      <c r="A117" s="1">
        <v>41472</v>
      </c>
      <c r="B117">
        <v>11</v>
      </c>
      <c r="C117">
        <v>13.6</v>
      </c>
      <c r="D117" t="str">
        <f t="shared" si="16"/>
        <v>07/17/13-08/06/13</v>
      </c>
      <c r="E117" s="2">
        <f t="shared" si="19"/>
        <v>57</v>
      </c>
      <c r="F117">
        <f t="shared" si="19"/>
        <v>77.899999999999991</v>
      </c>
      <c r="G117">
        <f t="shared" si="10"/>
        <v>38</v>
      </c>
      <c r="H117" s="2">
        <f t="shared" si="11"/>
        <v>-300.30000000000007</v>
      </c>
      <c r="I117">
        <f t="shared" si="12"/>
        <v>57</v>
      </c>
      <c r="J117">
        <f t="shared" si="13"/>
        <v>-625.9</v>
      </c>
      <c r="L117">
        <f t="shared" si="14"/>
        <v>215.74810000000002</v>
      </c>
      <c r="M117">
        <f t="shared" si="15"/>
        <v>0</v>
      </c>
    </row>
    <row r="118" spans="1:13">
      <c r="A118" s="1">
        <v>41473</v>
      </c>
      <c r="B118">
        <v>0</v>
      </c>
      <c r="C118">
        <v>82.6</v>
      </c>
      <c r="D118" t="str">
        <f t="shared" si="16"/>
        <v>07/18/13-08/07/13</v>
      </c>
      <c r="E118" s="2">
        <f t="shared" si="19"/>
        <v>56</v>
      </c>
      <c r="F118">
        <f t="shared" si="19"/>
        <v>18.799999999999997</v>
      </c>
      <c r="G118">
        <f t="shared" si="10"/>
        <v>35</v>
      </c>
      <c r="H118" s="2">
        <f t="shared" si="11"/>
        <v>-291.89999999999998</v>
      </c>
      <c r="I118">
        <f t="shared" si="12"/>
        <v>56</v>
      </c>
      <c r="J118">
        <f t="shared" si="13"/>
        <v>-680.69999999999993</v>
      </c>
      <c r="L118">
        <f t="shared" si="14"/>
        <v>221.87480000000005</v>
      </c>
      <c r="M118">
        <f t="shared" si="15"/>
        <v>0</v>
      </c>
    </row>
    <row r="119" spans="1:13">
      <c r="A119" s="1">
        <v>41474</v>
      </c>
      <c r="B119">
        <v>-1</v>
      </c>
      <c r="C119">
        <v>19.399999999999999</v>
      </c>
      <c r="D119" t="str">
        <f t="shared" si="16"/>
        <v>07/19/13-08/08/13</v>
      </c>
      <c r="E119" s="2">
        <f t="shared" si="19"/>
        <v>47</v>
      </c>
      <c r="F119">
        <f t="shared" si="19"/>
        <v>-42.8</v>
      </c>
      <c r="G119">
        <f t="shared" si="10"/>
        <v>42</v>
      </c>
      <c r="H119" s="2">
        <f t="shared" si="11"/>
        <v>-349.19999999999993</v>
      </c>
      <c r="I119">
        <f t="shared" si="12"/>
        <v>47</v>
      </c>
      <c r="J119">
        <f t="shared" si="13"/>
        <v>-609.5999999999998</v>
      </c>
      <c r="L119">
        <f t="shared" si="14"/>
        <v>277.01510000000007</v>
      </c>
      <c r="M119">
        <f t="shared" si="15"/>
        <v>0</v>
      </c>
    </row>
    <row r="120" spans="1:13">
      <c r="A120" s="1">
        <v>41475</v>
      </c>
      <c r="B120">
        <v>10</v>
      </c>
      <c r="C120" t="s">
        <v>4</v>
      </c>
      <c r="D120" t="str">
        <f t="shared" si="16"/>
        <v>07/20/13-08/09/13</v>
      </c>
      <c r="E120" s="2">
        <f t="shared" si="19"/>
        <v>50</v>
      </c>
      <c r="F120">
        <f t="shared" si="19"/>
        <v>-133.30000000000001</v>
      </c>
      <c r="G120">
        <f t="shared" si="10"/>
        <v>47</v>
      </c>
      <c r="H120" s="2">
        <f t="shared" si="11"/>
        <v>-285.99999999999994</v>
      </c>
      <c r="I120">
        <f t="shared" si="12"/>
        <v>50</v>
      </c>
      <c r="J120">
        <f t="shared" si="13"/>
        <v>-609.5999999999998</v>
      </c>
      <c r="L120">
        <f t="shared" si="14"/>
        <v>258.63500000000005</v>
      </c>
      <c r="M120">
        <f t="shared" si="15"/>
        <v>0</v>
      </c>
    </row>
    <row r="121" spans="1:13">
      <c r="A121" s="1">
        <v>41476</v>
      </c>
      <c r="B121">
        <v>-2</v>
      </c>
      <c r="C121" t="s">
        <v>4</v>
      </c>
      <c r="D121" t="str">
        <f t="shared" si="16"/>
        <v>07/21/13-08/10/13</v>
      </c>
      <c r="E121" s="2">
        <f t="shared" si="19"/>
        <v>40</v>
      </c>
      <c r="F121">
        <f t="shared" si="19"/>
        <v>-133.30000000000001</v>
      </c>
      <c r="G121">
        <f t="shared" si="10"/>
        <v>30</v>
      </c>
      <c r="H121" s="2">
        <f t="shared" si="11"/>
        <v>-285.99999999999994</v>
      </c>
      <c r="I121">
        <f t="shared" si="12"/>
        <v>40</v>
      </c>
      <c r="J121">
        <f t="shared" si="13"/>
        <v>-609.5999999999998</v>
      </c>
      <c r="L121">
        <f t="shared" si="14"/>
        <v>319.90200000000004</v>
      </c>
      <c r="M121">
        <f t="shared" si="15"/>
        <v>0</v>
      </c>
    </row>
    <row r="122" spans="1:13">
      <c r="A122" s="1">
        <v>41477</v>
      </c>
      <c r="B122">
        <v>0</v>
      </c>
      <c r="C122">
        <v>1.6</v>
      </c>
      <c r="D122" t="str">
        <f t="shared" si="16"/>
        <v>07/22/13-08/11/13</v>
      </c>
      <c r="E122" s="2">
        <f t="shared" si="19"/>
        <v>41</v>
      </c>
      <c r="F122">
        <f t="shared" si="19"/>
        <v>-133.30000000000001</v>
      </c>
      <c r="G122">
        <f t="shared" si="10"/>
        <v>37</v>
      </c>
      <c r="H122" s="2">
        <f t="shared" si="11"/>
        <v>-246.10000000000008</v>
      </c>
      <c r="I122">
        <f t="shared" si="12"/>
        <v>41</v>
      </c>
      <c r="J122">
        <f t="shared" si="13"/>
        <v>-581.69999999999982</v>
      </c>
      <c r="L122">
        <f t="shared" si="14"/>
        <v>313.77530000000002</v>
      </c>
      <c r="M122">
        <f t="shared" si="15"/>
        <v>0</v>
      </c>
    </row>
    <row r="123" spans="1:13">
      <c r="A123" s="1">
        <v>41478</v>
      </c>
      <c r="B123">
        <v>9</v>
      </c>
      <c r="C123">
        <v>20.7</v>
      </c>
      <c r="D123" t="str">
        <f t="shared" si="16"/>
        <v>07/23/13-08/12/13</v>
      </c>
      <c r="E123" s="2">
        <f t="shared" si="19"/>
        <v>43</v>
      </c>
      <c r="F123">
        <f t="shared" si="19"/>
        <v>-130.4</v>
      </c>
      <c r="G123">
        <f t="shared" si="10"/>
        <v>39</v>
      </c>
      <c r="H123" s="2">
        <f t="shared" si="11"/>
        <v>-43.000000000000028</v>
      </c>
      <c r="I123">
        <f t="shared" si="12"/>
        <v>43</v>
      </c>
      <c r="J123">
        <f t="shared" si="13"/>
        <v>-513.5</v>
      </c>
      <c r="L123">
        <f t="shared" si="14"/>
        <v>301.52190000000007</v>
      </c>
      <c r="M123">
        <f t="shared" si="15"/>
        <v>0</v>
      </c>
    </row>
    <row r="124" spans="1:13">
      <c r="A124" s="1">
        <v>41479</v>
      </c>
      <c r="B124">
        <v>11</v>
      </c>
      <c r="C124">
        <v>-34.5</v>
      </c>
      <c r="D124" t="str">
        <f t="shared" si="16"/>
        <v>07/24/13-08/13/13</v>
      </c>
      <c r="E124" s="2">
        <f t="shared" si="19"/>
        <v>38</v>
      </c>
      <c r="F124">
        <f t="shared" si="19"/>
        <v>-120.80000000000003</v>
      </c>
      <c r="G124">
        <f t="shared" si="10"/>
        <v>40</v>
      </c>
      <c r="H124" s="2">
        <f t="shared" si="11"/>
        <v>28.999999999999986</v>
      </c>
      <c r="I124">
        <f t="shared" si="12"/>
        <v>38</v>
      </c>
      <c r="J124">
        <f t="shared" si="13"/>
        <v>-395.5</v>
      </c>
      <c r="L124">
        <f t="shared" si="14"/>
        <v>332.15540000000004</v>
      </c>
      <c r="M124">
        <f t="shared" si="15"/>
        <v>0</v>
      </c>
    </row>
    <row r="125" spans="1:13">
      <c r="A125" s="1">
        <v>41480</v>
      </c>
      <c r="B125">
        <v>-1</v>
      </c>
      <c r="C125">
        <v>16.399999999999999</v>
      </c>
      <c r="D125" t="str">
        <f t="shared" si="16"/>
        <v>07/25/13-08/14/13</v>
      </c>
      <c r="E125" s="2">
        <f t="shared" si="19"/>
        <v>22</v>
      </c>
      <c r="F125">
        <f t="shared" si="19"/>
        <v>-196.3</v>
      </c>
      <c r="G125">
        <f t="shared" si="10"/>
        <v>20</v>
      </c>
      <c r="H125" s="2">
        <f t="shared" si="11"/>
        <v>151.89999999999998</v>
      </c>
      <c r="I125">
        <f t="shared" si="12"/>
        <v>22</v>
      </c>
      <c r="J125">
        <f t="shared" si="13"/>
        <v>-194.1</v>
      </c>
      <c r="L125">
        <f t="shared" si="14"/>
        <v>430.18260000000004</v>
      </c>
      <c r="M125">
        <f t="shared" si="15"/>
        <v>0</v>
      </c>
    </row>
    <row r="126" spans="1:13">
      <c r="A126" s="1">
        <v>41481</v>
      </c>
      <c r="B126">
        <v>-2</v>
      </c>
      <c r="C126">
        <v>10.9</v>
      </c>
      <c r="D126" t="str">
        <f t="shared" si="16"/>
        <v>07/26/13-08/15/13</v>
      </c>
      <c r="E126" s="2">
        <f t="shared" si="19"/>
        <v>31</v>
      </c>
      <c r="F126">
        <f t="shared" si="19"/>
        <v>-433.2</v>
      </c>
      <c r="G126">
        <f t="shared" si="10"/>
        <v>23</v>
      </c>
      <c r="H126" s="2">
        <f t="shared" si="11"/>
        <v>181.70000000000016</v>
      </c>
      <c r="I126">
        <f t="shared" si="12"/>
        <v>31</v>
      </c>
      <c r="J126">
        <f t="shared" si="13"/>
        <v>-162.99999999999994</v>
      </c>
      <c r="L126">
        <f t="shared" si="14"/>
        <v>375.04230000000007</v>
      </c>
      <c r="M126">
        <f t="shared" si="15"/>
        <v>0</v>
      </c>
    </row>
    <row r="127" spans="1:13">
      <c r="A127" s="1">
        <v>41482</v>
      </c>
      <c r="B127">
        <v>4</v>
      </c>
      <c r="C127" t="s">
        <v>4</v>
      </c>
      <c r="D127" t="str">
        <f t="shared" si="16"/>
        <v>07/27/13-08/16/13</v>
      </c>
      <c r="E127" s="2">
        <f t="shared" si="19"/>
        <v>33</v>
      </c>
      <c r="F127">
        <f t="shared" si="19"/>
        <v>-475.20000000000005</v>
      </c>
      <c r="G127">
        <f t="shared" si="10"/>
        <v>25</v>
      </c>
      <c r="H127" s="2">
        <f t="shared" si="11"/>
        <v>-2.2999999999998408</v>
      </c>
      <c r="I127">
        <f t="shared" si="12"/>
        <v>33</v>
      </c>
      <c r="J127">
        <f t="shared" si="13"/>
        <v>-162.99999999999994</v>
      </c>
      <c r="L127">
        <f t="shared" si="14"/>
        <v>362.78890000000001</v>
      </c>
      <c r="M127">
        <f t="shared" si="15"/>
        <v>0</v>
      </c>
    </row>
    <row r="128" spans="1:13">
      <c r="A128" s="1">
        <v>41483</v>
      </c>
      <c r="B128">
        <v>0</v>
      </c>
      <c r="C128" t="s">
        <v>4</v>
      </c>
      <c r="D128" t="str">
        <f t="shared" si="16"/>
        <v>07/28/13-08/17/13</v>
      </c>
      <c r="E128" s="2">
        <f t="shared" si="19"/>
        <v>33</v>
      </c>
      <c r="F128">
        <f t="shared" si="19"/>
        <v>-475.20000000000005</v>
      </c>
      <c r="G128">
        <f t="shared" si="10"/>
        <v>20</v>
      </c>
      <c r="H128" s="2">
        <f t="shared" si="11"/>
        <v>-2.2999999999998408</v>
      </c>
      <c r="I128">
        <f t="shared" si="12"/>
        <v>33</v>
      </c>
      <c r="J128">
        <f t="shared" si="13"/>
        <v>-27.099999999999937</v>
      </c>
      <c r="L128">
        <f t="shared" si="14"/>
        <v>362.78890000000001</v>
      </c>
      <c r="M128">
        <f t="shared" si="15"/>
        <v>0</v>
      </c>
    </row>
    <row r="129" spans="1:13">
      <c r="A129" s="1">
        <v>41484</v>
      </c>
      <c r="B129">
        <v>-4</v>
      </c>
      <c r="C129">
        <v>-35.1</v>
      </c>
      <c r="D129" t="str">
        <f t="shared" si="16"/>
        <v>07/29/13-08/18/13</v>
      </c>
      <c r="E129" s="2">
        <f t="shared" si="19"/>
        <v>31</v>
      </c>
      <c r="F129">
        <f t="shared" si="19"/>
        <v>-475.20000000000005</v>
      </c>
      <c r="G129">
        <f t="shared" si="10"/>
        <v>22</v>
      </c>
      <c r="H129" s="2">
        <f t="shared" si="11"/>
        <v>-6.7999999999998408</v>
      </c>
      <c r="I129">
        <f t="shared" si="12"/>
        <v>31</v>
      </c>
      <c r="J129">
        <f t="shared" si="13"/>
        <v>162.90000000000003</v>
      </c>
      <c r="L129">
        <f t="shared" si="14"/>
        <v>375.04230000000007</v>
      </c>
      <c r="M129">
        <f t="shared" si="15"/>
        <v>1</v>
      </c>
    </row>
    <row r="130" spans="1:13">
      <c r="A130" s="1">
        <v>41485</v>
      </c>
      <c r="B130">
        <v>-4</v>
      </c>
      <c r="C130">
        <v>-13.9</v>
      </c>
      <c r="D130" t="str">
        <f t="shared" si="16"/>
        <v>07/30/13-08/19/13</v>
      </c>
      <c r="E130" s="2">
        <f t="shared" si="19"/>
        <v>38</v>
      </c>
      <c r="F130">
        <f t="shared" si="19"/>
        <v>-506.20000000000005</v>
      </c>
      <c r="G130">
        <f t="shared" si="10"/>
        <v>30</v>
      </c>
      <c r="H130" s="2">
        <f t="shared" si="11"/>
        <v>-88.000000000000085</v>
      </c>
      <c r="I130">
        <f t="shared" si="12"/>
        <v>38</v>
      </c>
      <c r="J130">
        <f t="shared" si="13"/>
        <v>304.20000000000005</v>
      </c>
      <c r="L130">
        <f t="shared" si="14"/>
        <v>332.15540000000004</v>
      </c>
      <c r="M130">
        <f t="shared" si="15"/>
        <v>1</v>
      </c>
    </row>
    <row r="131" spans="1:13">
      <c r="A131" s="1">
        <v>41486</v>
      </c>
      <c r="B131">
        <v>7</v>
      </c>
      <c r="C131">
        <v>-29.1</v>
      </c>
      <c r="D131" t="str">
        <f t="shared" si="16"/>
        <v>07/31/13-08/20/13</v>
      </c>
      <c r="E131" s="2">
        <f t="shared" ref="E131:E194" si="20">SUM(B131:B151)</f>
        <v>44</v>
      </c>
      <c r="F131">
        <f t="shared" ref="F131:F194" si="21">SUM(C131:C151)</f>
        <v>-501.10000000000008</v>
      </c>
      <c r="G131">
        <f t="shared" ref="G131:G194" si="22">SUM(B131:B145)</f>
        <v>29</v>
      </c>
      <c r="H131" s="2">
        <f t="shared" ref="H131:H194" si="23">SUM(C146:C186)</f>
        <v>-45.900000000000084</v>
      </c>
      <c r="I131">
        <f>SUM(B131:B151)</f>
        <v>44</v>
      </c>
      <c r="J131">
        <f t="shared" ref="J131:J194" si="24">SUM(C153:C174)</f>
        <v>373.9</v>
      </c>
      <c r="L131">
        <f t="shared" ref="L131:L194" si="25">-6.1267*I131+564.97</f>
        <v>295.39520000000005</v>
      </c>
      <c r="M131">
        <f t="shared" ref="M131:M194" si="26">IF(SIGN(L131)=SIGN(J131), 1, 0)</f>
        <v>1</v>
      </c>
    </row>
    <row r="132" spans="1:13">
      <c r="A132" s="1">
        <v>41487</v>
      </c>
      <c r="B132">
        <v>8</v>
      </c>
      <c r="C132">
        <v>124.1</v>
      </c>
      <c r="D132" t="str">
        <f t="shared" ref="D132:D195" si="27">CONCATENATE(TEXT(A132, "mm/dd/yy"), "-", TEXT(A152, "mm/dd/yy"))</f>
        <v>08/01/13-08/21/13</v>
      </c>
      <c r="E132" s="2">
        <f t="shared" si="20"/>
        <v>45</v>
      </c>
      <c r="F132">
        <f t="shared" si="21"/>
        <v>-568.20000000000005</v>
      </c>
      <c r="G132">
        <f t="shared" si="22"/>
        <v>30</v>
      </c>
      <c r="H132" s="2">
        <f t="shared" si="23"/>
        <v>108.90000000000002</v>
      </c>
      <c r="I132">
        <f t="shared" ref="I131:I194" si="28">SUM(B132:B152)</f>
        <v>45</v>
      </c>
      <c r="J132">
        <f t="shared" si="24"/>
        <v>382.00000000000006</v>
      </c>
      <c r="L132">
        <f t="shared" si="25"/>
        <v>289.26850000000002</v>
      </c>
      <c r="M132">
        <f t="shared" si="26"/>
        <v>1</v>
      </c>
    </row>
    <row r="133" spans="1:13">
      <c r="A133" s="1">
        <v>41488</v>
      </c>
      <c r="B133">
        <v>7</v>
      </c>
      <c r="C133">
        <v>30.8</v>
      </c>
      <c r="D133" t="str">
        <f t="shared" si="27"/>
        <v>08/02/13-08/22/13</v>
      </c>
      <c r="E133" s="2">
        <f t="shared" si="20"/>
        <v>36</v>
      </c>
      <c r="F133">
        <f t="shared" si="21"/>
        <v>-637.20000000000005</v>
      </c>
      <c r="G133">
        <f t="shared" si="22"/>
        <v>22</v>
      </c>
      <c r="H133" s="2">
        <f t="shared" si="23"/>
        <v>193.90000000000006</v>
      </c>
      <c r="I133">
        <f t="shared" si="28"/>
        <v>36</v>
      </c>
      <c r="J133">
        <f t="shared" si="24"/>
        <v>360.3</v>
      </c>
      <c r="L133">
        <f t="shared" si="25"/>
        <v>344.40880000000004</v>
      </c>
      <c r="M133">
        <f t="shared" si="26"/>
        <v>1</v>
      </c>
    </row>
    <row r="134" spans="1:13">
      <c r="A134" s="1">
        <v>41489</v>
      </c>
      <c r="B134">
        <v>4</v>
      </c>
      <c r="C134" t="s">
        <v>4</v>
      </c>
      <c r="D134" t="str">
        <f t="shared" si="27"/>
        <v>08/03/13-08/23/13</v>
      </c>
      <c r="E134" s="2">
        <f t="shared" si="20"/>
        <v>28</v>
      </c>
      <c r="F134">
        <f t="shared" si="21"/>
        <v>-646.29999999999995</v>
      </c>
      <c r="G134">
        <f t="shared" si="22"/>
        <v>19</v>
      </c>
      <c r="H134" s="2">
        <f t="shared" si="23"/>
        <v>134.60000000000008</v>
      </c>
      <c r="I134">
        <f t="shared" si="28"/>
        <v>28</v>
      </c>
      <c r="J134">
        <f t="shared" si="24"/>
        <v>360.3</v>
      </c>
      <c r="L134">
        <f t="shared" si="25"/>
        <v>393.42240000000004</v>
      </c>
      <c r="M134">
        <f t="shared" si="26"/>
        <v>1</v>
      </c>
    </row>
    <row r="135" spans="1:13">
      <c r="A135" s="1">
        <v>41490</v>
      </c>
      <c r="B135">
        <v>-7</v>
      </c>
      <c r="C135" t="s">
        <v>4</v>
      </c>
      <c r="D135" t="str">
        <f t="shared" si="27"/>
        <v>08/04/13-08/24/13</v>
      </c>
      <c r="E135" s="2">
        <f t="shared" si="20"/>
        <v>30</v>
      </c>
      <c r="F135">
        <f t="shared" si="21"/>
        <v>-646.29999999999995</v>
      </c>
      <c r="G135">
        <f t="shared" si="22"/>
        <v>13</v>
      </c>
      <c r="H135" s="2">
        <f t="shared" si="23"/>
        <v>134.60000000000008</v>
      </c>
      <c r="I135">
        <f t="shared" si="28"/>
        <v>30</v>
      </c>
      <c r="J135">
        <f t="shared" si="24"/>
        <v>473.70000000000005</v>
      </c>
      <c r="L135">
        <f t="shared" si="25"/>
        <v>381.16900000000004</v>
      </c>
      <c r="M135">
        <f t="shared" si="26"/>
        <v>1</v>
      </c>
    </row>
    <row r="136" spans="1:13">
      <c r="A136" s="1">
        <v>41491</v>
      </c>
      <c r="B136">
        <v>5</v>
      </c>
      <c r="C136">
        <v>-39.9</v>
      </c>
      <c r="D136" t="str">
        <f t="shared" si="27"/>
        <v>08/05/13-08/25/13</v>
      </c>
      <c r="E136" s="2">
        <f t="shared" si="20"/>
        <v>42</v>
      </c>
      <c r="F136">
        <f t="shared" si="21"/>
        <v>-646.29999999999995</v>
      </c>
      <c r="G136">
        <f t="shared" si="22"/>
        <v>23</v>
      </c>
      <c r="H136" s="2">
        <f t="shared" si="23"/>
        <v>200.70000000000005</v>
      </c>
      <c r="I136">
        <f t="shared" si="28"/>
        <v>42</v>
      </c>
      <c r="J136">
        <f t="shared" si="24"/>
        <v>568.30000000000007</v>
      </c>
      <c r="L136">
        <f t="shared" si="25"/>
        <v>307.64860000000004</v>
      </c>
      <c r="M136">
        <f t="shared" si="26"/>
        <v>1</v>
      </c>
    </row>
    <row r="137" spans="1:13">
      <c r="A137" s="1">
        <v>41492</v>
      </c>
      <c r="B137">
        <v>2</v>
      </c>
      <c r="C137">
        <v>-89.7</v>
      </c>
      <c r="D137" t="str">
        <f t="shared" si="27"/>
        <v>08/06/13-08/26/13</v>
      </c>
      <c r="E137" s="2">
        <f t="shared" si="20"/>
        <v>38</v>
      </c>
      <c r="F137">
        <f t="shared" si="21"/>
        <v>-674.5</v>
      </c>
      <c r="G137">
        <f t="shared" si="22"/>
        <v>20</v>
      </c>
      <c r="H137" s="2">
        <f t="shared" si="23"/>
        <v>89.400000000000119</v>
      </c>
      <c r="I137">
        <f t="shared" si="28"/>
        <v>38</v>
      </c>
      <c r="J137">
        <f t="shared" si="24"/>
        <v>875.4</v>
      </c>
      <c r="L137">
        <f t="shared" si="25"/>
        <v>332.15540000000004</v>
      </c>
      <c r="M137">
        <f t="shared" si="26"/>
        <v>1</v>
      </c>
    </row>
    <row r="138" spans="1:13">
      <c r="A138" s="1">
        <v>41493</v>
      </c>
      <c r="B138">
        <v>10</v>
      </c>
      <c r="C138">
        <v>-45.5</v>
      </c>
      <c r="D138" t="str">
        <f t="shared" si="27"/>
        <v>08/07/13-08/27/13</v>
      </c>
      <c r="E138" s="2">
        <f t="shared" si="20"/>
        <v>42</v>
      </c>
      <c r="F138">
        <f t="shared" si="21"/>
        <v>-748</v>
      </c>
      <c r="G138">
        <f t="shared" si="22"/>
        <v>26</v>
      </c>
      <c r="H138" s="2">
        <f t="shared" si="23"/>
        <v>244.80000000000007</v>
      </c>
      <c r="I138">
        <f t="shared" si="28"/>
        <v>42</v>
      </c>
      <c r="J138">
        <f t="shared" si="24"/>
        <v>780.6</v>
      </c>
      <c r="L138">
        <f t="shared" si="25"/>
        <v>307.64860000000004</v>
      </c>
      <c r="M138">
        <f t="shared" si="26"/>
        <v>1</v>
      </c>
    </row>
    <row r="139" spans="1:13">
      <c r="A139" s="1">
        <v>41494</v>
      </c>
      <c r="B139">
        <v>-9</v>
      </c>
      <c r="C139">
        <v>21</v>
      </c>
      <c r="D139" t="str">
        <f t="shared" si="27"/>
        <v>08/08/13-08/28/13</v>
      </c>
      <c r="E139" s="2">
        <f t="shared" si="20"/>
        <v>39</v>
      </c>
      <c r="F139">
        <f t="shared" si="21"/>
        <v>-649</v>
      </c>
      <c r="G139">
        <f t="shared" si="22"/>
        <v>15</v>
      </c>
      <c r="H139" s="2">
        <f t="shared" si="23"/>
        <v>140.10000000000016</v>
      </c>
      <c r="I139">
        <f t="shared" si="28"/>
        <v>39</v>
      </c>
      <c r="J139">
        <f t="shared" si="24"/>
        <v>573.5</v>
      </c>
      <c r="L139">
        <f t="shared" si="25"/>
        <v>326.02870000000007</v>
      </c>
      <c r="M139">
        <f t="shared" si="26"/>
        <v>1</v>
      </c>
    </row>
    <row r="140" spans="1:13">
      <c r="A140" s="1">
        <v>41495</v>
      </c>
      <c r="B140">
        <v>2</v>
      </c>
      <c r="C140">
        <v>-71.099999999999994</v>
      </c>
      <c r="D140" t="str">
        <f t="shared" si="27"/>
        <v>08/09/13-08/29/13</v>
      </c>
      <c r="E140" s="2">
        <f t="shared" si="20"/>
        <v>55</v>
      </c>
      <c r="F140">
        <f t="shared" si="21"/>
        <v>-646.9</v>
      </c>
      <c r="G140">
        <f t="shared" si="22"/>
        <v>23</v>
      </c>
      <c r="H140" s="2">
        <f t="shared" si="23"/>
        <v>-12.299999999999869</v>
      </c>
      <c r="I140">
        <f t="shared" si="28"/>
        <v>55</v>
      </c>
      <c r="J140">
        <f t="shared" si="24"/>
        <v>607.30000000000007</v>
      </c>
      <c r="L140">
        <f t="shared" si="25"/>
        <v>228.00150000000008</v>
      </c>
      <c r="M140">
        <f t="shared" si="26"/>
        <v>1</v>
      </c>
    </row>
    <row r="141" spans="1:13">
      <c r="A141" s="1">
        <v>41496</v>
      </c>
      <c r="B141">
        <v>0</v>
      </c>
      <c r="C141" t="s">
        <v>4</v>
      </c>
      <c r="D141" t="str">
        <f t="shared" si="27"/>
        <v>08/10/13-08/30/13</v>
      </c>
      <c r="E141" s="2">
        <f t="shared" si="20"/>
        <v>55</v>
      </c>
      <c r="F141">
        <f t="shared" si="21"/>
        <v>-609.5999999999998</v>
      </c>
      <c r="G141">
        <f t="shared" si="22"/>
        <v>27</v>
      </c>
      <c r="H141" s="2">
        <f t="shared" si="23"/>
        <v>65.600000000000136</v>
      </c>
      <c r="I141">
        <f t="shared" si="28"/>
        <v>55</v>
      </c>
      <c r="J141">
        <f t="shared" si="24"/>
        <v>607.30000000000007</v>
      </c>
      <c r="L141">
        <f t="shared" si="25"/>
        <v>228.00150000000008</v>
      </c>
      <c r="M141">
        <f t="shared" si="26"/>
        <v>1</v>
      </c>
    </row>
    <row r="142" spans="1:13">
      <c r="A142" s="1">
        <v>41497</v>
      </c>
      <c r="B142">
        <v>-1</v>
      </c>
      <c r="C142" t="s">
        <v>4</v>
      </c>
      <c r="D142" t="str">
        <f t="shared" si="27"/>
        <v>08/11/13-08/31/13</v>
      </c>
      <c r="E142" s="2">
        <f t="shared" si="20"/>
        <v>61</v>
      </c>
      <c r="F142">
        <f t="shared" si="21"/>
        <v>-609.5999999999998</v>
      </c>
      <c r="G142">
        <f t="shared" si="22"/>
        <v>32</v>
      </c>
      <c r="H142" s="2">
        <f t="shared" si="23"/>
        <v>65.600000000000136</v>
      </c>
      <c r="I142">
        <f t="shared" si="28"/>
        <v>61</v>
      </c>
      <c r="J142">
        <f t="shared" si="24"/>
        <v>556.40000000000009</v>
      </c>
      <c r="L142">
        <f t="shared" si="25"/>
        <v>191.24130000000002</v>
      </c>
      <c r="M142">
        <f t="shared" si="26"/>
        <v>1</v>
      </c>
    </row>
    <row r="143" spans="1:13">
      <c r="A143" s="1">
        <v>41498</v>
      </c>
      <c r="B143">
        <v>2</v>
      </c>
      <c r="C143">
        <v>4.5</v>
      </c>
      <c r="D143" t="str">
        <f t="shared" si="27"/>
        <v>08/12/13-09/01/13</v>
      </c>
      <c r="E143" s="2">
        <f t="shared" si="20"/>
        <v>58</v>
      </c>
      <c r="F143">
        <f t="shared" si="21"/>
        <v>-609.5999999999998</v>
      </c>
      <c r="G143">
        <f t="shared" si="22"/>
        <v>34</v>
      </c>
      <c r="H143" s="2">
        <f t="shared" si="23"/>
        <v>133.70000000000016</v>
      </c>
      <c r="I143">
        <f t="shared" si="28"/>
        <v>58</v>
      </c>
      <c r="J143">
        <f t="shared" si="24"/>
        <v>488.50000000000011</v>
      </c>
      <c r="L143">
        <f t="shared" si="25"/>
        <v>209.62140000000005</v>
      </c>
      <c r="M143">
        <f t="shared" si="26"/>
        <v>1</v>
      </c>
    </row>
    <row r="144" spans="1:13">
      <c r="A144" s="1">
        <v>41499</v>
      </c>
      <c r="B144">
        <v>4</v>
      </c>
      <c r="C144">
        <v>30.3</v>
      </c>
      <c r="D144" t="str">
        <f t="shared" si="27"/>
        <v>08/13/13-09/02/13</v>
      </c>
      <c r="E144" s="2">
        <f t="shared" si="20"/>
        <v>59</v>
      </c>
      <c r="F144">
        <f t="shared" si="21"/>
        <v>-614.0999999999998</v>
      </c>
      <c r="G144">
        <f t="shared" si="22"/>
        <v>38</v>
      </c>
      <c r="H144" s="2">
        <f t="shared" si="23"/>
        <v>163.8000000000001</v>
      </c>
      <c r="I144">
        <f t="shared" si="28"/>
        <v>59</v>
      </c>
      <c r="J144">
        <f t="shared" si="24"/>
        <v>390.40000000000015</v>
      </c>
      <c r="L144">
        <f t="shared" si="25"/>
        <v>203.49470000000008</v>
      </c>
      <c r="M144">
        <f t="shared" si="26"/>
        <v>1</v>
      </c>
    </row>
    <row r="145" spans="1:13">
      <c r="A145" s="1">
        <v>41500</v>
      </c>
      <c r="B145">
        <v>-5</v>
      </c>
      <c r="C145">
        <v>-110</v>
      </c>
      <c r="D145" t="str">
        <f t="shared" si="27"/>
        <v>08/14/13-09/03/13</v>
      </c>
      <c r="E145" s="2">
        <f t="shared" si="20"/>
        <v>61</v>
      </c>
      <c r="F145">
        <f t="shared" si="21"/>
        <v>-612</v>
      </c>
      <c r="G145">
        <f t="shared" si="22"/>
        <v>41</v>
      </c>
      <c r="H145" s="2">
        <f t="shared" si="23"/>
        <v>-51.199999999999989</v>
      </c>
      <c r="I145">
        <f t="shared" si="28"/>
        <v>61</v>
      </c>
      <c r="J145">
        <f t="shared" si="24"/>
        <v>345.80000000000013</v>
      </c>
      <c r="L145">
        <f t="shared" si="25"/>
        <v>191.24130000000002</v>
      </c>
      <c r="M145">
        <f t="shared" si="26"/>
        <v>1</v>
      </c>
    </row>
    <row r="146" spans="1:13">
      <c r="A146" s="1">
        <v>41501</v>
      </c>
      <c r="B146">
        <v>8</v>
      </c>
      <c r="C146">
        <v>-220.5</v>
      </c>
      <c r="D146" t="str">
        <f t="shared" si="27"/>
        <v>08/15/13-09/04/13</v>
      </c>
      <c r="E146" s="2">
        <f t="shared" si="20"/>
        <v>77</v>
      </c>
      <c r="F146">
        <f t="shared" si="21"/>
        <v>-403.5</v>
      </c>
      <c r="G146">
        <f t="shared" si="22"/>
        <v>53</v>
      </c>
      <c r="H146" s="2">
        <f t="shared" si="23"/>
        <v>-49.500000000000014</v>
      </c>
      <c r="I146">
        <f t="shared" si="28"/>
        <v>77</v>
      </c>
      <c r="J146">
        <f t="shared" si="24"/>
        <v>278.50000000000011</v>
      </c>
      <c r="L146">
        <f t="shared" si="25"/>
        <v>93.21410000000003</v>
      </c>
      <c r="M146">
        <f t="shared" si="26"/>
        <v>1</v>
      </c>
    </row>
    <row r="147" spans="1:13">
      <c r="A147" s="1">
        <v>41502</v>
      </c>
      <c r="B147">
        <v>0</v>
      </c>
      <c r="C147">
        <v>-31.1</v>
      </c>
      <c r="D147" t="str">
        <f t="shared" si="27"/>
        <v>08/16/13-09/05/13</v>
      </c>
      <c r="E147" s="2">
        <f t="shared" si="20"/>
        <v>76</v>
      </c>
      <c r="F147">
        <f t="shared" si="21"/>
        <v>-175</v>
      </c>
      <c r="G147">
        <f t="shared" si="22"/>
        <v>47</v>
      </c>
      <c r="H147" s="2">
        <f t="shared" si="23"/>
        <v>304.00000000000006</v>
      </c>
      <c r="I147">
        <f t="shared" si="28"/>
        <v>76</v>
      </c>
      <c r="J147">
        <f t="shared" si="24"/>
        <v>297.60000000000002</v>
      </c>
      <c r="L147">
        <f t="shared" si="25"/>
        <v>99.340800000000058</v>
      </c>
      <c r="M147">
        <f t="shared" si="26"/>
        <v>1</v>
      </c>
    </row>
    <row r="148" spans="1:13">
      <c r="A148" s="1">
        <v>41503</v>
      </c>
      <c r="B148">
        <v>4</v>
      </c>
      <c r="C148" t="s">
        <v>4</v>
      </c>
      <c r="D148" t="str">
        <f t="shared" si="27"/>
        <v>08/17/13-09/06/13</v>
      </c>
      <c r="E148" s="2">
        <f t="shared" si="20"/>
        <v>78</v>
      </c>
      <c r="F148">
        <f t="shared" si="21"/>
        <v>-162.99999999999994</v>
      </c>
      <c r="G148">
        <f t="shared" si="22"/>
        <v>53</v>
      </c>
      <c r="H148" s="2">
        <f t="shared" si="23"/>
        <v>414.6</v>
      </c>
      <c r="I148">
        <f t="shared" si="28"/>
        <v>78</v>
      </c>
      <c r="J148">
        <f t="shared" si="24"/>
        <v>297.60000000000002</v>
      </c>
      <c r="L148">
        <f t="shared" si="25"/>
        <v>87.087400000000059</v>
      </c>
      <c r="M148">
        <f t="shared" si="26"/>
        <v>1</v>
      </c>
    </row>
    <row r="149" spans="1:13">
      <c r="A149" s="1">
        <v>41504</v>
      </c>
      <c r="B149">
        <v>-2</v>
      </c>
      <c r="C149" t="s">
        <v>4</v>
      </c>
      <c r="D149" t="str">
        <f t="shared" si="27"/>
        <v>08/18/13-09/07/13</v>
      </c>
      <c r="E149" s="2">
        <f t="shared" si="20"/>
        <v>83</v>
      </c>
      <c r="F149">
        <f t="shared" si="21"/>
        <v>-162.99999999999994</v>
      </c>
      <c r="G149">
        <f t="shared" si="22"/>
        <v>45</v>
      </c>
      <c r="H149" s="2">
        <f t="shared" si="23"/>
        <v>414.6</v>
      </c>
      <c r="I149">
        <f t="shared" si="28"/>
        <v>83</v>
      </c>
      <c r="J149">
        <f t="shared" si="24"/>
        <v>177.50000000000003</v>
      </c>
      <c r="L149">
        <f t="shared" si="25"/>
        <v>56.45390000000009</v>
      </c>
      <c r="M149">
        <f t="shared" si="26"/>
        <v>1</v>
      </c>
    </row>
    <row r="150" spans="1:13">
      <c r="A150" s="1">
        <v>41505</v>
      </c>
      <c r="B150">
        <v>3</v>
      </c>
      <c r="C150">
        <v>-66.099999999999994</v>
      </c>
      <c r="D150" t="str">
        <f t="shared" si="27"/>
        <v>08/19/13-09/08/13</v>
      </c>
      <c r="E150" s="2">
        <f t="shared" si="20"/>
        <v>86</v>
      </c>
      <c r="F150">
        <f t="shared" si="21"/>
        <v>-162.99999999999994</v>
      </c>
      <c r="G150">
        <f t="shared" si="22"/>
        <v>50</v>
      </c>
      <c r="H150" s="2">
        <f t="shared" si="23"/>
        <v>414.6</v>
      </c>
      <c r="I150">
        <f t="shared" si="28"/>
        <v>86</v>
      </c>
      <c r="J150">
        <f t="shared" si="24"/>
        <v>100.80000000000005</v>
      </c>
      <c r="L150">
        <f t="shared" si="25"/>
        <v>38.073800000000119</v>
      </c>
      <c r="M150">
        <f t="shared" si="26"/>
        <v>1</v>
      </c>
    </row>
    <row r="151" spans="1:13">
      <c r="A151" s="1">
        <v>41506</v>
      </c>
      <c r="B151">
        <v>2</v>
      </c>
      <c r="C151">
        <v>-8.8000000000000007</v>
      </c>
      <c r="D151" t="str">
        <f t="shared" si="27"/>
        <v>08/20/13-09/09/13</v>
      </c>
      <c r="E151" s="2">
        <f t="shared" si="20"/>
        <v>88</v>
      </c>
      <c r="F151">
        <f t="shared" si="21"/>
        <v>39.000000000000028</v>
      </c>
      <c r="G151">
        <f t="shared" si="22"/>
        <v>53</v>
      </c>
      <c r="H151" s="2">
        <f t="shared" si="23"/>
        <v>452.20000000000005</v>
      </c>
      <c r="I151">
        <f t="shared" si="28"/>
        <v>88</v>
      </c>
      <c r="J151">
        <f t="shared" si="24"/>
        <v>-72.700000000000017</v>
      </c>
      <c r="L151">
        <f t="shared" si="25"/>
        <v>25.820400000000063</v>
      </c>
      <c r="M151">
        <f t="shared" si="26"/>
        <v>0</v>
      </c>
    </row>
    <row r="152" spans="1:13">
      <c r="A152" s="1">
        <v>41507</v>
      </c>
      <c r="B152">
        <v>8</v>
      </c>
      <c r="C152">
        <v>-96.2</v>
      </c>
      <c r="D152" t="str">
        <f t="shared" si="27"/>
        <v>08/21/13-09/10/13</v>
      </c>
      <c r="E152" s="2">
        <f t="shared" si="20"/>
        <v>88</v>
      </c>
      <c r="F152">
        <f t="shared" si="21"/>
        <v>171.70000000000005</v>
      </c>
      <c r="G152">
        <f t="shared" si="22"/>
        <v>62</v>
      </c>
      <c r="H152" s="2">
        <f t="shared" si="23"/>
        <v>221.40000000000015</v>
      </c>
      <c r="I152">
        <f t="shared" si="28"/>
        <v>88</v>
      </c>
      <c r="J152">
        <f t="shared" si="24"/>
        <v>-335.9</v>
      </c>
      <c r="L152">
        <f t="shared" si="25"/>
        <v>25.820400000000063</v>
      </c>
      <c r="M152">
        <f t="shared" si="26"/>
        <v>0</v>
      </c>
    </row>
    <row r="153" spans="1:13">
      <c r="A153" s="1">
        <v>41508</v>
      </c>
      <c r="B153">
        <v>-1</v>
      </c>
      <c r="C153">
        <v>55.1</v>
      </c>
      <c r="D153" t="str">
        <f t="shared" si="27"/>
        <v>08/22/13-09/11/13</v>
      </c>
      <c r="E153" s="2">
        <f t="shared" si="20"/>
        <v>87</v>
      </c>
      <c r="F153">
        <f t="shared" si="21"/>
        <v>400.4</v>
      </c>
      <c r="G153">
        <f t="shared" si="22"/>
        <v>61</v>
      </c>
      <c r="H153" s="2">
        <f t="shared" si="23"/>
        <v>416.50000000000011</v>
      </c>
      <c r="I153">
        <f t="shared" si="28"/>
        <v>87</v>
      </c>
      <c r="J153">
        <f t="shared" si="24"/>
        <v>-231.49999999999997</v>
      </c>
      <c r="L153">
        <f t="shared" si="25"/>
        <v>31.947100000000091</v>
      </c>
      <c r="M153">
        <f t="shared" si="26"/>
        <v>0</v>
      </c>
    </row>
    <row r="154" spans="1:13">
      <c r="A154" s="1">
        <v>41509</v>
      </c>
      <c r="B154">
        <v>-1</v>
      </c>
      <c r="C154">
        <v>21.7</v>
      </c>
      <c r="D154" t="str">
        <f t="shared" si="27"/>
        <v>08/23/13-09/12/13</v>
      </c>
      <c r="E154" s="2">
        <f t="shared" si="20"/>
        <v>91</v>
      </c>
      <c r="F154">
        <f t="shared" si="21"/>
        <v>318.80000000000007</v>
      </c>
      <c r="G154">
        <f t="shared" si="22"/>
        <v>64</v>
      </c>
      <c r="H154" s="2">
        <f t="shared" si="23"/>
        <v>437.8</v>
      </c>
      <c r="I154">
        <f t="shared" si="28"/>
        <v>91</v>
      </c>
      <c r="J154">
        <f t="shared" si="24"/>
        <v>-294.69999999999993</v>
      </c>
      <c r="L154">
        <f t="shared" si="25"/>
        <v>7.440300000000093</v>
      </c>
      <c r="M154">
        <f t="shared" si="26"/>
        <v>0</v>
      </c>
    </row>
    <row r="155" spans="1:13">
      <c r="A155" s="1">
        <v>41510</v>
      </c>
      <c r="B155">
        <v>6</v>
      </c>
      <c r="C155" t="s">
        <v>4</v>
      </c>
      <c r="D155" t="str">
        <f t="shared" si="27"/>
        <v>08/24/13-09/13/13</v>
      </c>
      <c r="E155" s="2">
        <f t="shared" si="20"/>
        <v>99</v>
      </c>
      <c r="F155">
        <f t="shared" si="21"/>
        <v>360.3</v>
      </c>
      <c r="G155">
        <f t="shared" si="22"/>
        <v>74</v>
      </c>
      <c r="H155" s="2">
        <f t="shared" si="23"/>
        <v>465.8</v>
      </c>
      <c r="I155">
        <f t="shared" si="28"/>
        <v>99</v>
      </c>
      <c r="J155">
        <f t="shared" si="24"/>
        <v>-294.69999999999993</v>
      </c>
      <c r="L155">
        <f t="shared" si="25"/>
        <v>-41.573299999999904</v>
      </c>
      <c r="M155">
        <f t="shared" si="26"/>
        <v>1</v>
      </c>
    </row>
    <row r="156" spans="1:13">
      <c r="A156" s="1">
        <v>41511</v>
      </c>
      <c r="B156">
        <v>5</v>
      </c>
      <c r="C156" t="s">
        <v>4</v>
      </c>
      <c r="D156" t="str">
        <f t="shared" si="27"/>
        <v>08/25/13-09/14/13</v>
      </c>
      <c r="E156" s="2">
        <f t="shared" si="20"/>
        <v>94</v>
      </c>
      <c r="F156">
        <f t="shared" si="21"/>
        <v>360.3</v>
      </c>
      <c r="G156">
        <f t="shared" si="22"/>
        <v>69</v>
      </c>
      <c r="H156" s="2">
        <f t="shared" si="23"/>
        <v>465.8</v>
      </c>
      <c r="I156">
        <f t="shared" si="28"/>
        <v>94</v>
      </c>
      <c r="J156">
        <f t="shared" si="24"/>
        <v>-427.79999999999995</v>
      </c>
      <c r="L156">
        <f t="shared" si="25"/>
        <v>-10.939799999999877</v>
      </c>
      <c r="M156">
        <f t="shared" si="26"/>
        <v>1</v>
      </c>
    </row>
    <row r="157" spans="1:13">
      <c r="A157" s="1">
        <v>41512</v>
      </c>
      <c r="B157">
        <v>1</v>
      </c>
      <c r="C157">
        <v>-68.099999999999994</v>
      </c>
      <c r="D157" t="str">
        <f t="shared" si="27"/>
        <v>08/26/13-09/15/13</v>
      </c>
      <c r="E157" s="2">
        <f t="shared" si="20"/>
        <v>105</v>
      </c>
      <c r="F157">
        <f t="shared" si="21"/>
        <v>360.3</v>
      </c>
      <c r="G157">
        <f t="shared" si="22"/>
        <v>69</v>
      </c>
      <c r="H157" s="2">
        <f t="shared" si="23"/>
        <v>329.90000000000003</v>
      </c>
      <c r="I157">
        <f t="shared" si="28"/>
        <v>105</v>
      </c>
      <c r="J157">
        <f t="shared" si="24"/>
        <v>-702.7</v>
      </c>
      <c r="L157">
        <f t="shared" si="25"/>
        <v>-78.333499999999958</v>
      </c>
      <c r="M157">
        <f t="shared" si="26"/>
        <v>1</v>
      </c>
    </row>
    <row r="158" spans="1:13">
      <c r="A158" s="1">
        <v>41513</v>
      </c>
      <c r="B158">
        <v>6</v>
      </c>
      <c r="C158">
        <v>-163.19999999999999</v>
      </c>
      <c r="D158" t="str">
        <f t="shared" si="27"/>
        <v>08/27/13-09/16/13</v>
      </c>
      <c r="E158" s="2">
        <f t="shared" si="20"/>
        <v>115</v>
      </c>
      <c r="F158">
        <f t="shared" si="21"/>
        <v>541.80000000000007</v>
      </c>
      <c r="G158">
        <f t="shared" si="22"/>
        <v>70</v>
      </c>
      <c r="H158" s="2">
        <f t="shared" si="23"/>
        <v>196.89999999999995</v>
      </c>
      <c r="I158">
        <f t="shared" si="28"/>
        <v>115</v>
      </c>
      <c r="J158">
        <f t="shared" si="24"/>
        <v>-704.40000000000009</v>
      </c>
      <c r="L158">
        <f t="shared" si="25"/>
        <v>-139.6004999999999</v>
      </c>
      <c r="M158">
        <f t="shared" si="26"/>
        <v>1</v>
      </c>
    </row>
    <row r="159" spans="1:13">
      <c r="A159" s="1">
        <v>41514</v>
      </c>
      <c r="B159">
        <v>7</v>
      </c>
      <c r="C159">
        <v>53.5</v>
      </c>
      <c r="D159" t="str">
        <f t="shared" si="27"/>
        <v>08/28/13-09/17/13</v>
      </c>
      <c r="E159" s="2">
        <f t="shared" si="20"/>
        <v>118</v>
      </c>
      <c r="F159">
        <f t="shared" si="21"/>
        <v>731.5</v>
      </c>
      <c r="G159">
        <f t="shared" si="22"/>
        <v>71</v>
      </c>
      <c r="H159" s="2">
        <f t="shared" si="23"/>
        <v>137.89999999999992</v>
      </c>
      <c r="I159">
        <f t="shared" si="28"/>
        <v>118</v>
      </c>
      <c r="J159">
        <f t="shared" si="24"/>
        <v>-528.60000000000014</v>
      </c>
      <c r="L159">
        <f t="shared" si="25"/>
        <v>-157.98059999999987</v>
      </c>
      <c r="M159">
        <f t="shared" si="26"/>
        <v>1</v>
      </c>
    </row>
    <row r="160" spans="1:13">
      <c r="A160" s="1">
        <v>41515</v>
      </c>
      <c r="B160">
        <v>7</v>
      </c>
      <c r="C160">
        <v>23.1</v>
      </c>
      <c r="D160" t="str">
        <f t="shared" si="27"/>
        <v>08/29/13-09/18/13</v>
      </c>
      <c r="E160" s="2">
        <f t="shared" si="20"/>
        <v>122</v>
      </c>
      <c r="F160">
        <f t="shared" si="21"/>
        <v>821.9</v>
      </c>
      <c r="G160">
        <f t="shared" si="22"/>
        <v>67</v>
      </c>
      <c r="H160" s="2">
        <f t="shared" si="23"/>
        <v>112.40000000000009</v>
      </c>
      <c r="I160">
        <f t="shared" si="28"/>
        <v>122</v>
      </c>
      <c r="J160">
        <f t="shared" si="24"/>
        <v>-376.70000000000016</v>
      </c>
      <c r="L160">
        <f t="shared" si="25"/>
        <v>-182.48739999999998</v>
      </c>
      <c r="M160">
        <f t="shared" si="26"/>
        <v>1</v>
      </c>
    </row>
    <row r="161" spans="1:13">
      <c r="A161" s="1">
        <v>41516</v>
      </c>
      <c r="B161">
        <v>2</v>
      </c>
      <c r="C161">
        <v>-33.799999999999997</v>
      </c>
      <c r="D161" t="str">
        <f t="shared" si="27"/>
        <v>08/30/13-09/19/13</v>
      </c>
      <c r="E161" s="2">
        <f t="shared" si="20"/>
        <v>120</v>
      </c>
      <c r="F161">
        <f t="shared" si="21"/>
        <v>757.5</v>
      </c>
      <c r="G161">
        <f t="shared" si="22"/>
        <v>67</v>
      </c>
      <c r="H161" s="2">
        <f t="shared" si="23"/>
        <v>143.49999999999994</v>
      </c>
      <c r="I161">
        <f t="shared" si="28"/>
        <v>120</v>
      </c>
      <c r="J161">
        <f t="shared" si="24"/>
        <v>-192.70000000000013</v>
      </c>
      <c r="L161">
        <f t="shared" si="25"/>
        <v>-170.23399999999992</v>
      </c>
      <c r="M161">
        <f t="shared" si="26"/>
        <v>1</v>
      </c>
    </row>
    <row r="162" spans="1:13">
      <c r="A162" s="1">
        <v>41517</v>
      </c>
      <c r="B162">
        <v>6</v>
      </c>
      <c r="C162" t="s">
        <v>4</v>
      </c>
      <c r="D162" t="str">
        <f t="shared" si="27"/>
        <v>08/31/13-09/20/13</v>
      </c>
      <c r="E162" s="2">
        <f t="shared" si="20"/>
        <v>116</v>
      </c>
      <c r="F162">
        <f t="shared" si="21"/>
        <v>607.30000000000007</v>
      </c>
      <c r="G162">
        <f t="shared" si="22"/>
        <v>66</v>
      </c>
      <c r="H162" s="2">
        <f t="shared" si="23"/>
        <v>190.09999999999994</v>
      </c>
      <c r="I162">
        <f t="shared" si="28"/>
        <v>116</v>
      </c>
      <c r="J162">
        <f t="shared" si="24"/>
        <v>-192.70000000000013</v>
      </c>
      <c r="L162">
        <f t="shared" si="25"/>
        <v>-145.72719999999993</v>
      </c>
      <c r="M162">
        <f t="shared" si="26"/>
        <v>1</v>
      </c>
    </row>
    <row r="163" spans="1:13">
      <c r="A163" s="1">
        <v>41518</v>
      </c>
      <c r="B163">
        <v>-4</v>
      </c>
      <c r="C163" t="s">
        <v>4</v>
      </c>
      <c r="D163" t="str">
        <f t="shared" si="27"/>
        <v>09/01/13-09/21/13</v>
      </c>
      <c r="E163" s="2">
        <f t="shared" si="20"/>
        <v>111</v>
      </c>
      <c r="F163">
        <f t="shared" si="21"/>
        <v>607.30000000000007</v>
      </c>
      <c r="G163">
        <f t="shared" si="22"/>
        <v>76</v>
      </c>
      <c r="H163" s="2">
        <f t="shared" si="23"/>
        <v>190.09999999999994</v>
      </c>
      <c r="I163">
        <f t="shared" si="28"/>
        <v>111</v>
      </c>
      <c r="J163">
        <f t="shared" si="24"/>
        <v>-122.70000000000013</v>
      </c>
      <c r="L163">
        <f t="shared" si="25"/>
        <v>-115.0936999999999</v>
      </c>
      <c r="M163">
        <f t="shared" si="26"/>
        <v>1</v>
      </c>
    </row>
    <row r="164" spans="1:13">
      <c r="A164" s="1">
        <v>41519</v>
      </c>
      <c r="B164">
        <v>3</v>
      </c>
      <c r="C164" t="s">
        <v>4</v>
      </c>
      <c r="D164" t="str">
        <f t="shared" si="27"/>
        <v>09/02/13-09/22/13</v>
      </c>
      <c r="E164" s="2">
        <f t="shared" si="20"/>
        <v>116</v>
      </c>
      <c r="F164">
        <f t="shared" si="21"/>
        <v>607.30000000000007</v>
      </c>
      <c r="G164">
        <f t="shared" si="22"/>
        <v>91</v>
      </c>
      <c r="H164" s="2">
        <f t="shared" si="23"/>
        <v>76.699999999999903</v>
      </c>
      <c r="I164">
        <f t="shared" si="28"/>
        <v>116</v>
      </c>
      <c r="J164">
        <f t="shared" si="24"/>
        <v>-204.10000000000016</v>
      </c>
      <c r="L164">
        <f t="shared" si="25"/>
        <v>-145.72719999999993</v>
      </c>
      <c r="M164">
        <f t="shared" si="26"/>
        <v>1</v>
      </c>
    </row>
    <row r="165" spans="1:13">
      <c r="A165" s="1">
        <v>41520</v>
      </c>
      <c r="B165">
        <v>6</v>
      </c>
      <c r="C165">
        <v>32.4</v>
      </c>
      <c r="D165" t="str">
        <f t="shared" si="27"/>
        <v>09/03/13-09/23/13</v>
      </c>
      <c r="E165" s="2">
        <f t="shared" si="20"/>
        <v>114</v>
      </c>
      <c r="F165">
        <f t="shared" si="21"/>
        <v>556.40000000000009</v>
      </c>
      <c r="G165">
        <f t="shared" si="22"/>
        <v>97</v>
      </c>
      <c r="H165" s="2">
        <f t="shared" si="23"/>
        <v>49.899999999999842</v>
      </c>
      <c r="I165">
        <f t="shared" si="28"/>
        <v>114</v>
      </c>
      <c r="J165">
        <f t="shared" si="24"/>
        <v>66.899999999999977</v>
      </c>
      <c r="L165">
        <f t="shared" si="25"/>
        <v>-133.47379999999998</v>
      </c>
      <c r="M165">
        <f t="shared" si="26"/>
        <v>0</v>
      </c>
    </row>
    <row r="166" spans="1:13">
      <c r="A166" s="1">
        <v>41521</v>
      </c>
      <c r="B166">
        <v>11</v>
      </c>
      <c r="C166">
        <v>98.5</v>
      </c>
      <c r="D166" t="str">
        <f t="shared" si="27"/>
        <v>09/04/13-09/24/13</v>
      </c>
      <c r="E166" s="2">
        <f t="shared" si="20"/>
        <v>111</v>
      </c>
      <c r="F166">
        <f t="shared" si="21"/>
        <v>456.10000000000014</v>
      </c>
      <c r="G166">
        <f t="shared" si="22"/>
        <v>102</v>
      </c>
      <c r="H166" s="2">
        <f t="shared" si="23"/>
        <v>14.199999999999818</v>
      </c>
      <c r="I166">
        <f t="shared" si="28"/>
        <v>111</v>
      </c>
      <c r="J166">
        <f t="shared" si="24"/>
        <v>134.80000000000001</v>
      </c>
      <c r="L166">
        <f t="shared" si="25"/>
        <v>-115.0936999999999</v>
      </c>
      <c r="M166">
        <f t="shared" si="26"/>
        <v>0</v>
      </c>
    </row>
    <row r="167" spans="1:13">
      <c r="A167" s="1">
        <v>41522</v>
      </c>
      <c r="B167">
        <v>7</v>
      </c>
      <c r="C167">
        <v>8</v>
      </c>
      <c r="D167" t="str">
        <f t="shared" si="27"/>
        <v>09/05/13-09/25/13</v>
      </c>
      <c r="E167" s="2">
        <f t="shared" si="20"/>
        <v>104</v>
      </c>
      <c r="F167">
        <f t="shared" si="21"/>
        <v>291.90000000000015</v>
      </c>
      <c r="G167">
        <f t="shared" si="22"/>
        <v>96</v>
      </c>
      <c r="H167" s="2">
        <f t="shared" si="23"/>
        <v>-6.4000000000001762</v>
      </c>
      <c r="I167">
        <f t="shared" si="28"/>
        <v>104</v>
      </c>
      <c r="J167">
        <f t="shared" si="24"/>
        <v>108.89999999999993</v>
      </c>
      <c r="L167">
        <f t="shared" si="25"/>
        <v>-72.20679999999993</v>
      </c>
      <c r="M167">
        <f t="shared" si="26"/>
        <v>0</v>
      </c>
    </row>
    <row r="168" spans="1:13">
      <c r="A168" s="1">
        <v>41523</v>
      </c>
      <c r="B168">
        <v>2</v>
      </c>
      <c r="C168">
        <v>-19.100000000000001</v>
      </c>
      <c r="D168" t="str">
        <f t="shared" si="27"/>
        <v>09/06/13-09/26/13</v>
      </c>
      <c r="E168" s="2">
        <f t="shared" si="20"/>
        <v>100</v>
      </c>
      <c r="F168">
        <f t="shared" si="21"/>
        <v>337.80000000000013</v>
      </c>
      <c r="G168">
        <f t="shared" si="22"/>
        <v>87</v>
      </c>
      <c r="H168" s="2">
        <f t="shared" si="23"/>
        <v>103.42999999999982</v>
      </c>
      <c r="I168">
        <f t="shared" si="28"/>
        <v>100</v>
      </c>
      <c r="J168">
        <f t="shared" si="24"/>
        <v>168.2</v>
      </c>
      <c r="L168">
        <f t="shared" si="25"/>
        <v>-47.699999999999932</v>
      </c>
      <c r="M168">
        <f t="shared" si="26"/>
        <v>0</v>
      </c>
    </row>
    <row r="169" spans="1:13">
      <c r="A169" s="1">
        <v>41524</v>
      </c>
      <c r="B169">
        <v>9</v>
      </c>
      <c r="C169" t="s">
        <v>4</v>
      </c>
      <c r="D169" t="str">
        <f t="shared" si="27"/>
        <v>09/07/13-09/27/13</v>
      </c>
      <c r="E169" s="2">
        <f t="shared" si="20"/>
        <v>101</v>
      </c>
      <c r="F169">
        <f t="shared" si="21"/>
        <v>297.60000000000002</v>
      </c>
      <c r="G169">
        <f t="shared" si="22"/>
        <v>86</v>
      </c>
      <c r="H169" s="2">
        <f t="shared" si="23"/>
        <v>103.42999999999982</v>
      </c>
      <c r="I169">
        <f t="shared" si="28"/>
        <v>101</v>
      </c>
      <c r="J169">
        <f t="shared" si="24"/>
        <v>168.2</v>
      </c>
      <c r="L169">
        <f t="shared" si="25"/>
        <v>-53.82669999999996</v>
      </c>
      <c r="M169">
        <f t="shared" si="26"/>
        <v>0</v>
      </c>
    </row>
    <row r="170" spans="1:13">
      <c r="A170" s="1">
        <v>41525</v>
      </c>
      <c r="B170">
        <v>1</v>
      </c>
      <c r="C170" t="s">
        <v>4</v>
      </c>
      <c r="D170" t="str">
        <f t="shared" si="27"/>
        <v>09/08/13-09/28/13</v>
      </c>
      <c r="E170" s="2">
        <f t="shared" si="20"/>
        <v>92</v>
      </c>
      <c r="F170">
        <f t="shared" si="21"/>
        <v>297.60000000000002</v>
      </c>
      <c r="G170">
        <f t="shared" si="22"/>
        <v>78</v>
      </c>
      <c r="H170" s="2">
        <f t="shared" si="23"/>
        <v>103.42999999999982</v>
      </c>
      <c r="I170">
        <f t="shared" si="28"/>
        <v>92</v>
      </c>
      <c r="J170">
        <f t="shared" si="24"/>
        <v>159.1</v>
      </c>
      <c r="L170">
        <f t="shared" si="25"/>
        <v>1.3136000000000649</v>
      </c>
      <c r="M170">
        <f t="shared" si="26"/>
        <v>1</v>
      </c>
    </row>
    <row r="171" spans="1:13">
      <c r="A171" s="1">
        <v>41526</v>
      </c>
      <c r="B171">
        <v>5</v>
      </c>
      <c r="C171">
        <v>135.9</v>
      </c>
      <c r="D171" t="str">
        <f t="shared" si="27"/>
        <v>09/09/13-09/29/13</v>
      </c>
      <c r="E171" s="2">
        <f t="shared" si="20"/>
        <v>91</v>
      </c>
      <c r="F171">
        <f t="shared" si="21"/>
        <v>297.60000000000002</v>
      </c>
      <c r="G171">
        <f t="shared" si="22"/>
        <v>78</v>
      </c>
      <c r="H171" s="2">
        <f t="shared" si="23"/>
        <v>172.24999999999983</v>
      </c>
      <c r="I171">
        <f t="shared" si="28"/>
        <v>91</v>
      </c>
      <c r="J171">
        <f t="shared" si="24"/>
        <v>352.7</v>
      </c>
      <c r="L171">
        <f t="shared" si="25"/>
        <v>7.440300000000093</v>
      </c>
      <c r="M171">
        <f t="shared" si="26"/>
        <v>1</v>
      </c>
    </row>
    <row r="172" spans="1:13">
      <c r="A172" s="1">
        <v>41527</v>
      </c>
      <c r="B172">
        <v>2</v>
      </c>
      <c r="C172">
        <v>123.9</v>
      </c>
      <c r="D172" t="str">
        <f t="shared" si="27"/>
        <v>09/10/13-09/30/13</v>
      </c>
      <c r="E172" s="2">
        <f t="shared" si="20"/>
        <v>93</v>
      </c>
      <c r="F172">
        <f t="shared" si="21"/>
        <v>41.600000000000051</v>
      </c>
      <c r="G172">
        <f t="shared" si="22"/>
        <v>76</v>
      </c>
      <c r="H172" s="2">
        <f t="shared" si="23"/>
        <v>227.15000000000003</v>
      </c>
      <c r="I172">
        <f t="shared" si="28"/>
        <v>93</v>
      </c>
      <c r="J172">
        <f t="shared" si="24"/>
        <v>241.5</v>
      </c>
      <c r="L172">
        <f t="shared" si="25"/>
        <v>-4.8130999999999631</v>
      </c>
      <c r="M172">
        <f t="shared" si="26"/>
        <v>0</v>
      </c>
    </row>
    <row r="173" spans="1:13">
      <c r="A173" s="1">
        <v>41528</v>
      </c>
      <c r="B173">
        <v>7</v>
      </c>
      <c r="C173">
        <v>132.5</v>
      </c>
      <c r="D173" t="str">
        <f t="shared" si="27"/>
        <v>09/11/13-10/01/13</v>
      </c>
      <c r="E173" s="2">
        <f t="shared" si="20"/>
        <v>96</v>
      </c>
      <c r="F173">
        <f t="shared" si="21"/>
        <v>-23.100000000000023</v>
      </c>
      <c r="G173">
        <f t="shared" si="22"/>
        <v>78</v>
      </c>
      <c r="H173" s="2">
        <f t="shared" si="23"/>
        <v>411.01</v>
      </c>
      <c r="I173">
        <f t="shared" si="28"/>
        <v>96</v>
      </c>
      <c r="J173">
        <f t="shared" si="24"/>
        <v>385.4</v>
      </c>
      <c r="L173">
        <f t="shared" si="25"/>
        <v>-23.193199999999933</v>
      </c>
      <c r="M173">
        <f t="shared" si="26"/>
        <v>0</v>
      </c>
    </row>
    <row r="174" spans="1:13">
      <c r="A174" s="1">
        <v>41529</v>
      </c>
      <c r="B174">
        <v>3</v>
      </c>
      <c r="C174">
        <v>-26.5</v>
      </c>
      <c r="D174" t="str">
        <f t="shared" si="27"/>
        <v>09/12/13-10/02/13</v>
      </c>
      <c r="E174" s="2">
        <f t="shared" si="20"/>
        <v>93</v>
      </c>
      <c r="F174">
        <f t="shared" si="21"/>
        <v>-205.20000000000002</v>
      </c>
      <c r="G174">
        <f t="shared" si="22"/>
        <v>74</v>
      </c>
      <c r="H174" s="2">
        <f t="shared" si="23"/>
        <v>199.78</v>
      </c>
      <c r="I174">
        <f t="shared" si="28"/>
        <v>93</v>
      </c>
      <c r="J174">
        <f t="shared" si="24"/>
        <v>562.69999999999993</v>
      </c>
      <c r="L174">
        <f t="shared" si="25"/>
        <v>-4.8130999999999631</v>
      </c>
      <c r="M174">
        <f t="shared" si="26"/>
        <v>0</v>
      </c>
    </row>
    <row r="175" spans="1:13">
      <c r="A175" s="1">
        <v>41530</v>
      </c>
      <c r="B175">
        <v>7</v>
      </c>
      <c r="C175">
        <v>63.2</v>
      </c>
      <c r="D175" t="str">
        <f t="shared" si="27"/>
        <v>09/13/13-10/03/13</v>
      </c>
      <c r="E175" s="2">
        <f t="shared" si="20"/>
        <v>80</v>
      </c>
      <c r="F175">
        <f t="shared" si="21"/>
        <v>-309.39999999999998</v>
      </c>
      <c r="G175">
        <f t="shared" si="22"/>
        <v>74</v>
      </c>
      <c r="H175" s="2">
        <f t="shared" si="23"/>
        <v>429.31999999999994</v>
      </c>
      <c r="I175">
        <f t="shared" si="28"/>
        <v>80</v>
      </c>
      <c r="J175">
        <f t="shared" si="24"/>
        <v>484.79999999999995</v>
      </c>
      <c r="L175">
        <f t="shared" si="25"/>
        <v>74.83400000000006</v>
      </c>
      <c r="M175">
        <f t="shared" si="26"/>
        <v>1</v>
      </c>
    </row>
    <row r="176" spans="1:13">
      <c r="A176" s="1">
        <v>41531</v>
      </c>
      <c r="B176">
        <v>1</v>
      </c>
      <c r="C176" t="s">
        <v>4</v>
      </c>
      <c r="D176" t="str">
        <f t="shared" si="27"/>
        <v>09/14/13-10/04/13</v>
      </c>
      <c r="E176" s="2">
        <f t="shared" si="20"/>
        <v>68</v>
      </c>
      <c r="F176">
        <f t="shared" si="21"/>
        <v>-294.69999999999993</v>
      </c>
      <c r="G176">
        <f t="shared" si="22"/>
        <v>67</v>
      </c>
      <c r="H176" s="2">
        <f t="shared" si="23"/>
        <v>429.31999999999994</v>
      </c>
      <c r="I176">
        <f t="shared" si="28"/>
        <v>68</v>
      </c>
      <c r="J176">
        <f t="shared" si="24"/>
        <v>484.79999999999995</v>
      </c>
      <c r="L176">
        <f t="shared" si="25"/>
        <v>148.35440000000006</v>
      </c>
      <c r="M176">
        <f t="shared" si="26"/>
        <v>1</v>
      </c>
    </row>
    <row r="177" spans="1:13">
      <c r="A177" s="1">
        <v>41532</v>
      </c>
      <c r="B177">
        <v>16</v>
      </c>
      <c r="C177" t="s">
        <v>4</v>
      </c>
      <c r="D177" t="str">
        <f t="shared" si="27"/>
        <v>09/15/13-10/05/13</v>
      </c>
      <c r="E177" s="2">
        <f t="shared" si="20"/>
        <v>79</v>
      </c>
      <c r="F177">
        <f t="shared" si="21"/>
        <v>-294.69999999999993</v>
      </c>
      <c r="G177">
        <f t="shared" si="22"/>
        <v>66</v>
      </c>
      <c r="H177" s="2">
        <f t="shared" si="23"/>
        <v>429.31999999999994</v>
      </c>
      <c r="I177">
        <f t="shared" si="28"/>
        <v>79</v>
      </c>
      <c r="J177">
        <f t="shared" si="24"/>
        <v>484.49999999999994</v>
      </c>
      <c r="L177">
        <f t="shared" si="25"/>
        <v>80.960700000000088</v>
      </c>
      <c r="M177">
        <f t="shared" si="26"/>
        <v>1</v>
      </c>
    </row>
    <row r="178" spans="1:13">
      <c r="A178" s="1">
        <v>41533</v>
      </c>
      <c r="B178">
        <v>11</v>
      </c>
      <c r="C178">
        <v>113.4</v>
      </c>
      <c r="D178" t="str">
        <f t="shared" si="27"/>
        <v>09/16/13-10/06/13</v>
      </c>
      <c r="E178" s="2">
        <f t="shared" si="20"/>
        <v>62</v>
      </c>
      <c r="F178">
        <f t="shared" si="21"/>
        <v>-294.69999999999993</v>
      </c>
      <c r="G178">
        <f t="shared" si="22"/>
        <v>57</v>
      </c>
      <c r="H178" s="2">
        <f t="shared" si="23"/>
        <v>573.24</v>
      </c>
      <c r="I178">
        <f t="shared" si="28"/>
        <v>62</v>
      </c>
      <c r="J178">
        <f t="shared" si="24"/>
        <v>725.80000000000007</v>
      </c>
      <c r="L178">
        <f t="shared" si="25"/>
        <v>185.11460000000005</v>
      </c>
      <c r="M178">
        <f t="shared" si="26"/>
        <v>1</v>
      </c>
    </row>
    <row r="179" spans="1:13">
      <c r="A179" s="1">
        <v>41534</v>
      </c>
      <c r="B179">
        <v>9</v>
      </c>
      <c r="C179">
        <v>26.5</v>
      </c>
      <c r="D179" t="str">
        <f t="shared" si="27"/>
        <v>09/17/13-10/07/13</v>
      </c>
      <c r="E179" s="2">
        <f t="shared" si="20"/>
        <v>50</v>
      </c>
      <c r="F179">
        <f t="shared" si="21"/>
        <v>-541.20000000000005</v>
      </c>
      <c r="G179">
        <f t="shared" si="22"/>
        <v>51</v>
      </c>
      <c r="H179" s="2">
        <f t="shared" si="23"/>
        <v>491.56000000000006</v>
      </c>
      <c r="I179">
        <f t="shared" si="28"/>
        <v>50</v>
      </c>
      <c r="J179">
        <f t="shared" si="24"/>
        <v>825.40000000000009</v>
      </c>
      <c r="L179">
        <f t="shared" si="25"/>
        <v>258.63500000000005</v>
      </c>
      <c r="M179">
        <f t="shared" si="26"/>
        <v>1</v>
      </c>
    </row>
    <row r="180" spans="1:13">
      <c r="A180" s="1">
        <v>41535</v>
      </c>
      <c r="B180">
        <v>11</v>
      </c>
      <c r="C180">
        <v>143.9</v>
      </c>
      <c r="D180" t="str">
        <f t="shared" si="27"/>
        <v>09/18/13-10/08/13</v>
      </c>
      <c r="E180" s="2">
        <f t="shared" si="20"/>
        <v>37</v>
      </c>
      <c r="F180">
        <f t="shared" si="21"/>
        <v>-729.2</v>
      </c>
      <c r="G180">
        <f t="shared" si="22"/>
        <v>46</v>
      </c>
      <c r="H180" s="2">
        <f t="shared" si="23"/>
        <v>623.29</v>
      </c>
      <c r="I180">
        <f t="shared" si="28"/>
        <v>37</v>
      </c>
      <c r="J180">
        <f t="shared" si="24"/>
        <v>726.43000000000006</v>
      </c>
      <c r="L180">
        <f t="shared" si="25"/>
        <v>338.28210000000001</v>
      </c>
      <c r="M180">
        <f t="shared" si="26"/>
        <v>1</v>
      </c>
    </row>
    <row r="181" spans="1:13">
      <c r="A181" s="1">
        <v>41536</v>
      </c>
      <c r="B181">
        <v>5</v>
      </c>
      <c r="C181">
        <v>-41.3</v>
      </c>
      <c r="D181" t="str">
        <f t="shared" si="27"/>
        <v>09/19/13-10/09/13</v>
      </c>
      <c r="E181" s="2">
        <f t="shared" si="20"/>
        <v>19</v>
      </c>
      <c r="F181">
        <f t="shared" si="21"/>
        <v>-848.30000000000018</v>
      </c>
      <c r="G181">
        <f t="shared" si="22"/>
        <v>25</v>
      </c>
      <c r="H181" s="2">
        <f t="shared" si="23"/>
        <v>823.99</v>
      </c>
      <c r="I181">
        <f t="shared" si="28"/>
        <v>19</v>
      </c>
      <c r="J181">
        <f t="shared" si="24"/>
        <v>406.72999999999996</v>
      </c>
      <c r="L181">
        <f t="shared" si="25"/>
        <v>448.56270000000006</v>
      </c>
      <c r="M181">
        <f t="shared" si="26"/>
        <v>1</v>
      </c>
    </row>
    <row r="182" spans="1:13">
      <c r="A182" s="1">
        <v>41537</v>
      </c>
      <c r="B182">
        <v>-2</v>
      </c>
      <c r="C182">
        <v>-184</v>
      </c>
      <c r="D182" t="str">
        <f t="shared" si="27"/>
        <v>09/20/13-10/10/13</v>
      </c>
      <c r="E182" s="2">
        <f t="shared" si="20"/>
        <v>19</v>
      </c>
      <c r="F182">
        <f t="shared" si="21"/>
        <v>-487.30000000000013</v>
      </c>
      <c r="G182">
        <f t="shared" si="22"/>
        <v>15</v>
      </c>
      <c r="H182" s="2">
        <f t="shared" si="23"/>
        <v>831.62999999999988</v>
      </c>
      <c r="I182">
        <f t="shared" si="28"/>
        <v>19</v>
      </c>
      <c r="J182">
        <f t="shared" si="24"/>
        <v>296.13</v>
      </c>
      <c r="L182">
        <f t="shared" si="25"/>
        <v>448.56270000000006</v>
      </c>
      <c r="M182">
        <f t="shared" si="26"/>
        <v>1</v>
      </c>
    </row>
    <row r="183" spans="1:13">
      <c r="A183" s="1">
        <v>41538</v>
      </c>
      <c r="B183">
        <v>1</v>
      </c>
      <c r="C183" t="s">
        <v>4</v>
      </c>
      <c r="D183" t="str">
        <f t="shared" si="27"/>
        <v>09/21/13-10/11/13</v>
      </c>
      <c r="E183" s="2">
        <f t="shared" si="20"/>
        <v>24</v>
      </c>
      <c r="F183">
        <f t="shared" si="21"/>
        <v>-192.70000000000013</v>
      </c>
      <c r="G183">
        <f t="shared" si="22"/>
        <v>29</v>
      </c>
      <c r="H183" s="2">
        <f t="shared" si="23"/>
        <v>831.62999999999988</v>
      </c>
      <c r="I183">
        <f t="shared" si="28"/>
        <v>24</v>
      </c>
      <c r="J183">
        <f t="shared" si="24"/>
        <v>314.05</v>
      </c>
      <c r="L183">
        <f t="shared" si="25"/>
        <v>417.92920000000004</v>
      </c>
      <c r="M183">
        <f t="shared" si="26"/>
        <v>1</v>
      </c>
    </row>
    <row r="184" spans="1:13">
      <c r="A184" s="1">
        <v>41539</v>
      </c>
      <c r="B184">
        <v>1</v>
      </c>
      <c r="C184" t="s">
        <v>4</v>
      </c>
      <c r="D184" t="str">
        <f t="shared" si="27"/>
        <v>09/22/13-10/12/13</v>
      </c>
      <c r="E184" s="2">
        <f t="shared" si="20"/>
        <v>37</v>
      </c>
      <c r="F184">
        <f t="shared" si="21"/>
        <v>-192.70000000000013</v>
      </c>
      <c r="G184">
        <f t="shared" si="22"/>
        <v>27</v>
      </c>
      <c r="H184" s="2">
        <f t="shared" si="23"/>
        <v>831.62999999999988</v>
      </c>
      <c r="I184">
        <f t="shared" si="28"/>
        <v>37</v>
      </c>
      <c r="J184">
        <f t="shared" si="24"/>
        <v>301.05</v>
      </c>
      <c r="L184">
        <f t="shared" si="25"/>
        <v>338.28210000000001</v>
      </c>
      <c r="M184">
        <f t="shared" si="26"/>
        <v>1</v>
      </c>
    </row>
    <row r="185" spans="1:13">
      <c r="A185" s="1">
        <v>41540</v>
      </c>
      <c r="B185">
        <v>1</v>
      </c>
      <c r="C185">
        <v>-50.9</v>
      </c>
      <c r="D185" t="str">
        <f t="shared" si="27"/>
        <v>09/23/13-10/13/13</v>
      </c>
      <c r="E185" s="2">
        <f t="shared" si="20"/>
        <v>37</v>
      </c>
      <c r="F185">
        <f t="shared" si="21"/>
        <v>-192.70000000000013</v>
      </c>
      <c r="G185">
        <f t="shared" si="22"/>
        <v>25</v>
      </c>
      <c r="H185" s="2">
        <f t="shared" si="23"/>
        <v>978.03</v>
      </c>
      <c r="I185">
        <f t="shared" si="28"/>
        <v>37</v>
      </c>
      <c r="J185">
        <f t="shared" si="24"/>
        <v>349.21000000000004</v>
      </c>
      <c r="L185">
        <f t="shared" si="25"/>
        <v>338.28210000000001</v>
      </c>
      <c r="M185">
        <f t="shared" si="26"/>
        <v>1</v>
      </c>
    </row>
    <row r="186" spans="1:13">
      <c r="A186" s="1">
        <v>41541</v>
      </c>
      <c r="B186">
        <v>3</v>
      </c>
      <c r="C186">
        <v>-67.900000000000006</v>
      </c>
      <c r="D186" t="str">
        <f t="shared" si="27"/>
        <v>09/24/13-10/14/13</v>
      </c>
      <c r="E186" s="2">
        <f t="shared" si="20"/>
        <v>45</v>
      </c>
      <c r="F186">
        <f t="shared" si="21"/>
        <v>-71.800000000000153</v>
      </c>
      <c r="G186">
        <f t="shared" si="22"/>
        <v>20</v>
      </c>
      <c r="H186" s="2">
        <f t="shared" si="23"/>
        <v>1132.5</v>
      </c>
      <c r="I186">
        <f t="shared" si="28"/>
        <v>45</v>
      </c>
      <c r="J186">
        <f t="shared" si="24"/>
        <v>324.17999999999995</v>
      </c>
      <c r="L186">
        <f t="shared" si="25"/>
        <v>289.26850000000002</v>
      </c>
      <c r="M186">
        <f t="shared" si="26"/>
        <v>1</v>
      </c>
    </row>
    <row r="187" spans="1:13">
      <c r="A187" s="1">
        <v>41542</v>
      </c>
      <c r="B187">
        <v>4</v>
      </c>
      <c r="C187">
        <v>-65.7</v>
      </c>
      <c r="D187" t="str">
        <f t="shared" si="27"/>
        <v>09/25/13-10/15/13</v>
      </c>
      <c r="E187" s="2">
        <f t="shared" si="20"/>
        <v>58</v>
      </c>
      <c r="F187">
        <f t="shared" si="21"/>
        <v>-136.20000000000002</v>
      </c>
      <c r="G187">
        <f t="shared" si="22"/>
        <v>10</v>
      </c>
      <c r="H187" s="2">
        <f t="shared" si="23"/>
        <v>1037.3200000000002</v>
      </c>
      <c r="I187">
        <f t="shared" si="28"/>
        <v>58</v>
      </c>
      <c r="J187">
        <f t="shared" si="24"/>
        <v>291.31999999999994</v>
      </c>
      <c r="L187">
        <f t="shared" si="25"/>
        <v>209.62140000000005</v>
      </c>
      <c r="M187">
        <f t="shared" si="26"/>
        <v>1</v>
      </c>
    </row>
    <row r="188" spans="1:13">
      <c r="A188" s="1">
        <v>41543</v>
      </c>
      <c r="B188">
        <v>3</v>
      </c>
      <c r="C188">
        <v>53.9</v>
      </c>
      <c r="D188" t="str">
        <f t="shared" si="27"/>
        <v>09/26/13-10/16/13</v>
      </c>
      <c r="E188" s="2">
        <f t="shared" si="20"/>
        <v>50</v>
      </c>
      <c r="F188">
        <f t="shared" si="21"/>
        <v>132.60000000000002</v>
      </c>
      <c r="G188">
        <f t="shared" si="22"/>
        <v>11</v>
      </c>
      <c r="H188" s="2">
        <f t="shared" si="23"/>
        <v>819.53999999999985</v>
      </c>
      <c r="I188">
        <f>SUM(B188:B208)</f>
        <v>50</v>
      </c>
      <c r="J188">
        <f t="shared" si="24"/>
        <v>289.12</v>
      </c>
      <c r="L188">
        <f t="shared" si="25"/>
        <v>258.63500000000005</v>
      </c>
      <c r="M188">
        <f t="shared" si="26"/>
        <v>1</v>
      </c>
    </row>
    <row r="189" spans="1:13">
      <c r="A189" s="1">
        <v>41544</v>
      </c>
      <c r="B189">
        <v>3</v>
      </c>
      <c r="C189">
        <v>-59.3</v>
      </c>
      <c r="D189" t="str">
        <f t="shared" si="27"/>
        <v>09/27/13-10/17/13</v>
      </c>
      <c r="E189" s="2">
        <f t="shared" si="20"/>
        <v>49</v>
      </c>
      <c r="F189">
        <f t="shared" si="21"/>
        <v>80.899999999999935</v>
      </c>
      <c r="G189">
        <f t="shared" si="22"/>
        <v>11</v>
      </c>
      <c r="H189" s="2">
        <f t="shared" si="23"/>
        <v>764.99999999999977</v>
      </c>
      <c r="I189">
        <f>SUM(B189:B209)</f>
        <v>49</v>
      </c>
      <c r="J189">
        <f t="shared" si="24"/>
        <v>261.12</v>
      </c>
      <c r="L189">
        <f t="shared" si="25"/>
        <v>264.76170000000002</v>
      </c>
      <c r="M189">
        <f t="shared" si="26"/>
        <v>1</v>
      </c>
    </row>
    <row r="190" spans="1:13">
      <c r="A190" s="1">
        <v>41545</v>
      </c>
      <c r="B190">
        <v>0</v>
      </c>
      <c r="C190" t="s">
        <v>4</v>
      </c>
      <c r="D190" t="str">
        <f t="shared" si="27"/>
        <v>09/28/13-10/18/13</v>
      </c>
      <c r="E190" s="2">
        <f t="shared" si="20"/>
        <v>57</v>
      </c>
      <c r="F190">
        <f t="shared" si="21"/>
        <v>168.2</v>
      </c>
      <c r="G190">
        <f t="shared" si="22"/>
        <v>22</v>
      </c>
      <c r="H190" s="2">
        <f t="shared" si="23"/>
        <v>764.99999999999977</v>
      </c>
      <c r="I190">
        <f>SUM(B190:B210)</f>
        <v>57</v>
      </c>
      <c r="J190">
        <f t="shared" si="24"/>
        <v>284.94</v>
      </c>
      <c r="L190">
        <f t="shared" si="25"/>
        <v>215.74810000000002</v>
      </c>
      <c r="M190">
        <f t="shared" si="26"/>
        <v>1</v>
      </c>
    </row>
    <row r="191" spans="1:13">
      <c r="A191" s="1">
        <v>41546</v>
      </c>
      <c r="B191">
        <v>0</v>
      </c>
      <c r="C191" t="s">
        <v>4</v>
      </c>
      <c r="D191" t="str">
        <f t="shared" si="27"/>
        <v>09/29/13-10/19/13</v>
      </c>
      <c r="E191" s="2">
        <f t="shared" si="20"/>
        <v>63</v>
      </c>
      <c r="F191">
        <f t="shared" si="21"/>
        <v>168.2</v>
      </c>
      <c r="G191">
        <f t="shared" si="22"/>
        <v>23</v>
      </c>
      <c r="H191" s="2">
        <f t="shared" si="23"/>
        <v>764.99999999999977</v>
      </c>
      <c r="I191">
        <f t="shared" si="28"/>
        <v>63</v>
      </c>
      <c r="J191">
        <f t="shared" si="24"/>
        <v>262.45999999999998</v>
      </c>
      <c r="L191">
        <f t="shared" si="25"/>
        <v>178.98790000000008</v>
      </c>
      <c r="M191">
        <f t="shared" si="26"/>
        <v>1</v>
      </c>
    </row>
    <row r="192" spans="1:13">
      <c r="A192" s="1">
        <v>41547</v>
      </c>
      <c r="B192">
        <v>7</v>
      </c>
      <c r="C192">
        <v>-120.1</v>
      </c>
      <c r="D192" t="str">
        <f t="shared" si="27"/>
        <v>09/30/13-10/20/13</v>
      </c>
      <c r="E192" s="2">
        <f t="shared" si="20"/>
        <v>68</v>
      </c>
      <c r="F192">
        <f t="shared" si="21"/>
        <v>168.2</v>
      </c>
      <c r="G192">
        <f t="shared" si="22"/>
        <v>32</v>
      </c>
      <c r="H192" s="2">
        <f t="shared" si="23"/>
        <v>695.44999999999982</v>
      </c>
      <c r="I192">
        <f t="shared" si="28"/>
        <v>68</v>
      </c>
      <c r="J192">
        <f t="shared" si="24"/>
        <v>353.69</v>
      </c>
      <c r="L192">
        <f t="shared" si="25"/>
        <v>148.35440000000006</v>
      </c>
      <c r="M192">
        <f t="shared" si="26"/>
        <v>1</v>
      </c>
    </row>
    <row r="193" spans="1:13">
      <c r="A193" s="1">
        <v>41548</v>
      </c>
      <c r="B193">
        <v>5</v>
      </c>
      <c r="C193">
        <v>59.2</v>
      </c>
      <c r="D193" t="str">
        <f t="shared" si="27"/>
        <v>10/01/13-10/21/13</v>
      </c>
      <c r="E193" s="2">
        <f t="shared" si="20"/>
        <v>62</v>
      </c>
      <c r="F193">
        <f t="shared" si="21"/>
        <v>279.2</v>
      </c>
      <c r="G193">
        <f t="shared" si="22"/>
        <v>41</v>
      </c>
      <c r="H193" s="2">
        <f t="shared" si="23"/>
        <v>829.62</v>
      </c>
      <c r="I193">
        <f t="shared" si="28"/>
        <v>62</v>
      </c>
      <c r="J193">
        <f t="shared" si="24"/>
        <v>350.19</v>
      </c>
      <c r="L193">
        <f t="shared" si="25"/>
        <v>185.11460000000005</v>
      </c>
      <c r="M193">
        <f t="shared" si="26"/>
        <v>1</v>
      </c>
    </row>
    <row r="194" spans="1:13">
      <c r="A194" s="1">
        <v>41549</v>
      </c>
      <c r="B194">
        <v>4</v>
      </c>
      <c r="C194">
        <v>-49.6</v>
      </c>
      <c r="D194" t="str">
        <f t="shared" si="27"/>
        <v>10/02/13-10/22/13</v>
      </c>
      <c r="E194" s="2">
        <f t="shared" si="20"/>
        <v>65</v>
      </c>
      <c r="F194">
        <f t="shared" si="21"/>
        <v>293.5</v>
      </c>
      <c r="G194">
        <f t="shared" si="22"/>
        <v>32</v>
      </c>
      <c r="H194" s="2">
        <f t="shared" si="23"/>
        <v>650.4799999999999</v>
      </c>
      <c r="I194">
        <f t="shared" si="28"/>
        <v>65</v>
      </c>
      <c r="J194">
        <f t="shared" si="24"/>
        <v>487.73000000000008</v>
      </c>
      <c r="L194">
        <f t="shared" si="25"/>
        <v>166.73450000000003</v>
      </c>
      <c r="M194">
        <f t="shared" si="26"/>
        <v>1</v>
      </c>
    </row>
    <row r="195" spans="1:13">
      <c r="A195" s="1">
        <v>41550</v>
      </c>
      <c r="B195">
        <v>-10</v>
      </c>
      <c r="C195">
        <v>-130.69999999999999</v>
      </c>
      <c r="D195" t="str">
        <f t="shared" si="27"/>
        <v>10/03/13-10/23/13</v>
      </c>
      <c r="E195" s="2">
        <f t="shared" ref="E195:E205" si="29">SUM(B195:B215)</f>
        <v>62</v>
      </c>
      <c r="F195">
        <f t="shared" ref="F195:F224" si="30">SUM(C195:C215)</f>
        <v>291.09999999999997</v>
      </c>
      <c r="G195">
        <f t="shared" ref="G195:G225" si="31">SUM(B195:B209)</f>
        <v>30</v>
      </c>
      <c r="H195" s="2">
        <f t="shared" ref="H195:H224" si="32">SUM(C210:C250)</f>
        <v>648.28000000000009</v>
      </c>
      <c r="I195">
        <f t="shared" ref="I195:I223" si="33">SUM(B195:B215)</f>
        <v>62</v>
      </c>
      <c r="J195">
        <f t="shared" ref="J195:J225" si="34">SUM(C217:C238)</f>
        <v>393.43</v>
      </c>
      <c r="L195">
        <f t="shared" ref="L195:L232" si="35">-6.1267*I195+564.97</f>
        <v>185.11460000000005</v>
      </c>
      <c r="M195">
        <f t="shared" ref="M195:M233" si="36">IF(SIGN(L195)=SIGN(J195), 1, 0)</f>
        <v>1</v>
      </c>
    </row>
    <row r="196" spans="1:13">
      <c r="A196" s="1">
        <v>41551</v>
      </c>
      <c r="B196">
        <v>-5</v>
      </c>
      <c r="C196">
        <v>77.900000000000006</v>
      </c>
      <c r="D196" t="str">
        <f t="shared" ref="D196:D225" si="37">CONCATENATE(TEXT(A196, "mm/dd/yy"), "-", TEXT(A216, "mm/dd/yy"))</f>
        <v>10/04/13-10/24/13</v>
      </c>
      <c r="E196" s="2">
        <f t="shared" si="29"/>
        <v>78</v>
      </c>
      <c r="F196">
        <f t="shared" si="30"/>
        <v>516.09999999999991</v>
      </c>
      <c r="G196">
        <f t="shared" si="31"/>
        <v>51</v>
      </c>
      <c r="H196" s="2">
        <f t="shared" si="32"/>
        <v>601.53000000000009</v>
      </c>
      <c r="I196">
        <f t="shared" si="33"/>
        <v>78</v>
      </c>
      <c r="J196">
        <f t="shared" si="34"/>
        <v>346.83</v>
      </c>
      <c r="L196">
        <f t="shared" si="35"/>
        <v>87.087400000000059</v>
      </c>
      <c r="M196">
        <f t="shared" si="36"/>
        <v>1</v>
      </c>
    </row>
    <row r="197" spans="1:13">
      <c r="A197" s="1">
        <v>41552</v>
      </c>
      <c r="B197">
        <v>12</v>
      </c>
      <c r="C197" t="s">
        <v>4</v>
      </c>
      <c r="D197" t="str">
        <f t="shared" si="37"/>
        <v>10/05/13-10/25/13</v>
      </c>
      <c r="E197" s="2">
        <f t="shared" si="29"/>
        <v>98</v>
      </c>
      <c r="F197">
        <f t="shared" si="30"/>
        <v>484.79999999999995</v>
      </c>
      <c r="G197">
        <f t="shared" si="31"/>
        <v>62</v>
      </c>
      <c r="H197" s="2">
        <f t="shared" si="32"/>
        <v>601.53000000000009</v>
      </c>
      <c r="I197">
        <f t="shared" si="33"/>
        <v>98</v>
      </c>
      <c r="J197">
        <f t="shared" si="34"/>
        <v>360.13</v>
      </c>
      <c r="L197">
        <f t="shared" si="35"/>
        <v>-35.446599999999989</v>
      </c>
      <c r="M197">
        <f t="shared" si="36"/>
        <v>0</v>
      </c>
    </row>
    <row r="198" spans="1:13">
      <c r="A198" s="1">
        <v>41553</v>
      </c>
      <c r="B198">
        <v>-1</v>
      </c>
      <c r="C198" t="s">
        <v>4</v>
      </c>
      <c r="D198" t="str">
        <f t="shared" si="37"/>
        <v>10/06/13-10/26/13</v>
      </c>
      <c r="E198" s="2">
        <f t="shared" si="29"/>
        <v>87</v>
      </c>
      <c r="F198">
        <f t="shared" si="30"/>
        <v>484.79999999999995</v>
      </c>
      <c r="G198">
        <f t="shared" si="31"/>
        <v>55</v>
      </c>
      <c r="H198" s="2">
        <f>SUM(C213:C252)</f>
        <v>601.53000000000009</v>
      </c>
      <c r="I198">
        <f t="shared" si="33"/>
        <v>87</v>
      </c>
      <c r="J198">
        <f t="shared" si="34"/>
        <v>353.1</v>
      </c>
      <c r="L198">
        <f t="shared" si="35"/>
        <v>31.947100000000091</v>
      </c>
      <c r="M198">
        <f t="shared" si="36"/>
        <v>1</v>
      </c>
    </row>
    <row r="199" spans="1:13">
      <c r="A199" s="1">
        <v>41554</v>
      </c>
      <c r="B199">
        <v>-1</v>
      </c>
      <c r="C199">
        <v>-133.1</v>
      </c>
      <c r="D199" t="str">
        <f t="shared" si="37"/>
        <v>10/07/13-10/27/13</v>
      </c>
      <c r="E199" s="2">
        <f t="shared" si="29"/>
        <v>90</v>
      </c>
      <c r="F199">
        <f t="shared" si="30"/>
        <v>484.79999999999995</v>
      </c>
      <c r="G199">
        <f t="shared" si="31"/>
        <v>57</v>
      </c>
      <c r="H199" s="2">
        <f>SUM(C214:C252)</f>
        <v>610.63</v>
      </c>
      <c r="I199">
        <f t="shared" si="33"/>
        <v>90</v>
      </c>
      <c r="J199">
        <f t="shared" si="34"/>
        <v>283.02000000000004</v>
      </c>
      <c r="L199">
        <f t="shared" si="35"/>
        <v>13.567000000000007</v>
      </c>
      <c r="M199">
        <f t="shared" si="36"/>
        <v>1</v>
      </c>
    </row>
    <row r="200" spans="1:13">
      <c r="A200" s="1">
        <v>41555</v>
      </c>
      <c r="B200">
        <v>-4</v>
      </c>
      <c r="C200">
        <v>-161.5</v>
      </c>
      <c r="D200" t="str">
        <f t="shared" si="37"/>
        <v>10/08/13-10/28/13</v>
      </c>
      <c r="E200" s="2">
        <f t="shared" si="29"/>
        <v>102</v>
      </c>
      <c r="F200">
        <f t="shared" si="30"/>
        <v>617.6</v>
      </c>
      <c r="G200">
        <f t="shared" si="31"/>
        <v>66</v>
      </c>
      <c r="H200" s="2">
        <f>SUM(C215:C252)</f>
        <v>537.13000000000022</v>
      </c>
      <c r="I200">
        <f t="shared" si="33"/>
        <v>102</v>
      </c>
      <c r="J200">
        <f t="shared" si="34"/>
        <v>276.74</v>
      </c>
      <c r="L200">
        <f t="shared" si="35"/>
        <v>-59.953399999999874</v>
      </c>
      <c r="M200">
        <f t="shared" si="36"/>
        <v>0</v>
      </c>
    </row>
    <row r="201" spans="1:13">
      <c r="A201" s="1">
        <v>41556</v>
      </c>
      <c r="B201">
        <v>-7</v>
      </c>
      <c r="C201">
        <v>24.8</v>
      </c>
      <c r="D201" t="str">
        <f t="shared" si="37"/>
        <v>10/09/13-10/29/13</v>
      </c>
      <c r="E201" s="2">
        <f t="shared" si="29"/>
        <v>110</v>
      </c>
      <c r="F201">
        <f t="shared" si="30"/>
        <v>887.30000000000007</v>
      </c>
      <c r="G201">
        <f t="shared" si="31"/>
        <v>71</v>
      </c>
      <c r="H201" s="2">
        <f>SUM(C216:C252)</f>
        <v>589.13000000000022</v>
      </c>
      <c r="I201">
        <f t="shared" si="33"/>
        <v>110</v>
      </c>
      <c r="J201">
        <f t="shared" si="34"/>
        <v>394.70000000000005</v>
      </c>
      <c r="L201">
        <f t="shared" si="35"/>
        <v>-108.96699999999987</v>
      </c>
      <c r="M201">
        <f t="shared" si="36"/>
        <v>0</v>
      </c>
    </row>
    <row r="202" spans="1:13">
      <c r="A202" s="1">
        <v>41557</v>
      </c>
      <c r="B202">
        <v>5</v>
      </c>
      <c r="C202">
        <v>319.7</v>
      </c>
      <c r="D202" t="str">
        <f t="shared" si="37"/>
        <v>10/10/13-10/30/13</v>
      </c>
      <c r="E202" s="2">
        <f t="shared" si="29"/>
        <v>123</v>
      </c>
      <c r="F202">
        <f t="shared" si="30"/>
        <v>800.6</v>
      </c>
      <c r="G202">
        <f t="shared" si="31"/>
        <v>84</v>
      </c>
      <c r="H202" s="2">
        <f>SUM(C217:C252)</f>
        <v>494.83000000000004</v>
      </c>
      <c r="I202">
        <f t="shared" si="33"/>
        <v>123</v>
      </c>
      <c r="J202">
        <f t="shared" si="34"/>
        <v>468.87000000000012</v>
      </c>
      <c r="L202">
        <f t="shared" si="35"/>
        <v>-188.61409999999989</v>
      </c>
      <c r="M202">
        <f t="shared" si="36"/>
        <v>0</v>
      </c>
    </row>
    <row r="203" spans="1:13">
      <c r="A203" s="1">
        <v>41558</v>
      </c>
      <c r="B203">
        <v>3</v>
      </c>
      <c r="C203">
        <v>110.6</v>
      </c>
      <c r="D203" t="str">
        <f t="shared" si="37"/>
        <v>10/11/13-10/31/13</v>
      </c>
      <c r="E203" s="2">
        <f t="shared" si="29"/>
        <v>121</v>
      </c>
      <c r="F203">
        <f t="shared" si="30"/>
        <v>406.72999999999996</v>
      </c>
      <c r="G203">
        <f t="shared" si="31"/>
        <v>94</v>
      </c>
      <c r="H203" s="2">
        <f>SUM(C218:C252)</f>
        <v>448.23</v>
      </c>
      <c r="I203">
        <f t="shared" si="33"/>
        <v>121</v>
      </c>
      <c r="J203">
        <f t="shared" si="34"/>
        <v>468.87000000000012</v>
      </c>
      <c r="L203">
        <f t="shared" si="35"/>
        <v>-176.36069999999995</v>
      </c>
      <c r="M203">
        <f t="shared" si="36"/>
        <v>0</v>
      </c>
    </row>
    <row r="204" spans="1:13">
      <c r="A204" s="1">
        <v>41559</v>
      </c>
      <c r="B204">
        <v>14</v>
      </c>
      <c r="C204" t="s">
        <v>4</v>
      </c>
      <c r="D204" t="str">
        <f t="shared" si="37"/>
        <v>10/12/13-11/02/13</v>
      </c>
      <c r="E204" s="2">
        <f t="shared" si="29"/>
        <v>119</v>
      </c>
      <c r="F204">
        <f t="shared" si="30"/>
        <v>296.13</v>
      </c>
      <c r="G204">
        <f t="shared" si="31"/>
        <v>92</v>
      </c>
      <c r="H204" s="2">
        <f>SUM(C219:C252)</f>
        <v>448.23</v>
      </c>
      <c r="I204">
        <f t="shared" si="33"/>
        <v>119</v>
      </c>
      <c r="J204">
        <f t="shared" si="34"/>
        <v>469.32000000000011</v>
      </c>
      <c r="L204">
        <f t="shared" si="35"/>
        <v>-164.1072999999999</v>
      </c>
      <c r="M204">
        <f t="shared" si="36"/>
        <v>0</v>
      </c>
    </row>
    <row r="205" spans="1:13">
      <c r="A205" s="1">
        <v>41560</v>
      </c>
      <c r="B205">
        <v>1</v>
      </c>
      <c r="C205" t="s">
        <v>4</v>
      </c>
      <c r="D205" t="str">
        <f t="shared" si="37"/>
        <v>10/13/13-11/03/13</v>
      </c>
      <c r="E205" s="2">
        <f t="shared" si="29"/>
        <v>106</v>
      </c>
      <c r="F205">
        <f t="shared" si="30"/>
        <v>296.13</v>
      </c>
      <c r="G205">
        <f t="shared" si="31"/>
        <v>80</v>
      </c>
      <c r="H205" s="2">
        <f>SUM(C220:C252)</f>
        <v>448.23</v>
      </c>
      <c r="I205">
        <f t="shared" si="33"/>
        <v>106</v>
      </c>
      <c r="J205">
        <f t="shared" si="34"/>
        <v>453.27000000000004</v>
      </c>
      <c r="L205">
        <f t="shared" si="35"/>
        <v>-84.460199999999986</v>
      </c>
      <c r="M205">
        <f t="shared" si="36"/>
        <v>0</v>
      </c>
    </row>
    <row r="206" spans="1:13">
      <c r="A206" s="1">
        <v>41561</v>
      </c>
      <c r="B206">
        <v>9</v>
      </c>
      <c r="C206">
        <v>70</v>
      </c>
      <c r="D206" t="str">
        <f t="shared" si="37"/>
        <v>10/14/13-11/04/13</v>
      </c>
      <c r="E206" s="2"/>
      <c r="F206">
        <f t="shared" si="30"/>
        <v>314.05</v>
      </c>
      <c r="G206">
        <f t="shared" si="31"/>
        <v>90</v>
      </c>
      <c r="H206" s="2">
        <f>SUM(C221:C252)</f>
        <v>448.53000000000003</v>
      </c>
      <c r="I206">
        <f t="shared" si="33"/>
        <v>113</v>
      </c>
      <c r="J206">
        <f t="shared" si="34"/>
        <v>490.23</v>
      </c>
      <c r="L206">
        <f t="shared" si="35"/>
        <v>-127.34709999999995</v>
      </c>
      <c r="M206">
        <f t="shared" si="36"/>
        <v>0</v>
      </c>
    </row>
    <row r="207" spans="1:13">
      <c r="A207" s="1">
        <v>41562</v>
      </c>
      <c r="B207">
        <v>16</v>
      </c>
      <c r="C207">
        <v>-132.30000000000001</v>
      </c>
      <c r="D207" t="str">
        <f t="shared" si="37"/>
        <v>10/15/13-11/05/13</v>
      </c>
      <c r="E207" s="2"/>
      <c r="F207">
        <f t="shared" si="30"/>
        <v>231.05</v>
      </c>
      <c r="G207">
        <f t="shared" si="31"/>
        <v>85</v>
      </c>
      <c r="H207" s="2">
        <f>SUM(C222:C252)</f>
        <v>340.33</v>
      </c>
      <c r="I207">
        <f t="shared" si="33"/>
        <v>112</v>
      </c>
      <c r="J207">
        <f t="shared" si="34"/>
        <v>372.07000000000005</v>
      </c>
      <c r="L207">
        <f t="shared" si="35"/>
        <v>-121.22039999999993</v>
      </c>
      <c r="M207">
        <f t="shared" si="36"/>
        <v>0</v>
      </c>
    </row>
    <row r="208" spans="1:13">
      <c r="A208" s="1">
        <v>41563</v>
      </c>
      <c r="B208">
        <v>-4</v>
      </c>
      <c r="C208">
        <v>203.1</v>
      </c>
      <c r="D208" t="str">
        <f t="shared" si="37"/>
        <v>10/16/13-11/06/13</v>
      </c>
      <c r="E208" s="2"/>
      <c r="F208">
        <f t="shared" si="30"/>
        <v>481.51</v>
      </c>
      <c r="G208">
        <f t="shared" si="31"/>
        <v>75</v>
      </c>
      <c r="H208" s="2">
        <f>SUM(C223:C252)</f>
        <v>402.23</v>
      </c>
      <c r="I208">
        <f t="shared" si="33"/>
        <v>96</v>
      </c>
      <c r="J208">
        <f t="shared" si="34"/>
        <v>510.65000000000009</v>
      </c>
      <c r="L208">
        <f t="shared" si="35"/>
        <v>-23.193199999999933</v>
      </c>
      <c r="M208">
        <f t="shared" si="36"/>
        <v>0</v>
      </c>
    </row>
    <row r="209" spans="1:14">
      <c r="A209" s="1">
        <v>41564</v>
      </c>
      <c r="B209">
        <v>2</v>
      </c>
      <c r="C209">
        <v>2.2000000000000002</v>
      </c>
      <c r="D209" t="str">
        <f t="shared" si="37"/>
        <v>10/17/13-11/07/13</v>
      </c>
      <c r="E209" s="2"/>
      <c r="F209">
        <f t="shared" si="30"/>
        <v>121.07999999999996</v>
      </c>
      <c r="G209">
        <f t="shared" si="31"/>
        <v>82</v>
      </c>
      <c r="H209" s="2">
        <f>SUM(C224:C264)</f>
        <v>813.49000000000024</v>
      </c>
      <c r="I209">
        <f t="shared" si="33"/>
        <v>102</v>
      </c>
      <c r="J209">
        <f t="shared" si="34"/>
        <v>340.40999999999997</v>
      </c>
      <c r="L209">
        <f t="shared" si="35"/>
        <v>-59.953399999999874</v>
      </c>
      <c r="M209">
        <f t="shared" si="36"/>
        <v>0</v>
      </c>
    </row>
    <row r="210" spans="1:14">
      <c r="A210" s="1">
        <v>41565</v>
      </c>
      <c r="B210">
        <v>11</v>
      </c>
      <c r="C210">
        <v>28</v>
      </c>
      <c r="D210" t="str">
        <f t="shared" si="37"/>
        <v>10/18/13-11/08/13</v>
      </c>
      <c r="E210" s="2"/>
      <c r="F210">
        <f t="shared" si="30"/>
        <v>289.12</v>
      </c>
      <c r="G210">
        <f t="shared" si="31"/>
        <v>81</v>
      </c>
      <c r="H210" s="2">
        <f t="shared" si="32"/>
        <v>803.79000000000019</v>
      </c>
      <c r="I210">
        <f t="shared" si="33"/>
        <v>103</v>
      </c>
      <c r="J210">
        <f t="shared" si="34"/>
        <v>340.40999999999997</v>
      </c>
      <c r="L210">
        <f t="shared" si="35"/>
        <v>-66.080099999999902</v>
      </c>
      <c r="M210">
        <f t="shared" si="36"/>
        <v>0</v>
      </c>
    </row>
    <row r="211" spans="1:14">
      <c r="A211" s="1">
        <v>41566</v>
      </c>
      <c r="B211">
        <v>6</v>
      </c>
      <c r="C211" t="s">
        <v>4</v>
      </c>
      <c r="D211" t="str">
        <f t="shared" si="37"/>
        <v>10/19/13-11/09/13</v>
      </c>
      <c r="E211" s="2"/>
      <c r="F211">
        <f t="shared" si="30"/>
        <v>261.12</v>
      </c>
      <c r="G211">
        <f t="shared" si="31"/>
        <v>71</v>
      </c>
      <c r="H211" s="2">
        <f t="shared" si="32"/>
        <v>803.79000000000019</v>
      </c>
      <c r="I211">
        <f>SUM(B211:B231)</f>
        <v>94</v>
      </c>
      <c r="J211">
        <f t="shared" si="34"/>
        <v>418.76</v>
      </c>
      <c r="L211">
        <f t="shared" si="35"/>
        <v>-10.939799999999877</v>
      </c>
      <c r="M211">
        <f t="shared" si="36"/>
        <v>0</v>
      </c>
    </row>
    <row r="212" spans="1:14">
      <c r="A212" s="1">
        <v>41567</v>
      </c>
      <c r="B212">
        <v>5</v>
      </c>
      <c r="C212" t="s">
        <v>4</v>
      </c>
      <c r="D212" t="str">
        <f t="shared" si="37"/>
        <v>10/20/13-11/10/13</v>
      </c>
      <c r="E212" s="2"/>
      <c r="F212">
        <f t="shared" si="30"/>
        <v>261.12</v>
      </c>
      <c r="G212">
        <f t="shared" si="31"/>
        <v>73</v>
      </c>
      <c r="H212" s="2">
        <f t="shared" si="32"/>
        <v>785.87</v>
      </c>
      <c r="I212">
        <f>SUM(B212:B232)</f>
        <v>89</v>
      </c>
      <c r="J212">
        <f t="shared" si="34"/>
        <v>485.03999999999996</v>
      </c>
      <c r="L212">
        <f t="shared" si="35"/>
        <v>19.693700000000035</v>
      </c>
      <c r="M212">
        <f t="shared" si="36"/>
        <v>1</v>
      </c>
      <c r="N212">
        <f>AVERAGE(M2:M212)</f>
        <v>0.62085308056872035</v>
      </c>
    </row>
    <row r="213" spans="1:14">
      <c r="A213" s="1">
        <v>41568</v>
      </c>
      <c r="B213">
        <v>1</v>
      </c>
      <c r="C213">
        <v>-9.1</v>
      </c>
      <c r="D213" t="str">
        <f t="shared" si="37"/>
        <v>10/21/13-11/11/13</v>
      </c>
      <c r="E213" s="2"/>
      <c r="F213">
        <f t="shared" si="30"/>
        <v>284.94</v>
      </c>
      <c r="G213">
        <f t="shared" si="31"/>
        <v>76</v>
      </c>
      <c r="H213" s="2">
        <f t="shared" si="32"/>
        <v>673.90000000000009</v>
      </c>
      <c r="I213">
        <f>SUM(B213:B233)</f>
        <v>88</v>
      </c>
      <c r="J213">
        <f>SUM(C235:C256)</f>
        <v>528.26</v>
      </c>
      <c r="L213">
        <f t="shared" si="35"/>
        <v>25.820400000000063</v>
      </c>
      <c r="M213">
        <f t="shared" si="36"/>
        <v>1</v>
      </c>
    </row>
    <row r="214" spans="1:14">
      <c r="A214" s="1">
        <v>41569</v>
      </c>
      <c r="B214">
        <v>8</v>
      </c>
      <c r="C214">
        <v>73.5</v>
      </c>
      <c r="D214" t="str">
        <f t="shared" si="37"/>
        <v>10/22/13-11/12/13</v>
      </c>
      <c r="E214" s="2"/>
      <c r="F214">
        <f t="shared" si="30"/>
        <v>271.56</v>
      </c>
      <c r="G214">
        <f t="shared" si="31"/>
        <v>75</v>
      </c>
      <c r="H214" s="2">
        <f t="shared" si="32"/>
        <v>555.74</v>
      </c>
      <c r="I214">
        <f t="shared" si="33"/>
        <v>112</v>
      </c>
      <c r="J214">
        <f t="shared" si="34"/>
        <v>511.12</v>
      </c>
      <c r="L214">
        <f t="shared" si="35"/>
        <v>-121.22039999999993</v>
      </c>
      <c r="M214">
        <f t="shared" si="36"/>
        <v>0</v>
      </c>
    </row>
    <row r="215" spans="1:14">
      <c r="A215" s="1">
        <v>41570</v>
      </c>
      <c r="B215">
        <v>1</v>
      </c>
      <c r="C215">
        <v>-52</v>
      </c>
      <c r="D215" t="str">
        <f t="shared" si="37"/>
        <v>10/23/13-11/13/13</v>
      </c>
      <c r="E215" s="2"/>
      <c r="F215">
        <f t="shared" si="30"/>
        <v>280.19</v>
      </c>
      <c r="G215">
        <f t="shared" si="31"/>
        <v>69</v>
      </c>
      <c r="H215" s="2">
        <f t="shared" si="32"/>
        <v>713.07000000000016</v>
      </c>
      <c r="I215">
        <f t="shared" si="33"/>
        <v>116</v>
      </c>
      <c r="J215">
        <f t="shared" si="34"/>
        <v>246.47</v>
      </c>
      <c r="L215">
        <f t="shared" si="35"/>
        <v>-145.72719999999993</v>
      </c>
      <c r="M215">
        <f t="shared" si="36"/>
        <v>0</v>
      </c>
    </row>
    <row r="216" spans="1:14">
      <c r="A216" s="1">
        <v>41571</v>
      </c>
      <c r="B216">
        <v>6</v>
      </c>
      <c r="C216">
        <v>94.3</v>
      </c>
      <c r="D216" t="str">
        <f t="shared" si="37"/>
        <v>10/24/13-11/14/13</v>
      </c>
      <c r="E216" s="2"/>
      <c r="F216">
        <f t="shared" si="30"/>
        <v>402.19000000000005</v>
      </c>
      <c r="G216">
        <f t="shared" si="31"/>
        <v>71</v>
      </c>
      <c r="H216" s="2">
        <f t="shared" si="32"/>
        <v>542.82999999999993</v>
      </c>
      <c r="I216">
        <f t="shared" si="33"/>
        <v>117</v>
      </c>
      <c r="J216">
        <f t="shared" si="34"/>
        <v>160.93000000000004</v>
      </c>
      <c r="L216">
        <f t="shared" si="35"/>
        <v>-151.85389999999995</v>
      </c>
      <c r="M216">
        <f t="shared" si="36"/>
        <v>0</v>
      </c>
    </row>
    <row r="217" spans="1:14">
      <c r="A217" s="1">
        <v>41572</v>
      </c>
      <c r="B217">
        <v>15</v>
      </c>
      <c r="C217">
        <v>46.6</v>
      </c>
      <c r="D217" t="str">
        <f t="shared" si="37"/>
        <v>10/25/13-11/15/13</v>
      </c>
      <c r="E217" s="2"/>
      <c r="F217">
        <f t="shared" si="30"/>
        <v>393.43</v>
      </c>
      <c r="G217">
        <f t="shared" si="31"/>
        <v>67</v>
      </c>
      <c r="H217" s="2">
        <f t="shared" si="32"/>
        <v>542.82999999999993</v>
      </c>
      <c r="I217">
        <f>SUM(B217:B237)</f>
        <v>110</v>
      </c>
      <c r="J217">
        <f t="shared" si="34"/>
        <v>160.93000000000004</v>
      </c>
      <c r="L217">
        <f t="shared" si="35"/>
        <v>-108.96699999999987</v>
      </c>
      <c r="M217">
        <f t="shared" si="36"/>
        <v>0</v>
      </c>
    </row>
    <row r="218" spans="1:14">
      <c r="A218" s="1">
        <v>41573</v>
      </c>
      <c r="B218">
        <v>1</v>
      </c>
      <c r="C218" t="s">
        <v>4</v>
      </c>
      <c r="D218" t="str">
        <f t="shared" si="37"/>
        <v>10/26/13-11/16/13</v>
      </c>
      <c r="E218" s="2"/>
      <c r="F218">
        <f t="shared" si="30"/>
        <v>346.83</v>
      </c>
      <c r="G218">
        <f t="shared" si="31"/>
        <v>53</v>
      </c>
      <c r="H218" s="2">
        <f t="shared" si="32"/>
        <v>542.82999999999993</v>
      </c>
      <c r="I218">
        <f t="shared" si="33"/>
        <v>91</v>
      </c>
      <c r="J218">
        <f t="shared" si="34"/>
        <v>154.89000000000004</v>
      </c>
      <c r="L218">
        <f t="shared" si="35"/>
        <v>7.440300000000093</v>
      </c>
      <c r="M218">
        <f t="shared" si="36"/>
        <v>1</v>
      </c>
    </row>
    <row r="219" spans="1:14">
      <c r="A219" s="1">
        <v>41574</v>
      </c>
      <c r="B219">
        <v>2</v>
      </c>
      <c r="C219" t="s">
        <v>4</v>
      </c>
      <c r="D219" t="str">
        <f t="shared" si="37"/>
        <v>10/27/13-11/17/13</v>
      </c>
      <c r="E219" s="2"/>
      <c r="F219">
        <f t="shared" si="30"/>
        <v>346.83</v>
      </c>
      <c r="G219">
        <f t="shared" si="31"/>
        <v>56</v>
      </c>
      <c r="H219" s="2">
        <f t="shared" si="32"/>
        <v>519.00999999999988</v>
      </c>
      <c r="I219">
        <f>SUM(B219:B239)</f>
        <v>90</v>
      </c>
      <c r="J219">
        <f t="shared" si="34"/>
        <v>192.58000000000004</v>
      </c>
      <c r="L219">
        <f t="shared" si="35"/>
        <v>13.567000000000007</v>
      </c>
      <c r="M219">
        <f t="shared" si="36"/>
        <v>1</v>
      </c>
    </row>
    <row r="220" spans="1:14">
      <c r="A220" s="1">
        <v>41575</v>
      </c>
      <c r="B220">
        <v>11</v>
      </c>
      <c r="C220">
        <v>-0.3</v>
      </c>
      <c r="D220" t="str">
        <f t="shared" si="37"/>
        <v>10/28/13-11/18/13</v>
      </c>
      <c r="E220" s="2"/>
      <c r="F220">
        <f t="shared" si="30"/>
        <v>360.13</v>
      </c>
      <c r="G220">
        <f t="shared" si="31"/>
        <v>79</v>
      </c>
      <c r="H220" s="2">
        <f t="shared" si="32"/>
        <v>541.4899999999999</v>
      </c>
      <c r="I220">
        <f>SUM(B220:B240)</f>
        <v>97</v>
      </c>
      <c r="J220">
        <f t="shared" si="34"/>
        <v>326.83000000000004</v>
      </c>
      <c r="L220">
        <f t="shared" si="35"/>
        <v>-29.319899999999961</v>
      </c>
      <c r="M220">
        <f t="shared" si="36"/>
        <v>0</v>
      </c>
    </row>
    <row r="221" spans="1:14">
      <c r="A221" s="1">
        <v>41576</v>
      </c>
      <c r="B221">
        <v>4</v>
      </c>
      <c r="C221">
        <v>108.2</v>
      </c>
      <c r="D221" t="str">
        <f t="shared" si="37"/>
        <v>10/29/13-11/19/13</v>
      </c>
      <c r="E221" s="2"/>
      <c r="F221">
        <f t="shared" si="30"/>
        <v>353.40000000000003</v>
      </c>
      <c r="G221">
        <f t="shared" si="31"/>
        <v>80</v>
      </c>
      <c r="H221" s="2">
        <f t="shared" si="32"/>
        <v>459.3599999999999</v>
      </c>
      <c r="I221">
        <f>SUM(B221:B241)</f>
        <v>98</v>
      </c>
      <c r="J221">
        <f t="shared" si="34"/>
        <v>502.6</v>
      </c>
      <c r="L221">
        <f t="shared" si="35"/>
        <v>-35.446599999999989</v>
      </c>
      <c r="M221">
        <f t="shared" si="36"/>
        <v>0</v>
      </c>
    </row>
    <row r="222" spans="1:14">
      <c r="A222" s="1">
        <v>41577</v>
      </c>
      <c r="B222">
        <v>6</v>
      </c>
      <c r="C222">
        <v>-61.9</v>
      </c>
      <c r="D222" t="str">
        <f t="shared" si="37"/>
        <v>10/30/13-11/20/13</v>
      </c>
      <c r="E222" s="2"/>
      <c r="F222">
        <f t="shared" si="30"/>
        <v>174.82000000000002</v>
      </c>
      <c r="G222">
        <f t="shared" si="31"/>
        <v>78</v>
      </c>
      <c r="H222" s="2">
        <f t="shared" si="32"/>
        <v>389.3599999999999</v>
      </c>
      <c r="I222">
        <f t="shared" si="33"/>
        <v>91</v>
      </c>
      <c r="J222">
        <f>SUM(C244:C265)</f>
        <v>390.97999999999996</v>
      </c>
      <c r="L222">
        <f t="shared" si="35"/>
        <v>7.440300000000093</v>
      </c>
      <c r="M222">
        <f t="shared" si="36"/>
        <v>1</v>
      </c>
    </row>
    <row r="223" spans="1:14">
      <c r="A223" s="1">
        <v>41578</v>
      </c>
      <c r="B223">
        <v>3</v>
      </c>
      <c r="C223">
        <v>-74.17</v>
      </c>
      <c r="D223" t="str">
        <f t="shared" si="37"/>
        <v>10/31/13-11/21/13</v>
      </c>
      <c r="E223" s="2"/>
      <c r="F223">
        <f t="shared" si="30"/>
        <v>338.64000000000004</v>
      </c>
      <c r="G223">
        <f t="shared" si="31"/>
        <v>71</v>
      </c>
      <c r="H223" s="2">
        <f t="shared" si="32"/>
        <v>303.82000000000005</v>
      </c>
      <c r="I223">
        <f t="shared" si="33"/>
        <v>94</v>
      </c>
      <c r="J223">
        <f t="shared" si="34"/>
        <v>334.91999999999996</v>
      </c>
      <c r="L223">
        <f t="shared" si="35"/>
        <v>-10.939799999999877</v>
      </c>
      <c r="M223">
        <f t="shared" si="36"/>
        <v>0</v>
      </c>
    </row>
    <row r="224" spans="1:14">
      <c r="A224" s="1">
        <v>41580</v>
      </c>
      <c r="B224">
        <v>1</v>
      </c>
      <c r="C224" t="s">
        <v>4</v>
      </c>
      <c r="D224" t="str">
        <f t="shared" si="37"/>
        <v>11/02/13-11/22/13</v>
      </c>
      <c r="E224" s="2"/>
      <c r="F224">
        <f t="shared" si="30"/>
        <v>468.87000000000012</v>
      </c>
      <c r="G224">
        <f t="shared" si="31"/>
        <v>64</v>
      </c>
      <c r="H224" s="2">
        <f t="shared" si="32"/>
        <v>303.82000000000005</v>
      </c>
      <c r="I224">
        <f>SUM(B224:B244)</f>
        <v>93</v>
      </c>
      <c r="J224">
        <f t="shared" si="34"/>
        <v>334.91999999999996</v>
      </c>
      <c r="L224">
        <f t="shared" si="35"/>
        <v>-4.8130999999999631</v>
      </c>
      <c r="M224">
        <f t="shared" si="36"/>
        <v>0</v>
      </c>
    </row>
    <row r="225" spans="1:13">
      <c r="A225" s="1">
        <v>41581</v>
      </c>
      <c r="B225">
        <v>1</v>
      </c>
      <c r="C225" t="s">
        <v>4</v>
      </c>
      <c r="D225" t="str">
        <f t="shared" si="37"/>
        <v>11/03/13-11/23/13</v>
      </c>
      <c r="E225" s="2"/>
      <c r="F225">
        <f>SUM(C225:C245)</f>
        <v>468.87000000000012</v>
      </c>
      <c r="G225">
        <f t="shared" si="31"/>
        <v>63</v>
      </c>
      <c r="H225" s="2">
        <f>SUM(C240:C280)</f>
        <v>303.82000000000005</v>
      </c>
      <c r="I225">
        <f>SUM(B225:B245)</f>
        <v>98</v>
      </c>
      <c r="J225">
        <f>SUM(C247:C268)</f>
        <v>209.94999999999996</v>
      </c>
      <c r="L225">
        <f t="shared" si="35"/>
        <v>-35.446599999999989</v>
      </c>
      <c r="M225">
        <f t="shared" si="36"/>
        <v>0</v>
      </c>
    </row>
    <row r="226" spans="1:13">
      <c r="A226" s="1">
        <v>41582</v>
      </c>
      <c r="B226">
        <v>8</v>
      </c>
      <c r="C226">
        <v>17.920000000000002</v>
      </c>
      <c r="I226">
        <f>SUM(B226:B246)</f>
        <v>101</v>
      </c>
      <c r="L226">
        <f t="shared" si="35"/>
        <v>-53.82669999999996</v>
      </c>
      <c r="M226">
        <f t="shared" si="36"/>
        <v>0</v>
      </c>
    </row>
    <row r="227" spans="1:13">
      <c r="A227" s="1">
        <v>41583</v>
      </c>
      <c r="B227">
        <v>8</v>
      </c>
      <c r="C227">
        <v>-13</v>
      </c>
      <c r="I227">
        <f>SUM(B227:B247)</f>
        <v>104</v>
      </c>
      <c r="L227">
        <f t="shared" si="35"/>
        <v>-72.20679999999993</v>
      </c>
      <c r="M227">
        <f t="shared" si="36"/>
        <v>0</v>
      </c>
    </row>
    <row r="228" spans="1:13">
      <c r="A228" s="1">
        <v>41584</v>
      </c>
      <c r="B228">
        <v>0</v>
      </c>
      <c r="C228">
        <v>118.16</v>
      </c>
      <c r="I228">
        <f t="shared" ref="I228" si="38">SUM(B228:B248)</f>
        <v>109</v>
      </c>
      <c r="L228">
        <f t="shared" si="35"/>
        <v>-102.84029999999996</v>
      </c>
      <c r="M228">
        <f t="shared" si="36"/>
        <v>0</v>
      </c>
    </row>
    <row r="229" spans="1:13">
      <c r="A229" s="1">
        <v>41585</v>
      </c>
      <c r="B229">
        <v>2</v>
      </c>
      <c r="C229">
        <v>-157.33000000000001</v>
      </c>
      <c r="I229">
        <f>SUM(B229:B249)</f>
        <v>121</v>
      </c>
      <c r="L229">
        <f t="shared" si="35"/>
        <v>-176.36069999999995</v>
      </c>
      <c r="M229">
        <f t="shared" si="36"/>
        <v>0</v>
      </c>
    </row>
    <row r="230" spans="1:13">
      <c r="A230" s="1">
        <v>41586</v>
      </c>
      <c r="B230">
        <v>3</v>
      </c>
      <c r="C230">
        <v>170.24</v>
      </c>
      <c r="I230">
        <f>SUM(B230:B250)</f>
        <v>127</v>
      </c>
      <c r="L230">
        <f t="shared" si="35"/>
        <v>-213.12089999999989</v>
      </c>
      <c r="M230">
        <f t="shared" si="36"/>
        <v>0</v>
      </c>
    </row>
    <row r="231" spans="1:13">
      <c r="A231" s="1">
        <v>41587</v>
      </c>
      <c r="B231">
        <v>2</v>
      </c>
      <c r="C231" t="s">
        <v>4</v>
      </c>
      <c r="I231">
        <f>SUM(B231:B251)</f>
        <v>130</v>
      </c>
      <c r="L231">
        <f t="shared" si="35"/>
        <v>-231.50099999999998</v>
      </c>
      <c r="M231">
        <f t="shared" si="36"/>
        <v>0</v>
      </c>
    </row>
    <row r="232" spans="1:13">
      <c r="A232" s="1">
        <v>41588</v>
      </c>
      <c r="B232">
        <v>1</v>
      </c>
      <c r="C232" t="s">
        <v>4</v>
      </c>
      <c r="I232">
        <f>SUM(B232:B252)</f>
        <v>135</v>
      </c>
      <c r="L232">
        <f t="shared" si="35"/>
        <v>-262.13449999999989</v>
      </c>
      <c r="M232">
        <f t="shared" si="36"/>
        <v>0</v>
      </c>
    </row>
    <row r="233" spans="1:13">
      <c r="A233" s="1">
        <v>41589</v>
      </c>
      <c r="B233">
        <v>4</v>
      </c>
      <c r="C233">
        <v>23.82</v>
      </c>
      <c r="M233">
        <f t="shared" si="36"/>
        <v>1</v>
      </c>
    </row>
    <row r="234" spans="1:13">
      <c r="A234" s="1">
        <v>41590</v>
      </c>
      <c r="B234">
        <v>25</v>
      </c>
      <c r="C234">
        <v>-22.48</v>
      </c>
      <c r="M234" s="5"/>
    </row>
    <row r="235" spans="1:13">
      <c r="A235" s="1">
        <v>41591</v>
      </c>
      <c r="B235">
        <v>12</v>
      </c>
      <c r="C235">
        <v>82.13</v>
      </c>
      <c r="M235" s="5"/>
    </row>
    <row r="236" spans="1:13">
      <c r="A236" s="1">
        <v>41592</v>
      </c>
      <c r="B236">
        <v>2</v>
      </c>
      <c r="C236">
        <v>70</v>
      </c>
      <c r="M236" s="5"/>
    </row>
    <row r="237" spans="1:13">
      <c r="A237" s="1">
        <v>41593</v>
      </c>
      <c r="B237">
        <v>-1</v>
      </c>
      <c r="C237">
        <v>85.54</v>
      </c>
      <c r="M237" s="5"/>
    </row>
    <row r="238" spans="1:13">
      <c r="A238" s="1">
        <v>41594</v>
      </c>
      <c r="B238">
        <v>-4</v>
      </c>
      <c r="C238" t="s">
        <v>4</v>
      </c>
      <c r="M238" s="5"/>
    </row>
    <row r="239" spans="1:13">
      <c r="A239" s="1">
        <v>41595</v>
      </c>
      <c r="B239">
        <v>0</v>
      </c>
      <c r="C239" t="s">
        <v>4</v>
      </c>
      <c r="M239" s="5"/>
    </row>
    <row r="240" spans="1:13">
      <c r="A240" s="1">
        <v>41596</v>
      </c>
      <c r="B240">
        <v>9</v>
      </c>
      <c r="C240">
        <v>13.3</v>
      </c>
      <c r="M240" s="5"/>
    </row>
    <row r="241" spans="1:13">
      <c r="A241" s="1">
        <v>41597</v>
      </c>
      <c r="B241">
        <v>12</v>
      </c>
      <c r="C241">
        <v>-7.03</v>
      </c>
      <c r="M241" s="5"/>
    </row>
    <row r="242" spans="1:13">
      <c r="A242" s="1">
        <v>41598</v>
      </c>
      <c r="B242">
        <v>-3</v>
      </c>
      <c r="C242">
        <v>-70.38</v>
      </c>
      <c r="M242" s="5"/>
    </row>
    <row r="243" spans="1:13">
      <c r="A243" s="1">
        <v>41599</v>
      </c>
      <c r="B243">
        <v>9</v>
      </c>
      <c r="C243">
        <v>101.92</v>
      </c>
      <c r="M243" s="5"/>
    </row>
    <row r="244" spans="1:13">
      <c r="A244" s="1">
        <v>41600</v>
      </c>
      <c r="B244">
        <v>2</v>
      </c>
      <c r="C244">
        <v>56.06</v>
      </c>
      <c r="M244" s="5"/>
    </row>
    <row r="245" spans="1:13">
      <c r="A245" s="1">
        <v>41601</v>
      </c>
      <c r="B245">
        <v>6</v>
      </c>
      <c r="C245" t="s">
        <v>4</v>
      </c>
      <c r="M245" s="5"/>
    </row>
    <row r="246" spans="1:13">
      <c r="A246" s="1">
        <v>41602</v>
      </c>
      <c r="B246">
        <v>4</v>
      </c>
      <c r="C246" t="s">
        <v>4</v>
      </c>
      <c r="M246" s="5"/>
    </row>
    <row r="247" spans="1:13">
      <c r="A247" s="1">
        <v>41603</v>
      </c>
      <c r="B247">
        <v>11</v>
      </c>
      <c r="C247">
        <v>0.45</v>
      </c>
      <c r="M247" s="5"/>
    </row>
    <row r="248" spans="1:13">
      <c r="A248" s="1">
        <v>41604</v>
      </c>
      <c r="B248">
        <v>13</v>
      </c>
      <c r="C248">
        <v>1.87</v>
      </c>
      <c r="M248" s="5"/>
    </row>
    <row r="249" spans="1:13">
      <c r="A249" s="1">
        <v>41605</v>
      </c>
      <c r="B249">
        <v>12</v>
      </c>
      <c r="C249">
        <v>23.96</v>
      </c>
      <c r="M249" s="5"/>
    </row>
    <row r="250" spans="1:13">
      <c r="A250" s="1">
        <v>41606</v>
      </c>
      <c r="B250">
        <v>8</v>
      </c>
      <c r="C250" t="s">
        <v>4</v>
      </c>
      <c r="M250" s="5"/>
    </row>
    <row r="251" spans="1:13">
      <c r="A251" s="1">
        <v>41607</v>
      </c>
      <c r="B251">
        <v>6</v>
      </c>
      <c r="C251">
        <v>-18.75</v>
      </c>
      <c r="M251" s="5"/>
    </row>
    <row r="252" spans="1:13">
      <c r="A252" s="1">
        <v>41608</v>
      </c>
      <c r="B252">
        <v>7</v>
      </c>
      <c r="C252" t="s">
        <v>4</v>
      </c>
      <c r="M252" s="5"/>
    </row>
    <row r="253" spans="1:13">
      <c r="A253" s="1">
        <v>41609</v>
      </c>
      <c r="C253" t="s">
        <v>4</v>
      </c>
      <c r="F253" s="3"/>
      <c r="G253" s="4"/>
      <c r="H253" s="4"/>
      <c r="I253" s="4"/>
      <c r="M253" s="5"/>
    </row>
    <row r="254" spans="1:13">
      <c r="A254" s="1">
        <v>41610</v>
      </c>
      <c r="C254">
        <v>78.349999999999994</v>
      </c>
      <c r="F254" s="3"/>
      <c r="G254" s="4"/>
      <c r="H254" s="4"/>
      <c r="I254" s="4"/>
      <c r="M254" s="5"/>
    </row>
    <row r="255" spans="1:13">
      <c r="A255" s="1">
        <v>41611</v>
      </c>
      <c r="C255">
        <v>90.1</v>
      </c>
      <c r="F255" s="3"/>
      <c r="G255" s="4"/>
      <c r="H255" s="4"/>
      <c r="I255" s="4"/>
      <c r="M255" s="5"/>
    </row>
    <row r="256" spans="1:13">
      <c r="A256" s="1">
        <v>41612</v>
      </c>
      <c r="C256">
        <v>20.74</v>
      </c>
      <c r="F256" s="3"/>
      <c r="G256" s="4"/>
      <c r="H256" s="4"/>
      <c r="I256" s="4"/>
    </row>
    <row r="257" spans="1:9">
      <c r="A257" s="1">
        <v>41613</v>
      </c>
      <c r="C257">
        <v>64.989999999999995</v>
      </c>
      <c r="F257" s="3"/>
      <c r="G257" s="4"/>
      <c r="H257" s="4"/>
      <c r="I257" s="4"/>
    </row>
    <row r="258" spans="1:9">
      <c r="A258" s="1">
        <v>41614</v>
      </c>
      <c r="C258">
        <v>-194.65</v>
      </c>
      <c r="F258" s="3"/>
      <c r="G258" s="4"/>
      <c r="H258" s="4"/>
      <c r="I258" s="4"/>
    </row>
    <row r="259" spans="1:9">
      <c r="A259" s="1">
        <v>41615</v>
      </c>
      <c r="C259" t="s">
        <v>4</v>
      </c>
      <c r="F259" s="3"/>
      <c r="G259" s="4"/>
      <c r="H259" s="4"/>
      <c r="I259" s="4"/>
    </row>
    <row r="260" spans="1:9">
      <c r="A260" s="1">
        <v>41616</v>
      </c>
      <c r="C260" t="s">
        <v>4</v>
      </c>
      <c r="F260" s="3"/>
      <c r="G260" s="4"/>
      <c r="H260" s="4"/>
      <c r="I260" s="4"/>
    </row>
    <row r="261" spans="1:9">
      <c r="A261" s="1">
        <v>41617</v>
      </c>
      <c r="C261">
        <v>-6.04</v>
      </c>
      <c r="F261" s="3"/>
      <c r="G261" s="4"/>
      <c r="H261" s="4"/>
      <c r="I261" s="4"/>
    </row>
    <row r="262" spans="1:9">
      <c r="A262" s="1">
        <v>41618</v>
      </c>
      <c r="C262">
        <v>50.99</v>
      </c>
      <c r="F262" s="3"/>
      <c r="G262" s="4"/>
      <c r="H262" s="4"/>
      <c r="I262" s="4"/>
    </row>
    <row r="263" spans="1:9">
      <c r="A263" s="1">
        <v>41619</v>
      </c>
      <c r="C263">
        <v>127.22</v>
      </c>
      <c r="F263" s="3"/>
      <c r="G263" s="4"/>
      <c r="H263" s="4"/>
      <c r="I263" s="4"/>
    </row>
    <row r="264" spans="1:9">
      <c r="A264" s="1">
        <v>41620</v>
      </c>
      <c r="C264">
        <v>105.39</v>
      </c>
      <c r="F264" s="3"/>
      <c r="G264" s="4"/>
      <c r="H264" s="4"/>
      <c r="I264" s="4"/>
    </row>
    <row r="265" spans="1:9">
      <c r="A265" s="1">
        <v>41621</v>
      </c>
      <c r="C265">
        <v>-9.6999999999999993</v>
      </c>
    </row>
    <row r="266" spans="1:9">
      <c r="A266" s="1">
        <v>41622</v>
      </c>
      <c r="C266" t="s">
        <v>4</v>
      </c>
    </row>
    <row r="267" spans="1:9">
      <c r="A267" s="1">
        <v>41623</v>
      </c>
      <c r="C267" t="s">
        <v>4</v>
      </c>
    </row>
    <row r="268" spans="1:9">
      <c r="A268" s="1">
        <v>41624</v>
      </c>
      <c r="C268">
        <v>-124.97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001"/>
  <sheetViews>
    <sheetView zoomScale="75" zoomScaleNormal="75" zoomScalePageLayoutView="75" workbookViewId="0">
      <selection activeCell="D3" sqref="D3"/>
    </sheetView>
  </sheetViews>
  <sheetFormatPr baseColWidth="10" defaultRowHeight="15" x14ac:dyDescent="0"/>
  <cols>
    <col min="1" max="1" width="11.33203125" bestFit="1" customWidth="1"/>
    <col min="4" max="4" width="14" bestFit="1" customWidth="1"/>
    <col min="5" max="5" width="21.83203125" bestFit="1" customWidth="1"/>
    <col min="6" max="6" width="14.33203125" bestFit="1" customWidth="1"/>
    <col min="7" max="7" width="17.33203125" bestFit="1" customWidth="1"/>
    <col min="8" max="8" width="21.83203125" bestFit="1" customWidth="1"/>
    <col min="9" max="9" width="24.83203125" bestFit="1" customWidth="1"/>
    <col min="10" max="10" width="19.83203125" bestFit="1" customWidth="1"/>
    <col min="13" max="13" width="17.83203125" bestFit="1" customWidth="1"/>
    <col min="14" max="14" width="24.83203125" bestFit="1" customWidth="1"/>
    <col min="17" max="17" width="22.1640625" bestFit="1" customWidth="1"/>
  </cols>
  <sheetData>
    <row r="1" spans="1:45">
      <c r="A1" t="s">
        <v>0</v>
      </c>
      <c r="B1" t="s">
        <v>11</v>
      </c>
      <c r="C1" t="s">
        <v>12</v>
      </c>
      <c r="D1" t="s">
        <v>19</v>
      </c>
      <c r="E1" t="s">
        <v>20</v>
      </c>
      <c r="F1" t="s">
        <v>15</v>
      </c>
      <c r="G1" t="s">
        <v>21</v>
      </c>
      <c r="H1" t="s">
        <v>18</v>
      </c>
      <c r="I1" t="s">
        <v>22</v>
      </c>
      <c r="J1" t="s">
        <v>16</v>
      </c>
      <c r="K1" t="s">
        <v>9</v>
      </c>
      <c r="L1" t="s">
        <v>10</v>
      </c>
      <c r="M1" t="s">
        <v>23</v>
      </c>
      <c r="N1" t="s">
        <v>24</v>
      </c>
      <c r="Q1" t="s">
        <v>13</v>
      </c>
      <c r="R1">
        <v>-21</v>
      </c>
    </row>
    <row r="2" spans="1:45" ht="16">
      <c r="A2" s="1">
        <v>40843</v>
      </c>
      <c r="B2">
        <v>11872.1</v>
      </c>
      <c r="C2">
        <v>12208.6</v>
      </c>
      <c r="D2">
        <f>B2</f>
        <v>11872.1</v>
      </c>
      <c r="E2">
        <f>C2</f>
        <v>12208.6</v>
      </c>
      <c r="F2">
        <v>6</v>
      </c>
      <c r="G2">
        <v>0.12</v>
      </c>
      <c r="H2" s="7" t="s">
        <v>17</v>
      </c>
      <c r="J2" s="8"/>
      <c r="K2" t="e">
        <f>-8*H2+860</f>
        <v>#VALUE!</v>
      </c>
      <c r="L2" t="e">
        <f>IF(SIGN(J2)=SIGN(K2), 1, 0)</f>
        <v>#VALUE!</v>
      </c>
      <c r="Q2" t="s">
        <v>14</v>
      </c>
      <c r="R2">
        <v>31</v>
      </c>
      <c r="AQ2" t="s">
        <v>29</v>
      </c>
      <c r="AR2" t="s">
        <v>27</v>
      </c>
      <c r="AS2" t="s">
        <v>28</v>
      </c>
    </row>
    <row r="3" spans="1:45" ht="16">
      <c r="A3" s="1">
        <v>40844</v>
      </c>
      <c r="B3">
        <v>12207.3</v>
      </c>
      <c r="C3">
        <v>12231.1</v>
      </c>
      <c r="D3">
        <f>IF(B3="NULL", AVERAGE(D2,B4), B3)</f>
        <v>12207.3</v>
      </c>
      <c r="E3">
        <f>IF(C3="NULL", AVERAGE(E2,C4), C3)</f>
        <v>12231.1</v>
      </c>
      <c r="F3">
        <v>4</v>
      </c>
      <c r="G3">
        <v>0.08</v>
      </c>
      <c r="H3" s="7"/>
      <c r="J3" s="8"/>
      <c r="K3">
        <f>-8*H3+860</f>
        <v>860</v>
      </c>
      <c r="L3">
        <f>IF(SIGN(J3)=SIGN(K3), 1, 0)</f>
        <v>0</v>
      </c>
      <c r="AQ3">
        <v>0</v>
      </c>
      <c r="AR3">
        <v>0</v>
      </c>
      <c r="AS3">
        <v>28</v>
      </c>
    </row>
    <row r="4" spans="1:45" ht="16">
      <c r="A4" s="1">
        <v>40845</v>
      </c>
      <c r="B4" t="s">
        <v>4</v>
      </c>
      <c r="C4" t="s">
        <v>4</v>
      </c>
      <c r="D4">
        <f t="shared" ref="D4:D67" si="0">IF(B4="NULL", AVERAGE(D3,B5), B4)</f>
        <v>12207.3</v>
      </c>
      <c r="E4">
        <f t="shared" ref="E4:E67" si="1">IF(C4="NULL", AVERAGE(E3,C5), C4)</f>
        <v>12231.1</v>
      </c>
      <c r="F4">
        <v>16</v>
      </c>
      <c r="G4">
        <v>0.32</v>
      </c>
      <c r="H4" s="7"/>
      <c r="J4" s="8"/>
      <c r="K4">
        <f>-8*H4+860</f>
        <v>860</v>
      </c>
      <c r="L4">
        <f>IF(SIGN(J4)=SIGN(K4), 1, 0)</f>
        <v>0</v>
      </c>
      <c r="AQ4">
        <v>1</v>
      </c>
      <c r="AR4">
        <v>1</v>
      </c>
      <c r="AS4">
        <v>27</v>
      </c>
    </row>
    <row r="5" spans="1:45" ht="16">
      <c r="A5" s="1">
        <v>40846</v>
      </c>
      <c r="B5" t="s">
        <v>4</v>
      </c>
      <c r="C5" t="s">
        <v>4</v>
      </c>
      <c r="D5">
        <f t="shared" si="0"/>
        <v>12218.25</v>
      </c>
      <c r="E5">
        <f t="shared" si="1"/>
        <v>12093.05</v>
      </c>
      <c r="F5">
        <v>15</v>
      </c>
      <c r="G5">
        <v>0.28299999999999997</v>
      </c>
      <c r="H5" s="7"/>
      <c r="J5" s="8"/>
      <c r="K5">
        <f>-8*H5+860</f>
        <v>860</v>
      </c>
      <c r="L5">
        <f>IF(SIGN(J5)=SIGN(K5), 1, 0)</f>
        <v>0</v>
      </c>
      <c r="AQ5">
        <v>2</v>
      </c>
      <c r="AR5">
        <v>2</v>
      </c>
      <c r="AS5">
        <v>26</v>
      </c>
    </row>
    <row r="6" spans="1:45" ht="16">
      <c r="A6" s="1">
        <v>40847</v>
      </c>
      <c r="B6">
        <v>12229.2</v>
      </c>
      <c r="C6">
        <v>11955</v>
      </c>
      <c r="D6">
        <f t="shared" si="0"/>
        <v>12229.2</v>
      </c>
      <c r="E6">
        <f t="shared" si="1"/>
        <v>11955</v>
      </c>
      <c r="F6">
        <v>-12</v>
      </c>
      <c r="G6">
        <v>-0.24</v>
      </c>
      <c r="H6" s="7"/>
      <c r="J6" s="8"/>
      <c r="K6">
        <f>-8*H6+860</f>
        <v>860</v>
      </c>
      <c r="L6">
        <f>IF(SIGN(J6)=SIGN(K6), 1, 0)</f>
        <v>0</v>
      </c>
      <c r="AQ6">
        <v>3</v>
      </c>
      <c r="AR6">
        <v>3</v>
      </c>
      <c r="AS6">
        <v>25</v>
      </c>
    </row>
    <row r="7" spans="1:45" ht="16">
      <c r="A7" s="1">
        <v>40848</v>
      </c>
      <c r="B7">
        <v>11951.5</v>
      </c>
      <c r="C7">
        <v>11658</v>
      </c>
      <c r="D7">
        <f t="shared" si="0"/>
        <v>11951.5</v>
      </c>
      <c r="E7">
        <f t="shared" si="1"/>
        <v>11658</v>
      </c>
      <c r="F7">
        <v>-13</v>
      </c>
      <c r="G7">
        <v>-0.26529999999999998</v>
      </c>
      <c r="H7" s="7"/>
      <c r="J7" s="8"/>
      <c r="K7">
        <f>-8*H7+860</f>
        <v>860</v>
      </c>
      <c r="L7">
        <f>IF(SIGN(J7)=SIGN(K7), 1, 0)</f>
        <v>0</v>
      </c>
      <c r="AQ7">
        <v>4</v>
      </c>
      <c r="AR7">
        <v>4</v>
      </c>
      <c r="AS7">
        <v>24</v>
      </c>
    </row>
    <row r="8" spans="1:45" ht="16">
      <c r="A8" s="1">
        <v>40849</v>
      </c>
      <c r="B8">
        <v>11658.5</v>
      </c>
      <c r="C8">
        <v>11836</v>
      </c>
      <c r="D8">
        <f t="shared" si="0"/>
        <v>11658.5</v>
      </c>
      <c r="E8">
        <f t="shared" si="1"/>
        <v>11836</v>
      </c>
      <c r="F8">
        <v>8</v>
      </c>
      <c r="G8">
        <v>0.1633</v>
      </c>
      <c r="H8" s="7"/>
      <c r="J8" s="8"/>
      <c r="K8">
        <f>-8*H8+860</f>
        <v>860</v>
      </c>
      <c r="L8">
        <f>IF(SIGN(J8)=SIGN(K8), 1, 0)</f>
        <v>0</v>
      </c>
      <c r="AQ8">
        <v>5</v>
      </c>
      <c r="AR8">
        <v>5</v>
      </c>
      <c r="AS8">
        <v>23</v>
      </c>
    </row>
    <row r="9" spans="1:45" ht="16">
      <c r="A9" s="1">
        <v>40850</v>
      </c>
      <c r="B9">
        <v>11835.6</v>
      </c>
      <c r="C9">
        <v>12044.5</v>
      </c>
      <c r="D9">
        <f t="shared" si="0"/>
        <v>11835.6</v>
      </c>
      <c r="E9">
        <f t="shared" si="1"/>
        <v>12044.5</v>
      </c>
      <c r="F9">
        <v>9</v>
      </c>
      <c r="G9">
        <v>0.18</v>
      </c>
      <c r="H9" s="7"/>
      <c r="J9" s="8"/>
      <c r="K9">
        <f>-8*H9+860</f>
        <v>860</v>
      </c>
      <c r="L9">
        <f>IF(SIGN(J9)=SIGN(K9), 1, 0)</f>
        <v>0</v>
      </c>
      <c r="AQ9">
        <v>6</v>
      </c>
      <c r="AR9">
        <v>6</v>
      </c>
      <c r="AS9">
        <v>22</v>
      </c>
    </row>
    <row r="10" spans="1:45" ht="16">
      <c r="A10" s="1">
        <v>40851</v>
      </c>
      <c r="B10">
        <v>12043.4</v>
      </c>
      <c r="C10">
        <v>11983.2</v>
      </c>
      <c r="D10">
        <f t="shared" si="0"/>
        <v>12043.4</v>
      </c>
      <c r="E10">
        <f t="shared" si="1"/>
        <v>11983.2</v>
      </c>
      <c r="F10">
        <v>2</v>
      </c>
      <c r="G10">
        <v>4.2599999999999999E-2</v>
      </c>
      <c r="H10" s="7"/>
      <c r="J10" s="8"/>
      <c r="K10">
        <f>-8*H10+860</f>
        <v>860</v>
      </c>
      <c r="L10">
        <f>IF(SIGN(J10)=SIGN(K10), 1, 0)</f>
        <v>0</v>
      </c>
      <c r="AQ10">
        <v>7</v>
      </c>
      <c r="AR10">
        <v>7</v>
      </c>
      <c r="AS10">
        <v>21</v>
      </c>
    </row>
    <row r="11" spans="1:45" ht="16">
      <c r="A11" s="1">
        <v>40852</v>
      </c>
      <c r="B11" t="s">
        <v>4</v>
      </c>
      <c r="C11" t="s">
        <v>4</v>
      </c>
      <c r="D11">
        <f t="shared" si="0"/>
        <v>12043.4</v>
      </c>
      <c r="E11">
        <f t="shared" si="1"/>
        <v>11983.2</v>
      </c>
      <c r="F11">
        <v>1</v>
      </c>
      <c r="G11">
        <v>2.3800000000000002E-2</v>
      </c>
      <c r="H11" s="7"/>
      <c r="J11" s="8"/>
      <c r="K11">
        <f>-8*H11+860</f>
        <v>860</v>
      </c>
      <c r="L11">
        <f>IF(SIGN(J11)=SIGN(K11), 1, 0)</f>
        <v>0</v>
      </c>
      <c r="AQ11">
        <v>8</v>
      </c>
      <c r="AR11">
        <v>8</v>
      </c>
      <c r="AS11">
        <v>20</v>
      </c>
    </row>
    <row r="12" spans="1:45" ht="16">
      <c r="A12" s="1">
        <v>40853</v>
      </c>
      <c r="B12" t="s">
        <v>4</v>
      </c>
      <c r="C12" t="s">
        <v>4</v>
      </c>
      <c r="D12">
        <f t="shared" si="0"/>
        <v>12013.2</v>
      </c>
      <c r="E12">
        <f t="shared" si="1"/>
        <v>12025.8</v>
      </c>
      <c r="F12">
        <v>-1</v>
      </c>
      <c r="G12">
        <v>-2.2700000000000001E-2</v>
      </c>
      <c r="H12" s="7"/>
      <c r="J12" s="8"/>
      <c r="K12">
        <f>-8*H12+860</f>
        <v>860</v>
      </c>
      <c r="L12">
        <f>IF(SIGN(J12)=SIGN(K12), 1, 0)</f>
        <v>0</v>
      </c>
      <c r="AQ12">
        <v>9</v>
      </c>
      <c r="AR12">
        <v>9</v>
      </c>
      <c r="AS12">
        <v>19</v>
      </c>
    </row>
    <row r="13" spans="1:45" ht="16">
      <c r="A13" s="1">
        <v>40854</v>
      </c>
      <c r="B13">
        <v>11983</v>
      </c>
      <c r="C13">
        <v>12068.4</v>
      </c>
      <c r="D13">
        <f t="shared" si="0"/>
        <v>11983</v>
      </c>
      <c r="E13">
        <f t="shared" si="1"/>
        <v>12068.4</v>
      </c>
      <c r="F13">
        <v>-2</v>
      </c>
      <c r="G13">
        <v>-0.04</v>
      </c>
      <c r="H13" s="7"/>
      <c r="J13" s="8"/>
      <c r="K13">
        <f>-8*H13+860</f>
        <v>860</v>
      </c>
      <c r="L13">
        <f>IF(SIGN(J13)=SIGN(K13), 1, 0)</f>
        <v>0</v>
      </c>
      <c r="AQ13">
        <v>10</v>
      </c>
      <c r="AR13">
        <v>10</v>
      </c>
      <c r="AS13">
        <v>18</v>
      </c>
    </row>
    <row r="14" spans="1:45" ht="16">
      <c r="A14" s="1">
        <v>40855</v>
      </c>
      <c r="B14">
        <v>12055.5</v>
      </c>
      <c r="C14">
        <v>12170.2</v>
      </c>
      <c r="D14">
        <f>IF(B14="NULL", AVERAGE(D13,B15), B14)</f>
        <v>12055.5</v>
      </c>
      <c r="E14">
        <f t="shared" si="1"/>
        <v>12170.2</v>
      </c>
      <c r="F14">
        <v>1</v>
      </c>
      <c r="G14">
        <v>0.02</v>
      </c>
      <c r="H14" s="7"/>
      <c r="J14" s="8"/>
      <c r="K14">
        <f>-8*H14+860</f>
        <v>860</v>
      </c>
      <c r="L14">
        <f>IF(SIGN(J14)=SIGN(K14), 1, 0)</f>
        <v>0</v>
      </c>
      <c r="AQ14">
        <v>11</v>
      </c>
      <c r="AR14">
        <v>11</v>
      </c>
      <c r="AS14">
        <v>17</v>
      </c>
    </row>
    <row r="15" spans="1:45" ht="16">
      <c r="A15" s="1">
        <v>40856</v>
      </c>
      <c r="B15">
        <v>12166.4</v>
      </c>
      <c r="C15">
        <v>11780.9</v>
      </c>
      <c r="D15">
        <f t="shared" si="0"/>
        <v>12166.4</v>
      </c>
      <c r="E15">
        <f t="shared" si="1"/>
        <v>11780.9</v>
      </c>
      <c r="F15">
        <v>4</v>
      </c>
      <c r="G15">
        <v>0.08</v>
      </c>
      <c r="H15" s="7"/>
      <c r="J15" s="8"/>
      <c r="K15">
        <f>-8*H15+860</f>
        <v>860</v>
      </c>
      <c r="L15">
        <f>IF(SIGN(J15)=SIGN(K15), 1, 0)</f>
        <v>0</v>
      </c>
      <c r="AQ15">
        <v>12</v>
      </c>
      <c r="AR15">
        <v>12</v>
      </c>
      <c r="AS15">
        <v>16</v>
      </c>
    </row>
    <row r="16" spans="1:45" ht="16">
      <c r="A16" s="1">
        <v>40857</v>
      </c>
      <c r="B16">
        <v>11780</v>
      </c>
      <c r="C16">
        <v>11893.9</v>
      </c>
      <c r="D16">
        <f t="shared" si="0"/>
        <v>11780</v>
      </c>
      <c r="E16">
        <f t="shared" si="1"/>
        <v>11893.9</v>
      </c>
      <c r="F16">
        <v>-3</v>
      </c>
      <c r="G16">
        <v>-0.06</v>
      </c>
      <c r="H16" s="7"/>
      <c r="J16" s="8"/>
      <c r="K16">
        <f>-8*H16+860</f>
        <v>860</v>
      </c>
      <c r="L16">
        <f>IF(SIGN(J16)=SIGN(K16), 1, 0)</f>
        <v>0</v>
      </c>
      <c r="AQ16">
        <v>13</v>
      </c>
      <c r="AR16">
        <v>13</v>
      </c>
      <c r="AS16">
        <v>15</v>
      </c>
    </row>
    <row r="17" spans="1:45" ht="16">
      <c r="A17" s="1">
        <v>40858</v>
      </c>
      <c r="B17">
        <v>11896.3</v>
      </c>
      <c r="C17">
        <v>12153.7</v>
      </c>
      <c r="D17">
        <f t="shared" si="0"/>
        <v>11896.3</v>
      </c>
      <c r="E17">
        <f t="shared" si="1"/>
        <v>12153.7</v>
      </c>
      <c r="F17">
        <v>6</v>
      </c>
      <c r="G17">
        <v>0.12</v>
      </c>
      <c r="H17" s="7"/>
      <c r="J17" s="8"/>
      <c r="K17">
        <f>-8*H17+860</f>
        <v>860</v>
      </c>
      <c r="L17">
        <f>IF(SIGN(J17)=SIGN(K17), 1, 0)</f>
        <v>0</v>
      </c>
      <c r="AQ17">
        <v>14</v>
      </c>
      <c r="AR17">
        <v>14</v>
      </c>
      <c r="AS17">
        <v>14</v>
      </c>
    </row>
    <row r="18" spans="1:45" ht="16">
      <c r="A18" s="1">
        <v>40859</v>
      </c>
      <c r="B18" t="s">
        <v>4</v>
      </c>
      <c r="C18" t="s">
        <v>4</v>
      </c>
      <c r="D18">
        <f>IF(B18="NULL", AVERAGE(D17,B19), B18)</f>
        <v>11896.3</v>
      </c>
      <c r="E18">
        <f t="shared" si="1"/>
        <v>12153.7</v>
      </c>
      <c r="F18">
        <v>4</v>
      </c>
      <c r="G18">
        <v>0.1212</v>
      </c>
      <c r="H18" s="7"/>
      <c r="J18" s="8"/>
      <c r="K18">
        <f>-8*H18+860</f>
        <v>860</v>
      </c>
      <c r="L18">
        <f>IF(SIGN(J18)=SIGN(K18), 1, 0)</f>
        <v>0</v>
      </c>
      <c r="AQ18">
        <v>15</v>
      </c>
      <c r="AR18">
        <v>15</v>
      </c>
      <c r="AS18">
        <v>13</v>
      </c>
    </row>
    <row r="19" spans="1:45" ht="16">
      <c r="A19" s="1">
        <v>40860</v>
      </c>
      <c r="B19" t="s">
        <v>4</v>
      </c>
      <c r="C19" t="s">
        <v>4</v>
      </c>
      <c r="D19">
        <f t="shared" si="0"/>
        <v>12024.65</v>
      </c>
      <c r="E19">
        <f t="shared" si="1"/>
        <v>12116.35</v>
      </c>
      <c r="F19">
        <v>12</v>
      </c>
      <c r="G19">
        <v>0.26669999999999999</v>
      </c>
      <c r="H19" s="7"/>
      <c r="J19" s="8"/>
      <c r="K19">
        <f>-8*H19+860</f>
        <v>860</v>
      </c>
      <c r="L19">
        <f>IF(SIGN(J19)=SIGN(K19), 1, 0)</f>
        <v>0</v>
      </c>
      <c r="AQ19">
        <v>16</v>
      </c>
      <c r="AR19">
        <v>16</v>
      </c>
      <c r="AS19">
        <v>12</v>
      </c>
    </row>
    <row r="20" spans="1:45" ht="16">
      <c r="A20" s="1">
        <v>40861</v>
      </c>
      <c r="B20">
        <v>12153</v>
      </c>
      <c r="C20">
        <v>12079</v>
      </c>
      <c r="D20">
        <f t="shared" si="0"/>
        <v>12153</v>
      </c>
      <c r="E20">
        <f t="shared" si="1"/>
        <v>12079</v>
      </c>
      <c r="F20">
        <v>2</v>
      </c>
      <c r="G20">
        <v>0.04</v>
      </c>
      <c r="H20" s="7"/>
      <c r="J20" s="8"/>
      <c r="K20">
        <f>-8*H20+860</f>
        <v>860</v>
      </c>
      <c r="L20">
        <f>IF(SIGN(J20)=SIGN(K20), 1, 0)</f>
        <v>0</v>
      </c>
      <c r="AQ20">
        <v>17</v>
      </c>
      <c r="AR20">
        <v>17</v>
      </c>
      <c r="AS20">
        <v>11</v>
      </c>
    </row>
    <row r="21" spans="1:45" ht="16">
      <c r="A21" s="1">
        <v>40862</v>
      </c>
      <c r="B21">
        <v>12077.9</v>
      </c>
      <c r="C21">
        <v>12096.2</v>
      </c>
      <c r="D21">
        <f t="shared" si="0"/>
        <v>12077.9</v>
      </c>
      <c r="E21">
        <f t="shared" si="1"/>
        <v>12096.2</v>
      </c>
      <c r="F21">
        <v>5</v>
      </c>
      <c r="G21">
        <v>0.10199999999999999</v>
      </c>
      <c r="H21" s="7"/>
      <c r="J21" s="8"/>
      <c r="K21">
        <f>-8*H21+860</f>
        <v>860</v>
      </c>
      <c r="L21">
        <f>IF(SIGN(J21)=SIGN(K21), 1, 0)</f>
        <v>0</v>
      </c>
      <c r="AQ21">
        <v>18</v>
      </c>
      <c r="AR21">
        <v>18</v>
      </c>
      <c r="AS21">
        <v>10</v>
      </c>
    </row>
    <row r="22" spans="1:45" ht="16">
      <c r="A22" s="1">
        <v>40863</v>
      </c>
      <c r="B22">
        <v>12084.7</v>
      </c>
      <c r="C22">
        <v>11905.6</v>
      </c>
      <c r="D22">
        <f t="shared" si="0"/>
        <v>12084.7</v>
      </c>
      <c r="E22">
        <f t="shared" si="1"/>
        <v>11905.6</v>
      </c>
      <c r="F22">
        <v>-1</v>
      </c>
      <c r="G22">
        <v>-0.02</v>
      </c>
      <c r="H22" s="7"/>
      <c r="J22" s="8"/>
      <c r="K22">
        <f>-8*H22+860</f>
        <v>860</v>
      </c>
      <c r="L22">
        <f>IF(SIGN(J22)=SIGN(K22), 1, 0)</f>
        <v>0</v>
      </c>
      <c r="AQ22">
        <v>19</v>
      </c>
      <c r="AR22">
        <v>19</v>
      </c>
      <c r="AS22">
        <v>9</v>
      </c>
    </row>
    <row r="23" spans="1:45" ht="16">
      <c r="A23" s="1">
        <v>40864</v>
      </c>
      <c r="B23">
        <v>11905.7</v>
      </c>
      <c r="C23">
        <v>11770.7</v>
      </c>
      <c r="D23">
        <f t="shared" si="0"/>
        <v>11905.7</v>
      </c>
      <c r="E23">
        <f t="shared" si="1"/>
        <v>11770.7</v>
      </c>
      <c r="F23">
        <v>1</v>
      </c>
      <c r="G23">
        <v>2.2200000000000001E-2</v>
      </c>
      <c r="H23" s="7"/>
      <c r="J23" s="8"/>
      <c r="K23">
        <f>-8*H23+860</f>
        <v>860</v>
      </c>
      <c r="L23">
        <f>IF(SIGN(J23)=SIGN(K23), 1, 0)</f>
        <v>0</v>
      </c>
      <c r="AQ23">
        <v>20</v>
      </c>
      <c r="AR23">
        <v>20</v>
      </c>
      <c r="AS23">
        <v>8</v>
      </c>
    </row>
    <row r="24" spans="1:45" ht="16">
      <c r="A24" s="1">
        <v>40865</v>
      </c>
      <c r="B24">
        <v>11769</v>
      </c>
      <c r="C24">
        <v>11796.2</v>
      </c>
      <c r="D24">
        <f t="shared" si="0"/>
        <v>11769</v>
      </c>
      <c r="E24">
        <f t="shared" si="1"/>
        <v>11796.2</v>
      </c>
      <c r="F24">
        <v>1</v>
      </c>
      <c r="G24">
        <v>0.02</v>
      </c>
      <c r="H24" s="7"/>
      <c r="J24" s="8"/>
      <c r="K24">
        <f>-8*H24+860</f>
        <v>860</v>
      </c>
      <c r="L24">
        <f>IF(SIGN(J24)=SIGN(K24), 1, 0)</f>
        <v>0</v>
      </c>
      <c r="AQ24">
        <v>21</v>
      </c>
      <c r="AR24">
        <v>21</v>
      </c>
      <c r="AS24">
        <v>7</v>
      </c>
    </row>
    <row r="25" spans="1:45" ht="16">
      <c r="A25" s="1">
        <v>40866</v>
      </c>
      <c r="B25" t="s">
        <v>4</v>
      </c>
      <c r="C25" t="s">
        <v>4</v>
      </c>
      <c r="D25">
        <f t="shared" si="0"/>
        <v>11769</v>
      </c>
      <c r="E25">
        <f t="shared" si="1"/>
        <v>11796.2</v>
      </c>
      <c r="F25">
        <v>6</v>
      </c>
      <c r="G25">
        <v>0.125</v>
      </c>
      <c r="H25" s="7"/>
      <c r="J25" s="8"/>
      <c r="K25">
        <f>-8*H25+860</f>
        <v>860</v>
      </c>
      <c r="L25">
        <f>IF(SIGN(J25)=SIGN(K25), 1, 0)</f>
        <v>0</v>
      </c>
      <c r="AQ25">
        <v>22</v>
      </c>
      <c r="AR25">
        <v>22</v>
      </c>
      <c r="AS25">
        <v>6</v>
      </c>
    </row>
    <row r="26" spans="1:45" ht="16">
      <c r="A26" s="1">
        <v>40867</v>
      </c>
      <c r="B26" t="s">
        <v>4</v>
      </c>
      <c r="C26" t="s">
        <v>4</v>
      </c>
      <c r="D26">
        <f t="shared" si="0"/>
        <v>11782.3</v>
      </c>
      <c r="E26">
        <f t="shared" si="1"/>
        <v>11671.75</v>
      </c>
      <c r="F26">
        <v>-6</v>
      </c>
      <c r="G26">
        <v>-0.13639999999999999</v>
      </c>
      <c r="H26" s="7"/>
      <c r="J26" s="8"/>
      <c r="K26">
        <f>-8*H26+860</f>
        <v>860</v>
      </c>
      <c r="L26">
        <f>IF(SIGN(J26)=SIGN(K26), 1, 0)</f>
        <v>0</v>
      </c>
      <c r="AQ26">
        <v>23</v>
      </c>
      <c r="AR26">
        <v>23</v>
      </c>
      <c r="AS26">
        <v>5</v>
      </c>
    </row>
    <row r="27" spans="1:45" ht="16">
      <c r="A27" s="1">
        <v>40868</v>
      </c>
      <c r="B27">
        <v>11795.6</v>
      </c>
      <c r="C27">
        <v>11547.3</v>
      </c>
      <c r="D27">
        <f t="shared" si="0"/>
        <v>11795.6</v>
      </c>
      <c r="E27">
        <f t="shared" si="1"/>
        <v>11547.3</v>
      </c>
      <c r="F27">
        <v>4</v>
      </c>
      <c r="G27">
        <v>0.08</v>
      </c>
      <c r="H27" s="7"/>
      <c r="J27" s="8"/>
      <c r="K27">
        <f>-8*H27+860</f>
        <v>860</v>
      </c>
      <c r="L27">
        <f>IF(SIGN(J27)=SIGN(K27), 1, 0)</f>
        <v>0</v>
      </c>
      <c r="AQ27">
        <v>24</v>
      </c>
      <c r="AR27">
        <v>24</v>
      </c>
      <c r="AS27">
        <v>4</v>
      </c>
    </row>
    <row r="28" spans="1:45" ht="16">
      <c r="A28" s="1">
        <v>40869</v>
      </c>
      <c r="B28">
        <v>11542.4</v>
      </c>
      <c r="C28">
        <v>11493.7</v>
      </c>
      <c r="D28">
        <f t="shared" si="0"/>
        <v>11542.4</v>
      </c>
      <c r="E28">
        <f t="shared" si="1"/>
        <v>11493.7</v>
      </c>
      <c r="F28">
        <v>5</v>
      </c>
      <c r="G28">
        <v>0.1</v>
      </c>
      <c r="H28" s="7"/>
      <c r="J28" s="8"/>
      <c r="K28">
        <f>-8*H28+860</f>
        <v>860</v>
      </c>
      <c r="L28">
        <f>IF(SIGN(J28)=SIGN(K28), 1, 0)</f>
        <v>0</v>
      </c>
      <c r="AQ28">
        <v>25</v>
      </c>
      <c r="AR28">
        <v>25</v>
      </c>
      <c r="AS28">
        <v>3</v>
      </c>
    </row>
    <row r="29" spans="1:45" ht="16">
      <c r="A29" s="1">
        <v>40870</v>
      </c>
      <c r="B29">
        <v>11492.7</v>
      </c>
      <c r="C29">
        <v>11257.6</v>
      </c>
      <c r="D29">
        <f t="shared" si="0"/>
        <v>11492.7</v>
      </c>
      <c r="E29">
        <f t="shared" si="1"/>
        <v>11257.6</v>
      </c>
      <c r="F29">
        <v>4</v>
      </c>
      <c r="G29">
        <v>0.08</v>
      </c>
      <c r="H29" s="7"/>
      <c r="J29" s="8"/>
      <c r="K29">
        <f>-8*H29+860</f>
        <v>860</v>
      </c>
      <c r="L29">
        <f>IF(SIGN(J29)=SIGN(K29), 1, 0)</f>
        <v>0</v>
      </c>
      <c r="AQ29">
        <v>26</v>
      </c>
      <c r="AR29">
        <v>26</v>
      </c>
      <c r="AS29">
        <v>2</v>
      </c>
    </row>
    <row r="30" spans="1:45" ht="16">
      <c r="A30" s="1">
        <v>40871</v>
      </c>
      <c r="B30" t="s">
        <v>4</v>
      </c>
      <c r="C30" t="s">
        <v>4</v>
      </c>
      <c r="D30">
        <f t="shared" si="0"/>
        <v>11372.3</v>
      </c>
      <c r="E30">
        <f t="shared" si="1"/>
        <v>11244.650000000001</v>
      </c>
      <c r="F30">
        <v>0</v>
      </c>
      <c r="G30">
        <v>0</v>
      </c>
      <c r="H30" s="7"/>
      <c r="J30" s="8"/>
      <c r="K30">
        <f>-8*H30+860</f>
        <v>860</v>
      </c>
      <c r="L30">
        <f>IF(SIGN(J30)=SIGN(K30), 1, 0)</f>
        <v>0</v>
      </c>
      <c r="AQ30">
        <v>27</v>
      </c>
      <c r="AR30">
        <v>27</v>
      </c>
      <c r="AS30">
        <v>1</v>
      </c>
    </row>
    <row r="31" spans="1:45" ht="16">
      <c r="A31" s="1">
        <v>40872</v>
      </c>
      <c r="B31">
        <v>11251.9</v>
      </c>
      <c r="C31">
        <v>11231.7</v>
      </c>
      <c r="D31">
        <f t="shared" si="0"/>
        <v>11251.9</v>
      </c>
      <c r="E31">
        <f t="shared" si="1"/>
        <v>11231.7</v>
      </c>
      <c r="F31">
        <v>-8</v>
      </c>
      <c r="G31">
        <v>-0.16669999999999999</v>
      </c>
      <c r="H31" s="7"/>
      <c r="J31" s="8"/>
      <c r="K31">
        <f>-8*H31+860</f>
        <v>860</v>
      </c>
      <c r="L31">
        <f>IF(SIGN(J31)=SIGN(K31), 1, 0)</f>
        <v>0</v>
      </c>
      <c r="AQ31">
        <v>28</v>
      </c>
      <c r="AR31">
        <v>28</v>
      </c>
      <c r="AS31">
        <v>0</v>
      </c>
    </row>
    <row r="32" spans="1:45" ht="16">
      <c r="A32" s="1">
        <v>40873</v>
      </c>
      <c r="B32" t="s">
        <v>4</v>
      </c>
      <c r="C32" t="s">
        <v>4</v>
      </c>
      <c r="D32">
        <f t="shared" si="0"/>
        <v>11251.9</v>
      </c>
      <c r="E32">
        <f t="shared" si="1"/>
        <v>11231.7</v>
      </c>
      <c r="F32">
        <v>6</v>
      </c>
      <c r="G32">
        <v>0.13639999999999999</v>
      </c>
      <c r="H32" s="7"/>
      <c r="J32" s="8"/>
      <c r="K32">
        <f>-8*H32+860</f>
        <v>860</v>
      </c>
      <c r="L32">
        <f>IF(SIGN(J32)=SIGN(K32), 1, 0)</f>
        <v>0</v>
      </c>
      <c r="AQ32">
        <v>29</v>
      </c>
      <c r="AR32">
        <v>27</v>
      </c>
      <c r="AS32">
        <v>1</v>
      </c>
    </row>
    <row r="33" spans="1:45" ht="16">
      <c r="A33" s="1">
        <v>40874</v>
      </c>
      <c r="B33" t="s">
        <v>4</v>
      </c>
      <c r="C33" t="s">
        <v>4</v>
      </c>
      <c r="D33">
        <f t="shared" si="0"/>
        <v>11242.2</v>
      </c>
      <c r="E33">
        <f t="shared" si="1"/>
        <v>11377.35</v>
      </c>
      <c r="F33">
        <v>1</v>
      </c>
      <c r="G33">
        <v>3.6999999999999998E-2</v>
      </c>
      <c r="H33" s="7"/>
      <c r="J33" s="8"/>
      <c r="K33">
        <f>-8*H33+860</f>
        <v>860</v>
      </c>
      <c r="L33">
        <f>IF(SIGN(J33)=SIGN(K33), 1, 0)</f>
        <v>0</v>
      </c>
      <c r="AQ33">
        <v>30</v>
      </c>
      <c r="AR33">
        <v>26</v>
      </c>
      <c r="AS33">
        <v>2</v>
      </c>
    </row>
    <row r="34" spans="1:45" ht="16">
      <c r="A34" s="1">
        <v>40875</v>
      </c>
      <c r="B34">
        <v>11232.5</v>
      </c>
      <c r="C34">
        <v>11523</v>
      </c>
      <c r="D34">
        <f t="shared" si="0"/>
        <v>11232.5</v>
      </c>
      <c r="E34">
        <f t="shared" si="1"/>
        <v>11523</v>
      </c>
      <c r="F34">
        <v>-4</v>
      </c>
      <c r="G34">
        <v>-0.08</v>
      </c>
      <c r="H34" s="7"/>
      <c r="J34" s="8"/>
      <c r="K34">
        <f>-8*H34+860</f>
        <v>860</v>
      </c>
      <c r="L34">
        <f>IF(SIGN(J34)=SIGN(K34), 1, 0)</f>
        <v>0</v>
      </c>
      <c r="AQ34">
        <v>31</v>
      </c>
      <c r="AR34">
        <v>25</v>
      </c>
      <c r="AS34">
        <v>3</v>
      </c>
    </row>
    <row r="35" spans="1:45" ht="16">
      <c r="A35" s="1">
        <v>40876</v>
      </c>
      <c r="B35">
        <v>11523</v>
      </c>
      <c r="C35">
        <v>11555.6</v>
      </c>
      <c r="D35">
        <f t="shared" si="0"/>
        <v>11523</v>
      </c>
      <c r="E35">
        <f t="shared" si="1"/>
        <v>11555.6</v>
      </c>
      <c r="F35">
        <v>16</v>
      </c>
      <c r="G35">
        <v>0.32</v>
      </c>
      <c r="H35" s="7">
        <f ca="1">SUM(F35:OFFSET(F35,$R$1,0))</f>
        <v>56</v>
      </c>
      <c r="I35" s="7">
        <f ca="1">SUM(G35:OFFSET(G35,$R$1,0))</f>
        <v>1.2074</v>
      </c>
      <c r="J35" s="8">
        <f ca="1">OFFSET(E36,$R$2,0)-D36</f>
        <v>658.30000000000109</v>
      </c>
      <c r="K35">
        <f ca="1">-8*H35+860</f>
        <v>412</v>
      </c>
      <c r="L35">
        <f ca="1">IF(SIGN(J35)=SIGN(K35), 1, 0)</f>
        <v>1</v>
      </c>
      <c r="M35">
        <f ca="1">H35*10</f>
        <v>560</v>
      </c>
      <c r="N35">
        <f ca="1">I35*300</f>
        <v>362.22</v>
      </c>
      <c r="AQ35">
        <v>32</v>
      </c>
      <c r="AR35">
        <v>24</v>
      </c>
      <c r="AS35">
        <v>4</v>
      </c>
    </row>
    <row r="36" spans="1:45" ht="16">
      <c r="A36" s="1">
        <v>40877</v>
      </c>
      <c r="B36">
        <v>11559.3</v>
      </c>
      <c r="C36">
        <v>12045.7</v>
      </c>
      <c r="D36">
        <f t="shared" si="0"/>
        <v>11559.3</v>
      </c>
      <c r="E36">
        <f t="shared" si="1"/>
        <v>12045.7</v>
      </c>
      <c r="F36">
        <v>17</v>
      </c>
      <c r="G36">
        <v>0.34</v>
      </c>
      <c r="H36" s="7">
        <f ca="1">SUM(F36:OFFSET(F36,$R$1,0))</f>
        <v>72</v>
      </c>
      <c r="I36" s="7">
        <f ca="1">SUM(G36:OFFSET(G36,$R$1,0))</f>
        <v>1.5274000000000001</v>
      </c>
      <c r="J36" s="8">
        <f ca="1">OFFSET(E37,$R$2,0)-D37</f>
        <v>171.39999999999964</v>
      </c>
      <c r="K36">
        <f ca="1">-8*H36+860</f>
        <v>284</v>
      </c>
      <c r="L36">
        <f ca="1">IF(SIGN(J36)=SIGN(K36), 1, 0)</f>
        <v>1</v>
      </c>
      <c r="M36">
        <f ca="1">H36*10</f>
        <v>720</v>
      </c>
      <c r="N36">
        <f t="shared" ref="N36:N99" ca="1" si="2">I36*300</f>
        <v>458.22</v>
      </c>
      <c r="AQ36">
        <v>33</v>
      </c>
      <c r="AR36">
        <v>23</v>
      </c>
      <c r="AS36">
        <v>5</v>
      </c>
    </row>
    <row r="37" spans="1:45" ht="16">
      <c r="A37" s="1">
        <v>40878</v>
      </c>
      <c r="B37">
        <v>12046.2</v>
      </c>
      <c r="C37">
        <v>12020</v>
      </c>
      <c r="D37">
        <f t="shared" si="0"/>
        <v>12046.2</v>
      </c>
      <c r="E37">
        <f t="shared" si="1"/>
        <v>12020</v>
      </c>
      <c r="F37">
        <v>4</v>
      </c>
      <c r="G37">
        <v>0.08</v>
      </c>
      <c r="H37" s="7">
        <f ca="1">SUM(F37:OFFSET(F37,$R$1,0))</f>
        <v>72</v>
      </c>
      <c r="I37" s="7">
        <f ca="1">SUM(G37:OFFSET(G37,$R$1,0))</f>
        <v>1.5274000000000001</v>
      </c>
      <c r="J37" s="8">
        <f ca="1">OFFSET(E38,$R$2,0)-D38</f>
        <v>285.10000000000036</v>
      </c>
      <c r="K37">
        <f ca="1">-8*H37+860</f>
        <v>284</v>
      </c>
      <c r="L37">
        <f ca="1">IF(SIGN(J37)=SIGN(K37), 1, 0)</f>
        <v>1</v>
      </c>
      <c r="M37">
        <f ca="1">H37*10</f>
        <v>720</v>
      </c>
      <c r="N37">
        <f t="shared" ca="1" si="2"/>
        <v>458.22</v>
      </c>
      <c r="AQ37">
        <v>34</v>
      </c>
      <c r="AR37">
        <v>22</v>
      </c>
      <c r="AS37">
        <v>6</v>
      </c>
    </row>
    <row r="38" spans="1:45" ht="16">
      <c r="A38" s="1">
        <v>40879</v>
      </c>
      <c r="B38">
        <v>12022.4</v>
      </c>
      <c r="C38">
        <v>12019.4</v>
      </c>
      <c r="D38">
        <f t="shared" si="0"/>
        <v>12022.4</v>
      </c>
      <c r="E38">
        <f t="shared" si="1"/>
        <v>12019.4</v>
      </c>
      <c r="F38">
        <v>11</v>
      </c>
      <c r="G38">
        <v>0.22</v>
      </c>
      <c r="H38" s="7">
        <f ca="1">SUM(F38:OFFSET(F38,$R$1,0))</f>
        <v>86</v>
      </c>
      <c r="I38" s="7">
        <f ca="1">SUM(G38:OFFSET(G38,$R$1,0))</f>
        <v>1.8074000000000001</v>
      </c>
      <c r="J38" s="8">
        <f ca="1">OFFSET(E39,$R$2,0)-D39</f>
        <v>375</v>
      </c>
      <c r="K38">
        <f ca="1">-8*H38+860</f>
        <v>172</v>
      </c>
      <c r="L38">
        <f ca="1">IF(SIGN(J38)=SIGN(K38), 1, 0)</f>
        <v>1</v>
      </c>
      <c r="M38">
        <f ca="1">H38*10</f>
        <v>860</v>
      </c>
      <c r="N38">
        <f t="shared" ca="1" si="2"/>
        <v>542.22</v>
      </c>
      <c r="AQ38">
        <v>35</v>
      </c>
      <c r="AR38">
        <v>21</v>
      </c>
      <c r="AS38">
        <v>7</v>
      </c>
    </row>
    <row r="39" spans="1:45" ht="16">
      <c r="A39" s="1">
        <v>40880</v>
      </c>
      <c r="B39" t="s">
        <v>4</v>
      </c>
      <c r="C39" t="s">
        <v>4</v>
      </c>
      <c r="D39">
        <f t="shared" si="0"/>
        <v>12022.4</v>
      </c>
      <c r="E39">
        <f t="shared" si="1"/>
        <v>12019.4</v>
      </c>
      <c r="F39">
        <v>5</v>
      </c>
      <c r="G39">
        <v>0.1</v>
      </c>
      <c r="H39" s="7">
        <f ca="1">SUM(F39:OFFSET(F39,$R$1,0))</f>
        <v>85</v>
      </c>
      <c r="I39" s="7">
        <f ca="1">SUM(G39:OFFSET(G39,$R$1,0))</f>
        <v>1.7874000000000003</v>
      </c>
      <c r="J39" s="8">
        <f ca="1">OFFSET(E40,$R$2,0)-D40</f>
        <v>396.44999999999891</v>
      </c>
      <c r="K39">
        <f ca="1">-8*H39+860</f>
        <v>180</v>
      </c>
      <c r="L39">
        <f ca="1">IF(SIGN(J39)=SIGN(K39), 1, 0)</f>
        <v>1</v>
      </c>
      <c r="M39">
        <f ca="1">H39*10</f>
        <v>850</v>
      </c>
      <c r="N39">
        <f t="shared" ca="1" si="2"/>
        <v>536.22000000000014</v>
      </c>
      <c r="AQ39">
        <v>36</v>
      </c>
      <c r="AR39">
        <v>20</v>
      </c>
      <c r="AS39">
        <v>8</v>
      </c>
    </row>
    <row r="40" spans="1:45" ht="16">
      <c r="A40" s="1">
        <v>40881</v>
      </c>
      <c r="B40" t="s">
        <v>4</v>
      </c>
      <c r="C40" t="s">
        <v>4</v>
      </c>
      <c r="D40">
        <f t="shared" si="0"/>
        <v>12021.95</v>
      </c>
      <c r="E40">
        <f t="shared" si="1"/>
        <v>12058.599999999999</v>
      </c>
      <c r="F40">
        <v>4</v>
      </c>
      <c r="G40">
        <v>0.08</v>
      </c>
      <c r="H40" s="7">
        <f ca="1">SUM(F40:OFFSET(F40,$R$1,0))</f>
        <v>85</v>
      </c>
      <c r="I40" s="7">
        <f ca="1">SUM(G40:OFFSET(G40,$R$1,0))</f>
        <v>1.7462000000000004</v>
      </c>
      <c r="J40" s="8">
        <f ca="1">OFFSET(E41,$R$2,0)-D41</f>
        <v>394.20000000000073</v>
      </c>
      <c r="K40">
        <f ca="1">-8*H40+860</f>
        <v>180</v>
      </c>
      <c r="L40">
        <f ca="1">IF(SIGN(J40)=SIGN(K40), 1, 0)</f>
        <v>1</v>
      </c>
      <c r="M40">
        <f ca="1">H40*10</f>
        <v>850</v>
      </c>
      <c r="N40">
        <f t="shared" ca="1" si="2"/>
        <v>523.86000000000013</v>
      </c>
      <c r="AQ40">
        <v>37</v>
      </c>
      <c r="AR40">
        <v>19</v>
      </c>
      <c r="AS40">
        <v>9</v>
      </c>
    </row>
    <row r="41" spans="1:45" ht="16">
      <c r="A41" s="1">
        <v>40882</v>
      </c>
      <c r="B41">
        <v>12021.5</v>
      </c>
      <c r="C41">
        <v>12097.8</v>
      </c>
      <c r="D41">
        <f t="shared" si="0"/>
        <v>12021.5</v>
      </c>
      <c r="E41">
        <f t="shared" si="1"/>
        <v>12097.8</v>
      </c>
      <c r="F41">
        <v>2</v>
      </c>
      <c r="G41">
        <v>0.04</v>
      </c>
      <c r="H41" s="7">
        <f ca="1">SUM(F41:OFFSET(F41,$R$1,0))</f>
        <v>75</v>
      </c>
      <c r="I41" s="7">
        <f ca="1">SUM(G41:OFFSET(G41,$R$1,0))</f>
        <v>1.5195000000000003</v>
      </c>
      <c r="J41" s="8">
        <f ca="1">OFFSET(E42,$R$2,0)-D42</f>
        <v>262.10000000000036</v>
      </c>
      <c r="K41">
        <f ca="1">-8*H41+860</f>
        <v>260</v>
      </c>
      <c r="L41">
        <f ca="1">IF(SIGN(J41)=SIGN(K41), 1, 0)</f>
        <v>1</v>
      </c>
      <c r="M41">
        <f ca="1">H41*10</f>
        <v>750</v>
      </c>
      <c r="N41">
        <f t="shared" ca="1" si="2"/>
        <v>455.85000000000008</v>
      </c>
      <c r="AQ41">
        <v>38</v>
      </c>
      <c r="AR41">
        <v>18</v>
      </c>
      <c r="AS41">
        <v>10</v>
      </c>
    </row>
    <row r="42" spans="1:45" ht="16">
      <c r="A42" s="1">
        <v>40883</v>
      </c>
      <c r="B42">
        <v>12097.8</v>
      </c>
      <c r="C42">
        <v>12150.1</v>
      </c>
      <c r="D42">
        <f t="shared" si="0"/>
        <v>12097.8</v>
      </c>
      <c r="E42">
        <f t="shared" si="1"/>
        <v>12150.1</v>
      </c>
      <c r="F42">
        <v>-2</v>
      </c>
      <c r="G42">
        <v>-0.04</v>
      </c>
      <c r="H42" s="7">
        <f ca="1">SUM(F42:OFFSET(F42,$R$1,0))</f>
        <v>71</v>
      </c>
      <c r="I42" s="7">
        <f ca="1">SUM(G42:OFFSET(G42,$R$1,0))</f>
        <v>1.4395000000000002</v>
      </c>
      <c r="J42" s="8">
        <f ca="1">OFFSET(E43,$R$2,0)-D43</f>
        <v>215.5</v>
      </c>
      <c r="K42">
        <f ca="1">-8*H42+860</f>
        <v>292</v>
      </c>
      <c r="L42">
        <f ca="1">IF(SIGN(J42)=SIGN(K42), 1, 0)</f>
        <v>1</v>
      </c>
      <c r="M42">
        <f ca="1">H42*10</f>
        <v>710</v>
      </c>
      <c r="N42">
        <f t="shared" ca="1" si="2"/>
        <v>431.85000000000008</v>
      </c>
      <c r="AQ42">
        <v>39</v>
      </c>
      <c r="AR42">
        <v>17</v>
      </c>
      <c r="AS42">
        <v>11</v>
      </c>
    </row>
    <row r="43" spans="1:45" ht="16">
      <c r="A43" s="1">
        <v>40884</v>
      </c>
      <c r="B43">
        <v>12144.4</v>
      </c>
      <c r="C43">
        <v>12196.4</v>
      </c>
      <c r="D43">
        <f t="shared" si="0"/>
        <v>12144.4</v>
      </c>
      <c r="E43">
        <f t="shared" si="1"/>
        <v>12196.4</v>
      </c>
      <c r="F43">
        <v>5</v>
      </c>
      <c r="G43">
        <v>0.1</v>
      </c>
      <c r="H43" s="7">
        <f ca="1">SUM(F43:OFFSET(F43,$R$1,0))</f>
        <v>71</v>
      </c>
      <c r="I43" s="7">
        <f ca="1">SUM(G43:OFFSET(G43,$R$1,0))</f>
        <v>1.4375000000000004</v>
      </c>
      <c r="J43" s="8">
        <f ca="1">OFFSET(E44,$R$2,0)-D44</f>
        <v>180.39999999999964</v>
      </c>
      <c r="K43">
        <f ca="1">-8*H43+860</f>
        <v>292</v>
      </c>
      <c r="L43">
        <f ca="1">IF(SIGN(J43)=SIGN(K43), 1, 0)</f>
        <v>1</v>
      </c>
      <c r="M43">
        <f ca="1">H43*10</f>
        <v>710</v>
      </c>
      <c r="N43">
        <f t="shared" ca="1" si="2"/>
        <v>431.25000000000011</v>
      </c>
      <c r="AQ43">
        <v>40</v>
      </c>
      <c r="AR43">
        <v>16</v>
      </c>
      <c r="AS43">
        <v>12</v>
      </c>
    </row>
    <row r="44" spans="1:45" ht="16">
      <c r="A44" s="1">
        <v>40885</v>
      </c>
      <c r="B44">
        <v>12195.9</v>
      </c>
      <c r="C44">
        <v>11997.7</v>
      </c>
      <c r="D44">
        <f t="shared" si="0"/>
        <v>12195.9</v>
      </c>
      <c r="E44">
        <f t="shared" si="1"/>
        <v>11997.7</v>
      </c>
      <c r="F44">
        <v>-4</v>
      </c>
      <c r="G44">
        <v>-8.3299999999999999E-2</v>
      </c>
      <c r="H44" s="7">
        <f ca="1">SUM(F44:OFFSET(F44,$R$1,0))</f>
        <v>68</v>
      </c>
      <c r="I44" s="7">
        <f ca="1">SUM(G44:OFFSET(G44,$R$1,0))</f>
        <v>1.3742000000000005</v>
      </c>
      <c r="J44" s="8">
        <f ca="1">OFFSET(E45,$R$2,0)-D45</f>
        <v>396.70000000000073</v>
      </c>
      <c r="K44">
        <f ca="1">-8*H44+860</f>
        <v>316</v>
      </c>
      <c r="L44">
        <f ca="1">IF(SIGN(J44)=SIGN(K44), 1, 0)</f>
        <v>1</v>
      </c>
      <c r="M44">
        <f ca="1">H44*10</f>
        <v>680</v>
      </c>
      <c r="N44">
        <f t="shared" ca="1" si="2"/>
        <v>412.26000000000016</v>
      </c>
      <c r="AQ44">
        <v>41</v>
      </c>
      <c r="AR44">
        <v>15</v>
      </c>
      <c r="AS44">
        <v>13</v>
      </c>
    </row>
    <row r="45" spans="1:45" ht="16">
      <c r="A45" s="1">
        <v>40886</v>
      </c>
      <c r="B45">
        <v>11996</v>
      </c>
      <c r="C45">
        <v>12184.3</v>
      </c>
      <c r="D45">
        <f t="shared" si="0"/>
        <v>11996</v>
      </c>
      <c r="E45">
        <f t="shared" si="1"/>
        <v>12184.3</v>
      </c>
      <c r="F45">
        <v>3</v>
      </c>
      <c r="G45">
        <v>6.25E-2</v>
      </c>
      <c r="H45" s="7">
        <f ca="1">SUM(F45:OFFSET(F45,$R$1,0))</f>
        <v>70</v>
      </c>
      <c r="I45" s="7">
        <f ca="1">SUM(G45:OFFSET(G45,$R$1,0))</f>
        <v>1.4145000000000003</v>
      </c>
      <c r="J45" s="8">
        <f ca="1">OFFSET(E46,$R$2,0)-D46</f>
        <v>466.5</v>
      </c>
      <c r="K45">
        <f ca="1">-8*H45+860</f>
        <v>300</v>
      </c>
      <c r="L45">
        <f ca="1">IF(SIGN(J45)=SIGN(K45), 1, 0)</f>
        <v>1</v>
      </c>
      <c r="M45">
        <f ca="1">H45*10</f>
        <v>700</v>
      </c>
      <c r="N45">
        <f t="shared" ca="1" si="2"/>
        <v>424.35000000000008</v>
      </c>
      <c r="AQ45">
        <v>42</v>
      </c>
      <c r="AR45">
        <v>14</v>
      </c>
      <c r="AS45">
        <v>14</v>
      </c>
    </row>
    <row r="46" spans="1:45" ht="16">
      <c r="A46" s="1">
        <v>40887</v>
      </c>
      <c r="B46" t="s">
        <v>4</v>
      </c>
      <c r="C46" t="s">
        <v>4</v>
      </c>
      <c r="D46">
        <f t="shared" si="0"/>
        <v>11996</v>
      </c>
      <c r="E46">
        <f t="shared" si="1"/>
        <v>12184.3</v>
      </c>
      <c r="F46">
        <v>10</v>
      </c>
      <c r="G46">
        <v>0.21279999999999999</v>
      </c>
      <c r="H46" s="7">
        <f ca="1">SUM(F46:OFFSET(F46,$R$1,0))</f>
        <v>79</v>
      </c>
      <c r="I46" s="7">
        <f ca="1">SUM(G46:OFFSET(G46,$R$1,0))</f>
        <v>1.6073000000000004</v>
      </c>
      <c r="J46" s="8">
        <f ca="1">OFFSET(E47,$R$2,0)-D47</f>
        <v>360.95000000000073</v>
      </c>
      <c r="K46">
        <f ca="1">-8*H46+860</f>
        <v>228</v>
      </c>
      <c r="L46">
        <f ca="1">IF(SIGN(J46)=SIGN(K46), 1, 0)</f>
        <v>1</v>
      </c>
      <c r="M46">
        <f ca="1">H46*10</f>
        <v>790</v>
      </c>
      <c r="N46">
        <f t="shared" ca="1" si="2"/>
        <v>482.19000000000011</v>
      </c>
      <c r="AQ46">
        <v>43</v>
      </c>
      <c r="AR46">
        <v>13</v>
      </c>
      <c r="AS46">
        <v>15</v>
      </c>
    </row>
    <row r="47" spans="1:45" ht="16">
      <c r="A47" s="1">
        <v>40888</v>
      </c>
      <c r="B47" t="s">
        <v>4</v>
      </c>
      <c r="C47" t="s">
        <v>4</v>
      </c>
      <c r="D47">
        <f t="shared" si="0"/>
        <v>12088.55</v>
      </c>
      <c r="E47">
        <f t="shared" si="1"/>
        <v>12102.849999999999</v>
      </c>
      <c r="F47">
        <v>-5</v>
      </c>
      <c r="G47">
        <v>-0.1163</v>
      </c>
      <c r="H47" s="7">
        <f ca="1">SUM(F47:OFFSET(F47,$R$1,0))</f>
        <v>68</v>
      </c>
      <c r="I47" s="7">
        <f ca="1">SUM(G47:OFFSET(G47,$R$1,0))</f>
        <v>1.3660000000000003</v>
      </c>
      <c r="J47" s="8">
        <f ca="1">OFFSET(E48,$R$2,0)-D48</f>
        <v>289.89999999999964</v>
      </c>
      <c r="K47">
        <f ca="1">-8*H47+860</f>
        <v>316</v>
      </c>
      <c r="L47">
        <f ca="1">IF(SIGN(J47)=SIGN(K47), 1, 0)</f>
        <v>1</v>
      </c>
      <c r="M47">
        <f ca="1">H47*10</f>
        <v>680</v>
      </c>
      <c r="N47">
        <f t="shared" ca="1" si="2"/>
        <v>409.80000000000013</v>
      </c>
      <c r="AQ47">
        <v>44</v>
      </c>
      <c r="AR47">
        <v>12</v>
      </c>
      <c r="AS47">
        <v>16</v>
      </c>
    </row>
    <row r="48" spans="1:45" ht="16">
      <c r="A48" s="1">
        <v>40889</v>
      </c>
      <c r="B48">
        <v>12181.1</v>
      </c>
      <c r="C48">
        <v>12021.4</v>
      </c>
      <c r="D48">
        <f t="shared" si="0"/>
        <v>12181.1</v>
      </c>
      <c r="E48">
        <f t="shared" si="1"/>
        <v>12021.4</v>
      </c>
      <c r="F48">
        <v>5</v>
      </c>
      <c r="G48">
        <v>0.1</v>
      </c>
      <c r="H48" s="7">
        <f ca="1">SUM(F48:OFFSET(F48,$R$1,0))</f>
        <v>79</v>
      </c>
      <c r="I48" s="7">
        <f ca="1">SUM(G48:OFFSET(G48,$R$1,0))</f>
        <v>1.6024000000000005</v>
      </c>
      <c r="J48" s="8">
        <f ca="1">OFFSET(E49,$R$2,0)-D49</f>
        <v>403.39999999999964</v>
      </c>
      <c r="K48">
        <f ca="1">-8*H48+860</f>
        <v>228</v>
      </c>
      <c r="L48">
        <f ca="1">IF(SIGN(J48)=SIGN(K48), 1, 0)</f>
        <v>1</v>
      </c>
      <c r="M48">
        <f ca="1">H48*10</f>
        <v>790</v>
      </c>
      <c r="N48">
        <f t="shared" ca="1" si="2"/>
        <v>480.72000000000014</v>
      </c>
      <c r="AQ48">
        <v>45</v>
      </c>
      <c r="AR48">
        <v>11</v>
      </c>
      <c r="AS48">
        <v>17</v>
      </c>
    </row>
    <row r="49" spans="1:45" ht="16">
      <c r="A49" s="1">
        <v>40890</v>
      </c>
      <c r="B49">
        <v>12018.7</v>
      </c>
      <c r="C49">
        <v>11954.9</v>
      </c>
      <c r="D49">
        <f t="shared" si="0"/>
        <v>12018.7</v>
      </c>
      <c r="E49">
        <f t="shared" si="1"/>
        <v>11954.9</v>
      </c>
      <c r="F49">
        <v>2</v>
      </c>
      <c r="G49">
        <v>4.3499999999999997E-2</v>
      </c>
      <c r="H49" s="7">
        <f ca="1">SUM(F49:OFFSET(F49,$R$1,0))</f>
        <v>77</v>
      </c>
      <c r="I49" s="7">
        <f ca="1">SUM(G49:OFFSET(G49,$R$1,0))</f>
        <v>1.5659000000000005</v>
      </c>
      <c r="J49" s="8">
        <f ca="1">OFFSET(E50,$R$2,0)-D50</f>
        <v>472.39999999999964</v>
      </c>
      <c r="K49">
        <f ca="1">-8*H49+860</f>
        <v>244</v>
      </c>
      <c r="L49">
        <f ca="1">IF(SIGN(J49)=SIGN(K49), 1, 0)</f>
        <v>1</v>
      </c>
      <c r="M49">
        <f ca="1">H49*10</f>
        <v>770</v>
      </c>
      <c r="N49">
        <f t="shared" ca="1" si="2"/>
        <v>469.77000000000015</v>
      </c>
      <c r="AQ49">
        <v>46</v>
      </c>
      <c r="AR49">
        <v>10</v>
      </c>
      <c r="AS49">
        <v>18</v>
      </c>
    </row>
    <row r="50" spans="1:45" ht="16">
      <c r="A50" s="1">
        <v>40891</v>
      </c>
      <c r="B50">
        <v>11949.7</v>
      </c>
      <c r="C50">
        <v>11823.5</v>
      </c>
      <c r="D50">
        <f t="shared" si="0"/>
        <v>11949.7</v>
      </c>
      <c r="E50">
        <f t="shared" si="1"/>
        <v>11823.5</v>
      </c>
      <c r="F50">
        <v>4</v>
      </c>
      <c r="G50">
        <v>0.08</v>
      </c>
      <c r="H50" s="7">
        <f ca="1">SUM(F50:OFFSET(F50,$R$1,0))</f>
        <v>76</v>
      </c>
      <c r="I50" s="7">
        <f ca="1">SUM(G50:OFFSET(G50,$R$1,0))</f>
        <v>1.5459000000000005</v>
      </c>
      <c r="J50" s="8">
        <f ca="1">OFFSET(E51,$R$2,0)-D51</f>
        <v>596.80000000000109</v>
      </c>
      <c r="K50">
        <f ca="1">-8*H50+860</f>
        <v>252</v>
      </c>
      <c r="L50">
        <f ca="1">IF(SIGN(J50)=SIGN(K50), 1, 0)</f>
        <v>1</v>
      </c>
      <c r="M50">
        <f ca="1">H50*10</f>
        <v>760</v>
      </c>
      <c r="N50">
        <f t="shared" ca="1" si="2"/>
        <v>463.77000000000015</v>
      </c>
      <c r="AQ50">
        <v>47</v>
      </c>
      <c r="AR50">
        <v>9</v>
      </c>
      <c r="AS50">
        <v>19</v>
      </c>
    </row>
    <row r="51" spans="1:45" ht="16">
      <c r="A51" s="1">
        <v>40892</v>
      </c>
      <c r="B51">
        <v>11825.3</v>
      </c>
      <c r="C51">
        <v>11868.8</v>
      </c>
      <c r="D51">
        <f t="shared" si="0"/>
        <v>11825.3</v>
      </c>
      <c r="E51">
        <f t="shared" si="1"/>
        <v>11868.8</v>
      </c>
      <c r="F51">
        <v>0</v>
      </c>
      <c r="G51">
        <v>0</v>
      </c>
      <c r="H51" s="7">
        <f ca="1">SUM(F51:OFFSET(F51,$R$1,0))</f>
        <v>72</v>
      </c>
      <c r="I51" s="7">
        <f ca="1">SUM(G51:OFFSET(G51,$R$1,0))</f>
        <v>1.4659000000000004</v>
      </c>
      <c r="J51" s="8">
        <f ca="1">OFFSET(E52,$R$2,0)-D52</f>
        <v>581.80000000000109</v>
      </c>
      <c r="K51">
        <f ca="1">-8*H51+860</f>
        <v>284</v>
      </c>
      <c r="L51">
        <f ca="1">IF(SIGN(J51)=SIGN(K51), 1, 0)</f>
        <v>1</v>
      </c>
      <c r="M51">
        <f ca="1">H51*10</f>
        <v>720</v>
      </c>
      <c r="N51">
        <f t="shared" ca="1" si="2"/>
        <v>439.77000000000015</v>
      </c>
      <c r="AQ51">
        <v>48</v>
      </c>
      <c r="AR51">
        <v>8</v>
      </c>
      <c r="AS51">
        <v>20</v>
      </c>
    </row>
    <row r="52" spans="1:45" ht="16">
      <c r="A52" s="1">
        <v>40893</v>
      </c>
      <c r="B52">
        <v>11870.3</v>
      </c>
      <c r="C52">
        <v>11866.4</v>
      </c>
      <c r="D52">
        <f t="shared" si="0"/>
        <v>11870.3</v>
      </c>
      <c r="E52">
        <f t="shared" si="1"/>
        <v>11866.4</v>
      </c>
      <c r="F52">
        <v>3</v>
      </c>
      <c r="G52">
        <v>6.1199999999999997E-2</v>
      </c>
      <c r="H52" s="7">
        <f ca="1">SUM(F52:OFFSET(F52,$R$1,0))</f>
        <v>75</v>
      </c>
      <c r="I52" s="7">
        <f ca="1">SUM(G52:OFFSET(G52,$R$1,0))</f>
        <v>1.5271000000000003</v>
      </c>
      <c r="J52" s="8">
        <f ca="1">OFFSET(E53,$R$2,0)-D53</f>
        <v>611.80000000000109</v>
      </c>
      <c r="K52">
        <f ca="1">-8*H52+860</f>
        <v>260</v>
      </c>
      <c r="L52">
        <f ca="1">IF(SIGN(J52)=SIGN(K52), 1, 0)</f>
        <v>1</v>
      </c>
      <c r="M52">
        <f ca="1">H52*10</f>
        <v>750</v>
      </c>
      <c r="N52">
        <f t="shared" ca="1" si="2"/>
        <v>458.13000000000011</v>
      </c>
      <c r="AQ52">
        <v>49</v>
      </c>
      <c r="AR52">
        <v>7</v>
      </c>
      <c r="AS52">
        <v>21</v>
      </c>
    </row>
    <row r="53" spans="1:45" ht="16">
      <c r="A53" s="1">
        <v>40894</v>
      </c>
      <c r="B53" t="s">
        <v>4</v>
      </c>
      <c r="C53" t="s">
        <v>4</v>
      </c>
      <c r="D53">
        <f t="shared" si="0"/>
        <v>11870.3</v>
      </c>
      <c r="E53">
        <f t="shared" si="1"/>
        <v>11866.4</v>
      </c>
      <c r="F53">
        <v>15</v>
      </c>
      <c r="G53">
        <v>0.3125</v>
      </c>
      <c r="H53" s="7">
        <f ca="1">SUM(F53:OFFSET(F53,$R$1,0))</f>
        <v>98</v>
      </c>
      <c r="I53" s="7">
        <f ca="1">SUM(G53:OFFSET(G53,$R$1,0))</f>
        <v>2.0063000000000004</v>
      </c>
      <c r="J53" s="8">
        <f ca="1">OFFSET(E54,$R$2,0)-D54</f>
        <v>710.60000000000036</v>
      </c>
      <c r="K53">
        <f ca="1">-8*H53+860</f>
        <v>76</v>
      </c>
      <c r="L53">
        <f ca="1">IF(SIGN(J53)=SIGN(K53), 1, 0)</f>
        <v>1</v>
      </c>
      <c r="M53">
        <f ca="1">H53*10</f>
        <v>980</v>
      </c>
      <c r="N53">
        <f t="shared" ca="1" si="2"/>
        <v>601.8900000000001</v>
      </c>
      <c r="AQ53">
        <v>50</v>
      </c>
      <c r="AR53">
        <v>6</v>
      </c>
      <c r="AS53">
        <v>22</v>
      </c>
    </row>
    <row r="54" spans="1:45" ht="16">
      <c r="A54" s="1">
        <v>40895</v>
      </c>
      <c r="B54" t="s">
        <v>4</v>
      </c>
      <c r="C54" t="s">
        <v>4</v>
      </c>
      <c r="D54">
        <f t="shared" si="0"/>
        <v>11868.4</v>
      </c>
      <c r="E54">
        <f t="shared" si="1"/>
        <v>11816.349999999999</v>
      </c>
      <c r="F54">
        <v>8</v>
      </c>
      <c r="G54">
        <v>0.17019999999999999</v>
      </c>
      <c r="H54" s="7">
        <f ca="1">SUM(F54:OFFSET(F54,$R$1,0))</f>
        <v>100</v>
      </c>
      <c r="I54" s="7">
        <f ca="1">SUM(G54:OFFSET(G54,$R$1,0))</f>
        <v>2.0401000000000002</v>
      </c>
      <c r="J54" s="8">
        <f ca="1">OFFSET(E55,$R$2,0)-D55</f>
        <v>757.5</v>
      </c>
      <c r="K54">
        <f ca="1">-8*H54+860</f>
        <v>60</v>
      </c>
      <c r="L54">
        <f ca="1">IF(SIGN(J54)=SIGN(K54), 1, 0)</f>
        <v>1</v>
      </c>
      <c r="M54">
        <f ca="1">H54*10</f>
        <v>1000</v>
      </c>
      <c r="N54">
        <f t="shared" ca="1" si="2"/>
        <v>612.03000000000009</v>
      </c>
      <c r="AQ54">
        <v>51</v>
      </c>
      <c r="AR54">
        <v>5</v>
      </c>
      <c r="AS54">
        <v>23</v>
      </c>
    </row>
    <row r="55" spans="1:45" ht="16">
      <c r="A55" s="1">
        <v>40896</v>
      </c>
      <c r="B55">
        <v>11866.5</v>
      </c>
      <c r="C55">
        <v>11766.3</v>
      </c>
      <c r="D55">
        <f t="shared" si="0"/>
        <v>11866.5</v>
      </c>
      <c r="E55">
        <f t="shared" si="1"/>
        <v>11766.3</v>
      </c>
      <c r="F55">
        <v>1</v>
      </c>
      <c r="G55">
        <v>0.02</v>
      </c>
      <c r="H55" s="7">
        <f ca="1">SUM(F55:OFFSET(F55,$R$1,0))</f>
        <v>100</v>
      </c>
      <c r="I55" s="7">
        <f ca="1">SUM(G55:OFFSET(G55,$R$1,0))</f>
        <v>2.0231000000000003</v>
      </c>
      <c r="J55" s="8">
        <f ca="1">OFFSET(E56,$R$2,0)-D56</f>
        <v>951.29999999999927</v>
      </c>
      <c r="K55">
        <f ca="1">-8*H55+860</f>
        <v>60</v>
      </c>
      <c r="L55">
        <f ca="1">IF(SIGN(J55)=SIGN(K55), 1, 0)</f>
        <v>1</v>
      </c>
      <c r="M55">
        <f ca="1">H55*10</f>
        <v>1000</v>
      </c>
      <c r="N55">
        <f t="shared" ca="1" si="2"/>
        <v>606.93000000000006</v>
      </c>
      <c r="AQ55">
        <v>52</v>
      </c>
      <c r="AR55">
        <v>4</v>
      </c>
      <c r="AS55">
        <v>24</v>
      </c>
    </row>
    <row r="56" spans="1:45" ht="16">
      <c r="A56" s="1">
        <v>40897</v>
      </c>
      <c r="B56">
        <v>11769.2</v>
      </c>
      <c r="C56">
        <v>12103.6</v>
      </c>
      <c r="D56">
        <f t="shared" si="0"/>
        <v>11769.2</v>
      </c>
      <c r="E56">
        <f t="shared" si="1"/>
        <v>12103.6</v>
      </c>
      <c r="F56">
        <v>5</v>
      </c>
      <c r="G56">
        <v>0.1</v>
      </c>
      <c r="H56" s="7">
        <f ca="1">SUM(F56:OFFSET(F56,$R$1,0))</f>
        <v>109</v>
      </c>
      <c r="I56" s="7">
        <f ca="1">SUM(G56:OFFSET(G56,$R$1,0))</f>
        <v>2.2031000000000005</v>
      </c>
      <c r="J56" s="8">
        <f ca="1">OFFSET(E57,$R$2,0)-D57</f>
        <v>616.89999999999964</v>
      </c>
      <c r="K56">
        <f ca="1">-8*H56+860</f>
        <v>-12</v>
      </c>
      <c r="L56">
        <f ca="1">IF(SIGN(J56)=SIGN(K56), 1, 0)</f>
        <v>0</v>
      </c>
      <c r="M56">
        <f ca="1">H56*10</f>
        <v>1090</v>
      </c>
      <c r="N56">
        <f t="shared" ca="1" si="2"/>
        <v>660.93000000000018</v>
      </c>
      <c r="AQ56">
        <v>53</v>
      </c>
      <c r="AR56">
        <v>3</v>
      </c>
      <c r="AS56">
        <v>25</v>
      </c>
    </row>
    <row r="57" spans="1:45" ht="16">
      <c r="A57" s="1">
        <v>40898</v>
      </c>
      <c r="B57">
        <v>12103.6</v>
      </c>
      <c r="C57">
        <v>12107.7</v>
      </c>
      <c r="D57">
        <f t="shared" si="0"/>
        <v>12103.6</v>
      </c>
      <c r="E57">
        <f t="shared" si="1"/>
        <v>12107.7</v>
      </c>
      <c r="F57">
        <v>0</v>
      </c>
      <c r="G57">
        <v>0</v>
      </c>
      <c r="H57" s="7">
        <f ca="1">SUM(F57:OFFSET(F57,$R$1,0))</f>
        <v>93</v>
      </c>
      <c r="I57" s="7">
        <f ca="1">SUM(G57:OFFSET(G57,$R$1,0))</f>
        <v>1.8831</v>
      </c>
      <c r="J57" s="8">
        <f ca="1">OFFSET(E58,$R$2,0)-D58</f>
        <v>607.04999999999927</v>
      </c>
      <c r="K57">
        <f ca="1">-8*H57+860</f>
        <v>116</v>
      </c>
      <c r="L57">
        <f ca="1">IF(SIGN(J57)=SIGN(K57), 1, 0)</f>
        <v>1</v>
      </c>
      <c r="M57">
        <f ca="1">H57*10</f>
        <v>930</v>
      </c>
      <c r="N57">
        <f t="shared" ca="1" si="2"/>
        <v>564.92999999999995</v>
      </c>
      <c r="AQ57">
        <v>54</v>
      </c>
      <c r="AR57">
        <v>2</v>
      </c>
      <c r="AS57">
        <v>26</v>
      </c>
    </row>
    <row r="58" spans="1:45" ht="16">
      <c r="A58" s="1">
        <v>40899</v>
      </c>
      <c r="B58">
        <v>12107.6</v>
      </c>
      <c r="C58">
        <v>12169.7</v>
      </c>
      <c r="D58">
        <f t="shared" si="0"/>
        <v>12107.6</v>
      </c>
      <c r="E58">
        <f t="shared" si="1"/>
        <v>12169.7</v>
      </c>
      <c r="F58">
        <v>6</v>
      </c>
      <c r="G58">
        <v>0.12239999999999999</v>
      </c>
      <c r="H58" s="7">
        <f ca="1">SUM(F58:OFFSET(F58,$R$1,0))</f>
        <v>82</v>
      </c>
      <c r="I58" s="7">
        <f ca="1">SUM(G58:OFFSET(G58,$R$1,0))</f>
        <v>1.6655000000000002</v>
      </c>
      <c r="J58" s="8">
        <f ca="1">OFFSET(E59,$R$2,0)-D59</f>
        <v>538.89999999999964</v>
      </c>
      <c r="K58">
        <f ca="1">-8*H58+860</f>
        <v>204</v>
      </c>
      <c r="L58">
        <f ca="1">IF(SIGN(J58)=SIGN(K58), 1, 0)</f>
        <v>1</v>
      </c>
      <c r="M58">
        <f ca="1">H58*10</f>
        <v>820</v>
      </c>
      <c r="N58">
        <f t="shared" ca="1" si="2"/>
        <v>499.65000000000003</v>
      </c>
      <c r="AQ58">
        <v>55</v>
      </c>
      <c r="AR58">
        <v>1</v>
      </c>
      <c r="AS58">
        <v>27</v>
      </c>
    </row>
    <row r="59" spans="1:45" ht="16">
      <c r="A59" s="1">
        <v>40900</v>
      </c>
      <c r="B59">
        <v>12169.9</v>
      </c>
      <c r="C59">
        <v>12294</v>
      </c>
      <c r="D59">
        <f t="shared" si="0"/>
        <v>12169.9</v>
      </c>
      <c r="E59">
        <f t="shared" si="1"/>
        <v>12294</v>
      </c>
      <c r="F59">
        <v>5</v>
      </c>
      <c r="G59">
        <v>0.1042</v>
      </c>
      <c r="H59" s="7">
        <f ca="1">SUM(F59:OFFSET(F59,$R$1,0))</f>
        <v>83</v>
      </c>
      <c r="I59" s="7">
        <f ca="1">SUM(G59:OFFSET(G59,$R$1,0))</f>
        <v>1.6897</v>
      </c>
      <c r="J59" s="8">
        <f ca="1">OFFSET(E60,$R$2,0)-D60</f>
        <v>505.89999999999964</v>
      </c>
      <c r="K59">
        <f ca="1">-8*H59+860</f>
        <v>196</v>
      </c>
      <c r="L59">
        <f ca="1">IF(SIGN(J59)=SIGN(K59), 1, 0)</f>
        <v>1</v>
      </c>
      <c r="M59">
        <f ca="1">H59*10</f>
        <v>830</v>
      </c>
      <c r="N59">
        <f t="shared" ca="1" si="2"/>
        <v>506.90999999999997</v>
      </c>
      <c r="AQ59">
        <v>56</v>
      </c>
      <c r="AR59">
        <v>0</v>
      </c>
      <c r="AS59">
        <v>28</v>
      </c>
    </row>
    <row r="60" spans="1:45" ht="16">
      <c r="A60" s="1">
        <v>40901</v>
      </c>
      <c r="B60" t="s">
        <v>4</v>
      </c>
      <c r="C60" t="s">
        <v>4</v>
      </c>
      <c r="D60">
        <f t="shared" si="0"/>
        <v>12169.9</v>
      </c>
      <c r="E60">
        <f t="shared" si="1"/>
        <v>12294</v>
      </c>
      <c r="F60">
        <v>10</v>
      </c>
      <c r="G60">
        <v>0.2326</v>
      </c>
      <c r="H60" s="7">
        <f ca="1">SUM(F60:OFFSET(F60,$R$1,0))</f>
        <v>82</v>
      </c>
      <c r="I60" s="7">
        <f ca="1">SUM(G60:OFFSET(G60,$R$1,0))</f>
        <v>1.7023000000000001</v>
      </c>
      <c r="J60" s="8">
        <f ca="1">OFFSET(E61,$R$2,0)-D61</f>
        <v>589</v>
      </c>
      <c r="K60">
        <f ca="1">-8*H60+860</f>
        <v>204</v>
      </c>
      <c r="L60">
        <f ca="1">IF(SIGN(J60)=SIGN(K60), 1, 0)</f>
        <v>1</v>
      </c>
      <c r="M60">
        <f ca="1">H60*10</f>
        <v>820</v>
      </c>
      <c r="N60">
        <f t="shared" ca="1" si="2"/>
        <v>510.69000000000005</v>
      </c>
    </row>
    <row r="61" spans="1:45" ht="16">
      <c r="A61" s="1">
        <v>40902</v>
      </c>
      <c r="B61" t="s">
        <v>4</v>
      </c>
      <c r="C61" t="s">
        <v>4</v>
      </c>
      <c r="D61">
        <f t="shared" si="0"/>
        <v>12169.9</v>
      </c>
      <c r="E61">
        <f t="shared" si="1"/>
        <v>12294</v>
      </c>
      <c r="F61">
        <v>-3</v>
      </c>
      <c r="G61">
        <v>-0.13639999999999999</v>
      </c>
      <c r="H61" s="7">
        <f ca="1">SUM(F61:OFFSET(F61,$R$1,0))</f>
        <v>74</v>
      </c>
      <c r="I61" s="7">
        <f ca="1">SUM(G61:OFFSET(G61,$R$1,0))</f>
        <v>1.4659</v>
      </c>
      <c r="J61" s="8">
        <f ca="1">OFFSET(E62,$R$2,0)-D62</f>
        <v>502.89999999999964</v>
      </c>
      <c r="K61">
        <f ca="1">-8*H61+860</f>
        <v>268</v>
      </c>
      <c r="L61">
        <f ca="1">IF(SIGN(J61)=SIGN(K61), 1, 0)</f>
        <v>1</v>
      </c>
      <c r="M61">
        <f ca="1">H61*10</f>
        <v>740</v>
      </c>
      <c r="N61">
        <f t="shared" ca="1" si="2"/>
        <v>439.77</v>
      </c>
    </row>
    <row r="62" spans="1:45" ht="16">
      <c r="A62" s="1">
        <v>40903</v>
      </c>
      <c r="B62" t="s">
        <v>4</v>
      </c>
      <c r="C62" t="s">
        <v>4</v>
      </c>
      <c r="D62">
        <f t="shared" si="0"/>
        <v>12231.7</v>
      </c>
      <c r="E62">
        <f t="shared" si="1"/>
        <v>12292.7</v>
      </c>
      <c r="F62">
        <v>-1</v>
      </c>
      <c r="G62">
        <v>-2.9399999999999999E-2</v>
      </c>
      <c r="H62" s="7">
        <f ca="1">SUM(F62:OFFSET(F62,$R$1,0))</f>
        <v>69</v>
      </c>
      <c r="I62" s="7">
        <f ca="1">SUM(G62:OFFSET(G62,$R$1,0))</f>
        <v>1.3564999999999998</v>
      </c>
      <c r="J62" s="8">
        <f ca="1">OFFSET(E63,$R$2,0)-D63</f>
        <v>367</v>
      </c>
      <c r="K62">
        <f ca="1">-8*H62+860</f>
        <v>308</v>
      </c>
      <c r="L62">
        <f ca="1">IF(SIGN(J62)=SIGN(K62), 1, 0)</f>
        <v>1</v>
      </c>
      <c r="M62">
        <f ca="1">H62*10</f>
        <v>690</v>
      </c>
      <c r="N62">
        <f t="shared" ca="1" si="2"/>
        <v>406.94999999999993</v>
      </c>
    </row>
    <row r="63" spans="1:45" ht="16">
      <c r="A63" s="1">
        <v>40904</v>
      </c>
      <c r="B63">
        <v>12293.5</v>
      </c>
      <c r="C63">
        <v>12291.4</v>
      </c>
      <c r="D63">
        <f t="shared" si="0"/>
        <v>12293.5</v>
      </c>
      <c r="E63">
        <f t="shared" si="1"/>
        <v>12291.4</v>
      </c>
      <c r="F63">
        <v>0</v>
      </c>
      <c r="G63">
        <v>0</v>
      </c>
      <c r="H63" s="7">
        <f ca="1">SUM(F63:OFFSET(F63,$R$1,0))</f>
        <v>67</v>
      </c>
      <c r="I63" s="7">
        <f ca="1">SUM(G63:OFFSET(G63,$R$1,0))</f>
        <v>1.3165</v>
      </c>
      <c r="J63" s="8">
        <f ca="1">OFFSET(E64,$R$2,0)-D64</f>
        <v>371.60000000000036</v>
      </c>
      <c r="K63">
        <f ca="1">-8*H63+860</f>
        <v>324</v>
      </c>
      <c r="L63">
        <f ca="1">IF(SIGN(J63)=SIGN(K63), 1, 0)</f>
        <v>1</v>
      </c>
      <c r="M63">
        <f ca="1">H63*10</f>
        <v>670</v>
      </c>
      <c r="N63">
        <f t="shared" ca="1" si="2"/>
        <v>394.95</v>
      </c>
    </row>
    <row r="64" spans="1:45" ht="16">
      <c r="A64" s="1">
        <v>40905</v>
      </c>
      <c r="B64">
        <v>12288.9</v>
      </c>
      <c r="C64">
        <v>12151.4</v>
      </c>
      <c r="D64">
        <f t="shared" si="0"/>
        <v>12288.9</v>
      </c>
      <c r="E64">
        <f t="shared" si="1"/>
        <v>12151.4</v>
      </c>
      <c r="F64">
        <v>3</v>
      </c>
      <c r="G64">
        <v>6.25E-2</v>
      </c>
      <c r="H64" s="7">
        <f ca="1">SUM(F64:OFFSET(F64,$R$1,0))</f>
        <v>72</v>
      </c>
      <c r="I64" s="7">
        <f ca="1">SUM(G64:OFFSET(G64,$R$1,0))</f>
        <v>1.4189999999999998</v>
      </c>
      <c r="J64" s="8">
        <f ca="1">OFFSET(E65,$R$2,0)-D65</f>
        <v>504.80000000000109</v>
      </c>
      <c r="K64">
        <f ca="1">-8*H64+860</f>
        <v>284</v>
      </c>
      <c r="L64">
        <f ca="1">IF(SIGN(J64)=SIGN(K64), 1, 0)</f>
        <v>1</v>
      </c>
      <c r="M64">
        <f ca="1">H64*10</f>
        <v>720</v>
      </c>
      <c r="N64">
        <f t="shared" ca="1" si="2"/>
        <v>425.69999999999993</v>
      </c>
    </row>
    <row r="65" spans="1:14" ht="16">
      <c r="A65" s="1">
        <v>40906</v>
      </c>
      <c r="B65">
        <v>12152.3</v>
      </c>
      <c r="C65">
        <v>12287</v>
      </c>
      <c r="D65">
        <f t="shared" si="0"/>
        <v>12152.3</v>
      </c>
      <c r="E65">
        <f t="shared" si="1"/>
        <v>12287</v>
      </c>
      <c r="F65">
        <v>-1</v>
      </c>
      <c r="G65">
        <v>-0.02</v>
      </c>
      <c r="H65" s="7">
        <f ca="1">SUM(F65:OFFSET(F65,$R$1,0))</f>
        <v>66</v>
      </c>
      <c r="I65" s="7">
        <f ca="1">SUM(G65:OFFSET(G65,$R$1,0))</f>
        <v>1.2989999999999999</v>
      </c>
      <c r="J65" s="8">
        <f ca="1">OFFSET(E66,$R$2,0)-D66</f>
        <v>367.40000000000146</v>
      </c>
      <c r="K65">
        <f ca="1">-8*H65+860</f>
        <v>332</v>
      </c>
      <c r="L65">
        <f ca="1">IF(SIGN(J65)=SIGN(K65), 1, 0)</f>
        <v>1</v>
      </c>
      <c r="M65">
        <f ca="1">H65*10</f>
        <v>660</v>
      </c>
      <c r="N65">
        <f t="shared" ca="1" si="2"/>
        <v>389.7</v>
      </c>
    </row>
    <row r="66" spans="1:14" ht="16">
      <c r="A66" s="1">
        <v>40907</v>
      </c>
      <c r="B66">
        <v>12286.3</v>
      </c>
      <c r="C66">
        <v>12217.6</v>
      </c>
      <c r="D66">
        <f t="shared" si="0"/>
        <v>12286.3</v>
      </c>
      <c r="E66">
        <f t="shared" si="1"/>
        <v>12217.6</v>
      </c>
      <c r="F66">
        <v>-10</v>
      </c>
      <c r="G66">
        <v>-0.2</v>
      </c>
      <c r="H66" s="7">
        <f ca="1">SUM(F66:OFFSET(F66,$R$1,0))</f>
        <v>60</v>
      </c>
      <c r="I66" s="7">
        <f ca="1">SUM(G66:OFFSET(G66,$R$1,0))</f>
        <v>1.1822999999999999</v>
      </c>
      <c r="J66" s="8">
        <f ca="1">OFFSET(E67,$R$2,0)-D67</f>
        <v>346.60000000000036</v>
      </c>
      <c r="K66">
        <f ca="1">-8*H66+860</f>
        <v>380</v>
      </c>
      <c r="L66">
        <f ca="1">IF(SIGN(J66)=SIGN(K66), 1, 0)</f>
        <v>1</v>
      </c>
      <c r="M66">
        <f ca="1">H66*10</f>
        <v>600</v>
      </c>
      <c r="N66">
        <f t="shared" ca="1" si="2"/>
        <v>354.69</v>
      </c>
    </row>
    <row r="67" spans="1:14" ht="16">
      <c r="A67" s="1">
        <v>40908</v>
      </c>
      <c r="B67" t="s">
        <v>4</v>
      </c>
      <c r="C67" t="s">
        <v>4</v>
      </c>
      <c r="D67">
        <f t="shared" si="0"/>
        <v>12286.3</v>
      </c>
      <c r="E67">
        <f t="shared" si="1"/>
        <v>12217.6</v>
      </c>
      <c r="F67">
        <v>5</v>
      </c>
      <c r="G67">
        <v>0.12820000000000001</v>
      </c>
      <c r="H67" s="7">
        <f ca="1">SUM(F67:OFFSET(F67,$R$1,0))</f>
        <v>62</v>
      </c>
      <c r="I67" s="7">
        <f ca="1">SUM(G67:OFFSET(G67,$R$1,0))</f>
        <v>1.248</v>
      </c>
      <c r="J67" s="8">
        <f ca="1">OFFSET(E68,$R$2,0)-D68</f>
        <v>430.20000000000073</v>
      </c>
      <c r="K67">
        <f ca="1">-8*H67+860</f>
        <v>364</v>
      </c>
      <c r="L67">
        <f t="shared" ref="L67:L130" ca="1" si="3">IF(SIGN(J67)=SIGN(K67), 1, 0)</f>
        <v>1</v>
      </c>
      <c r="M67">
        <f ca="1">H67*10</f>
        <v>620</v>
      </c>
      <c r="N67">
        <f t="shared" ca="1" si="2"/>
        <v>374.4</v>
      </c>
    </row>
    <row r="68" spans="1:14" ht="16">
      <c r="A68" s="1">
        <v>40909</v>
      </c>
      <c r="B68" t="s">
        <v>4</v>
      </c>
      <c r="C68" t="s">
        <v>4</v>
      </c>
      <c r="D68">
        <f t="shared" ref="D68:D131" si="4">IF(B68="NULL", AVERAGE(D67,B69), B68)</f>
        <v>12286.3</v>
      </c>
      <c r="E68">
        <f t="shared" ref="E68:E131" si="5">IF(C68="NULL", AVERAGE(E67,C69), C68)</f>
        <v>12217.6</v>
      </c>
      <c r="F68">
        <v>2</v>
      </c>
      <c r="G68">
        <v>6.6699999999999995E-2</v>
      </c>
      <c r="H68" s="7">
        <f ca="1">SUM(F68:OFFSET(F68,$R$1,0))</f>
        <v>54</v>
      </c>
      <c r="I68" s="7">
        <f ca="1">SUM(G68:OFFSET(G68,$R$1,0))</f>
        <v>1.1018999999999999</v>
      </c>
      <c r="J68" s="8">
        <f ca="1">OFFSET(E69,$R$2,0)-D69</f>
        <v>462.75</v>
      </c>
      <c r="K68">
        <f ca="1">-8*H68+860</f>
        <v>428</v>
      </c>
      <c r="L68">
        <f t="shared" ca="1" si="3"/>
        <v>1</v>
      </c>
      <c r="M68">
        <f ca="1">H68*10</f>
        <v>540</v>
      </c>
      <c r="N68">
        <f t="shared" ca="1" si="2"/>
        <v>330.56999999999994</v>
      </c>
    </row>
    <row r="69" spans="1:14" ht="16">
      <c r="A69" s="1">
        <v>40910</v>
      </c>
      <c r="B69" t="s">
        <v>4</v>
      </c>
      <c r="C69" t="s">
        <v>4</v>
      </c>
      <c r="D69">
        <f t="shared" si="4"/>
        <v>12253.75</v>
      </c>
      <c r="E69">
        <f t="shared" si="5"/>
        <v>12307.5</v>
      </c>
      <c r="F69">
        <v>0</v>
      </c>
      <c r="G69">
        <v>0</v>
      </c>
      <c r="H69" s="7">
        <f ca="1">SUM(F69:OFFSET(F69,$R$1,0))</f>
        <v>59</v>
      </c>
      <c r="I69" s="7">
        <f ca="1">SUM(G69:OFFSET(G69,$R$1,0))</f>
        <v>1.2181999999999999</v>
      </c>
      <c r="J69" s="8">
        <f ca="1">OFFSET(E70,$R$2,0)-D70</f>
        <v>559.59999999999854</v>
      </c>
      <c r="K69">
        <f ca="1">-8*H69+860</f>
        <v>388</v>
      </c>
      <c r="L69">
        <f t="shared" ca="1" si="3"/>
        <v>1</v>
      </c>
      <c r="M69">
        <f ca="1">H69*10</f>
        <v>590</v>
      </c>
      <c r="N69">
        <f t="shared" ca="1" si="2"/>
        <v>365.46</v>
      </c>
    </row>
    <row r="70" spans="1:14" ht="16">
      <c r="A70" s="1">
        <v>40911</v>
      </c>
      <c r="B70">
        <v>12221.2</v>
      </c>
      <c r="C70">
        <v>12397.4</v>
      </c>
      <c r="D70">
        <f t="shared" si="4"/>
        <v>12221.2</v>
      </c>
      <c r="E70">
        <f t="shared" si="5"/>
        <v>12397.4</v>
      </c>
      <c r="F70">
        <v>11</v>
      </c>
      <c r="G70">
        <v>0.22450000000000001</v>
      </c>
      <c r="H70" s="7">
        <f ca="1">SUM(F70:OFFSET(F70,$R$1,0))</f>
        <v>65</v>
      </c>
      <c r="I70" s="7">
        <f ca="1">SUM(G70:OFFSET(G70,$R$1,0))</f>
        <v>1.3426999999999998</v>
      </c>
      <c r="J70" s="8">
        <f ca="1">OFFSET(E71,$R$2,0)-D71</f>
        <v>452.60000000000036</v>
      </c>
      <c r="K70">
        <f ca="1">-8*H70+860</f>
        <v>340</v>
      </c>
      <c r="L70">
        <f t="shared" ca="1" si="3"/>
        <v>1</v>
      </c>
      <c r="M70">
        <f ca="1">H70*10</f>
        <v>650</v>
      </c>
      <c r="N70">
        <f t="shared" ca="1" si="2"/>
        <v>402.80999999999995</v>
      </c>
    </row>
    <row r="71" spans="1:14" ht="16">
      <c r="A71" s="1">
        <v>40912</v>
      </c>
      <c r="B71">
        <v>12392.5</v>
      </c>
      <c r="C71">
        <v>12418.4</v>
      </c>
      <c r="D71">
        <f t="shared" si="4"/>
        <v>12392.5</v>
      </c>
      <c r="E71">
        <f t="shared" si="5"/>
        <v>12418.4</v>
      </c>
      <c r="F71">
        <v>1</v>
      </c>
      <c r="G71">
        <v>2.0400000000000001E-2</v>
      </c>
      <c r="H71" s="7">
        <f ca="1">SUM(F71:OFFSET(F71,$R$1,0))</f>
        <v>64</v>
      </c>
      <c r="I71" s="7">
        <f ca="1">SUM(G71:OFFSET(G71,$R$1,0))</f>
        <v>1.3195999999999997</v>
      </c>
      <c r="J71" s="8">
        <f ca="1">OFFSET(E72,$R$2,0)-D72</f>
        <v>459.80000000000109</v>
      </c>
      <c r="K71">
        <f ca="1">-8*H71+860</f>
        <v>348</v>
      </c>
      <c r="L71">
        <f t="shared" ca="1" si="3"/>
        <v>1</v>
      </c>
      <c r="M71">
        <f ca="1">H71*10</f>
        <v>640</v>
      </c>
      <c r="N71">
        <f t="shared" ca="1" si="2"/>
        <v>395.87999999999988</v>
      </c>
    </row>
    <row r="72" spans="1:14" ht="16">
      <c r="A72" s="1">
        <v>40913</v>
      </c>
      <c r="B72">
        <v>12418.4</v>
      </c>
      <c r="C72">
        <v>12415.7</v>
      </c>
      <c r="D72">
        <f t="shared" si="4"/>
        <v>12418.4</v>
      </c>
      <c r="E72">
        <f t="shared" si="5"/>
        <v>12415.7</v>
      </c>
      <c r="F72">
        <v>4</v>
      </c>
      <c r="G72">
        <v>0.08</v>
      </c>
      <c r="H72" s="7">
        <f ca="1">SUM(F72:OFFSET(F72,$R$1,0))</f>
        <v>64</v>
      </c>
      <c r="I72" s="7">
        <f ca="1">SUM(G72:OFFSET(G72,$R$1,0))</f>
        <v>1.3195999999999999</v>
      </c>
      <c r="J72" s="8">
        <f ca="1">OFFSET(E73,$R$2,0)-D73</f>
        <v>476.5</v>
      </c>
      <c r="K72">
        <f ca="1">-8*H72+860</f>
        <v>348</v>
      </c>
      <c r="L72">
        <f t="shared" ca="1" si="3"/>
        <v>1</v>
      </c>
      <c r="M72">
        <f ca="1">H72*10</f>
        <v>640</v>
      </c>
      <c r="N72">
        <f t="shared" ca="1" si="2"/>
        <v>395.87999999999994</v>
      </c>
    </row>
    <row r="73" spans="1:14" ht="16">
      <c r="A73" s="1">
        <v>40914</v>
      </c>
      <c r="B73">
        <v>12407.5</v>
      </c>
      <c r="C73">
        <v>12359.9</v>
      </c>
      <c r="D73">
        <f t="shared" si="4"/>
        <v>12407.5</v>
      </c>
      <c r="E73">
        <f t="shared" si="5"/>
        <v>12359.9</v>
      </c>
      <c r="F73">
        <v>2</v>
      </c>
      <c r="G73">
        <v>0.04</v>
      </c>
      <c r="H73" s="7">
        <f ca="1">SUM(F73:OFFSET(F73,$R$1,0))</f>
        <v>66</v>
      </c>
      <c r="I73" s="7">
        <f ca="1">SUM(G73:OFFSET(G73,$R$1,0))</f>
        <v>1.3595999999999999</v>
      </c>
      <c r="J73" s="8">
        <f ca="1">OFFSET(E74,$R$2,0)-D74</f>
        <v>483</v>
      </c>
      <c r="K73">
        <f ca="1">-8*H73+860</f>
        <v>332</v>
      </c>
      <c r="L73">
        <f t="shared" ca="1" si="3"/>
        <v>1</v>
      </c>
      <c r="M73">
        <f ca="1">H73*10</f>
        <v>660</v>
      </c>
      <c r="N73">
        <f t="shared" ca="1" si="2"/>
        <v>407.88</v>
      </c>
    </row>
    <row r="74" spans="1:14" ht="16">
      <c r="A74" s="1">
        <v>40915</v>
      </c>
      <c r="B74" t="s">
        <v>4</v>
      </c>
      <c r="C74" t="s">
        <v>4</v>
      </c>
      <c r="D74">
        <f t="shared" si="4"/>
        <v>12407.5</v>
      </c>
      <c r="E74">
        <f t="shared" si="5"/>
        <v>12359.9</v>
      </c>
      <c r="F74">
        <v>6</v>
      </c>
      <c r="G74">
        <v>0.2</v>
      </c>
      <c r="H74" s="7">
        <f ca="1">SUM(F74:OFFSET(F74,$R$1,0))</f>
        <v>69</v>
      </c>
      <c r="I74" s="7">
        <f ca="1">SUM(G74:OFFSET(G74,$R$1,0))</f>
        <v>1.4984</v>
      </c>
      <c r="J74" s="8">
        <f ca="1">OFFSET(E75,$R$2,0)-D75</f>
        <v>417.80000000000109</v>
      </c>
      <c r="K74">
        <f ca="1">-8*H74+860</f>
        <v>308</v>
      </c>
      <c r="L74">
        <f t="shared" ca="1" si="3"/>
        <v>1</v>
      </c>
      <c r="M74">
        <f ca="1">H74*10</f>
        <v>690</v>
      </c>
      <c r="N74">
        <f t="shared" ca="1" si="2"/>
        <v>449.52</v>
      </c>
    </row>
    <row r="75" spans="1:14" ht="16">
      <c r="A75" s="1">
        <v>40916</v>
      </c>
      <c r="B75" t="s">
        <v>4</v>
      </c>
      <c r="C75" t="s">
        <v>4</v>
      </c>
      <c r="D75">
        <f t="shared" si="4"/>
        <v>12383.4</v>
      </c>
      <c r="E75">
        <f t="shared" si="5"/>
        <v>12376.3</v>
      </c>
      <c r="F75">
        <v>-7</v>
      </c>
      <c r="G75">
        <v>-0.14000000000000001</v>
      </c>
      <c r="H75" s="7">
        <f ca="1">SUM(F75:OFFSET(F75,$R$1,0))</f>
        <v>47</v>
      </c>
      <c r="I75" s="7">
        <f ca="1">SUM(G75:OFFSET(G75,$R$1,0))</f>
        <v>1.0459000000000001</v>
      </c>
      <c r="J75" s="8">
        <f ca="1">OFFSET(E76,$R$2,0)-D76</f>
        <v>441.90000000000146</v>
      </c>
      <c r="K75">
        <f ca="1">-8*H75+860</f>
        <v>484</v>
      </c>
      <c r="L75">
        <f t="shared" ca="1" si="3"/>
        <v>1</v>
      </c>
      <c r="M75">
        <f ca="1">H75*10</f>
        <v>470</v>
      </c>
      <c r="N75">
        <f t="shared" ca="1" si="2"/>
        <v>313.77000000000004</v>
      </c>
    </row>
    <row r="76" spans="1:14" ht="16">
      <c r="A76" s="1">
        <v>40917</v>
      </c>
      <c r="B76">
        <v>12359.3</v>
      </c>
      <c r="C76">
        <v>12392.7</v>
      </c>
      <c r="D76">
        <f t="shared" si="4"/>
        <v>12359.3</v>
      </c>
      <c r="E76">
        <f t="shared" si="5"/>
        <v>12392.7</v>
      </c>
      <c r="F76">
        <v>7</v>
      </c>
      <c r="G76">
        <v>0.14000000000000001</v>
      </c>
      <c r="H76" s="7">
        <f ca="1">SUM(F76:OFFSET(F76,$R$1,0))</f>
        <v>46</v>
      </c>
      <c r="I76" s="7">
        <f ca="1">SUM(G76:OFFSET(G76,$R$1,0))</f>
        <v>1.0157</v>
      </c>
      <c r="J76" s="8">
        <f ca="1">OFFSET(E77,$R$2,0)-D77</f>
        <v>443.10000000000036</v>
      </c>
      <c r="K76">
        <f ca="1">-8*H76+860</f>
        <v>492</v>
      </c>
      <c r="L76">
        <f t="shared" ca="1" si="3"/>
        <v>1</v>
      </c>
      <c r="M76">
        <f ca="1">H76*10</f>
        <v>460</v>
      </c>
      <c r="N76">
        <f t="shared" ca="1" si="2"/>
        <v>304.71000000000004</v>
      </c>
    </row>
    <row r="77" spans="1:14" ht="16">
      <c r="A77" s="1">
        <v>40918</v>
      </c>
      <c r="B77">
        <v>12394.5</v>
      </c>
      <c r="C77">
        <v>12462.5</v>
      </c>
      <c r="D77">
        <f t="shared" si="4"/>
        <v>12394.5</v>
      </c>
      <c r="E77">
        <f t="shared" si="5"/>
        <v>12462.5</v>
      </c>
      <c r="F77">
        <v>-8</v>
      </c>
      <c r="G77">
        <v>-0.16</v>
      </c>
      <c r="H77" s="7">
        <f ca="1">SUM(F77:OFFSET(F77,$R$1,0))</f>
        <v>37</v>
      </c>
      <c r="I77" s="7">
        <f ca="1">SUM(G77:OFFSET(G77,$R$1,0))</f>
        <v>0.8357</v>
      </c>
      <c r="J77" s="8">
        <f ca="1">OFFSET(E78,$R$2,0)-D78</f>
        <v>414.5</v>
      </c>
      <c r="K77">
        <f ca="1">-8*H77+860</f>
        <v>564</v>
      </c>
      <c r="L77">
        <f t="shared" ca="1" si="3"/>
        <v>1</v>
      </c>
      <c r="M77">
        <f ca="1">H77*10</f>
        <v>370</v>
      </c>
      <c r="N77">
        <f t="shared" ca="1" si="2"/>
        <v>250.71</v>
      </c>
    </row>
    <row r="78" spans="1:14" ht="16">
      <c r="A78" s="1">
        <v>40919</v>
      </c>
      <c r="B78">
        <v>12459.5</v>
      </c>
      <c r="C78">
        <v>12449.5</v>
      </c>
      <c r="D78">
        <f t="shared" si="4"/>
        <v>12459.5</v>
      </c>
      <c r="E78">
        <f t="shared" si="5"/>
        <v>12449.5</v>
      </c>
      <c r="F78">
        <v>6</v>
      </c>
      <c r="G78">
        <v>0.12</v>
      </c>
      <c r="H78" s="7">
        <f ca="1">SUM(F78:OFFSET(F78,$R$1,0))</f>
        <v>38</v>
      </c>
      <c r="I78" s="7">
        <f ca="1">SUM(G78:OFFSET(G78,$R$1,0))</f>
        <v>0.85569999999999991</v>
      </c>
      <c r="J78" s="8">
        <f ca="1">OFFSET(E79,$R$2,0)-D79</f>
        <v>428.39999999999964</v>
      </c>
      <c r="K78">
        <f ca="1">-8*H78+860</f>
        <v>556</v>
      </c>
      <c r="L78">
        <f t="shared" ca="1" si="3"/>
        <v>1</v>
      </c>
      <c r="M78">
        <f ca="1">H78*10</f>
        <v>380</v>
      </c>
      <c r="N78">
        <f t="shared" ca="1" si="2"/>
        <v>256.70999999999998</v>
      </c>
    </row>
    <row r="79" spans="1:14" ht="16">
      <c r="A79" s="1">
        <v>40920</v>
      </c>
      <c r="B79">
        <v>12449.9</v>
      </c>
      <c r="C79">
        <v>12471</v>
      </c>
      <c r="D79">
        <f t="shared" si="4"/>
        <v>12449.9</v>
      </c>
      <c r="E79">
        <f t="shared" si="5"/>
        <v>12471</v>
      </c>
      <c r="F79">
        <v>4</v>
      </c>
      <c r="G79">
        <v>8.1600000000000006E-2</v>
      </c>
      <c r="H79" s="7">
        <f ca="1">SUM(F79:OFFSET(F79,$R$1,0))</f>
        <v>42</v>
      </c>
      <c r="I79" s="7">
        <f ca="1">SUM(G79:OFFSET(G79,$R$1,0))</f>
        <v>0.93729999999999991</v>
      </c>
      <c r="J79" s="8">
        <f ca="1">OFFSET(E80,$R$2,0)-D80</f>
        <v>311</v>
      </c>
      <c r="K79">
        <f ca="1">-8*H79+860</f>
        <v>524</v>
      </c>
      <c r="L79">
        <f t="shared" ca="1" si="3"/>
        <v>1</v>
      </c>
      <c r="M79">
        <f ca="1">H79*10</f>
        <v>420</v>
      </c>
      <c r="N79">
        <f t="shared" ca="1" si="2"/>
        <v>281.19</v>
      </c>
    </row>
    <row r="80" spans="1:14" ht="16">
      <c r="A80" s="1">
        <v>40921</v>
      </c>
      <c r="B80">
        <v>12470</v>
      </c>
      <c r="C80">
        <v>12422.1</v>
      </c>
      <c r="D80">
        <f t="shared" si="4"/>
        <v>12470</v>
      </c>
      <c r="E80">
        <f t="shared" si="5"/>
        <v>12422.1</v>
      </c>
      <c r="F80">
        <v>9</v>
      </c>
      <c r="G80">
        <v>0.18</v>
      </c>
      <c r="H80" s="7">
        <f ca="1">SUM(F80:OFFSET(F80,$R$1,0))</f>
        <v>45</v>
      </c>
      <c r="I80" s="7">
        <f ca="1">SUM(G80:OFFSET(G80,$R$1,0))</f>
        <v>0.9948999999999999</v>
      </c>
      <c r="J80" s="8">
        <f ca="1">OFFSET(E81,$R$2,0)-D81</f>
        <v>434.10000000000036</v>
      </c>
      <c r="K80">
        <f ca="1">-8*H80+860</f>
        <v>500</v>
      </c>
      <c r="L80">
        <f t="shared" ca="1" si="3"/>
        <v>1</v>
      </c>
      <c r="M80">
        <f ca="1">H80*10</f>
        <v>450</v>
      </c>
      <c r="N80">
        <f t="shared" ca="1" si="2"/>
        <v>298.46999999999997</v>
      </c>
    </row>
    <row r="81" spans="1:14" ht="16">
      <c r="A81" s="1">
        <v>40922</v>
      </c>
      <c r="B81" t="s">
        <v>4</v>
      </c>
      <c r="C81" t="s">
        <v>4</v>
      </c>
      <c r="D81">
        <f t="shared" si="4"/>
        <v>12470</v>
      </c>
      <c r="E81">
        <f t="shared" si="5"/>
        <v>12422.1</v>
      </c>
      <c r="F81">
        <v>12</v>
      </c>
      <c r="G81">
        <v>0.25</v>
      </c>
      <c r="H81" s="7">
        <f ca="1">SUM(F81:OFFSET(F81,$R$1,0))</f>
        <v>52</v>
      </c>
      <c r="I81" s="7">
        <f ca="1">SUM(G81:OFFSET(G81,$R$1,0))</f>
        <v>1.1407</v>
      </c>
      <c r="J81" s="8">
        <f ca="1">OFFSET(E82,$R$2,0)-D82</f>
        <v>479.89999999999964</v>
      </c>
      <c r="K81">
        <f ca="1">-8*H81+860</f>
        <v>444</v>
      </c>
      <c r="L81">
        <f t="shared" ca="1" si="3"/>
        <v>1</v>
      </c>
      <c r="M81">
        <f ca="1">H81*10</f>
        <v>520</v>
      </c>
      <c r="N81">
        <f t="shared" ca="1" si="2"/>
        <v>342.21000000000004</v>
      </c>
    </row>
    <row r="82" spans="1:14" ht="16">
      <c r="A82" s="1">
        <v>40923</v>
      </c>
      <c r="B82" t="s">
        <v>4</v>
      </c>
      <c r="C82" t="s">
        <v>4</v>
      </c>
      <c r="D82">
        <f t="shared" si="4"/>
        <v>12470</v>
      </c>
      <c r="E82">
        <f t="shared" si="5"/>
        <v>12422.1</v>
      </c>
      <c r="F82">
        <v>-3</v>
      </c>
      <c r="G82">
        <v>-6.3799999999999996E-2</v>
      </c>
      <c r="H82" s="7">
        <f ca="1">SUM(F82:OFFSET(F82,$R$1,0))</f>
        <v>39</v>
      </c>
      <c r="I82" s="7">
        <f ca="1">SUM(G82:OFFSET(G82,$R$1,0))</f>
        <v>0.84429999999999994</v>
      </c>
      <c r="J82" s="8">
        <f ca="1">OFFSET(E83,$R$2,0)-D83</f>
        <v>503.35000000000036</v>
      </c>
      <c r="K82">
        <f ca="1">-8*H82+860</f>
        <v>548</v>
      </c>
      <c r="L82">
        <f t="shared" ca="1" si="3"/>
        <v>1</v>
      </c>
      <c r="M82">
        <f ca="1">H82*10</f>
        <v>390</v>
      </c>
      <c r="N82">
        <f t="shared" ca="1" si="2"/>
        <v>253.29</v>
      </c>
    </row>
    <row r="83" spans="1:14" ht="16">
      <c r="A83" s="1">
        <v>40924</v>
      </c>
      <c r="B83" t="s">
        <v>4</v>
      </c>
      <c r="C83" t="s">
        <v>4</v>
      </c>
      <c r="D83">
        <f t="shared" si="4"/>
        <v>12446.55</v>
      </c>
      <c r="E83">
        <f t="shared" si="5"/>
        <v>12452.1</v>
      </c>
      <c r="F83">
        <v>-2</v>
      </c>
      <c r="G83">
        <v>-0.04</v>
      </c>
      <c r="H83" s="7">
        <f ca="1">SUM(F83:OFFSET(F83,$R$1,0))</f>
        <v>40</v>
      </c>
      <c r="I83" s="7">
        <f ca="1">SUM(G83:OFFSET(G83,$R$1,0))</f>
        <v>0.94069999999999998</v>
      </c>
      <c r="J83" s="8">
        <f ca="1">OFFSET(E84,$R$2,0)-D84</f>
        <v>526.79999999999927</v>
      </c>
      <c r="K83">
        <f ca="1">-8*H83+860</f>
        <v>540</v>
      </c>
      <c r="L83">
        <f t="shared" ca="1" si="3"/>
        <v>1</v>
      </c>
      <c r="M83">
        <f ca="1">H83*10</f>
        <v>400</v>
      </c>
      <c r="N83">
        <f t="shared" ca="1" si="2"/>
        <v>282.20999999999998</v>
      </c>
    </row>
    <row r="84" spans="1:14" ht="16">
      <c r="A84" s="1">
        <v>40925</v>
      </c>
      <c r="B84">
        <v>12423.1</v>
      </c>
      <c r="C84">
        <v>12482.1</v>
      </c>
      <c r="D84">
        <f t="shared" si="4"/>
        <v>12423.1</v>
      </c>
      <c r="E84">
        <f t="shared" si="5"/>
        <v>12482.1</v>
      </c>
      <c r="F84">
        <v>2</v>
      </c>
      <c r="G84">
        <v>0.04</v>
      </c>
      <c r="H84" s="7">
        <f ca="1">SUM(F84:OFFSET(F84,$R$1,0))</f>
        <v>43</v>
      </c>
      <c r="I84" s="7">
        <f ca="1">SUM(G84:OFFSET(G84,$R$1,0))</f>
        <v>1.0101</v>
      </c>
      <c r="J84" s="8">
        <f ca="1">OFFSET(E85,$R$2,0)-D85</f>
        <v>483.09999999999854</v>
      </c>
      <c r="K84">
        <f ca="1">-8*H84+860</f>
        <v>516</v>
      </c>
      <c r="L84">
        <f t="shared" ca="1" si="3"/>
        <v>1</v>
      </c>
      <c r="M84">
        <f ca="1">H84*10</f>
        <v>430</v>
      </c>
      <c r="N84">
        <f t="shared" ca="1" si="2"/>
        <v>303.02999999999997</v>
      </c>
    </row>
    <row r="85" spans="1:14" ht="16">
      <c r="A85" s="1">
        <v>40926</v>
      </c>
      <c r="B85">
        <v>12474.7</v>
      </c>
      <c r="C85">
        <v>12579</v>
      </c>
      <c r="D85">
        <f t="shared" si="4"/>
        <v>12474.7</v>
      </c>
      <c r="E85">
        <f t="shared" si="5"/>
        <v>12579</v>
      </c>
      <c r="F85">
        <v>-4</v>
      </c>
      <c r="G85">
        <v>-8.1600000000000006E-2</v>
      </c>
      <c r="H85" s="7">
        <f ca="1">SUM(F85:OFFSET(F85,$R$1,0))</f>
        <v>39</v>
      </c>
      <c r="I85" s="7">
        <f ca="1">SUM(G85:OFFSET(G85,$R$1,0))</f>
        <v>0.92849999999999999</v>
      </c>
      <c r="J85" s="8">
        <f ca="1">OFFSET(E86,$R$2,0)-D86</f>
        <v>387.5</v>
      </c>
      <c r="K85">
        <f ca="1">-8*H85+860</f>
        <v>548</v>
      </c>
      <c r="L85">
        <f t="shared" ca="1" si="3"/>
        <v>1</v>
      </c>
      <c r="M85">
        <f ca="1">H85*10</f>
        <v>390</v>
      </c>
      <c r="N85">
        <f t="shared" ca="1" si="2"/>
        <v>278.55</v>
      </c>
    </row>
    <row r="86" spans="1:14" ht="16">
      <c r="A86" s="1">
        <v>40927</v>
      </c>
      <c r="B86">
        <v>12578.2</v>
      </c>
      <c r="C86">
        <v>12624</v>
      </c>
      <c r="D86">
        <f t="shared" si="4"/>
        <v>12578.2</v>
      </c>
      <c r="E86">
        <f t="shared" si="5"/>
        <v>12624</v>
      </c>
      <c r="F86">
        <v>-7</v>
      </c>
      <c r="G86">
        <v>-0.1429</v>
      </c>
      <c r="H86" s="7">
        <f ca="1">SUM(F86:OFFSET(F86,$R$1,0))</f>
        <v>29</v>
      </c>
      <c r="I86" s="7">
        <f ca="1">SUM(G86:OFFSET(G86,$R$1,0))</f>
        <v>0.72310000000000008</v>
      </c>
      <c r="J86" s="8">
        <f ca="1">OFFSET(E87,$R$2,0)-D87</f>
        <v>314.90000000000146</v>
      </c>
      <c r="K86">
        <f ca="1">-8*H86+860</f>
        <v>628</v>
      </c>
      <c r="L86">
        <f t="shared" ca="1" si="3"/>
        <v>1</v>
      </c>
      <c r="M86">
        <f ca="1">H86*10</f>
        <v>290</v>
      </c>
      <c r="N86">
        <f t="shared" ca="1" si="2"/>
        <v>216.93000000000004</v>
      </c>
    </row>
    <row r="87" spans="1:14" ht="16">
      <c r="A87" s="1">
        <v>40928</v>
      </c>
      <c r="B87">
        <v>12623.8</v>
      </c>
      <c r="C87">
        <v>12720.5</v>
      </c>
      <c r="D87">
        <f t="shared" si="4"/>
        <v>12623.8</v>
      </c>
      <c r="E87">
        <f t="shared" si="5"/>
        <v>12720.5</v>
      </c>
      <c r="F87">
        <v>8</v>
      </c>
      <c r="G87">
        <v>0.16669999999999999</v>
      </c>
      <c r="H87" s="7">
        <f ca="1">SUM(F87:OFFSET(F87,$R$1,0))</f>
        <v>38</v>
      </c>
      <c r="I87" s="7">
        <f ca="1">SUM(G87:OFFSET(G87,$R$1,0))</f>
        <v>0.90979999999999983</v>
      </c>
      <c r="J87" s="8">
        <f ca="1">OFFSET(E88,$R$2,0)-D88</f>
        <v>360.90000000000146</v>
      </c>
      <c r="K87">
        <f ca="1">-8*H87+860</f>
        <v>556</v>
      </c>
      <c r="L87">
        <f t="shared" ca="1" si="3"/>
        <v>1</v>
      </c>
      <c r="M87">
        <f ca="1">H87*10</f>
        <v>380</v>
      </c>
      <c r="N87">
        <f t="shared" ca="1" si="2"/>
        <v>272.93999999999994</v>
      </c>
    </row>
    <row r="88" spans="1:14" ht="16">
      <c r="A88" s="1">
        <v>40929</v>
      </c>
      <c r="B88" t="s">
        <v>4</v>
      </c>
      <c r="C88" t="s">
        <v>4</v>
      </c>
      <c r="D88">
        <f t="shared" si="4"/>
        <v>12623.8</v>
      </c>
      <c r="E88">
        <f t="shared" si="5"/>
        <v>12720.5</v>
      </c>
      <c r="F88">
        <v>6</v>
      </c>
      <c r="G88">
        <v>0.12</v>
      </c>
      <c r="H88" s="7">
        <f ca="1">SUM(F88:OFFSET(F88,$R$1,0))</f>
        <v>54</v>
      </c>
      <c r="I88" s="7">
        <f ca="1">SUM(G88:OFFSET(G88,$R$1,0))</f>
        <v>1.2298</v>
      </c>
      <c r="J88" s="8">
        <f ca="1">OFFSET(E89,$R$2,0)-D89</f>
        <v>310.95000000000073</v>
      </c>
      <c r="K88">
        <f ca="1">-8*H88+860</f>
        <v>428</v>
      </c>
      <c r="L88">
        <f t="shared" ca="1" si="3"/>
        <v>1</v>
      </c>
      <c r="M88">
        <f ca="1">H88*10</f>
        <v>540</v>
      </c>
      <c r="N88">
        <f t="shared" ca="1" si="2"/>
        <v>368.94</v>
      </c>
    </row>
    <row r="89" spans="1:14" ht="16">
      <c r="A89" s="1">
        <v>40930</v>
      </c>
      <c r="B89" t="s">
        <v>4</v>
      </c>
      <c r="C89" t="s">
        <v>4</v>
      </c>
      <c r="D89">
        <f t="shared" si="4"/>
        <v>12672.05</v>
      </c>
      <c r="E89">
        <f t="shared" si="5"/>
        <v>12714.65</v>
      </c>
      <c r="F89">
        <v>6</v>
      </c>
      <c r="G89">
        <v>0.12770000000000001</v>
      </c>
      <c r="H89" s="7">
        <f ca="1">SUM(F89:OFFSET(F89,$R$1,0))</f>
        <v>55</v>
      </c>
      <c r="I89" s="7">
        <f ca="1">SUM(G89:OFFSET(G89,$R$1,0))</f>
        <v>1.2292999999999998</v>
      </c>
      <c r="J89" s="8">
        <f ca="1">OFFSET(E90,$R$2,0)-D90</f>
        <v>262.70000000000073</v>
      </c>
      <c r="K89">
        <f ca="1">-8*H89+860</f>
        <v>420</v>
      </c>
      <c r="L89">
        <f t="shared" ca="1" si="3"/>
        <v>1</v>
      </c>
      <c r="M89">
        <f ca="1">H89*10</f>
        <v>550</v>
      </c>
      <c r="N89">
        <f t="shared" ca="1" si="2"/>
        <v>368.78999999999996</v>
      </c>
    </row>
    <row r="90" spans="1:14" ht="16">
      <c r="A90" s="1">
        <v>40931</v>
      </c>
      <c r="B90">
        <v>12720.3</v>
      </c>
      <c r="C90">
        <v>12708.8</v>
      </c>
      <c r="D90">
        <f t="shared" si="4"/>
        <v>12720.3</v>
      </c>
      <c r="E90">
        <f t="shared" si="5"/>
        <v>12708.8</v>
      </c>
      <c r="F90">
        <v>7</v>
      </c>
      <c r="G90">
        <v>0.14000000000000001</v>
      </c>
      <c r="H90" s="7">
        <f ca="1">SUM(F90:OFFSET(F90,$R$1,0))</f>
        <v>60</v>
      </c>
      <c r="I90" s="7">
        <f ca="1">SUM(G90:OFFSET(G90,$R$1,0))</f>
        <v>1.3026</v>
      </c>
      <c r="J90" s="8">
        <f ca="1">OFFSET(E91,$R$2,0)-D91</f>
        <v>273.85000000000036</v>
      </c>
      <c r="K90">
        <f ca="1">-8*H90+860</f>
        <v>380</v>
      </c>
      <c r="L90">
        <f t="shared" ca="1" si="3"/>
        <v>1</v>
      </c>
      <c r="M90">
        <f ca="1">H90*10</f>
        <v>600</v>
      </c>
      <c r="N90">
        <f t="shared" ca="1" si="2"/>
        <v>390.78</v>
      </c>
    </row>
    <row r="91" spans="1:14" ht="16">
      <c r="A91" s="1">
        <v>40932</v>
      </c>
      <c r="B91">
        <v>12708.4</v>
      </c>
      <c r="C91">
        <v>12675.8</v>
      </c>
      <c r="D91">
        <f t="shared" si="4"/>
        <v>12708.4</v>
      </c>
      <c r="E91">
        <f t="shared" si="5"/>
        <v>12675.8</v>
      </c>
      <c r="F91">
        <v>3</v>
      </c>
      <c r="G91">
        <v>0.06</v>
      </c>
      <c r="H91" s="7">
        <f ca="1">SUM(F91:OFFSET(F91,$R$1,0))</f>
        <v>63</v>
      </c>
      <c r="I91" s="7">
        <f ca="1">SUM(G91:OFFSET(G91,$R$1,0))</f>
        <v>1.3626</v>
      </c>
      <c r="J91" s="8">
        <f ca="1">OFFSET(E92,$R$2,0)-D92</f>
        <v>307.89999999999964</v>
      </c>
      <c r="K91">
        <f ca="1">-8*H91+860</f>
        <v>356</v>
      </c>
      <c r="L91">
        <f t="shared" ca="1" si="3"/>
        <v>1</v>
      </c>
      <c r="M91">
        <f ca="1">H91*10</f>
        <v>630</v>
      </c>
      <c r="N91">
        <f t="shared" ca="1" si="2"/>
        <v>408.78000000000003</v>
      </c>
    </row>
    <row r="92" spans="1:14" ht="16">
      <c r="A92" s="1">
        <v>40933</v>
      </c>
      <c r="B92">
        <v>12673.6</v>
      </c>
      <c r="C92">
        <v>12758.9</v>
      </c>
      <c r="D92">
        <f t="shared" si="4"/>
        <v>12673.6</v>
      </c>
      <c r="E92">
        <f t="shared" si="5"/>
        <v>12758.9</v>
      </c>
      <c r="F92">
        <v>-2</v>
      </c>
      <c r="G92">
        <v>-4.0800000000000003E-2</v>
      </c>
      <c r="H92" s="7">
        <f ca="1">SUM(F92:OFFSET(F92,$R$1,0))</f>
        <v>50</v>
      </c>
      <c r="I92" s="7">
        <f ca="1">SUM(G92:OFFSET(G92,$R$1,0))</f>
        <v>1.0973000000000002</v>
      </c>
      <c r="J92" s="8">
        <f ca="1">OFFSET(E93,$R$2,0)-D93</f>
        <v>248.10000000000036</v>
      </c>
      <c r="K92">
        <f ca="1">-8*H92+860</f>
        <v>460</v>
      </c>
      <c r="L92">
        <f t="shared" ca="1" si="3"/>
        <v>1</v>
      </c>
      <c r="M92">
        <f ca="1">H92*10</f>
        <v>500</v>
      </c>
      <c r="N92">
        <f t="shared" ca="1" si="2"/>
        <v>329.19000000000005</v>
      </c>
    </row>
    <row r="93" spans="1:14" ht="16">
      <c r="A93" s="1">
        <v>40934</v>
      </c>
      <c r="B93">
        <v>12757</v>
      </c>
      <c r="C93">
        <v>12734.6</v>
      </c>
      <c r="D93">
        <f t="shared" si="4"/>
        <v>12757</v>
      </c>
      <c r="E93">
        <f t="shared" si="5"/>
        <v>12734.6</v>
      </c>
      <c r="F93">
        <v>1</v>
      </c>
      <c r="G93">
        <v>4.3499999999999997E-2</v>
      </c>
      <c r="H93" s="7">
        <f ca="1">SUM(F93:OFFSET(F93,$R$1,0))</f>
        <v>50</v>
      </c>
      <c r="I93" s="7">
        <f ca="1">SUM(G93:OFFSET(G93,$R$1,0))</f>
        <v>1.1204000000000003</v>
      </c>
      <c r="J93" s="8">
        <f ca="1">OFFSET(E94,$R$2,0)-D94</f>
        <v>218.10000000000036</v>
      </c>
      <c r="K93">
        <f ca="1">-8*H93+860</f>
        <v>460</v>
      </c>
      <c r="L93">
        <f t="shared" ca="1" si="3"/>
        <v>1</v>
      </c>
      <c r="M93">
        <f ca="1">H93*10</f>
        <v>500</v>
      </c>
      <c r="N93">
        <f t="shared" ca="1" si="2"/>
        <v>336.12000000000006</v>
      </c>
    </row>
    <row r="94" spans="1:14" ht="16">
      <c r="A94" s="1">
        <v>40935</v>
      </c>
      <c r="B94">
        <v>12734</v>
      </c>
      <c r="C94">
        <v>12660.5</v>
      </c>
      <c r="D94">
        <f t="shared" si="4"/>
        <v>12734</v>
      </c>
      <c r="E94">
        <f t="shared" si="5"/>
        <v>12660.5</v>
      </c>
      <c r="F94">
        <v>-3</v>
      </c>
      <c r="G94">
        <v>-6.5199999999999994E-2</v>
      </c>
      <c r="H94" s="7">
        <f ca="1">SUM(F94:OFFSET(F94,$R$1,0))</f>
        <v>43</v>
      </c>
      <c r="I94" s="7">
        <f ca="1">SUM(G94:OFFSET(G94,$R$1,0))</f>
        <v>0.97520000000000018</v>
      </c>
      <c r="J94" s="8">
        <f ca="1">OFFSET(E95,$R$2,0)-D95</f>
        <v>246.29999999999927</v>
      </c>
      <c r="K94">
        <f ca="1">-8*H94+860</f>
        <v>516</v>
      </c>
      <c r="L94">
        <f t="shared" ca="1" si="3"/>
        <v>1</v>
      </c>
      <c r="M94">
        <f ca="1">H94*10</f>
        <v>430</v>
      </c>
      <c r="N94">
        <f t="shared" ca="1" si="2"/>
        <v>292.56000000000006</v>
      </c>
    </row>
    <row r="95" spans="1:14" ht="16">
      <c r="A95" s="1">
        <v>40936</v>
      </c>
      <c r="B95" t="s">
        <v>4</v>
      </c>
      <c r="C95" t="s">
        <v>4</v>
      </c>
      <c r="D95">
        <f t="shared" si="4"/>
        <v>12734</v>
      </c>
      <c r="E95">
        <f t="shared" si="5"/>
        <v>12660.5</v>
      </c>
      <c r="F95">
        <v>1</v>
      </c>
      <c r="G95">
        <v>2.0400000000000001E-2</v>
      </c>
      <c r="H95" s="7">
        <f ca="1">SUM(F95:OFFSET(F95,$R$1,0))</f>
        <v>42</v>
      </c>
      <c r="I95" s="7">
        <f ca="1">SUM(G95:OFFSET(G95,$R$1,0))</f>
        <v>0.95560000000000012</v>
      </c>
      <c r="J95" s="8">
        <f ca="1">OFFSET(E96,$R$2,0)-D96</f>
        <v>281</v>
      </c>
      <c r="K95">
        <f ca="1">-8*H95+860</f>
        <v>524</v>
      </c>
      <c r="L95">
        <f t="shared" ca="1" si="3"/>
        <v>1</v>
      </c>
      <c r="M95">
        <f ca="1">H95*10</f>
        <v>420</v>
      </c>
      <c r="N95">
        <f t="shared" ca="1" si="2"/>
        <v>286.68</v>
      </c>
    </row>
    <row r="96" spans="1:14" ht="16">
      <c r="A96" s="1">
        <v>40937</v>
      </c>
      <c r="B96" t="s">
        <v>4</v>
      </c>
      <c r="C96" t="s">
        <v>4</v>
      </c>
      <c r="D96">
        <f t="shared" si="4"/>
        <v>12696.6</v>
      </c>
      <c r="E96">
        <f t="shared" si="5"/>
        <v>12657.1</v>
      </c>
      <c r="F96">
        <v>-2</v>
      </c>
      <c r="G96">
        <v>-5.5599999999999997E-2</v>
      </c>
      <c r="H96" s="7">
        <f ca="1">SUM(F96:OFFSET(F96,$R$1,0))</f>
        <v>34</v>
      </c>
      <c r="I96" s="7">
        <f ca="1">SUM(G96:OFFSET(G96,$R$1,0))</f>
        <v>0.70000000000000007</v>
      </c>
      <c r="J96" s="8">
        <f ca="1">OFFSET(E97,$R$2,0)-D97</f>
        <v>318.39999999999964</v>
      </c>
      <c r="K96">
        <f ca="1">-8*H96+860</f>
        <v>588</v>
      </c>
      <c r="L96">
        <f t="shared" ca="1" si="3"/>
        <v>1</v>
      </c>
      <c r="M96">
        <f ca="1">H96*10</f>
        <v>340</v>
      </c>
      <c r="N96">
        <f t="shared" ca="1" si="2"/>
        <v>210.00000000000003</v>
      </c>
    </row>
    <row r="97" spans="1:14" ht="16">
      <c r="A97" s="1">
        <v>40938</v>
      </c>
      <c r="B97">
        <v>12659.2</v>
      </c>
      <c r="C97">
        <v>12653.7</v>
      </c>
      <c r="D97">
        <f t="shared" si="4"/>
        <v>12659.2</v>
      </c>
      <c r="E97">
        <f t="shared" si="5"/>
        <v>12653.7</v>
      </c>
      <c r="F97">
        <v>0</v>
      </c>
      <c r="G97">
        <v>0</v>
      </c>
      <c r="H97" s="7">
        <f ca="1">SUM(F97:OFFSET(F97,$R$1,0))</f>
        <v>41</v>
      </c>
      <c r="I97" s="7">
        <f ca="1">SUM(G97:OFFSET(G97,$R$1,0))</f>
        <v>0.84</v>
      </c>
      <c r="J97" s="8">
        <f ca="1">OFFSET(E98,$R$2,0)-D98</f>
        <v>315.40000000000146</v>
      </c>
      <c r="K97">
        <f ca="1">-8*H97+860</f>
        <v>532</v>
      </c>
      <c r="L97">
        <f t="shared" ca="1" si="3"/>
        <v>1</v>
      </c>
      <c r="M97">
        <f ca="1">H97*10</f>
        <v>410</v>
      </c>
      <c r="N97">
        <f t="shared" ca="1" si="2"/>
        <v>252</v>
      </c>
    </row>
    <row r="98" spans="1:14" ht="16">
      <c r="A98" s="1">
        <v>40939</v>
      </c>
      <c r="B98">
        <v>12654.8</v>
      </c>
      <c r="C98">
        <v>12632.9</v>
      </c>
      <c r="D98">
        <f t="shared" si="4"/>
        <v>12654.8</v>
      </c>
      <c r="E98">
        <f t="shared" si="5"/>
        <v>12632.9</v>
      </c>
      <c r="F98">
        <v>-2</v>
      </c>
      <c r="G98">
        <v>-4.0800000000000003E-2</v>
      </c>
      <c r="H98" s="7">
        <f ca="1">SUM(F98:OFFSET(F98,$R$1,0))</f>
        <v>32</v>
      </c>
      <c r="I98" s="7">
        <f ca="1">SUM(G98:OFFSET(G98,$R$1,0))</f>
        <v>0.65920000000000001</v>
      </c>
      <c r="J98" s="8">
        <f ca="1">OFFSET(E99,$R$2,0)-D99</f>
        <v>330</v>
      </c>
      <c r="K98">
        <f ca="1">-8*H98+860</f>
        <v>604</v>
      </c>
      <c r="L98">
        <f t="shared" ca="1" si="3"/>
        <v>1</v>
      </c>
      <c r="M98">
        <f ca="1">H98*10</f>
        <v>320</v>
      </c>
      <c r="N98">
        <f t="shared" ca="1" si="2"/>
        <v>197.76</v>
      </c>
    </row>
    <row r="99" spans="1:14" ht="16">
      <c r="A99" s="1">
        <v>40940</v>
      </c>
      <c r="B99">
        <v>12632.8</v>
      </c>
      <c r="C99">
        <v>12716.5</v>
      </c>
      <c r="D99">
        <f t="shared" si="4"/>
        <v>12632.8</v>
      </c>
      <c r="E99">
        <f t="shared" si="5"/>
        <v>12716.5</v>
      </c>
      <c r="F99">
        <v>6</v>
      </c>
      <c r="G99">
        <v>0.12</v>
      </c>
      <c r="H99" s="7">
        <f ca="1">SUM(F99:OFFSET(F99,$R$1,0))</f>
        <v>46</v>
      </c>
      <c r="I99" s="7">
        <f ca="1">SUM(G99:OFFSET(G99,$R$1,0))</f>
        <v>0.93919999999999992</v>
      </c>
      <c r="J99" s="8">
        <f ca="1">OFFSET(E100,$R$2,0)-D100</f>
        <v>126.40000000000146</v>
      </c>
      <c r="K99">
        <f ca="1">-8*H99+860</f>
        <v>492</v>
      </c>
      <c r="L99">
        <f t="shared" ca="1" si="3"/>
        <v>1</v>
      </c>
      <c r="M99">
        <f ca="1">H99*10</f>
        <v>460</v>
      </c>
      <c r="N99">
        <f t="shared" ca="1" si="2"/>
        <v>281.76</v>
      </c>
    </row>
    <row r="100" spans="1:14" ht="16">
      <c r="A100" s="1">
        <v>40943</v>
      </c>
      <c r="B100" t="s">
        <v>4</v>
      </c>
      <c r="C100" t="s">
        <v>4</v>
      </c>
      <c r="D100">
        <f t="shared" si="4"/>
        <v>12632.8</v>
      </c>
      <c r="E100">
        <f t="shared" si="5"/>
        <v>12716.5</v>
      </c>
      <c r="F100">
        <v>5</v>
      </c>
      <c r="G100">
        <v>0.1</v>
      </c>
      <c r="H100" s="7">
        <f ca="1">SUM(F100:OFFSET(F100,$R$1,0))</f>
        <v>45</v>
      </c>
      <c r="I100" s="7">
        <f ca="1">SUM(G100:OFFSET(G100,$R$1,0))</f>
        <v>0.91920000000000002</v>
      </c>
      <c r="J100" s="8">
        <f ca="1">OFFSET(E101,$R$2,0)-D101</f>
        <v>90.549999999999272</v>
      </c>
      <c r="K100">
        <f ca="1">-8*H100+860</f>
        <v>500</v>
      </c>
      <c r="L100">
        <f t="shared" ca="1" si="3"/>
        <v>1</v>
      </c>
      <c r="M100">
        <f ca="1">H100*10</f>
        <v>450</v>
      </c>
      <c r="N100">
        <f t="shared" ref="N100:N163" ca="1" si="6">I100*300</f>
        <v>275.76</v>
      </c>
    </row>
    <row r="101" spans="1:14" ht="16">
      <c r="A101" s="1">
        <v>40944</v>
      </c>
      <c r="B101" t="s">
        <v>4</v>
      </c>
      <c r="C101" t="s">
        <v>4</v>
      </c>
      <c r="D101">
        <f t="shared" si="4"/>
        <v>12746.75</v>
      </c>
      <c r="E101">
        <f t="shared" si="5"/>
        <v>12780.8</v>
      </c>
      <c r="F101">
        <v>2</v>
      </c>
      <c r="G101">
        <v>4.65E-2</v>
      </c>
      <c r="H101" s="7">
        <f ca="1">SUM(F101:OFFSET(F101,$R$1,0))</f>
        <v>43</v>
      </c>
      <c r="I101" s="7">
        <f ca="1">SUM(G101:OFFSET(G101,$R$1,0))</f>
        <v>0.88409999999999989</v>
      </c>
      <c r="J101" s="8">
        <f ca="1">OFFSET(E102,$R$2,0)-D102</f>
        <v>47.199999999998909</v>
      </c>
      <c r="K101">
        <f ca="1">-8*H101+860</f>
        <v>516</v>
      </c>
      <c r="L101">
        <f t="shared" ca="1" si="3"/>
        <v>1</v>
      </c>
      <c r="M101">
        <f ca="1">H101*10</f>
        <v>430</v>
      </c>
      <c r="N101">
        <f t="shared" ca="1" si="6"/>
        <v>265.22999999999996</v>
      </c>
    </row>
    <row r="102" spans="1:14" ht="16">
      <c r="A102" s="1">
        <v>40945</v>
      </c>
      <c r="B102">
        <v>12860.7</v>
      </c>
      <c r="C102">
        <v>12845.1</v>
      </c>
      <c r="D102">
        <f t="shared" si="4"/>
        <v>12860.7</v>
      </c>
      <c r="E102">
        <f t="shared" si="5"/>
        <v>12845.1</v>
      </c>
      <c r="F102">
        <v>-1</v>
      </c>
      <c r="G102">
        <v>-0.02</v>
      </c>
      <c r="H102" s="7">
        <f ca="1">SUM(F102:OFFSET(F102,$R$1,0))</f>
        <v>33</v>
      </c>
      <c r="I102" s="7">
        <f ca="1">SUM(G102:OFFSET(G102,$R$1,0))</f>
        <v>0.68410000000000004</v>
      </c>
      <c r="J102" s="8">
        <f ca="1">OFFSET(E103,$R$2,0)-D103</f>
        <v>77.600000000000364</v>
      </c>
      <c r="K102">
        <f ca="1">-8*H102+860</f>
        <v>596</v>
      </c>
      <c r="L102">
        <f t="shared" ca="1" si="3"/>
        <v>1</v>
      </c>
      <c r="M102">
        <f ca="1">H102*10</f>
        <v>330</v>
      </c>
      <c r="N102">
        <f t="shared" ca="1" si="6"/>
        <v>205.23000000000002</v>
      </c>
    </row>
    <row r="103" spans="1:14" ht="16">
      <c r="A103" s="1">
        <v>40946</v>
      </c>
      <c r="B103">
        <v>12844.4</v>
      </c>
      <c r="C103">
        <v>12878.2</v>
      </c>
      <c r="D103">
        <f t="shared" si="4"/>
        <v>12844.4</v>
      </c>
      <c r="E103">
        <f t="shared" si="5"/>
        <v>12878.2</v>
      </c>
      <c r="F103">
        <v>8</v>
      </c>
      <c r="G103">
        <v>0.16</v>
      </c>
      <c r="H103" s="7">
        <f ca="1">SUM(F103:OFFSET(F103,$R$1,0))</f>
        <v>29</v>
      </c>
      <c r="I103" s="7">
        <f ca="1">SUM(G103:OFFSET(G103,$R$1,0))</f>
        <v>0.59410000000000007</v>
      </c>
      <c r="J103" s="8">
        <f ca="1">OFFSET(E104,$R$2,0)-D104</f>
        <v>56.200000000000728</v>
      </c>
      <c r="K103">
        <f ca="1">-8*H103+860</f>
        <v>628</v>
      </c>
      <c r="L103">
        <f t="shared" ca="1" si="3"/>
        <v>1</v>
      </c>
      <c r="M103">
        <f ca="1">H103*10</f>
        <v>290</v>
      </c>
      <c r="N103">
        <f t="shared" ca="1" si="6"/>
        <v>178.23000000000002</v>
      </c>
    </row>
    <row r="104" spans="1:14" ht="16">
      <c r="A104" s="1">
        <v>40947</v>
      </c>
      <c r="B104">
        <v>12865.8</v>
      </c>
      <c r="C104">
        <v>12884</v>
      </c>
      <c r="D104">
        <f t="shared" si="4"/>
        <v>12865.8</v>
      </c>
      <c r="E104">
        <f t="shared" si="5"/>
        <v>12884</v>
      </c>
      <c r="F104">
        <v>0</v>
      </c>
      <c r="G104">
        <v>0</v>
      </c>
      <c r="H104" s="7">
        <f ca="1">SUM(F104:OFFSET(F104,$R$1,0))</f>
        <v>32</v>
      </c>
      <c r="I104" s="7">
        <f ca="1">SUM(G104:OFFSET(G104,$R$1,0))</f>
        <v>0.65790000000000004</v>
      </c>
      <c r="J104" s="8">
        <f ca="1">OFFSET(E105,$R$2,0)-D105</f>
        <v>56.450000000000728</v>
      </c>
      <c r="K104">
        <f ca="1">-8*H104+860</f>
        <v>604</v>
      </c>
      <c r="L104">
        <f t="shared" ca="1" si="3"/>
        <v>1</v>
      </c>
      <c r="M104">
        <f ca="1">H104*10</f>
        <v>320</v>
      </c>
      <c r="N104">
        <f t="shared" ca="1" si="6"/>
        <v>197.37</v>
      </c>
    </row>
    <row r="105" spans="1:14" ht="16">
      <c r="A105" s="1">
        <v>40948</v>
      </c>
      <c r="B105">
        <v>12884.4</v>
      </c>
      <c r="C105">
        <v>12890.5</v>
      </c>
      <c r="D105">
        <f t="shared" si="4"/>
        <v>12884.4</v>
      </c>
      <c r="E105">
        <f t="shared" si="5"/>
        <v>12890.5</v>
      </c>
      <c r="F105">
        <v>-5</v>
      </c>
      <c r="G105">
        <v>-0.1</v>
      </c>
      <c r="H105" s="7">
        <f ca="1">SUM(F105:OFFSET(F105,$R$1,0))</f>
        <v>29</v>
      </c>
      <c r="I105" s="7">
        <f ca="1">SUM(G105:OFFSET(G105,$R$1,0))</f>
        <v>0.5979000000000001</v>
      </c>
      <c r="J105" s="8">
        <f ca="1">OFFSET(E106,$R$2,0)-D106</f>
        <v>70.100000000000364</v>
      </c>
      <c r="K105">
        <f ca="1">-8*H105+860</f>
        <v>628</v>
      </c>
      <c r="L105">
        <f t="shared" ca="1" si="3"/>
        <v>1</v>
      </c>
      <c r="M105">
        <f ca="1">H105*10</f>
        <v>290</v>
      </c>
      <c r="N105">
        <f t="shared" ca="1" si="6"/>
        <v>179.37000000000003</v>
      </c>
    </row>
    <row r="106" spans="1:14" ht="16">
      <c r="A106" s="1">
        <v>40949</v>
      </c>
      <c r="B106">
        <v>12889.6</v>
      </c>
      <c r="C106">
        <v>12801.2</v>
      </c>
      <c r="D106">
        <f t="shared" si="4"/>
        <v>12889.6</v>
      </c>
      <c r="E106">
        <f t="shared" si="5"/>
        <v>12801.2</v>
      </c>
      <c r="F106">
        <v>-1</v>
      </c>
      <c r="G106">
        <v>-0.02</v>
      </c>
      <c r="H106" s="7">
        <f ca="1">SUM(F106:OFFSET(F106,$R$1,0))</f>
        <v>26</v>
      </c>
      <c r="I106" s="7">
        <f ca="1">SUM(G106:OFFSET(G106,$R$1,0))</f>
        <v>0.53790000000000004</v>
      </c>
      <c r="J106" s="8">
        <f ca="1">OFFSET(E107,$R$2,0)-D107</f>
        <v>288.10000000000036</v>
      </c>
      <c r="K106">
        <f ca="1">-8*H106+860</f>
        <v>652</v>
      </c>
      <c r="L106">
        <f t="shared" ca="1" si="3"/>
        <v>1</v>
      </c>
      <c r="M106">
        <f ca="1">H106*10</f>
        <v>260</v>
      </c>
      <c r="N106">
        <f t="shared" ca="1" si="6"/>
        <v>161.37</v>
      </c>
    </row>
    <row r="107" spans="1:14" ht="16">
      <c r="A107" s="1">
        <v>40950</v>
      </c>
      <c r="B107" t="s">
        <v>4</v>
      </c>
      <c r="C107" t="s">
        <v>4</v>
      </c>
      <c r="D107">
        <f t="shared" si="4"/>
        <v>12889.6</v>
      </c>
      <c r="E107">
        <f t="shared" si="5"/>
        <v>12801.2</v>
      </c>
      <c r="F107">
        <v>8</v>
      </c>
      <c r="G107">
        <v>0.16</v>
      </c>
      <c r="H107" s="7">
        <f ca="1">SUM(F107:OFFSET(F107,$R$1,0))</f>
        <v>38</v>
      </c>
      <c r="I107" s="7">
        <f ca="1">SUM(G107:OFFSET(G107,$R$1,0))</f>
        <v>0.77950000000000008</v>
      </c>
      <c r="J107" s="8">
        <f ca="1">OFFSET(E108,$R$2,0)-D108</f>
        <v>349.75</v>
      </c>
      <c r="K107">
        <f ca="1">-8*H107+860</f>
        <v>556</v>
      </c>
      <c r="L107">
        <f t="shared" ca="1" si="3"/>
        <v>1</v>
      </c>
      <c r="M107">
        <f ca="1">H107*10</f>
        <v>380</v>
      </c>
      <c r="N107">
        <f t="shared" ca="1" si="6"/>
        <v>233.85000000000002</v>
      </c>
    </row>
    <row r="108" spans="1:14" ht="16">
      <c r="A108" s="1">
        <v>40951</v>
      </c>
      <c r="B108" t="s">
        <v>4</v>
      </c>
      <c r="C108" t="s">
        <v>4</v>
      </c>
      <c r="D108">
        <f t="shared" si="4"/>
        <v>12844.35</v>
      </c>
      <c r="E108">
        <f t="shared" si="5"/>
        <v>12837.6</v>
      </c>
      <c r="F108">
        <v>6</v>
      </c>
      <c r="G108">
        <v>0.12</v>
      </c>
      <c r="H108" s="7">
        <f ca="1">SUM(F108:OFFSET(F108,$R$1,0))</f>
        <v>51</v>
      </c>
      <c r="I108" s="7">
        <f ca="1">SUM(G108:OFFSET(G108,$R$1,0))</f>
        <v>1.0424000000000002</v>
      </c>
      <c r="J108" s="8">
        <f ca="1">OFFSET(E109,$R$2,0)-D109</f>
        <v>453.69999999999891</v>
      </c>
      <c r="K108">
        <f ca="1">-8*H108+860</f>
        <v>452</v>
      </c>
      <c r="L108">
        <f t="shared" ca="1" si="3"/>
        <v>1</v>
      </c>
      <c r="M108">
        <f ca="1">H108*10</f>
        <v>510</v>
      </c>
      <c r="N108">
        <f t="shared" ca="1" si="6"/>
        <v>312.72000000000008</v>
      </c>
    </row>
    <row r="109" spans="1:14" ht="16">
      <c r="A109" s="1">
        <v>40952</v>
      </c>
      <c r="B109">
        <v>12799.1</v>
      </c>
      <c r="C109">
        <v>12874</v>
      </c>
      <c r="D109">
        <f t="shared" si="4"/>
        <v>12799.1</v>
      </c>
      <c r="E109">
        <f t="shared" si="5"/>
        <v>12874</v>
      </c>
      <c r="F109">
        <v>2</v>
      </c>
      <c r="G109">
        <v>4.0800000000000003E-2</v>
      </c>
      <c r="H109" s="7">
        <f ca="1">SUM(F109:OFFSET(F109,$R$1,0))</f>
        <v>45</v>
      </c>
      <c r="I109" s="7">
        <f ca="1">SUM(G109:OFFSET(G109,$R$1,0))</f>
        <v>0.91650000000000009</v>
      </c>
      <c r="J109" s="8">
        <f ca="1">OFFSET(E110,$R$2,0)-D110</f>
        <v>360.80000000000109</v>
      </c>
      <c r="K109">
        <f ca="1">-8*H109+860</f>
        <v>500</v>
      </c>
      <c r="L109">
        <f t="shared" ca="1" si="3"/>
        <v>1</v>
      </c>
      <c r="M109">
        <f ca="1">H109*10</f>
        <v>450</v>
      </c>
      <c r="N109">
        <f t="shared" ca="1" si="6"/>
        <v>274.95000000000005</v>
      </c>
    </row>
    <row r="110" spans="1:14" ht="16">
      <c r="A110" s="1">
        <v>40953</v>
      </c>
      <c r="B110">
        <v>12871.8</v>
      </c>
      <c r="C110">
        <v>12878.3</v>
      </c>
      <c r="D110">
        <f t="shared" si="4"/>
        <v>12871.8</v>
      </c>
      <c r="E110">
        <f t="shared" si="5"/>
        <v>12878.3</v>
      </c>
      <c r="F110">
        <v>4</v>
      </c>
      <c r="G110">
        <v>8.1600000000000006E-2</v>
      </c>
      <c r="H110" s="7">
        <f ca="1">SUM(F110:OFFSET(F110,$R$1,0))</f>
        <v>43</v>
      </c>
      <c r="I110" s="7">
        <f ca="1">SUM(G110:OFFSET(G110,$R$1,0))</f>
        <v>0.87810000000000021</v>
      </c>
      <c r="J110" s="8">
        <f ca="1">OFFSET(E111,$R$2,0)-D111</f>
        <v>367.89999999999964</v>
      </c>
      <c r="K110">
        <f ca="1">-8*H110+860</f>
        <v>516</v>
      </c>
      <c r="L110">
        <f t="shared" ca="1" si="3"/>
        <v>1</v>
      </c>
      <c r="M110">
        <f ca="1">H110*10</f>
        <v>430</v>
      </c>
      <c r="N110">
        <f t="shared" ca="1" si="6"/>
        <v>263.43000000000006</v>
      </c>
    </row>
    <row r="111" spans="1:14" ht="16">
      <c r="A111" s="1">
        <v>40954</v>
      </c>
      <c r="B111">
        <v>12864.7</v>
      </c>
      <c r="C111">
        <v>12781</v>
      </c>
      <c r="D111">
        <f t="shared" si="4"/>
        <v>12864.7</v>
      </c>
      <c r="E111">
        <f t="shared" si="5"/>
        <v>12781</v>
      </c>
      <c r="F111">
        <v>-5</v>
      </c>
      <c r="G111">
        <v>-0.1</v>
      </c>
      <c r="H111" s="7">
        <f ca="1">SUM(F111:OFFSET(F111,$R$1,0))</f>
        <v>32</v>
      </c>
      <c r="I111" s="7">
        <f ca="1">SUM(G111:OFFSET(G111,$R$1,0))</f>
        <v>0.65040000000000009</v>
      </c>
      <c r="J111" s="8">
        <f ca="1">OFFSET(E112,$R$2,0)-D112</f>
        <v>456.05000000000109</v>
      </c>
      <c r="K111">
        <f ca="1">-8*H111+860</f>
        <v>604</v>
      </c>
      <c r="L111">
        <f t="shared" ca="1" si="3"/>
        <v>1</v>
      </c>
      <c r="M111">
        <f ca="1">H111*10</f>
        <v>320</v>
      </c>
      <c r="N111">
        <f t="shared" ca="1" si="6"/>
        <v>195.12000000000003</v>
      </c>
    </row>
    <row r="112" spans="1:14" ht="16">
      <c r="A112" s="1">
        <v>40955</v>
      </c>
      <c r="B112">
        <v>12779.8</v>
      </c>
      <c r="C112">
        <v>12904.1</v>
      </c>
      <c r="D112">
        <f t="shared" si="4"/>
        <v>12779.8</v>
      </c>
      <c r="E112">
        <f t="shared" si="5"/>
        <v>12904.1</v>
      </c>
      <c r="F112">
        <v>-9</v>
      </c>
      <c r="G112">
        <v>-0.16070000000000001</v>
      </c>
      <c r="H112" s="7">
        <f ca="1">SUM(F112:OFFSET(F112,$R$1,0))</f>
        <v>16</v>
      </c>
      <c r="I112" s="7">
        <f ca="1">SUM(G112:OFFSET(G112,$R$1,0))</f>
        <v>0.34969999999999996</v>
      </c>
      <c r="J112" s="8">
        <f ca="1">OFFSET(E113,$R$2,0)-D113</f>
        <v>335.80000000000109</v>
      </c>
      <c r="K112">
        <f ca="1">-8*H112+860</f>
        <v>732</v>
      </c>
      <c r="L112">
        <f t="shared" ca="1" si="3"/>
        <v>1</v>
      </c>
      <c r="M112">
        <f ca="1">H112*10</f>
        <v>160</v>
      </c>
      <c r="N112">
        <f t="shared" ca="1" si="6"/>
        <v>104.90999999999998</v>
      </c>
    </row>
    <row r="113" spans="1:14" ht="16">
      <c r="A113" s="1">
        <v>40956</v>
      </c>
      <c r="B113">
        <v>12903.3</v>
      </c>
      <c r="C113">
        <v>12949.9</v>
      </c>
      <c r="D113">
        <f t="shared" si="4"/>
        <v>12903.3</v>
      </c>
      <c r="E113">
        <f t="shared" si="5"/>
        <v>12949.9</v>
      </c>
      <c r="F113">
        <v>-2</v>
      </c>
      <c r="G113">
        <v>-0.04</v>
      </c>
      <c r="H113" s="7">
        <f ca="1">SUM(F113:OFFSET(F113,$R$1,0))</f>
        <v>11</v>
      </c>
      <c r="I113" s="7">
        <f ca="1">SUM(G113:OFFSET(G113,$R$1,0))</f>
        <v>0.24970000000000001</v>
      </c>
      <c r="J113" s="8">
        <f ca="1">OFFSET(E114,$R$2,0)-D114</f>
        <v>266.90000000000146</v>
      </c>
      <c r="K113">
        <f ca="1">-8*H113+860</f>
        <v>772</v>
      </c>
      <c r="L113">
        <f t="shared" ca="1" si="3"/>
        <v>1</v>
      </c>
      <c r="M113">
        <f ca="1">H113*10</f>
        <v>110</v>
      </c>
      <c r="N113">
        <f t="shared" ca="1" si="6"/>
        <v>74.91</v>
      </c>
    </row>
    <row r="114" spans="1:14" ht="16">
      <c r="A114" s="1">
        <v>40957</v>
      </c>
      <c r="B114" t="s">
        <v>4</v>
      </c>
      <c r="C114" t="s">
        <v>4</v>
      </c>
      <c r="D114">
        <f t="shared" si="4"/>
        <v>12903.3</v>
      </c>
      <c r="E114">
        <f t="shared" si="5"/>
        <v>12949.9</v>
      </c>
      <c r="F114">
        <v>5</v>
      </c>
      <c r="G114">
        <v>0.10199999999999999</v>
      </c>
      <c r="H114" s="7">
        <f ca="1">SUM(F114:OFFSET(F114,$R$1,0))</f>
        <v>18</v>
      </c>
      <c r="I114" s="7">
        <f ca="1">SUM(G114:OFFSET(G114,$R$1,0))</f>
        <v>0.39250000000000007</v>
      </c>
      <c r="J114" s="8">
        <f ca="1">OFFSET(E115,$R$2,0)-D115</f>
        <v>221.30000000000109</v>
      </c>
      <c r="K114">
        <f ca="1">-8*H114+860</f>
        <v>716</v>
      </c>
      <c r="L114">
        <f t="shared" ca="1" si="3"/>
        <v>1</v>
      </c>
      <c r="M114">
        <f ca="1">H114*10</f>
        <v>180</v>
      </c>
      <c r="N114">
        <f t="shared" ca="1" si="6"/>
        <v>117.75000000000003</v>
      </c>
    </row>
    <row r="115" spans="1:14" ht="16">
      <c r="A115" s="1">
        <v>40958</v>
      </c>
      <c r="B115" t="s">
        <v>4</v>
      </c>
      <c r="C115" t="s">
        <v>4</v>
      </c>
      <c r="D115">
        <f t="shared" si="4"/>
        <v>12903.3</v>
      </c>
      <c r="E115">
        <f t="shared" si="5"/>
        <v>12949.9</v>
      </c>
      <c r="F115">
        <v>-1</v>
      </c>
      <c r="G115">
        <v>-0.02</v>
      </c>
      <c r="H115" s="7">
        <f ca="1">SUM(F115:OFFSET(F115,$R$1,0))</f>
        <v>16</v>
      </c>
      <c r="I115" s="7">
        <f ca="1">SUM(G115:OFFSET(G115,$R$1,0))</f>
        <v>0.32900000000000007</v>
      </c>
      <c r="J115" s="8">
        <f ca="1">OFFSET(E116,$R$2,0)-D116</f>
        <v>119.80000000000109</v>
      </c>
      <c r="K115">
        <f ca="1">-8*H115+860</f>
        <v>732</v>
      </c>
      <c r="L115">
        <f t="shared" ca="1" si="3"/>
        <v>1</v>
      </c>
      <c r="M115">
        <f ca="1">H115*10</f>
        <v>160</v>
      </c>
      <c r="N115">
        <f t="shared" ca="1" si="6"/>
        <v>98.700000000000017</v>
      </c>
    </row>
    <row r="116" spans="1:14" ht="16">
      <c r="A116" s="1">
        <v>40959</v>
      </c>
      <c r="B116" t="s">
        <v>4</v>
      </c>
      <c r="C116" t="s">
        <v>4</v>
      </c>
      <c r="D116">
        <f t="shared" si="4"/>
        <v>12926.3</v>
      </c>
      <c r="E116">
        <f t="shared" si="5"/>
        <v>12957.8</v>
      </c>
      <c r="F116">
        <v>-1</v>
      </c>
      <c r="G116">
        <v>-0.02</v>
      </c>
      <c r="H116" s="7">
        <f ca="1">SUM(F116:OFFSET(F116,$R$1,0))</f>
        <v>18</v>
      </c>
      <c r="I116" s="7">
        <f ca="1">SUM(G116:OFFSET(G116,$R$1,0))</f>
        <v>0.37420000000000009</v>
      </c>
      <c r="J116" s="8">
        <f ca="1">OFFSET(E117,$R$2,0)-D117</f>
        <v>131.40000000000146</v>
      </c>
      <c r="K116">
        <f ca="1">-8*H116+860</f>
        <v>716</v>
      </c>
      <c r="L116">
        <f t="shared" ca="1" si="3"/>
        <v>1</v>
      </c>
      <c r="M116">
        <f ca="1">H116*10</f>
        <v>180</v>
      </c>
      <c r="N116">
        <f t="shared" ca="1" si="6"/>
        <v>112.26000000000002</v>
      </c>
    </row>
    <row r="117" spans="1:14" ht="16">
      <c r="A117" s="1">
        <v>40960</v>
      </c>
      <c r="B117">
        <v>12949.3</v>
      </c>
      <c r="C117">
        <v>12965.7</v>
      </c>
      <c r="D117">
        <f t="shared" si="4"/>
        <v>12949.3</v>
      </c>
      <c r="E117">
        <f t="shared" si="5"/>
        <v>12965.7</v>
      </c>
      <c r="F117">
        <v>-2</v>
      </c>
      <c r="G117">
        <v>-0.04</v>
      </c>
      <c r="H117" s="7">
        <f ca="1">SUM(F117:OFFSET(F117,$R$1,0))</f>
        <v>15</v>
      </c>
      <c r="I117" s="7">
        <f ca="1">SUM(G117:OFFSET(G117,$R$1,0))</f>
        <v>0.31380000000000013</v>
      </c>
      <c r="J117" s="8">
        <f ca="1">OFFSET(E118,$R$2,0)-D118</f>
        <v>114.5</v>
      </c>
      <c r="K117">
        <f ca="1">-8*H117+860</f>
        <v>740</v>
      </c>
      <c r="L117">
        <f t="shared" ca="1" si="3"/>
        <v>1</v>
      </c>
      <c r="M117">
        <f ca="1">H117*10</f>
        <v>150</v>
      </c>
      <c r="N117">
        <f t="shared" ca="1" si="6"/>
        <v>94.140000000000043</v>
      </c>
    </row>
    <row r="118" spans="1:14" ht="16">
      <c r="A118" s="1">
        <v>40961</v>
      </c>
      <c r="B118">
        <v>12966.2</v>
      </c>
      <c r="C118">
        <v>12938.7</v>
      </c>
      <c r="D118">
        <f t="shared" si="4"/>
        <v>12966.2</v>
      </c>
      <c r="E118">
        <f t="shared" si="5"/>
        <v>12938.7</v>
      </c>
      <c r="F118">
        <v>1</v>
      </c>
      <c r="G118">
        <v>0.02</v>
      </c>
      <c r="H118" s="7">
        <f ca="1">SUM(F118:OFFSET(F118,$R$1,0))</f>
        <v>18</v>
      </c>
      <c r="I118" s="7">
        <f ca="1">SUM(G118:OFFSET(G118,$R$1,0))</f>
        <v>0.38940000000000002</v>
      </c>
      <c r="J118" s="8">
        <f ca="1">OFFSET(E119,$R$2,0)-D119</f>
        <v>224.05000000000109</v>
      </c>
      <c r="K118">
        <f ca="1">-8*H118+860</f>
        <v>716</v>
      </c>
      <c r="L118">
        <f t="shared" ca="1" si="3"/>
        <v>1</v>
      </c>
      <c r="M118">
        <f ca="1">H118*10</f>
        <v>180</v>
      </c>
      <c r="N118">
        <f t="shared" ca="1" si="6"/>
        <v>116.82000000000001</v>
      </c>
    </row>
    <row r="119" spans="1:14" ht="16">
      <c r="A119" s="1">
        <v>40962</v>
      </c>
      <c r="B119">
        <v>12937.1</v>
      </c>
      <c r="C119">
        <v>12984.7</v>
      </c>
      <c r="D119">
        <f t="shared" si="4"/>
        <v>12937.1</v>
      </c>
      <c r="E119">
        <f t="shared" si="5"/>
        <v>12984.7</v>
      </c>
      <c r="F119">
        <v>4</v>
      </c>
      <c r="G119">
        <v>7.8399999999999997E-2</v>
      </c>
      <c r="H119" s="7">
        <f ca="1">SUM(F119:OFFSET(F119,$R$1,0))</f>
        <v>22</v>
      </c>
      <c r="I119" s="7">
        <f ca="1">SUM(G119:OFFSET(G119,$R$1,0))</f>
        <v>0.46779999999999999</v>
      </c>
      <c r="J119" s="8">
        <f ca="1">OFFSET(E120,$R$2,0)-D120</f>
        <v>260.39999999999964</v>
      </c>
      <c r="K119">
        <f ca="1">-8*H119+860</f>
        <v>684</v>
      </c>
      <c r="L119">
        <f t="shared" ca="1" si="3"/>
        <v>1</v>
      </c>
      <c r="M119">
        <f ca="1">H119*10</f>
        <v>220</v>
      </c>
      <c r="N119">
        <f t="shared" ca="1" si="6"/>
        <v>140.34</v>
      </c>
    </row>
    <row r="120" spans="1:14" ht="16">
      <c r="A120" s="1">
        <v>40963</v>
      </c>
      <c r="B120">
        <v>12981.2</v>
      </c>
      <c r="C120">
        <v>12983</v>
      </c>
      <c r="D120">
        <f t="shared" si="4"/>
        <v>12981.2</v>
      </c>
      <c r="E120">
        <f t="shared" si="5"/>
        <v>12983</v>
      </c>
      <c r="F120">
        <v>-3</v>
      </c>
      <c r="G120">
        <v>-0.06</v>
      </c>
      <c r="H120" s="7">
        <f ca="1">SUM(F120:OFFSET(F120,$R$1,0))</f>
        <v>21</v>
      </c>
      <c r="I120" s="7">
        <f ca="1">SUM(G120:OFFSET(G120,$R$1,0))</f>
        <v>0.44859999999999994</v>
      </c>
      <c r="J120" s="8">
        <f ca="1">OFFSET(E121,$R$2,0)-D121</f>
        <v>216.5</v>
      </c>
      <c r="K120">
        <f ca="1">-8*H120+860</f>
        <v>692</v>
      </c>
      <c r="L120">
        <f t="shared" ca="1" si="3"/>
        <v>1</v>
      </c>
      <c r="M120">
        <f ca="1">H120*10</f>
        <v>210</v>
      </c>
      <c r="N120">
        <f t="shared" ca="1" si="6"/>
        <v>134.57999999999998</v>
      </c>
    </row>
    <row r="121" spans="1:14" ht="16">
      <c r="A121" s="1">
        <v>40964</v>
      </c>
      <c r="B121" t="s">
        <v>4</v>
      </c>
      <c r="C121" t="s">
        <v>4</v>
      </c>
      <c r="D121">
        <f t="shared" si="4"/>
        <v>12981.2</v>
      </c>
      <c r="E121">
        <f t="shared" si="5"/>
        <v>12983</v>
      </c>
      <c r="F121">
        <v>1</v>
      </c>
      <c r="G121">
        <v>0.02</v>
      </c>
      <c r="H121" s="7">
        <f ca="1">SUM(F121:OFFSET(F121,$R$1,0))</f>
        <v>16</v>
      </c>
      <c r="I121" s="7">
        <f ca="1">SUM(G121:OFFSET(G121,$R$1,0))</f>
        <v>0.34859999999999997</v>
      </c>
      <c r="J121" s="8">
        <f ca="1">OFFSET(E122,$R$2,0)-D122</f>
        <v>145.04999999999927</v>
      </c>
      <c r="K121">
        <f ca="1">-8*H121+860</f>
        <v>732</v>
      </c>
      <c r="L121">
        <f t="shared" ca="1" si="3"/>
        <v>1</v>
      </c>
      <c r="M121">
        <f ca="1">H121*10</f>
        <v>160</v>
      </c>
      <c r="N121">
        <f t="shared" ca="1" si="6"/>
        <v>104.57999999999998</v>
      </c>
    </row>
    <row r="122" spans="1:14" ht="16">
      <c r="A122" s="1">
        <v>40965</v>
      </c>
      <c r="B122" t="s">
        <v>4</v>
      </c>
      <c r="C122" t="s">
        <v>4</v>
      </c>
      <c r="D122">
        <f t="shared" si="4"/>
        <v>12981.150000000001</v>
      </c>
      <c r="E122">
        <f t="shared" si="5"/>
        <v>12982.25</v>
      </c>
      <c r="F122">
        <v>15</v>
      </c>
      <c r="G122">
        <v>0.29409999999999997</v>
      </c>
      <c r="H122" s="7">
        <f ca="1">SUM(F122:OFFSET(F122,$R$1,0))</f>
        <v>26</v>
      </c>
      <c r="I122" s="7">
        <f ca="1">SUM(G122:OFFSET(G122,$R$1,0))</f>
        <v>0.54269999999999996</v>
      </c>
      <c r="J122" s="8">
        <f ca="1">OFFSET(E123,$R$2,0)-D123</f>
        <v>164.69999999999891</v>
      </c>
      <c r="K122">
        <f ca="1">-8*H122+860</f>
        <v>652</v>
      </c>
      <c r="L122">
        <f t="shared" ca="1" si="3"/>
        <v>1</v>
      </c>
      <c r="M122">
        <f ca="1">H122*10</f>
        <v>260</v>
      </c>
      <c r="N122">
        <f t="shared" ca="1" si="6"/>
        <v>162.81</v>
      </c>
    </row>
    <row r="123" spans="1:14" ht="16">
      <c r="A123" s="1">
        <v>40966</v>
      </c>
      <c r="B123">
        <v>12981.1</v>
      </c>
      <c r="C123">
        <v>12981.5</v>
      </c>
      <c r="D123">
        <f t="shared" si="4"/>
        <v>12981.1</v>
      </c>
      <c r="E123">
        <f t="shared" si="5"/>
        <v>12981.5</v>
      </c>
      <c r="F123">
        <v>-11</v>
      </c>
      <c r="G123">
        <v>-0.22</v>
      </c>
      <c r="H123" s="7">
        <f ca="1">SUM(F123:OFFSET(F123,$R$1,0))</f>
        <v>13</v>
      </c>
      <c r="I123" s="7">
        <f ca="1">SUM(G123:OFFSET(G123,$R$1,0))</f>
        <v>0.2762</v>
      </c>
      <c r="J123" s="8">
        <f ca="1">OFFSET(E124,$R$2,0)-D124</f>
        <v>235.29999999999927</v>
      </c>
      <c r="K123">
        <f ca="1">-8*H123+860</f>
        <v>756</v>
      </c>
      <c r="L123">
        <f t="shared" ca="1" si="3"/>
        <v>1</v>
      </c>
      <c r="M123">
        <f ca="1">H123*10</f>
        <v>130</v>
      </c>
      <c r="N123">
        <f t="shared" ca="1" si="6"/>
        <v>82.86</v>
      </c>
    </row>
    <row r="124" spans="1:14" ht="16">
      <c r="A124" s="1">
        <v>40967</v>
      </c>
      <c r="B124">
        <v>12976.7</v>
      </c>
      <c r="C124">
        <v>13005.1</v>
      </c>
      <c r="D124">
        <f t="shared" si="4"/>
        <v>12976.7</v>
      </c>
      <c r="E124">
        <f t="shared" si="5"/>
        <v>13005.1</v>
      </c>
      <c r="F124">
        <v>-6</v>
      </c>
      <c r="G124">
        <v>-0.1176</v>
      </c>
      <c r="H124" s="7">
        <f ca="1">SUM(F124:OFFSET(F124,$R$1,0))</f>
        <v>8</v>
      </c>
      <c r="I124" s="7">
        <f ca="1">SUM(G124:OFFSET(G124,$R$1,0))</f>
        <v>0.17860000000000004</v>
      </c>
      <c r="J124" s="8">
        <f ca="1">OFFSET(E125,$R$2,0)-D125</f>
        <v>206.60000000000036</v>
      </c>
      <c r="K124">
        <f ca="1">-8*H124+860</f>
        <v>796</v>
      </c>
      <c r="L124">
        <f t="shared" ca="1" si="3"/>
        <v>1</v>
      </c>
      <c r="M124">
        <f ca="1">H124*10</f>
        <v>80</v>
      </c>
      <c r="N124">
        <f t="shared" ca="1" si="6"/>
        <v>53.580000000000013</v>
      </c>
    </row>
    <row r="125" spans="1:14" ht="16">
      <c r="A125" s="1">
        <v>40968</v>
      </c>
      <c r="B125">
        <v>13005.4</v>
      </c>
      <c r="C125">
        <v>12952.1</v>
      </c>
      <c r="D125">
        <f t="shared" si="4"/>
        <v>13005.4</v>
      </c>
      <c r="E125">
        <f t="shared" si="5"/>
        <v>12952.1</v>
      </c>
      <c r="F125">
        <v>9</v>
      </c>
      <c r="G125">
        <v>0.18</v>
      </c>
      <c r="H125" s="7">
        <f ca="1">SUM(F125:OFFSET(F125,$R$1,0))</f>
        <v>9</v>
      </c>
      <c r="I125" s="7">
        <f ca="1">SUM(G125:OFFSET(G125,$R$1,0))</f>
        <v>0.19859999999999994</v>
      </c>
      <c r="J125" s="8">
        <f ca="1">OFFSET(E126,$R$2,0)-D126</f>
        <v>285.95000000000073</v>
      </c>
      <c r="K125">
        <f ca="1">-8*H125+860</f>
        <v>788</v>
      </c>
      <c r="L125">
        <f t="shared" ca="1" si="3"/>
        <v>1</v>
      </c>
      <c r="M125">
        <f ca="1">H125*10</f>
        <v>90</v>
      </c>
      <c r="N125">
        <f t="shared" ca="1" si="6"/>
        <v>59.579999999999984</v>
      </c>
    </row>
    <row r="126" spans="1:14" ht="16">
      <c r="A126" s="1">
        <v>40969</v>
      </c>
      <c r="B126">
        <v>12952.3</v>
      </c>
      <c r="C126">
        <v>12980.3</v>
      </c>
      <c r="D126">
        <f t="shared" si="4"/>
        <v>12952.3</v>
      </c>
      <c r="E126">
        <f t="shared" si="5"/>
        <v>12980.3</v>
      </c>
      <c r="F126">
        <v>6</v>
      </c>
      <c r="G126">
        <v>0.1176</v>
      </c>
      <c r="H126" s="7">
        <f ca="1">SUM(F126:OFFSET(F126,$R$1,0))</f>
        <v>15</v>
      </c>
      <c r="I126" s="7">
        <f ca="1">SUM(G126:OFFSET(G126,$R$1,0))</f>
        <v>0.31619999999999993</v>
      </c>
      <c r="J126" s="8">
        <f ca="1">OFFSET(E127,$R$2,0)-D127</f>
        <v>283.70000000000073</v>
      </c>
      <c r="K126">
        <f ca="1">-8*H126+860</f>
        <v>740</v>
      </c>
      <c r="L126">
        <f t="shared" ca="1" si="3"/>
        <v>1</v>
      </c>
      <c r="M126">
        <f ca="1">H126*10</f>
        <v>150</v>
      </c>
      <c r="N126">
        <f t="shared" ca="1" si="6"/>
        <v>94.859999999999971</v>
      </c>
    </row>
    <row r="127" spans="1:14" ht="16">
      <c r="A127" s="1">
        <v>40970</v>
      </c>
      <c r="B127">
        <v>12980.8</v>
      </c>
      <c r="C127">
        <v>12977.6</v>
      </c>
      <c r="D127">
        <f t="shared" si="4"/>
        <v>12980.8</v>
      </c>
      <c r="E127">
        <f t="shared" si="5"/>
        <v>12977.6</v>
      </c>
      <c r="F127">
        <v>-3</v>
      </c>
      <c r="G127">
        <v>-0.06</v>
      </c>
      <c r="H127" s="7">
        <f ca="1">SUM(F127:OFFSET(F127,$R$1,0))</f>
        <v>17</v>
      </c>
      <c r="I127" s="7">
        <f ca="1">SUM(G127:OFFSET(G127,$R$1,0))</f>
        <v>0.35619999999999991</v>
      </c>
      <c r="J127" s="8">
        <f ca="1">OFFSET(E128,$R$2,0)-D128</f>
        <v>218.80000000000109</v>
      </c>
      <c r="K127">
        <f ca="1">-8*H127+860</f>
        <v>724</v>
      </c>
      <c r="L127">
        <f t="shared" ca="1" si="3"/>
        <v>1</v>
      </c>
      <c r="M127">
        <f ca="1">H127*10</f>
        <v>170</v>
      </c>
      <c r="N127">
        <f t="shared" ca="1" si="6"/>
        <v>106.85999999999997</v>
      </c>
    </row>
    <row r="128" spans="1:14" ht="16">
      <c r="A128" s="1">
        <v>40971</v>
      </c>
      <c r="B128" t="s">
        <v>4</v>
      </c>
      <c r="C128" t="s">
        <v>4</v>
      </c>
      <c r="D128">
        <f t="shared" si="4"/>
        <v>12980.8</v>
      </c>
      <c r="E128">
        <f t="shared" si="5"/>
        <v>12977.6</v>
      </c>
      <c r="F128">
        <v>5</v>
      </c>
      <c r="G128">
        <v>9.8000000000000004E-2</v>
      </c>
      <c r="H128" s="7">
        <f ca="1">SUM(F128:OFFSET(F128,$R$1,0))</f>
        <v>23</v>
      </c>
      <c r="I128" s="7">
        <f ca="1">SUM(G128:OFFSET(G128,$R$1,0))</f>
        <v>0.47419999999999995</v>
      </c>
      <c r="J128" s="8">
        <f ca="1">OFFSET(E129,$R$2,0)-D129</f>
        <v>95.75</v>
      </c>
      <c r="K128">
        <f ca="1">-8*H128+860</f>
        <v>676</v>
      </c>
      <c r="L128">
        <f t="shared" ca="1" si="3"/>
        <v>1</v>
      </c>
      <c r="M128">
        <f ca="1">H128*10</f>
        <v>230</v>
      </c>
      <c r="N128">
        <f t="shared" ca="1" si="6"/>
        <v>142.26</v>
      </c>
    </row>
    <row r="129" spans="1:14" ht="16">
      <c r="A129" s="1">
        <v>40972</v>
      </c>
      <c r="B129" t="s">
        <v>4</v>
      </c>
      <c r="C129" t="s">
        <v>4</v>
      </c>
      <c r="D129">
        <f t="shared" si="4"/>
        <v>12979.05</v>
      </c>
      <c r="E129">
        <f t="shared" si="5"/>
        <v>12970.2</v>
      </c>
      <c r="F129">
        <v>6</v>
      </c>
      <c r="G129">
        <v>0.12</v>
      </c>
      <c r="H129" s="7">
        <f ca="1">SUM(F129:OFFSET(F129,$R$1,0))</f>
        <v>21</v>
      </c>
      <c r="I129" s="7">
        <f ca="1">SUM(G129:OFFSET(G129,$R$1,0))</f>
        <v>0.43419999999999992</v>
      </c>
      <c r="J129" s="8">
        <f ca="1">OFFSET(E130,$R$2,0)-D130</f>
        <v>82.800000000001091</v>
      </c>
      <c r="K129">
        <f ca="1">-8*H129+860</f>
        <v>692</v>
      </c>
      <c r="L129">
        <f t="shared" ca="1" si="3"/>
        <v>1</v>
      </c>
      <c r="M129">
        <f ca="1">H129*10</f>
        <v>210</v>
      </c>
      <c r="N129">
        <f t="shared" ca="1" si="6"/>
        <v>130.25999999999996</v>
      </c>
    </row>
    <row r="130" spans="1:14" ht="16">
      <c r="A130" s="1">
        <v>40973</v>
      </c>
      <c r="B130">
        <v>12977.3</v>
      </c>
      <c r="C130">
        <v>12962.8</v>
      </c>
      <c r="D130">
        <f t="shared" si="4"/>
        <v>12977.3</v>
      </c>
      <c r="E130">
        <f t="shared" si="5"/>
        <v>12962.8</v>
      </c>
      <c r="F130">
        <v>-1</v>
      </c>
      <c r="G130">
        <v>-0.02</v>
      </c>
      <c r="H130" s="7">
        <f ca="1">SUM(F130:OFFSET(F130,$R$1,0))</f>
        <v>14</v>
      </c>
      <c r="I130" s="7">
        <f ca="1">SUM(G130:OFFSET(G130,$R$1,0))</f>
        <v>0.29419999999999991</v>
      </c>
      <c r="J130" s="8">
        <f ca="1">OFFSET(E131,$R$2,0)-D131</f>
        <v>101.39999999999964</v>
      </c>
      <c r="K130">
        <f ca="1">-8*H130+860</f>
        <v>748</v>
      </c>
      <c r="L130">
        <f t="shared" ca="1" si="3"/>
        <v>1</v>
      </c>
      <c r="M130">
        <f ca="1">H130*10</f>
        <v>140</v>
      </c>
      <c r="N130">
        <f t="shared" ca="1" si="6"/>
        <v>88.259999999999977</v>
      </c>
    </row>
    <row r="131" spans="1:14" ht="16">
      <c r="A131" s="1">
        <v>40974</v>
      </c>
      <c r="B131">
        <v>12958.7</v>
      </c>
      <c r="C131">
        <v>12759.2</v>
      </c>
      <c r="D131">
        <f t="shared" si="4"/>
        <v>12958.7</v>
      </c>
      <c r="E131">
        <f t="shared" si="5"/>
        <v>12759.2</v>
      </c>
      <c r="F131">
        <v>-1</v>
      </c>
      <c r="G131">
        <v>-0.02</v>
      </c>
      <c r="H131" s="7">
        <f ca="1">SUM(F131:OFFSET(F131,$R$1,0))</f>
        <v>11</v>
      </c>
      <c r="I131" s="7">
        <f ca="1">SUM(G131:OFFSET(G131,$R$1,0))</f>
        <v>0.23339999999999991</v>
      </c>
      <c r="J131" s="8">
        <f ca="1">OFFSET(E132,$R$2,0)-D132</f>
        <v>304</v>
      </c>
      <c r="K131">
        <f ca="1">-8*H131+860</f>
        <v>772</v>
      </c>
      <c r="L131">
        <f t="shared" ref="L131:L194" ca="1" si="7">IF(SIGN(J131)=SIGN(K131), 1, 0)</f>
        <v>1</v>
      </c>
      <c r="M131">
        <f ca="1">H131*10</f>
        <v>110</v>
      </c>
      <c r="N131">
        <f t="shared" ca="1" si="6"/>
        <v>70.019999999999968</v>
      </c>
    </row>
    <row r="132" spans="1:14" ht="16">
      <c r="A132" s="1">
        <v>40975</v>
      </c>
      <c r="B132">
        <v>12756.1</v>
      </c>
      <c r="C132">
        <v>12837.3</v>
      </c>
      <c r="D132">
        <f t="shared" ref="D132:D195" si="8">IF(B132="NULL", AVERAGE(D131,B133), B132)</f>
        <v>12756.1</v>
      </c>
      <c r="E132">
        <f t="shared" ref="E132:E195" si="9">IF(C132="NULL", AVERAGE(E131,C133), C132)</f>
        <v>12837.3</v>
      </c>
      <c r="F132">
        <v>-5</v>
      </c>
      <c r="G132">
        <v>-0.1</v>
      </c>
      <c r="H132" s="7">
        <f ca="1">SUM(F132:OFFSET(F132,$R$1,0))</f>
        <v>2</v>
      </c>
      <c r="I132" s="7">
        <f ca="1">SUM(G132:OFFSET(G132,$R$1,0))</f>
        <v>5.1799999999999985E-2</v>
      </c>
      <c r="J132" s="8">
        <f ca="1">OFFSET(E133,$R$2,0)-D133</f>
        <v>159.35000000000036</v>
      </c>
      <c r="K132">
        <f ca="1">-8*H132+860</f>
        <v>844</v>
      </c>
      <c r="L132">
        <f t="shared" ca="1" si="7"/>
        <v>1</v>
      </c>
      <c r="M132">
        <f ca="1">H132*10</f>
        <v>20</v>
      </c>
      <c r="N132">
        <f t="shared" ca="1" si="6"/>
        <v>15.539999999999996</v>
      </c>
    </row>
    <row r="133" spans="1:14" ht="16">
      <c r="A133" s="1">
        <v>40976</v>
      </c>
      <c r="B133">
        <v>12835.5</v>
      </c>
      <c r="C133">
        <v>12907.9</v>
      </c>
      <c r="D133">
        <f t="shared" si="8"/>
        <v>12835.5</v>
      </c>
      <c r="E133">
        <f t="shared" si="9"/>
        <v>12907.9</v>
      </c>
      <c r="F133">
        <v>-1</v>
      </c>
      <c r="G133">
        <v>-1.9599999999999999E-2</v>
      </c>
      <c r="H133" s="7">
        <f ca="1">SUM(F133:OFFSET(F133,$R$1,0))</f>
        <v>6</v>
      </c>
      <c r="I133" s="7">
        <f ca="1">SUM(G133:OFFSET(G133,$R$1,0))</f>
        <v>0.1321999999999999</v>
      </c>
      <c r="J133" s="8">
        <f ca="1">OFFSET(E134,$R$2,0)-D134</f>
        <v>21</v>
      </c>
      <c r="K133">
        <f ca="1">-8*H133+860</f>
        <v>812</v>
      </c>
      <c r="L133">
        <f t="shared" ca="1" si="7"/>
        <v>1</v>
      </c>
      <c r="M133">
        <f ca="1">H133*10</f>
        <v>60</v>
      </c>
      <c r="N133">
        <f t="shared" ca="1" si="6"/>
        <v>39.659999999999968</v>
      </c>
    </row>
    <row r="134" spans="1:14" ht="16">
      <c r="A134" s="1">
        <v>40977</v>
      </c>
      <c r="B134">
        <v>12908.6</v>
      </c>
      <c r="C134">
        <v>12922</v>
      </c>
      <c r="D134">
        <f t="shared" si="8"/>
        <v>12908.6</v>
      </c>
      <c r="E134">
        <f t="shared" si="9"/>
        <v>12922</v>
      </c>
      <c r="F134">
        <v>6</v>
      </c>
      <c r="G134">
        <v>0.12</v>
      </c>
      <c r="H134" s="7">
        <f ca="1">SUM(F134:OFFSET(F134,$R$1,0))</f>
        <v>21</v>
      </c>
      <c r="I134" s="7">
        <f ca="1">SUM(G134:OFFSET(G134,$R$1,0))</f>
        <v>0.41289999999999988</v>
      </c>
      <c r="J134" s="8">
        <f ca="1">OFFSET(E135,$R$2,0)-D135</f>
        <v>-192.70000000000073</v>
      </c>
      <c r="K134">
        <f ca="1">-8*H134+860</f>
        <v>692</v>
      </c>
      <c r="L134">
        <f t="shared" ca="1" si="7"/>
        <v>0</v>
      </c>
      <c r="M134">
        <f ca="1">H134*10</f>
        <v>210</v>
      </c>
      <c r="N134">
        <f t="shared" ca="1" si="6"/>
        <v>123.86999999999996</v>
      </c>
    </row>
    <row r="135" spans="1:14" ht="16">
      <c r="A135" s="1">
        <v>40978</v>
      </c>
      <c r="B135" t="s">
        <v>4</v>
      </c>
      <c r="C135" t="s">
        <v>4</v>
      </c>
      <c r="D135">
        <f t="shared" si="8"/>
        <v>12908.6</v>
      </c>
      <c r="E135">
        <f t="shared" si="9"/>
        <v>12922</v>
      </c>
      <c r="F135">
        <v>4</v>
      </c>
      <c r="G135">
        <v>8.1600000000000006E-2</v>
      </c>
      <c r="H135" s="7">
        <f ca="1">SUM(F135:OFFSET(F135,$R$1,0))</f>
        <v>27</v>
      </c>
      <c r="I135" s="7">
        <f ca="1">SUM(G135:OFFSET(G135,$R$1,0))</f>
        <v>0.53449999999999998</v>
      </c>
      <c r="J135" s="8">
        <f ca="1">OFFSET(E136,$R$2,0)-D136</f>
        <v>-109.20000000000073</v>
      </c>
      <c r="K135">
        <f ca="1">-8*H135+860</f>
        <v>644</v>
      </c>
      <c r="L135">
        <f t="shared" ca="1" si="7"/>
        <v>0</v>
      </c>
      <c r="M135">
        <f ca="1">H135*10</f>
        <v>270</v>
      </c>
      <c r="N135">
        <f t="shared" ca="1" si="6"/>
        <v>160.35</v>
      </c>
    </row>
    <row r="136" spans="1:14" ht="16">
      <c r="A136" s="1">
        <v>40979</v>
      </c>
      <c r="B136" t="s">
        <v>4</v>
      </c>
      <c r="C136" t="s">
        <v>4</v>
      </c>
      <c r="D136">
        <f t="shared" si="8"/>
        <v>12914.6</v>
      </c>
      <c r="E136">
        <f t="shared" si="9"/>
        <v>12940.85</v>
      </c>
      <c r="F136">
        <v>-6</v>
      </c>
      <c r="G136">
        <v>-0.12</v>
      </c>
      <c r="H136" s="7">
        <f ca="1">SUM(F136:OFFSET(F136,$R$1,0))</f>
        <v>16</v>
      </c>
      <c r="I136" s="7">
        <f ca="1">SUM(G136:OFFSET(G136,$R$1,0))</f>
        <v>0.31249999999999994</v>
      </c>
      <c r="J136" s="8">
        <f ca="1">OFFSET(E137,$R$2,0)-D137</f>
        <v>66</v>
      </c>
      <c r="K136">
        <f ca="1">-8*H136+860</f>
        <v>732</v>
      </c>
      <c r="L136">
        <f t="shared" ca="1" si="7"/>
        <v>1</v>
      </c>
      <c r="M136">
        <f ca="1">H136*10</f>
        <v>160</v>
      </c>
      <c r="N136">
        <f t="shared" ca="1" si="6"/>
        <v>93.749999999999986</v>
      </c>
    </row>
    <row r="137" spans="1:14" ht="16">
      <c r="A137" s="1">
        <v>40980</v>
      </c>
      <c r="B137">
        <v>12920.6</v>
      </c>
      <c r="C137">
        <v>12959.7</v>
      </c>
      <c r="D137">
        <f t="shared" si="8"/>
        <v>12920.6</v>
      </c>
      <c r="E137">
        <f t="shared" si="9"/>
        <v>12959.7</v>
      </c>
      <c r="F137">
        <v>-3</v>
      </c>
      <c r="G137">
        <v>-5.3600000000000002E-2</v>
      </c>
      <c r="H137" s="7">
        <f ca="1">SUM(F137:OFFSET(F137,$R$1,0))</f>
        <v>14</v>
      </c>
      <c r="I137" s="7">
        <f ca="1">SUM(G137:OFFSET(G137,$R$1,0))</f>
        <v>0.27889999999999998</v>
      </c>
      <c r="J137" s="8">
        <f ca="1">OFFSET(E138,$R$2,0)-D138</f>
        <v>-103.60000000000036</v>
      </c>
      <c r="K137">
        <f ca="1">-8*H137+860</f>
        <v>748</v>
      </c>
      <c r="L137">
        <f t="shared" ca="1" si="7"/>
        <v>0</v>
      </c>
      <c r="M137">
        <f ca="1">H137*10</f>
        <v>140</v>
      </c>
      <c r="N137">
        <f t="shared" ca="1" si="6"/>
        <v>83.669999999999987</v>
      </c>
    </row>
    <row r="138" spans="1:14" ht="16">
      <c r="A138" s="1">
        <v>40981</v>
      </c>
      <c r="B138">
        <v>12953.2</v>
      </c>
      <c r="C138">
        <v>13177.7</v>
      </c>
      <c r="D138">
        <f t="shared" si="8"/>
        <v>12953.2</v>
      </c>
      <c r="E138">
        <f t="shared" si="9"/>
        <v>13177.7</v>
      </c>
      <c r="F138">
        <v>1</v>
      </c>
      <c r="G138">
        <v>2.1299999999999999E-2</v>
      </c>
      <c r="H138" s="7">
        <f ca="1">SUM(F138:OFFSET(F138,$R$1,0))</f>
        <v>16</v>
      </c>
      <c r="I138" s="7">
        <f ca="1">SUM(G138:OFFSET(G138,$R$1,0))</f>
        <v>0.32019999999999987</v>
      </c>
      <c r="J138" s="8">
        <f ca="1">OFFSET(E139,$R$2,0)-D139</f>
        <v>-327.60000000000036</v>
      </c>
      <c r="K138">
        <f ca="1">-8*H138+860</f>
        <v>732</v>
      </c>
      <c r="L138">
        <f t="shared" ca="1" si="7"/>
        <v>0</v>
      </c>
      <c r="M138">
        <f ca="1">H138*10</f>
        <v>160</v>
      </c>
      <c r="N138">
        <f t="shared" ca="1" si="6"/>
        <v>96.05999999999996</v>
      </c>
    </row>
    <row r="139" spans="1:14" ht="16">
      <c r="A139" s="1">
        <v>40982</v>
      </c>
      <c r="B139">
        <v>13177.2</v>
      </c>
      <c r="C139">
        <v>13194.1</v>
      </c>
      <c r="D139">
        <f t="shared" si="8"/>
        <v>13177.2</v>
      </c>
      <c r="E139">
        <f t="shared" si="9"/>
        <v>13194.1</v>
      </c>
      <c r="F139">
        <v>-2</v>
      </c>
      <c r="G139">
        <v>-4.0800000000000003E-2</v>
      </c>
      <c r="H139" s="7">
        <f ca="1">SUM(F139:OFFSET(F139,$R$1,0))</f>
        <v>16</v>
      </c>
      <c r="I139" s="7">
        <f ca="1">SUM(G139:OFFSET(G139,$R$1,0))</f>
        <v>0.31939999999999996</v>
      </c>
      <c r="J139" s="8">
        <f ca="1">OFFSET(E140,$R$2,0)-D140</f>
        <v>-307.5</v>
      </c>
      <c r="K139">
        <f ca="1">-8*H139+860</f>
        <v>732</v>
      </c>
      <c r="L139">
        <f t="shared" ca="1" si="7"/>
        <v>0</v>
      </c>
      <c r="M139">
        <f ca="1">H139*10</f>
        <v>160</v>
      </c>
      <c r="N139">
        <f t="shared" ca="1" si="6"/>
        <v>95.82</v>
      </c>
    </row>
    <row r="140" spans="1:14" ht="16">
      <c r="A140" s="1">
        <v>40983</v>
      </c>
      <c r="B140">
        <v>13193</v>
      </c>
      <c r="C140">
        <v>13252.8</v>
      </c>
      <c r="D140">
        <f t="shared" si="8"/>
        <v>13193</v>
      </c>
      <c r="E140">
        <f t="shared" si="9"/>
        <v>13252.8</v>
      </c>
      <c r="F140">
        <v>4</v>
      </c>
      <c r="G140">
        <v>0.08</v>
      </c>
      <c r="H140" s="7">
        <f ca="1">SUM(F140:OFFSET(F140,$R$1,0))</f>
        <v>19</v>
      </c>
      <c r="I140" s="7">
        <f ca="1">SUM(G140:OFFSET(G140,$R$1,0))</f>
        <v>0.3793999999999999</v>
      </c>
      <c r="J140" s="8">
        <f ca="1">OFFSET(E141,$R$2,0)-D141</f>
        <v>-332.10000000000036</v>
      </c>
      <c r="K140">
        <f ca="1">-8*H140+860</f>
        <v>708</v>
      </c>
      <c r="L140">
        <f t="shared" ca="1" si="7"/>
        <v>0</v>
      </c>
      <c r="M140">
        <f ca="1">H140*10</f>
        <v>190</v>
      </c>
      <c r="N140">
        <f t="shared" ca="1" si="6"/>
        <v>113.81999999999996</v>
      </c>
    </row>
    <row r="141" spans="1:14" ht="16">
      <c r="A141" s="1">
        <v>40984</v>
      </c>
      <c r="B141">
        <v>13253.5</v>
      </c>
      <c r="C141">
        <v>13232.6</v>
      </c>
      <c r="D141">
        <f t="shared" si="8"/>
        <v>13253.5</v>
      </c>
      <c r="E141">
        <f t="shared" si="9"/>
        <v>13232.6</v>
      </c>
      <c r="F141">
        <v>5</v>
      </c>
      <c r="G141">
        <v>0.1</v>
      </c>
      <c r="H141" s="7">
        <f ca="1">SUM(F141:OFFSET(F141,$R$1,0))</f>
        <v>20</v>
      </c>
      <c r="I141" s="7">
        <f ca="1">SUM(G141:OFFSET(G141,$R$1,0))</f>
        <v>0.40099999999999991</v>
      </c>
      <c r="J141" s="8">
        <f ca="1">OFFSET(E142,$R$2,0)-D142</f>
        <v>-138</v>
      </c>
      <c r="K141">
        <f ca="1">-8*H141+860</f>
        <v>700</v>
      </c>
      <c r="L141">
        <f t="shared" ca="1" si="7"/>
        <v>0</v>
      </c>
      <c r="M141">
        <f ca="1">H141*10</f>
        <v>200</v>
      </c>
      <c r="N141">
        <f t="shared" ca="1" si="6"/>
        <v>120.29999999999997</v>
      </c>
    </row>
    <row r="142" spans="1:14" ht="16">
      <c r="A142" s="1">
        <v>40985</v>
      </c>
      <c r="B142" t="s">
        <v>4</v>
      </c>
      <c r="C142" t="s">
        <v>4</v>
      </c>
      <c r="D142">
        <f t="shared" si="8"/>
        <v>13253.5</v>
      </c>
      <c r="E142">
        <f t="shared" si="9"/>
        <v>13232.6</v>
      </c>
      <c r="F142">
        <v>2</v>
      </c>
      <c r="G142">
        <v>4.0800000000000003E-2</v>
      </c>
      <c r="H142" s="7">
        <f ca="1">SUM(F142:OFFSET(F142,$R$1,0))</f>
        <v>25</v>
      </c>
      <c r="I142" s="7">
        <f ca="1">SUM(G142:OFFSET(G142,$R$1,0))</f>
        <v>0.50180000000000002</v>
      </c>
      <c r="J142" s="8">
        <f ca="1">OFFSET(E143,$R$2,0)-D143</f>
        <v>-209.90000000000146</v>
      </c>
      <c r="K142">
        <f ca="1">-8*H142+860</f>
        <v>660</v>
      </c>
      <c r="L142">
        <f t="shared" ca="1" si="7"/>
        <v>0</v>
      </c>
      <c r="M142">
        <f ca="1">H142*10</f>
        <v>250</v>
      </c>
      <c r="N142">
        <f t="shared" ca="1" si="6"/>
        <v>150.54000000000002</v>
      </c>
    </row>
    <row r="143" spans="1:14" ht="16">
      <c r="A143" s="1">
        <v>40986</v>
      </c>
      <c r="B143" t="s">
        <v>4</v>
      </c>
      <c r="C143" t="s">
        <v>4</v>
      </c>
      <c r="D143">
        <f t="shared" si="8"/>
        <v>13242.7</v>
      </c>
      <c r="E143">
        <f t="shared" si="9"/>
        <v>13235.85</v>
      </c>
      <c r="F143">
        <v>4</v>
      </c>
      <c r="G143">
        <v>0.08</v>
      </c>
      <c r="H143" s="7">
        <f ca="1">SUM(F143:OFFSET(F143,$R$1,0))</f>
        <v>28</v>
      </c>
      <c r="I143" s="7">
        <f ca="1">SUM(G143:OFFSET(G143,$R$1,0))</f>
        <v>0.56179999999999997</v>
      </c>
      <c r="J143" s="8">
        <f ca="1">OFFSET(E144,$R$2,0)-D144</f>
        <v>-267.79999999999927</v>
      </c>
      <c r="K143">
        <f ca="1">-8*H143+860</f>
        <v>636</v>
      </c>
      <c r="L143">
        <f t="shared" ca="1" si="7"/>
        <v>0</v>
      </c>
      <c r="M143">
        <f ca="1">H143*10</f>
        <v>280</v>
      </c>
      <c r="N143">
        <f t="shared" ca="1" si="6"/>
        <v>168.54</v>
      </c>
    </row>
    <row r="144" spans="1:14" ht="16">
      <c r="A144" s="1">
        <v>40987</v>
      </c>
      <c r="B144">
        <v>13231.9</v>
      </c>
      <c r="C144">
        <v>13239.1</v>
      </c>
      <c r="D144">
        <f t="shared" si="8"/>
        <v>13231.9</v>
      </c>
      <c r="E144">
        <f t="shared" si="9"/>
        <v>13239.1</v>
      </c>
      <c r="F144">
        <v>10</v>
      </c>
      <c r="G144">
        <v>0.2</v>
      </c>
      <c r="H144" s="7">
        <f ca="1">SUM(F144:OFFSET(F144,$R$1,0))</f>
        <v>23</v>
      </c>
      <c r="I144" s="7">
        <f ca="1">SUM(G144:OFFSET(G144,$R$1,0))</f>
        <v>0.4677</v>
      </c>
      <c r="J144" s="8">
        <f ca="1">OFFSET(E145,$R$2,0)-D145</f>
        <v>-209.20000000000073</v>
      </c>
      <c r="K144">
        <f ca="1">-8*H144+860</f>
        <v>676</v>
      </c>
      <c r="L144">
        <f t="shared" ca="1" si="7"/>
        <v>0</v>
      </c>
      <c r="M144">
        <f ca="1">H144*10</f>
        <v>230</v>
      </c>
      <c r="N144">
        <f t="shared" ca="1" si="6"/>
        <v>140.31</v>
      </c>
    </row>
    <row r="145" spans="1:14" ht="16">
      <c r="A145" s="1">
        <v>40988</v>
      </c>
      <c r="B145">
        <v>13238.5</v>
      </c>
      <c r="C145">
        <v>13170.2</v>
      </c>
      <c r="D145">
        <f t="shared" si="8"/>
        <v>13238.5</v>
      </c>
      <c r="E145">
        <f t="shared" si="9"/>
        <v>13170.2</v>
      </c>
      <c r="F145">
        <v>-3</v>
      </c>
      <c r="G145">
        <v>-0.06</v>
      </c>
      <c r="H145" s="7">
        <f ca="1">SUM(F145:OFFSET(F145,$R$1,0))</f>
        <v>31</v>
      </c>
      <c r="I145" s="7">
        <f ca="1">SUM(G145:OFFSET(G145,$R$1,0))</f>
        <v>0.62769999999999992</v>
      </c>
      <c r="J145" s="8">
        <f ca="1">OFFSET(E146,$R$2,0)-D146</f>
        <v>-141.5</v>
      </c>
      <c r="K145">
        <f ca="1">-8*H145+860</f>
        <v>612</v>
      </c>
      <c r="L145">
        <f t="shared" ca="1" si="7"/>
        <v>0</v>
      </c>
      <c r="M145">
        <f ca="1">H145*10</f>
        <v>310</v>
      </c>
      <c r="N145">
        <f t="shared" ca="1" si="6"/>
        <v>188.30999999999997</v>
      </c>
    </row>
    <row r="146" spans="1:14" ht="16">
      <c r="A146" s="1">
        <v>40989</v>
      </c>
      <c r="B146">
        <v>13170.8</v>
      </c>
      <c r="C146">
        <v>13124.6</v>
      </c>
      <c r="D146">
        <f t="shared" si="8"/>
        <v>13170.8</v>
      </c>
      <c r="E146">
        <f t="shared" si="9"/>
        <v>13124.6</v>
      </c>
      <c r="F146">
        <v>8</v>
      </c>
      <c r="G146">
        <v>0.16</v>
      </c>
      <c r="H146" s="7">
        <f ca="1">SUM(F146:OFFSET(F146,$R$1,0))</f>
        <v>45</v>
      </c>
      <c r="I146" s="7">
        <f ca="1">SUM(G146:OFFSET(G146,$R$1,0))</f>
        <v>0.9053000000000001</v>
      </c>
      <c r="J146" s="8">
        <f ca="1">OFFSET(E147,$R$2,0)-D147</f>
        <v>-146.14999999999964</v>
      </c>
      <c r="K146">
        <f ca="1">-8*H146+860</f>
        <v>500</v>
      </c>
      <c r="L146">
        <f t="shared" ca="1" si="7"/>
        <v>0</v>
      </c>
      <c r="M146">
        <f ca="1">H146*10</f>
        <v>450</v>
      </c>
      <c r="N146">
        <f t="shared" ca="1" si="6"/>
        <v>271.59000000000003</v>
      </c>
    </row>
    <row r="147" spans="1:14" ht="16">
      <c r="A147" s="1">
        <v>40990</v>
      </c>
      <c r="B147">
        <v>13124.4</v>
      </c>
      <c r="C147">
        <v>13046.1</v>
      </c>
      <c r="D147">
        <f t="shared" si="8"/>
        <v>13124.4</v>
      </c>
      <c r="E147">
        <f t="shared" si="9"/>
        <v>13046.1</v>
      </c>
      <c r="F147">
        <v>0</v>
      </c>
      <c r="G147">
        <v>0</v>
      </c>
      <c r="H147" s="7">
        <f ca="1">SUM(F147:OFFSET(F147,$R$1,0))</f>
        <v>36</v>
      </c>
      <c r="I147" s="7">
        <f ca="1">SUM(G147:OFFSET(G147,$R$1,0))</f>
        <v>0.72529999999999994</v>
      </c>
      <c r="J147" s="8">
        <f ca="1">OFFSET(E148,$R$2,0)-D148</f>
        <v>-118.79999999999927</v>
      </c>
      <c r="K147">
        <f ca="1">-8*H147+860</f>
        <v>572</v>
      </c>
      <c r="L147">
        <f t="shared" ca="1" si="7"/>
        <v>0</v>
      </c>
      <c r="M147">
        <f ca="1">H147*10</f>
        <v>360</v>
      </c>
      <c r="N147">
        <f t="shared" ca="1" si="6"/>
        <v>217.58999999999997</v>
      </c>
    </row>
    <row r="148" spans="1:14" ht="16">
      <c r="A148" s="1">
        <v>40991</v>
      </c>
      <c r="B148">
        <v>13046</v>
      </c>
      <c r="C148">
        <v>13080.7</v>
      </c>
      <c r="D148">
        <f t="shared" si="8"/>
        <v>13046</v>
      </c>
      <c r="E148">
        <f t="shared" si="9"/>
        <v>13080.7</v>
      </c>
      <c r="F148">
        <v>5</v>
      </c>
      <c r="G148">
        <v>0.1</v>
      </c>
      <c r="H148" s="7">
        <f ca="1">SUM(F148:OFFSET(F148,$R$1,0))</f>
        <v>35</v>
      </c>
      <c r="I148" s="7">
        <f ca="1">SUM(G148:OFFSET(G148,$R$1,0))</f>
        <v>0.7077</v>
      </c>
      <c r="J148" s="8">
        <f ca="1">OFFSET(E149,$R$2,0)-D149</f>
        <v>-44.399999999999636</v>
      </c>
      <c r="K148">
        <f ca="1">-8*H148+860</f>
        <v>580</v>
      </c>
      <c r="L148">
        <f t="shared" ca="1" si="7"/>
        <v>0</v>
      </c>
      <c r="M148">
        <f ca="1">H148*10</f>
        <v>350</v>
      </c>
      <c r="N148">
        <f t="shared" ca="1" si="6"/>
        <v>212.31</v>
      </c>
    </row>
    <row r="149" spans="1:14" ht="16">
      <c r="A149" s="1">
        <v>40992</v>
      </c>
      <c r="B149" t="s">
        <v>4</v>
      </c>
      <c r="C149" t="s">
        <v>4</v>
      </c>
      <c r="D149">
        <f t="shared" si="8"/>
        <v>13046</v>
      </c>
      <c r="E149">
        <f t="shared" si="9"/>
        <v>13080.7</v>
      </c>
      <c r="F149">
        <v>5</v>
      </c>
      <c r="G149">
        <v>0.10199999999999999</v>
      </c>
      <c r="H149" s="7">
        <f ca="1">SUM(F149:OFFSET(F149,$R$1,0))</f>
        <v>43</v>
      </c>
      <c r="I149" s="7">
        <f ca="1">SUM(G149:OFFSET(G149,$R$1,0))</f>
        <v>0.86970000000000003</v>
      </c>
      <c r="J149" s="8">
        <f ca="1">OFFSET(E150,$R$2,0)-D150</f>
        <v>26.400000000001455</v>
      </c>
      <c r="K149">
        <f ca="1">-8*H149+860</f>
        <v>516</v>
      </c>
      <c r="L149">
        <f t="shared" ca="1" si="7"/>
        <v>1</v>
      </c>
      <c r="M149">
        <f ca="1">H149*10</f>
        <v>430</v>
      </c>
      <c r="N149">
        <f t="shared" ca="1" si="6"/>
        <v>260.91000000000003</v>
      </c>
    </row>
    <row r="150" spans="1:14" ht="16">
      <c r="A150" s="1">
        <v>40993</v>
      </c>
      <c r="B150" t="s">
        <v>4</v>
      </c>
      <c r="C150" t="s">
        <v>4</v>
      </c>
      <c r="D150">
        <f t="shared" si="8"/>
        <v>13064.3</v>
      </c>
      <c r="E150">
        <f t="shared" si="9"/>
        <v>13161.150000000001</v>
      </c>
      <c r="F150">
        <v>1</v>
      </c>
      <c r="G150">
        <v>2.0400000000000001E-2</v>
      </c>
      <c r="H150" s="7">
        <f ca="1">SUM(F150:OFFSET(F150,$R$1,0))</f>
        <v>39</v>
      </c>
      <c r="I150" s="7">
        <f ca="1">SUM(G150:OFFSET(G150,$R$1,0))</f>
        <v>0.79209999999999992</v>
      </c>
      <c r="J150" s="8">
        <f ca="1">OFFSET(E151,$R$2,0)-D151</f>
        <v>122</v>
      </c>
      <c r="K150">
        <f ca="1">-8*H150+860</f>
        <v>548</v>
      </c>
      <c r="L150">
        <f t="shared" ca="1" si="7"/>
        <v>1</v>
      </c>
      <c r="M150">
        <f ca="1">H150*10</f>
        <v>390</v>
      </c>
      <c r="N150">
        <f t="shared" ca="1" si="6"/>
        <v>237.62999999999997</v>
      </c>
    </row>
    <row r="151" spans="1:14" ht="16">
      <c r="A151" s="1">
        <v>40994</v>
      </c>
      <c r="B151">
        <v>13082.6</v>
      </c>
      <c r="C151">
        <v>13241.6</v>
      </c>
      <c r="D151">
        <f t="shared" si="8"/>
        <v>13082.6</v>
      </c>
      <c r="E151">
        <f t="shared" si="9"/>
        <v>13241.6</v>
      </c>
      <c r="F151">
        <v>3</v>
      </c>
      <c r="G151">
        <v>0.06</v>
      </c>
      <c r="H151" s="7">
        <f ca="1">SUM(F151:OFFSET(F151,$R$1,0))</f>
        <v>36</v>
      </c>
      <c r="I151" s="7">
        <f ca="1">SUM(G151:OFFSET(G151,$R$1,0))</f>
        <v>0.73209999999999997</v>
      </c>
      <c r="J151" s="8">
        <f ca="1">OFFSET(E152,$R$2,0)-D152</f>
        <v>-13.800000000001091</v>
      </c>
      <c r="K151">
        <f ca="1">-8*H151+860</f>
        <v>572</v>
      </c>
      <c r="L151">
        <f t="shared" ca="1" si="7"/>
        <v>0</v>
      </c>
      <c r="M151">
        <f ca="1">H151*10</f>
        <v>360</v>
      </c>
      <c r="N151">
        <f t="shared" ca="1" si="6"/>
        <v>219.63</v>
      </c>
    </row>
    <row r="152" spans="1:14" ht="16">
      <c r="A152" s="1">
        <v>40995</v>
      </c>
      <c r="B152">
        <v>13242.1</v>
      </c>
      <c r="C152">
        <v>13197.7</v>
      </c>
      <c r="D152">
        <f t="shared" si="8"/>
        <v>13242.1</v>
      </c>
      <c r="E152">
        <f t="shared" si="9"/>
        <v>13197.7</v>
      </c>
      <c r="F152">
        <v>8</v>
      </c>
      <c r="G152">
        <v>0.16</v>
      </c>
      <c r="H152" s="7">
        <f ca="1">SUM(F152:OFFSET(F152,$R$1,0))</f>
        <v>45</v>
      </c>
      <c r="I152" s="7">
        <f ca="1">SUM(G152:OFFSET(G152,$R$1,0))</f>
        <v>0.91210000000000002</v>
      </c>
      <c r="J152" s="8">
        <f ca="1">OFFSET(E153,$R$2,0)-D153</f>
        <v>32.899999999999636</v>
      </c>
      <c r="K152">
        <f ca="1">-8*H152+860</f>
        <v>500</v>
      </c>
      <c r="L152">
        <f t="shared" ca="1" si="7"/>
        <v>1</v>
      </c>
      <c r="M152">
        <f ca="1">H152*10</f>
        <v>450</v>
      </c>
      <c r="N152">
        <f t="shared" ca="1" si="6"/>
        <v>273.63</v>
      </c>
    </row>
    <row r="153" spans="1:14" ht="16">
      <c r="A153" s="1">
        <v>40996</v>
      </c>
      <c r="B153">
        <v>13195.4</v>
      </c>
      <c r="C153">
        <v>13126.2</v>
      </c>
      <c r="D153">
        <f t="shared" si="8"/>
        <v>13195.4</v>
      </c>
      <c r="E153">
        <f t="shared" si="9"/>
        <v>13126.2</v>
      </c>
      <c r="F153">
        <v>5</v>
      </c>
      <c r="G153">
        <v>0.1</v>
      </c>
      <c r="H153" s="7">
        <f ca="1">SUM(F153:OFFSET(F153,$R$1,0))</f>
        <v>51</v>
      </c>
      <c r="I153" s="7">
        <f ca="1">SUM(G153:OFFSET(G153,$R$1,0))</f>
        <v>1.0321</v>
      </c>
      <c r="J153" s="8">
        <f ca="1">OFFSET(E154,$R$2,0)-D154</f>
        <v>94.950000000000728</v>
      </c>
      <c r="K153">
        <f ca="1">-8*H153+860</f>
        <v>452</v>
      </c>
      <c r="L153">
        <f t="shared" ca="1" si="7"/>
        <v>1</v>
      </c>
      <c r="M153">
        <f ca="1">H153*10</f>
        <v>510</v>
      </c>
      <c r="N153">
        <f t="shared" ca="1" si="6"/>
        <v>309.63</v>
      </c>
    </row>
    <row r="154" spans="1:14" ht="16">
      <c r="A154" s="1">
        <v>40997</v>
      </c>
      <c r="B154">
        <v>13126</v>
      </c>
      <c r="C154">
        <v>13145.8</v>
      </c>
      <c r="D154">
        <f t="shared" si="8"/>
        <v>13126</v>
      </c>
      <c r="E154">
        <f t="shared" si="9"/>
        <v>13145.8</v>
      </c>
      <c r="F154">
        <v>-3</v>
      </c>
      <c r="G154">
        <v>-6.25E-2</v>
      </c>
      <c r="H154" s="7">
        <f ca="1">SUM(F154:OFFSET(F154,$R$1,0))</f>
        <v>53</v>
      </c>
      <c r="I154" s="7">
        <f ca="1">SUM(G154:OFFSET(G154,$R$1,0))</f>
        <v>1.0695999999999999</v>
      </c>
      <c r="J154" s="8">
        <f ca="1">OFFSET(E155,$R$2,0)-D155</f>
        <v>65.700000000000728</v>
      </c>
      <c r="K154">
        <f ca="1">-8*H154+860</f>
        <v>436</v>
      </c>
      <c r="L154">
        <f t="shared" ca="1" si="7"/>
        <v>1</v>
      </c>
      <c r="M154">
        <f ca="1">H154*10</f>
        <v>530</v>
      </c>
      <c r="N154">
        <f t="shared" ca="1" si="6"/>
        <v>320.87999999999994</v>
      </c>
    </row>
    <row r="155" spans="1:14" ht="16">
      <c r="A155" s="1">
        <v>40998</v>
      </c>
      <c r="B155">
        <v>13147.9</v>
      </c>
      <c r="C155">
        <v>13212</v>
      </c>
      <c r="D155">
        <f t="shared" si="8"/>
        <v>13147.9</v>
      </c>
      <c r="E155">
        <f t="shared" si="9"/>
        <v>13212</v>
      </c>
      <c r="F155">
        <v>-3</v>
      </c>
      <c r="G155">
        <v>-6.3799999999999996E-2</v>
      </c>
      <c r="H155" s="7">
        <f ca="1">SUM(F155:OFFSET(F155,$R$1,0))</f>
        <v>51</v>
      </c>
      <c r="I155" s="7">
        <f ca="1">SUM(G155:OFFSET(G155,$R$1,0))</f>
        <v>1.0253999999999999</v>
      </c>
      <c r="J155" s="8">
        <f ca="1">OFFSET(E156,$R$2,0)-D156</f>
        <v>131.39999999999964</v>
      </c>
      <c r="K155">
        <f ca="1">-8*H155+860</f>
        <v>452</v>
      </c>
      <c r="L155">
        <f t="shared" ca="1" si="7"/>
        <v>1</v>
      </c>
      <c r="M155">
        <f ca="1">H155*10</f>
        <v>510</v>
      </c>
      <c r="N155">
        <f t="shared" ca="1" si="6"/>
        <v>307.61999999999995</v>
      </c>
    </row>
    <row r="156" spans="1:14" ht="16">
      <c r="A156" s="1">
        <v>40999</v>
      </c>
      <c r="B156" t="s">
        <v>4</v>
      </c>
      <c r="C156" t="s">
        <v>4</v>
      </c>
      <c r="D156">
        <f t="shared" si="8"/>
        <v>13147.9</v>
      </c>
      <c r="E156">
        <f t="shared" si="9"/>
        <v>13212</v>
      </c>
      <c r="F156">
        <v>-1</v>
      </c>
      <c r="G156">
        <v>-2.0400000000000001E-2</v>
      </c>
      <c r="H156" s="7">
        <f ca="1">SUM(F156:OFFSET(F156,$R$1,0))</f>
        <v>44</v>
      </c>
      <c r="I156" s="7">
        <f ca="1">SUM(G156:OFFSET(G156,$R$1,0))</f>
        <v>0.88500000000000012</v>
      </c>
      <c r="J156" s="8">
        <f ca="1">OFFSET(E157,$R$2,0)-D157</f>
        <v>88.950000000000728</v>
      </c>
      <c r="K156">
        <f ca="1">-8*H156+860</f>
        <v>508</v>
      </c>
      <c r="L156">
        <f t="shared" ca="1" si="7"/>
        <v>1</v>
      </c>
      <c r="M156">
        <f ca="1">H156*10</f>
        <v>440</v>
      </c>
      <c r="N156">
        <f t="shared" ca="1" si="6"/>
        <v>265.50000000000006</v>
      </c>
    </row>
    <row r="157" spans="1:14" ht="16">
      <c r="A157" s="1">
        <v>41000</v>
      </c>
      <c r="B157" t="s">
        <v>4</v>
      </c>
      <c r="C157" t="s">
        <v>4</v>
      </c>
      <c r="D157">
        <f t="shared" si="8"/>
        <v>13179.65</v>
      </c>
      <c r="E157">
        <f t="shared" si="9"/>
        <v>13238.25</v>
      </c>
      <c r="F157">
        <v>3</v>
      </c>
      <c r="G157">
        <v>6.1199999999999997E-2</v>
      </c>
      <c r="H157" s="7">
        <f ca="1">SUM(F157:OFFSET(F157,$R$1,0))</f>
        <v>43</v>
      </c>
      <c r="I157" s="7">
        <f ca="1">SUM(G157:OFFSET(G157,$R$1,0))</f>
        <v>0.86460000000000004</v>
      </c>
      <c r="J157" s="8">
        <f ca="1">OFFSET(E158,$R$2,0)-D158</f>
        <v>-4.7999999999992724</v>
      </c>
      <c r="K157">
        <f ca="1">-8*H157+860</f>
        <v>516</v>
      </c>
      <c r="L157">
        <f t="shared" ca="1" si="7"/>
        <v>0</v>
      </c>
      <c r="M157">
        <f ca="1">H157*10</f>
        <v>430</v>
      </c>
      <c r="N157">
        <f t="shared" ca="1" si="6"/>
        <v>259.38</v>
      </c>
    </row>
    <row r="158" spans="1:14" ht="16">
      <c r="A158" s="1">
        <v>41001</v>
      </c>
      <c r="B158">
        <v>13211.4</v>
      </c>
      <c r="C158">
        <v>13264.5</v>
      </c>
      <c r="D158">
        <f t="shared" si="8"/>
        <v>13211.4</v>
      </c>
      <c r="E158">
        <f t="shared" si="9"/>
        <v>13264.5</v>
      </c>
      <c r="F158">
        <v>6</v>
      </c>
      <c r="G158">
        <v>0.125</v>
      </c>
      <c r="H158" s="7">
        <f ca="1">SUM(F158:OFFSET(F158,$R$1,0))</f>
        <v>55</v>
      </c>
      <c r="I158" s="7">
        <f ca="1">SUM(G158:OFFSET(G158,$R$1,0))</f>
        <v>1.1096000000000001</v>
      </c>
      <c r="J158" s="8">
        <f ca="1">OFFSET(E159,$R$2,0)-D159</f>
        <v>-220.70000000000073</v>
      </c>
      <c r="K158">
        <f ca="1">-8*H158+860</f>
        <v>420</v>
      </c>
      <c r="L158">
        <f t="shared" ca="1" si="7"/>
        <v>0</v>
      </c>
      <c r="M158">
        <f ca="1">H158*10</f>
        <v>550</v>
      </c>
      <c r="N158">
        <f t="shared" ca="1" si="6"/>
        <v>332.88000000000005</v>
      </c>
    </row>
    <row r="159" spans="1:14" ht="16">
      <c r="A159" s="1">
        <v>41002</v>
      </c>
      <c r="B159">
        <v>13259</v>
      </c>
      <c r="C159">
        <v>13199.6</v>
      </c>
      <c r="D159">
        <f t="shared" si="8"/>
        <v>13259</v>
      </c>
      <c r="E159">
        <f t="shared" si="9"/>
        <v>13199.6</v>
      </c>
      <c r="F159">
        <v>9</v>
      </c>
      <c r="G159">
        <v>0.18</v>
      </c>
      <c r="H159" s="7">
        <f ca="1">SUM(F159:OFFSET(F159,$R$1,0))</f>
        <v>67</v>
      </c>
      <c r="I159" s="7">
        <f ca="1">SUM(G159:OFFSET(G159,$R$1,0))</f>
        <v>1.3431999999999999</v>
      </c>
      <c r="J159" s="8">
        <f ca="1">OFFSET(E160,$R$2,0)-D160</f>
        <v>-159.90000000000146</v>
      </c>
      <c r="K159">
        <f ca="1">-8*H159+860</f>
        <v>324</v>
      </c>
      <c r="L159">
        <f t="shared" ca="1" si="7"/>
        <v>0</v>
      </c>
      <c r="M159">
        <f ca="1">H159*10</f>
        <v>670</v>
      </c>
      <c r="N159">
        <f t="shared" ca="1" si="6"/>
        <v>402.96</v>
      </c>
    </row>
    <row r="160" spans="1:14" ht="16">
      <c r="A160" s="1">
        <v>41003</v>
      </c>
      <c r="B160">
        <v>13198.2</v>
      </c>
      <c r="C160">
        <v>13074.8</v>
      </c>
      <c r="D160">
        <f t="shared" si="8"/>
        <v>13198.2</v>
      </c>
      <c r="E160">
        <f t="shared" si="9"/>
        <v>13074.8</v>
      </c>
      <c r="F160">
        <v>-4</v>
      </c>
      <c r="G160">
        <v>-0.08</v>
      </c>
      <c r="H160" s="7">
        <f ca="1">SUM(F160:OFFSET(F160,$R$1,0))</f>
        <v>62</v>
      </c>
      <c r="I160" s="7">
        <f ca="1">SUM(G160:OFFSET(G160,$R$1,0))</f>
        <v>1.2419</v>
      </c>
      <c r="J160" s="8">
        <f ca="1">OFFSET(E161,$R$2,0)-D161</f>
        <v>-43.800000000001091</v>
      </c>
      <c r="K160">
        <f ca="1">-8*H160+860</f>
        <v>364</v>
      </c>
      <c r="L160">
        <f t="shared" ca="1" si="7"/>
        <v>0</v>
      </c>
      <c r="M160">
        <f ca="1">H160*10</f>
        <v>620</v>
      </c>
      <c r="N160">
        <f t="shared" ca="1" si="6"/>
        <v>372.57</v>
      </c>
    </row>
    <row r="161" spans="1:14" ht="16">
      <c r="A161" s="1">
        <v>41004</v>
      </c>
      <c r="B161">
        <v>13067.2</v>
      </c>
      <c r="C161">
        <v>13060.1</v>
      </c>
      <c r="D161">
        <f t="shared" si="8"/>
        <v>13067.2</v>
      </c>
      <c r="E161">
        <f t="shared" si="9"/>
        <v>13060.1</v>
      </c>
      <c r="F161">
        <v>6</v>
      </c>
      <c r="G161">
        <v>0.12</v>
      </c>
      <c r="H161" s="7">
        <f ca="1">SUM(F161:OFFSET(F161,$R$1,0))</f>
        <v>70</v>
      </c>
      <c r="I161" s="7">
        <f ca="1">SUM(G161:OFFSET(G161,$R$1,0))</f>
        <v>1.4026999999999998</v>
      </c>
      <c r="J161" s="8">
        <f ca="1">OFFSET(E162,$R$2,0)-D162</f>
        <v>-58.700000000000728</v>
      </c>
      <c r="K161">
        <f ca="1">-8*H161+860</f>
        <v>300</v>
      </c>
      <c r="L161">
        <f t="shared" ca="1" si="7"/>
        <v>0</v>
      </c>
      <c r="M161">
        <f ca="1">H161*10</f>
        <v>700</v>
      </c>
      <c r="N161">
        <f t="shared" ca="1" si="6"/>
        <v>420.80999999999995</v>
      </c>
    </row>
    <row r="162" spans="1:14" ht="16">
      <c r="A162" s="1">
        <v>41005</v>
      </c>
      <c r="B162" t="s">
        <v>4</v>
      </c>
      <c r="C162" t="s">
        <v>4</v>
      </c>
      <c r="D162">
        <f t="shared" si="8"/>
        <v>13067.2</v>
      </c>
      <c r="E162">
        <f t="shared" si="9"/>
        <v>13060.1</v>
      </c>
      <c r="F162">
        <v>7</v>
      </c>
      <c r="G162">
        <v>0.14000000000000001</v>
      </c>
      <c r="H162" s="7">
        <f ca="1">SUM(F162:OFFSET(F162,$R$1,0))</f>
        <v>73</v>
      </c>
      <c r="I162" s="7">
        <f ca="1">SUM(G162:OFFSET(G162,$R$1,0))</f>
        <v>1.4626999999999999</v>
      </c>
      <c r="J162" s="8">
        <f ca="1">OFFSET(E163,$R$2,0)-D163</f>
        <v>-135.10000000000036</v>
      </c>
      <c r="K162">
        <f ca="1">-8*H162+860</f>
        <v>276</v>
      </c>
      <c r="L162">
        <f t="shared" ca="1" si="7"/>
        <v>0</v>
      </c>
      <c r="M162">
        <f ca="1">H162*10</f>
        <v>730</v>
      </c>
      <c r="N162">
        <f t="shared" ca="1" si="6"/>
        <v>438.80999999999995</v>
      </c>
    </row>
    <row r="163" spans="1:14" ht="16">
      <c r="A163" s="1">
        <v>41006</v>
      </c>
      <c r="B163" t="s">
        <v>4</v>
      </c>
      <c r="C163" t="s">
        <v>4</v>
      </c>
      <c r="D163">
        <f t="shared" si="8"/>
        <v>13067.2</v>
      </c>
      <c r="E163">
        <f t="shared" si="9"/>
        <v>13060.1</v>
      </c>
      <c r="F163">
        <v>3</v>
      </c>
      <c r="G163">
        <v>0.06</v>
      </c>
      <c r="H163" s="7">
        <f ca="1">SUM(F163:OFFSET(F163,$R$1,0))</f>
        <v>71</v>
      </c>
      <c r="I163" s="7">
        <f ca="1">SUM(G163:OFFSET(G163,$R$1,0))</f>
        <v>1.4227000000000003</v>
      </c>
      <c r="J163" s="8">
        <f ca="1">OFFSET(E164,$R$2,0)-D164</f>
        <v>-227.30000000000109</v>
      </c>
      <c r="K163">
        <f ca="1">-8*H163+860</f>
        <v>292</v>
      </c>
      <c r="L163">
        <f t="shared" ca="1" si="7"/>
        <v>0</v>
      </c>
      <c r="M163">
        <f ca="1">H163*10</f>
        <v>710</v>
      </c>
      <c r="N163">
        <f t="shared" ca="1" si="6"/>
        <v>426.81000000000012</v>
      </c>
    </row>
    <row r="164" spans="1:14" ht="16">
      <c r="A164" s="1">
        <v>41007</v>
      </c>
      <c r="B164" t="s">
        <v>4</v>
      </c>
      <c r="C164" t="s">
        <v>4</v>
      </c>
      <c r="D164">
        <f t="shared" si="8"/>
        <v>13062.400000000001</v>
      </c>
      <c r="E164">
        <f t="shared" si="9"/>
        <v>12994.85</v>
      </c>
      <c r="F164">
        <v>3</v>
      </c>
      <c r="G164">
        <v>6.1199999999999997E-2</v>
      </c>
      <c r="H164" s="7">
        <f ca="1">SUM(F164:OFFSET(F164,$R$1,0))</f>
        <v>72</v>
      </c>
      <c r="I164" s="7">
        <f ca="1">SUM(G164:OFFSET(G164,$R$1,0))</f>
        <v>1.4430999999999998</v>
      </c>
      <c r="J164" s="8">
        <f ca="1">OFFSET(E165,$R$2,0)-D165</f>
        <v>-202.60000000000036</v>
      </c>
      <c r="K164">
        <f ca="1">-8*H164+860</f>
        <v>284</v>
      </c>
      <c r="L164">
        <f t="shared" ca="1" si="7"/>
        <v>0</v>
      </c>
      <c r="M164">
        <f ca="1">H164*10</f>
        <v>720</v>
      </c>
      <c r="N164">
        <f t="shared" ref="N164:N227" ca="1" si="10">I164*300</f>
        <v>432.92999999999995</v>
      </c>
    </row>
    <row r="165" spans="1:14" ht="16">
      <c r="A165" s="1">
        <v>41008</v>
      </c>
      <c r="B165">
        <v>13057.6</v>
      </c>
      <c r="C165">
        <v>12929.6</v>
      </c>
      <c r="D165">
        <f t="shared" si="8"/>
        <v>13057.6</v>
      </c>
      <c r="E165">
        <f t="shared" si="9"/>
        <v>12929.6</v>
      </c>
      <c r="F165">
        <v>1</v>
      </c>
      <c r="G165">
        <v>0.02</v>
      </c>
      <c r="H165" s="7">
        <f ca="1">SUM(F165:OFFSET(F165,$R$1,0))</f>
        <v>69</v>
      </c>
      <c r="I165" s="7">
        <f ca="1">SUM(G165:OFFSET(G165,$R$1,0))</f>
        <v>1.3831000000000002</v>
      </c>
      <c r="J165" s="8">
        <f ca="1">OFFSET(E166,$R$2,0)-D166</f>
        <v>-108.79999999999927</v>
      </c>
      <c r="K165">
        <f ca="1">-8*H165+860</f>
        <v>308</v>
      </c>
      <c r="L165">
        <f t="shared" ca="1" si="7"/>
        <v>0</v>
      </c>
      <c r="M165">
        <f ca="1">H165*10</f>
        <v>690</v>
      </c>
      <c r="N165">
        <f t="shared" ca="1" si="10"/>
        <v>414.93000000000006</v>
      </c>
    </row>
    <row r="166" spans="1:14" ht="16">
      <c r="A166" s="1">
        <v>41009</v>
      </c>
      <c r="B166">
        <v>12929.4</v>
      </c>
      <c r="C166">
        <v>12715.9</v>
      </c>
      <c r="D166">
        <f t="shared" si="8"/>
        <v>12929.4</v>
      </c>
      <c r="E166">
        <f t="shared" si="9"/>
        <v>12715.9</v>
      </c>
      <c r="F166">
        <v>5</v>
      </c>
      <c r="G166">
        <v>0.1</v>
      </c>
      <c r="H166" s="7">
        <f ca="1">SUM(F166:OFFSET(F166,$R$1,0))</f>
        <v>64</v>
      </c>
      <c r="I166" s="7">
        <f ca="1">SUM(G166:OFFSET(G166,$R$1,0))</f>
        <v>1.2831000000000001</v>
      </c>
      <c r="J166" s="8">
        <f ca="1">OFFSET(E167,$R$2,0)-D167</f>
        <v>103.70000000000073</v>
      </c>
      <c r="K166">
        <f ca="1">-8*H166+860</f>
        <v>348</v>
      </c>
      <c r="L166">
        <f t="shared" ca="1" si="7"/>
        <v>1</v>
      </c>
      <c r="M166">
        <f ca="1">H166*10</f>
        <v>640</v>
      </c>
      <c r="N166">
        <f t="shared" ca="1" si="10"/>
        <v>384.93000000000006</v>
      </c>
    </row>
    <row r="167" spans="1:14" ht="16">
      <c r="A167" s="1">
        <v>41010</v>
      </c>
      <c r="B167">
        <v>12716.9</v>
      </c>
      <c r="C167">
        <v>12805.4</v>
      </c>
      <c r="D167">
        <f t="shared" si="8"/>
        <v>12716.9</v>
      </c>
      <c r="E167">
        <f t="shared" si="9"/>
        <v>12805.4</v>
      </c>
      <c r="F167">
        <v>4</v>
      </c>
      <c r="G167">
        <v>0.08</v>
      </c>
      <c r="H167" s="7">
        <f ca="1">SUM(F167:OFFSET(F167,$R$1,0))</f>
        <v>71</v>
      </c>
      <c r="I167" s="7">
        <f ca="1">SUM(G167:OFFSET(G167,$R$1,0))</f>
        <v>1.4231000000000003</v>
      </c>
      <c r="J167" s="8">
        <f ca="1">OFFSET(E168,$R$2,0)-D168</f>
        <v>-48.5</v>
      </c>
      <c r="K167">
        <f ca="1">-8*H167+860</f>
        <v>292</v>
      </c>
      <c r="L167">
        <f t="shared" ca="1" si="7"/>
        <v>0</v>
      </c>
      <c r="M167">
        <f ca="1">H167*10</f>
        <v>710</v>
      </c>
      <c r="N167">
        <f t="shared" ca="1" si="10"/>
        <v>426.93000000000006</v>
      </c>
    </row>
    <row r="168" spans="1:14" ht="16">
      <c r="A168" s="1">
        <v>41011</v>
      </c>
      <c r="B168">
        <v>12806.5</v>
      </c>
      <c r="C168">
        <v>12986.6</v>
      </c>
      <c r="D168">
        <f t="shared" si="8"/>
        <v>12806.5</v>
      </c>
      <c r="E168">
        <f t="shared" si="9"/>
        <v>12986.6</v>
      </c>
      <c r="F168">
        <v>11</v>
      </c>
      <c r="G168">
        <v>0.22</v>
      </c>
      <c r="H168" s="7">
        <f ca="1">SUM(F168:OFFSET(F168,$R$1,0))</f>
        <v>74</v>
      </c>
      <c r="I168" s="7">
        <f ca="1">SUM(G168:OFFSET(G168,$R$1,0))</f>
        <v>1.4831000000000001</v>
      </c>
      <c r="J168" s="8">
        <f ca="1">OFFSET(E169,$R$2,0)-D169</f>
        <v>-290.80000000000109</v>
      </c>
      <c r="K168">
        <f ca="1">-8*H168+860</f>
        <v>268</v>
      </c>
      <c r="L168">
        <f t="shared" ca="1" si="7"/>
        <v>0</v>
      </c>
      <c r="M168">
        <f ca="1">H168*10</f>
        <v>740</v>
      </c>
      <c r="N168">
        <f t="shared" ca="1" si="10"/>
        <v>444.93</v>
      </c>
    </row>
    <row r="169" spans="1:14" ht="16">
      <c r="A169" s="1">
        <v>41012</v>
      </c>
      <c r="B169">
        <v>12986.2</v>
      </c>
      <c r="C169">
        <v>12849.6</v>
      </c>
      <c r="D169">
        <f t="shared" si="8"/>
        <v>12986.2</v>
      </c>
      <c r="E169">
        <f t="shared" si="9"/>
        <v>12849.6</v>
      </c>
      <c r="F169">
        <v>7</v>
      </c>
      <c r="G169">
        <v>0.14000000000000001</v>
      </c>
      <c r="H169" s="7">
        <f ca="1">SUM(F169:OFFSET(F169,$R$1,0))</f>
        <v>81</v>
      </c>
      <c r="I169" s="7">
        <f ca="1">SUM(G169:OFFSET(G169,$R$1,0))</f>
        <v>1.6231</v>
      </c>
      <c r="J169" s="8">
        <f ca="1">OFFSET(E170,$R$2,0)-D170</f>
        <v>-354.20000000000073</v>
      </c>
      <c r="K169">
        <f ca="1">-8*H169+860</f>
        <v>212</v>
      </c>
      <c r="L169">
        <f t="shared" ca="1" si="7"/>
        <v>0</v>
      </c>
      <c r="M169">
        <f ca="1">H169*10</f>
        <v>810</v>
      </c>
      <c r="N169">
        <f t="shared" ca="1" si="10"/>
        <v>486.93</v>
      </c>
    </row>
    <row r="170" spans="1:14" ht="16">
      <c r="A170" s="1">
        <v>41013</v>
      </c>
      <c r="B170" t="s">
        <v>4</v>
      </c>
      <c r="C170" t="s">
        <v>4</v>
      </c>
      <c r="D170">
        <f t="shared" si="8"/>
        <v>12986.2</v>
      </c>
      <c r="E170">
        <f t="shared" si="9"/>
        <v>12849.6</v>
      </c>
      <c r="F170">
        <v>0</v>
      </c>
      <c r="G170">
        <v>0</v>
      </c>
      <c r="H170" s="7">
        <f ca="1">SUM(F170:OFFSET(F170,$R$1,0))</f>
        <v>76</v>
      </c>
      <c r="I170" s="7">
        <f ca="1">SUM(G170:OFFSET(G170,$R$1,0))</f>
        <v>1.5231000000000003</v>
      </c>
      <c r="J170" s="8">
        <f ca="1">OFFSET(E171,$R$2,0)-D171</f>
        <v>-319.94999999999891</v>
      </c>
      <c r="K170">
        <f ca="1">-8*H170+860</f>
        <v>252</v>
      </c>
      <c r="L170">
        <f t="shared" ca="1" si="7"/>
        <v>0</v>
      </c>
      <c r="M170">
        <f ca="1">H170*10</f>
        <v>760</v>
      </c>
      <c r="N170">
        <f t="shared" ca="1" si="10"/>
        <v>456.93000000000012</v>
      </c>
    </row>
    <row r="171" spans="1:14" ht="16">
      <c r="A171" s="1">
        <v>41014</v>
      </c>
      <c r="B171" t="s">
        <v>4</v>
      </c>
      <c r="C171" t="s">
        <v>4</v>
      </c>
      <c r="D171">
        <f t="shared" si="8"/>
        <v>12918.55</v>
      </c>
      <c r="E171">
        <f t="shared" si="9"/>
        <v>12885.5</v>
      </c>
      <c r="F171">
        <v>6</v>
      </c>
      <c r="G171">
        <v>0.12239999999999999</v>
      </c>
      <c r="H171" s="7">
        <f ca="1">SUM(F171:OFFSET(F171,$R$1,0))</f>
        <v>77</v>
      </c>
      <c r="I171" s="7">
        <f ca="1">SUM(G171:OFFSET(G171,$R$1,0))</f>
        <v>1.5435000000000001</v>
      </c>
      <c r="J171" s="8">
        <f ca="1">OFFSET(E172,$R$2,0)-D172</f>
        <v>-408.39999999999964</v>
      </c>
      <c r="K171">
        <f ca="1">-8*H171+860</f>
        <v>244</v>
      </c>
      <c r="L171">
        <f t="shared" ca="1" si="7"/>
        <v>0</v>
      </c>
      <c r="M171">
        <f ca="1">H171*10</f>
        <v>770</v>
      </c>
      <c r="N171">
        <f t="shared" ca="1" si="10"/>
        <v>463.05</v>
      </c>
    </row>
    <row r="172" spans="1:14" ht="16">
      <c r="A172" s="1">
        <v>41015</v>
      </c>
      <c r="B172">
        <v>12850.9</v>
      </c>
      <c r="C172">
        <v>12921.4</v>
      </c>
      <c r="D172">
        <f t="shared" si="8"/>
        <v>12850.9</v>
      </c>
      <c r="E172">
        <f t="shared" si="9"/>
        <v>12921.4</v>
      </c>
      <c r="F172">
        <v>11</v>
      </c>
      <c r="G172">
        <v>0.29730000000000001</v>
      </c>
      <c r="H172" s="7">
        <f ca="1">SUM(F172:OFFSET(F172,$R$1,0))</f>
        <v>87</v>
      </c>
      <c r="I172" s="7">
        <f ca="1">SUM(G172:OFFSET(G172,$R$1,0))</f>
        <v>1.8204000000000002</v>
      </c>
      <c r="J172" s="8">
        <f ca="1">OFFSET(E173,$R$2,0)-D173</f>
        <v>-552.39999999999964</v>
      </c>
      <c r="K172">
        <f ca="1">-8*H172+860</f>
        <v>164</v>
      </c>
      <c r="L172">
        <f t="shared" ca="1" si="7"/>
        <v>0</v>
      </c>
      <c r="M172">
        <f ca="1">H172*10</f>
        <v>870</v>
      </c>
      <c r="N172">
        <f t="shared" ca="1" si="10"/>
        <v>546.12000000000012</v>
      </c>
    </row>
    <row r="173" spans="1:14" ht="16">
      <c r="A173" s="1">
        <v>41016</v>
      </c>
      <c r="B173">
        <v>12921.8</v>
      </c>
      <c r="C173">
        <v>13115.5</v>
      </c>
      <c r="D173">
        <f t="shared" si="8"/>
        <v>12921.8</v>
      </c>
      <c r="E173">
        <f t="shared" si="9"/>
        <v>13115.5</v>
      </c>
      <c r="F173">
        <v>3</v>
      </c>
      <c r="G173">
        <v>6.1199999999999997E-2</v>
      </c>
      <c r="H173" s="7">
        <f ca="1">SUM(F173:OFFSET(F173,$R$1,0))</f>
        <v>87</v>
      </c>
      <c r="I173" s="7">
        <f ca="1">SUM(G173:OFFSET(G173,$R$1,0))</f>
        <v>1.8216000000000001</v>
      </c>
      <c r="J173" s="8">
        <f ca="1">OFFSET(E174,$R$2,0)-D174</f>
        <v>-745.20000000000073</v>
      </c>
      <c r="K173">
        <f ca="1">-8*H173+860</f>
        <v>164</v>
      </c>
      <c r="L173">
        <f t="shared" ca="1" si="7"/>
        <v>0</v>
      </c>
      <c r="M173">
        <f ca="1">H173*10</f>
        <v>870</v>
      </c>
      <c r="N173">
        <f t="shared" ca="1" si="10"/>
        <v>546.48</v>
      </c>
    </row>
    <row r="174" spans="1:14" ht="16">
      <c r="A174" s="1">
        <v>41017</v>
      </c>
      <c r="B174">
        <v>13114.6</v>
      </c>
      <c r="C174">
        <v>13032.8</v>
      </c>
      <c r="D174">
        <f t="shared" si="8"/>
        <v>13114.6</v>
      </c>
      <c r="E174">
        <f t="shared" si="9"/>
        <v>13032.8</v>
      </c>
      <c r="F174">
        <v>5</v>
      </c>
      <c r="G174">
        <v>0.10199999999999999</v>
      </c>
      <c r="H174" s="7">
        <f ca="1">SUM(F174:OFFSET(F174,$R$1,0))</f>
        <v>84</v>
      </c>
      <c r="I174" s="7">
        <f ca="1">SUM(G174:OFFSET(G174,$R$1,0))</f>
        <v>1.7636000000000001</v>
      </c>
      <c r="J174" s="8">
        <f ca="1">OFFSET(E175,$R$2,0)-D175</f>
        <v>-591.75</v>
      </c>
      <c r="K174">
        <f ca="1">-8*H174+860</f>
        <v>188</v>
      </c>
      <c r="L174">
        <f t="shared" ca="1" si="7"/>
        <v>0</v>
      </c>
      <c r="M174">
        <f ca="1">H174*10</f>
        <v>840</v>
      </c>
      <c r="N174">
        <f t="shared" ca="1" si="10"/>
        <v>529.08000000000004</v>
      </c>
    </row>
    <row r="175" spans="1:14" ht="16">
      <c r="A175" s="1">
        <v>41018</v>
      </c>
      <c r="B175">
        <v>13028.7</v>
      </c>
      <c r="C175">
        <v>12964.1</v>
      </c>
      <c r="D175">
        <f t="shared" si="8"/>
        <v>13028.7</v>
      </c>
      <c r="E175">
        <f t="shared" si="9"/>
        <v>12964.1</v>
      </c>
      <c r="F175">
        <v>-8</v>
      </c>
      <c r="G175">
        <v>-0.16</v>
      </c>
      <c r="H175" s="7">
        <f ca="1">SUM(F175:OFFSET(F175,$R$1,0))</f>
        <v>71</v>
      </c>
      <c r="I175" s="7">
        <f ca="1">SUM(G175:OFFSET(G175,$R$1,0))</f>
        <v>1.5036</v>
      </c>
      <c r="J175" s="8">
        <f ca="1">OFFSET(E176,$R$2,0)-D176</f>
        <v>-460</v>
      </c>
      <c r="K175">
        <f ca="1">-8*H175+860</f>
        <v>292</v>
      </c>
      <c r="L175">
        <f t="shared" ca="1" si="7"/>
        <v>0</v>
      </c>
      <c r="M175">
        <f ca="1">H175*10</f>
        <v>710</v>
      </c>
      <c r="N175">
        <f t="shared" ca="1" si="10"/>
        <v>451.08000000000004</v>
      </c>
    </row>
    <row r="176" spans="1:14" ht="16">
      <c r="A176" s="1">
        <v>41019</v>
      </c>
      <c r="B176">
        <v>12964.5</v>
      </c>
      <c r="C176">
        <v>13029.3</v>
      </c>
      <c r="D176">
        <f t="shared" si="8"/>
        <v>12964.5</v>
      </c>
      <c r="E176">
        <f t="shared" si="9"/>
        <v>13029.3</v>
      </c>
      <c r="F176">
        <v>-1</v>
      </c>
      <c r="G176">
        <v>-2.0400000000000001E-2</v>
      </c>
      <c r="H176" s="7">
        <f ca="1">SUM(F176:OFFSET(F176,$R$1,0))</f>
        <v>73</v>
      </c>
      <c r="I176" s="7">
        <f ca="1">SUM(G176:OFFSET(G176,$R$1,0))</f>
        <v>1.5457000000000005</v>
      </c>
      <c r="J176" s="8">
        <f ca="1">OFFSET(E177,$R$2,0)-D177</f>
        <v>-461.70000000000073</v>
      </c>
      <c r="K176">
        <f ca="1">-8*H176+860</f>
        <v>276</v>
      </c>
      <c r="L176">
        <f t="shared" ca="1" si="7"/>
        <v>0</v>
      </c>
      <c r="M176">
        <f ca="1">H176*10</f>
        <v>730</v>
      </c>
      <c r="N176">
        <f t="shared" ca="1" si="10"/>
        <v>463.71000000000015</v>
      </c>
    </row>
    <row r="177" spans="1:14" ht="16">
      <c r="A177" s="1">
        <v>41020</v>
      </c>
      <c r="B177" t="s">
        <v>4</v>
      </c>
      <c r="C177" t="s">
        <v>4</v>
      </c>
      <c r="D177">
        <f t="shared" si="8"/>
        <v>12964.5</v>
      </c>
      <c r="E177">
        <f t="shared" si="9"/>
        <v>13029.3</v>
      </c>
      <c r="F177">
        <v>14</v>
      </c>
      <c r="G177">
        <v>0.28000000000000003</v>
      </c>
      <c r="H177" s="7">
        <f ca="1">SUM(F177:OFFSET(F177,$R$1,0))</f>
        <v>90</v>
      </c>
      <c r="I177" s="7">
        <f ca="1">SUM(G177:OFFSET(G177,$R$1,0))</f>
        <v>1.8895000000000006</v>
      </c>
      <c r="J177" s="8">
        <f ca="1">OFFSET(E178,$R$2,0)-D178</f>
        <v>-500.14999999999964</v>
      </c>
      <c r="K177">
        <f ca="1">-8*H177+860</f>
        <v>140</v>
      </c>
      <c r="L177">
        <f t="shared" ca="1" si="7"/>
        <v>0</v>
      </c>
      <c r="M177">
        <f ca="1">H177*10</f>
        <v>900</v>
      </c>
      <c r="N177">
        <f t="shared" ca="1" si="10"/>
        <v>566.85000000000014</v>
      </c>
    </row>
    <row r="178" spans="1:14" ht="16">
      <c r="A178" s="1">
        <v>41021</v>
      </c>
      <c r="B178" t="s">
        <v>4</v>
      </c>
      <c r="C178" t="s">
        <v>4</v>
      </c>
      <c r="D178">
        <f t="shared" si="8"/>
        <v>12996.35</v>
      </c>
      <c r="E178">
        <f t="shared" si="9"/>
        <v>12978.25</v>
      </c>
      <c r="F178">
        <v>4</v>
      </c>
      <c r="G178">
        <v>8.1600000000000006E-2</v>
      </c>
      <c r="H178" s="7">
        <f ca="1">SUM(F178:OFFSET(F178,$R$1,0))</f>
        <v>95</v>
      </c>
      <c r="I178" s="7">
        <f ca="1">SUM(G178:OFFSET(G178,$R$1,0))</f>
        <v>1.9915000000000007</v>
      </c>
      <c r="J178" s="8">
        <f ca="1">OFFSET(E179,$R$2,0)-D179</f>
        <v>-498.40000000000146</v>
      </c>
      <c r="K178">
        <f ca="1">-8*H178+860</f>
        <v>100</v>
      </c>
      <c r="L178">
        <f t="shared" ca="1" si="7"/>
        <v>0</v>
      </c>
      <c r="M178">
        <f ca="1">H178*10</f>
        <v>950</v>
      </c>
      <c r="N178">
        <f t="shared" ca="1" si="10"/>
        <v>597.45000000000016</v>
      </c>
    </row>
    <row r="179" spans="1:14" ht="16">
      <c r="A179" s="1">
        <v>41022</v>
      </c>
      <c r="B179">
        <v>13028.2</v>
      </c>
      <c r="C179">
        <v>12927.2</v>
      </c>
      <c r="D179">
        <f t="shared" si="8"/>
        <v>13028.2</v>
      </c>
      <c r="E179">
        <f t="shared" si="9"/>
        <v>12927.2</v>
      </c>
      <c r="F179">
        <v>4</v>
      </c>
      <c r="G179">
        <v>0.08</v>
      </c>
      <c r="H179" s="7">
        <f ca="1">SUM(F179:OFFSET(F179,$R$1,0))</f>
        <v>96</v>
      </c>
      <c r="I179" s="7">
        <f ca="1">SUM(G179:OFFSET(G179,$R$1,0))</f>
        <v>2.0103000000000004</v>
      </c>
      <c r="J179" s="8">
        <f ca="1">OFFSET(E180,$R$2,0)-D180</f>
        <v>-473</v>
      </c>
      <c r="K179">
        <f ca="1">-8*H179+860</f>
        <v>92</v>
      </c>
      <c r="L179">
        <f t="shared" ca="1" si="7"/>
        <v>0</v>
      </c>
      <c r="M179">
        <f ca="1">H179*10</f>
        <v>960</v>
      </c>
      <c r="N179">
        <f t="shared" ca="1" si="10"/>
        <v>603.09000000000015</v>
      </c>
    </row>
    <row r="180" spans="1:14" ht="16">
      <c r="A180" s="1">
        <v>41023</v>
      </c>
      <c r="B180">
        <v>12927.8</v>
      </c>
      <c r="C180">
        <v>13001.6</v>
      </c>
      <c r="D180">
        <f t="shared" si="8"/>
        <v>12927.8</v>
      </c>
      <c r="E180">
        <f t="shared" si="9"/>
        <v>13001.6</v>
      </c>
      <c r="F180">
        <v>-2</v>
      </c>
      <c r="G180">
        <v>-0.04</v>
      </c>
      <c r="H180" s="7">
        <f ca="1">SUM(F180:OFFSET(F180,$R$1,0))</f>
        <v>88</v>
      </c>
      <c r="I180" s="7">
        <f ca="1">SUM(G180:OFFSET(G180,$R$1,0))</f>
        <v>1.8453000000000004</v>
      </c>
      <c r="J180" s="8">
        <f ca="1">OFFSET(E181,$R$2,0)-D181</f>
        <v>-542.90000000000146</v>
      </c>
      <c r="K180">
        <f ca="1">-8*H180+860</f>
        <v>156</v>
      </c>
      <c r="L180">
        <f t="shared" ca="1" si="7"/>
        <v>0</v>
      </c>
      <c r="M180">
        <f ca="1">H180*10</f>
        <v>880</v>
      </c>
      <c r="N180">
        <f t="shared" ca="1" si="10"/>
        <v>553.59000000000015</v>
      </c>
    </row>
    <row r="181" spans="1:14" ht="16">
      <c r="A181" s="1">
        <v>41024</v>
      </c>
      <c r="B181">
        <v>12997.7</v>
      </c>
      <c r="C181">
        <v>13090.7</v>
      </c>
      <c r="D181">
        <f t="shared" si="8"/>
        <v>12997.7</v>
      </c>
      <c r="E181">
        <f t="shared" si="9"/>
        <v>13090.7</v>
      </c>
      <c r="F181">
        <v>-6</v>
      </c>
      <c r="G181">
        <v>-0.12239999999999999</v>
      </c>
      <c r="H181" s="7">
        <f ca="1">SUM(F181:OFFSET(F181,$R$1,0))</f>
        <v>73</v>
      </c>
      <c r="I181" s="7">
        <f ca="1">SUM(G181:OFFSET(G181,$R$1,0))</f>
        <v>1.5429000000000002</v>
      </c>
      <c r="J181" s="8">
        <f ca="1">OFFSET(E182,$R$2,0)-D182</f>
        <v>-635.30000000000109</v>
      </c>
      <c r="K181">
        <f ca="1">-8*H181+860</f>
        <v>276</v>
      </c>
      <c r="L181">
        <f t="shared" ca="1" si="7"/>
        <v>0</v>
      </c>
      <c r="M181">
        <f ca="1">H181*10</f>
        <v>730</v>
      </c>
      <c r="N181">
        <f t="shared" ca="1" si="10"/>
        <v>462.87000000000006</v>
      </c>
    </row>
    <row r="182" spans="1:14" ht="16">
      <c r="A182" s="1">
        <v>41025</v>
      </c>
      <c r="B182">
        <v>13090.1</v>
      </c>
      <c r="C182">
        <v>13204.6</v>
      </c>
      <c r="D182">
        <f t="shared" si="8"/>
        <v>13090.1</v>
      </c>
      <c r="E182">
        <f t="shared" si="9"/>
        <v>13204.6</v>
      </c>
      <c r="F182">
        <v>-2</v>
      </c>
      <c r="G182">
        <v>-0.04</v>
      </c>
      <c r="H182" s="7">
        <f ca="1">SUM(F182:OFFSET(F182,$R$1,0))</f>
        <v>75</v>
      </c>
      <c r="I182" s="7">
        <f ca="1">SUM(G182:OFFSET(G182,$R$1,0))</f>
        <v>1.5829000000000002</v>
      </c>
      <c r="J182" s="8">
        <f ca="1">OFFSET(E183,$R$2,0)-D183</f>
        <v>-686.95000000000073</v>
      </c>
      <c r="K182">
        <f ca="1">-8*H182+860</f>
        <v>260</v>
      </c>
      <c r="L182">
        <f t="shared" ca="1" si="7"/>
        <v>0</v>
      </c>
      <c r="M182">
        <f ca="1">H182*10</f>
        <v>750</v>
      </c>
      <c r="N182">
        <f t="shared" ca="1" si="10"/>
        <v>474.87000000000006</v>
      </c>
    </row>
    <row r="183" spans="1:14" ht="16">
      <c r="A183" s="1">
        <v>41026</v>
      </c>
      <c r="B183">
        <v>13204.7</v>
      </c>
      <c r="C183">
        <v>13228.3</v>
      </c>
      <c r="D183">
        <f t="shared" si="8"/>
        <v>13204.7</v>
      </c>
      <c r="E183">
        <f t="shared" si="9"/>
        <v>13228.3</v>
      </c>
      <c r="F183">
        <v>4</v>
      </c>
      <c r="G183">
        <v>8.1600000000000006E-2</v>
      </c>
      <c r="H183" s="7">
        <f ca="1">SUM(F183:OFFSET(F183,$R$1,0))</f>
        <v>73</v>
      </c>
      <c r="I183" s="7">
        <f ca="1">SUM(G183:OFFSET(G183,$R$1,0))</f>
        <v>1.5445000000000002</v>
      </c>
      <c r="J183" s="8">
        <f ca="1">OFFSET(E184,$R$2,0)-D184</f>
        <v>-624</v>
      </c>
      <c r="K183">
        <f ca="1">-8*H183+860</f>
        <v>276</v>
      </c>
      <c r="L183">
        <f t="shared" ca="1" si="7"/>
        <v>0</v>
      </c>
      <c r="M183">
        <f ca="1">H183*10</f>
        <v>730</v>
      </c>
      <c r="N183">
        <f t="shared" ca="1" si="10"/>
        <v>463.35000000000008</v>
      </c>
    </row>
    <row r="184" spans="1:14" ht="16">
      <c r="A184" s="1">
        <v>41027</v>
      </c>
      <c r="B184" t="s">
        <v>4</v>
      </c>
      <c r="C184" t="s">
        <v>4</v>
      </c>
      <c r="D184">
        <f t="shared" si="8"/>
        <v>13204.7</v>
      </c>
      <c r="E184">
        <f t="shared" si="9"/>
        <v>13228.3</v>
      </c>
      <c r="F184">
        <v>4</v>
      </c>
      <c r="G184">
        <v>8.1600000000000006E-2</v>
      </c>
      <c r="H184" s="7">
        <f ca="1">SUM(F184:OFFSET(F184,$R$1,0))</f>
        <v>70</v>
      </c>
      <c r="I184" s="7">
        <f ca="1">SUM(G184:OFFSET(G184,$R$1,0))</f>
        <v>1.4861</v>
      </c>
      <c r="J184" s="8">
        <f ca="1">OFFSET(E185,$R$2,0)-D185</f>
        <v>-796.60000000000036</v>
      </c>
      <c r="K184">
        <f ca="1">-8*H184+860</f>
        <v>300</v>
      </c>
      <c r="L184">
        <f t="shared" ca="1" si="7"/>
        <v>0</v>
      </c>
      <c r="M184">
        <f ca="1">H184*10</f>
        <v>700</v>
      </c>
      <c r="N184">
        <f t="shared" ca="1" si="10"/>
        <v>445.83</v>
      </c>
    </row>
    <row r="185" spans="1:14" ht="16">
      <c r="A185" s="1">
        <v>41028</v>
      </c>
      <c r="B185" t="s">
        <v>4</v>
      </c>
      <c r="C185" t="s">
        <v>4</v>
      </c>
      <c r="D185">
        <f t="shared" si="8"/>
        <v>13216.5</v>
      </c>
      <c r="E185">
        <f t="shared" si="9"/>
        <v>13220.95</v>
      </c>
      <c r="F185">
        <v>-9</v>
      </c>
      <c r="G185">
        <v>-0.18</v>
      </c>
      <c r="H185" s="7">
        <f ca="1">SUM(F185:OFFSET(F185,$R$1,0))</f>
        <v>58</v>
      </c>
      <c r="I185" s="7">
        <f ca="1">SUM(G185:OFFSET(G185,$R$1,0))</f>
        <v>1.2461</v>
      </c>
      <c r="J185" s="8">
        <f ca="1">OFFSET(E186,$R$2,0)-D186</f>
        <v>-834.79999999999927</v>
      </c>
      <c r="K185">
        <f ca="1">-8*H185+860</f>
        <v>396</v>
      </c>
      <c r="L185">
        <f t="shared" ca="1" si="7"/>
        <v>0</v>
      </c>
      <c r="M185">
        <f ca="1">H185*10</f>
        <v>580</v>
      </c>
      <c r="N185">
        <f t="shared" ca="1" si="10"/>
        <v>373.83</v>
      </c>
    </row>
    <row r="186" spans="1:14" ht="16">
      <c r="A186" s="1">
        <v>41029</v>
      </c>
      <c r="B186">
        <v>13228.3</v>
      </c>
      <c r="C186">
        <v>13213.6</v>
      </c>
      <c r="D186">
        <f t="shared" si="8"/>
        <v>13228.3</v>
      </c>
      <c r="E186">
        <f t="shared" si="9"/>
        <v>13213.6</v>
      </c>
      <c r="F186">
        <v>2</v>
      </c>
      <c r="G186">
        <v>0.04</v>
      </c>
      <c r="H186" s="7">
        <f ca="1">SUM(F186:OFFSET(F186,$R$1,0))</f>
        <v>57</v>
      </c>
      <c r="I186" s="7">
        <f ca="1">SUM(G186:OFFSET(G186,$R$1,0))</f>
        <v>1.2249000000000001</v>
      </c>
      <c r="J186" s="8">
        <f ca="1">OFFSET(E187,$R$2,0)-D187</f>
        <v>-1095.6000000000004</v>
      </c>
      <c r="K186">
        <f ca="1">-8*H186+860</f>
        <v>404</v>
      </c>
      <c r="L186">
        <f t="shared" ca="1" si="7"/>
        <v>0</v>
      </c>
      <c r="M186">
        <f ca="1">H186*10</f>
        <v>570</v>
      </c>
      <c r="N186">
        <f t="shared" ca="1" si="10"/>
        <v>367.47</v>
      </c>
    </row>
    <row r="187" spans="1:14" ht="16">
      <c r="A187" s="1">
        <v>41030</v>
      </c>
      <c r="B187">
        <v>13214.2</v>
      </c>
      <c r="C187">
        <v>13279.3</v>
      </c>
      <c r="D187">
        <f t="shared" si="8"/>
        <v>13214.2</v>
      </c>
      <c r="E187">
        <f t="shared" si="9"/>
        <v>13279.3</v>
      </c>
      <c r="F187">
        <v>11</v>
      </c>
      <c r="G187">
        <v>0.22</v>
      </c>
      <c r="H187" s="7">
        <f ca="1">SUM(F187:OFFSET(F187,$R$1,0))</f>
        <v>67</v>
      </c>
      <c r="I187" s="7">
        <f ca="1">SUM(G187:OFFSET(G187,$R$1,0))</f>
        <v>1.4249000000000001</v>
      </c>
      <c r="J187" s="8">
        <f ca="1">OFFSET(E188,$R$2,0)-D188</f>
        <v>-1159.5</v>
      </c>
      <c r="K187">
        <f ca="1">-8*H187+860</f>
        <v>324</v>
      </c>
      <c r="L187">
        <f t="shared" ca="1" si="7"/>
        <v>0</v>
      </c>
      <c r="M187">
        <f ca="1">H187*10</f>
        <v>670</v>
      </c>
      <c r="N187">
        <f t="shared" ca="1" si="10"/>
        <v>427.47</v>
      </c>
    </row>
    <row r="188" spans="1:14" ht="16">
      <c r="A188" s="1">
        <v>41031</v>
      </c>
      <c r="B188">
        <v>13278.1</v>
      </c>
      <c r="C188">
        <v>13268.6</v>
      </c>
      <c r="D188">
        <f t="shared" si="8"/>
        <v>13278.1</v>
      </c>
      <c r="E188">
        <f t="shared" si="9"/>
        <v>13268.6</v>
      </c>
      <c r="F188">
        <v>9</v>
      </c>
      <c r="G188">
        <v>0.1837</v>
      </c>
      <c r="H188" s="7">
        <f ca="1">SUM(F188:OFFSET(F188,$R$1,0))</f>
        <v>71</v>
      </c>
      <c r="I188" s="7">
        <f ca="1">SUM(G188:OFFSET(G188,$R$1,0))</f>
        <v>1.5085999999999999</v>
      </c>
      <c r="J188" s="8">
        <f ca="1">OFFSET(E189,$R$2,0)-D189</f>
        <v>-1157.5500000000011</v>
      </c>
      <c r="K188">
        <f ca="1">-8*H188+860</f>
        <v>292</v>
      </c>
      <c r="L188">
        <f t="shared" ca="1" si="7"/>
        <v>0</v>
      </c>
      <c r="M188">
        <f ca="1">H188*10</f>
        <v>710</v>
      </c>
      <c r="N188">
        <f t="shared" ca="1" si="10"/>
        <v>452.58</v>
      </c>
    </row>
    <row r="189" spans="1:14" ht="16">
      <c r="A189" s="1">
        <v>41032</v>
      </c>
      <c r="B189">
        <v>13267.6</v>
      </c>
      <c r="C189">
        <v>13206.6</v>
      </c>
      <c r="D189">
        <f t="shared" si="8"/>
        <v>13267.6</v>
      </c>
      <c r="E189">
        <f t="shared" si="9"/>
        <v>13206.6</v>
      </c>
      <c r="F189">
        <v>-1</v>
      </c>
      <c r="G189">
        <v>-0.02</v>
      </c>
      <c r="H189" s="7">
        <f ca="1">SUM(F189:OFFSET(F189,$R$1,0))</f>
        <v>66</v>
      </c>
      <c r="I189" s="7">
        <f ca="1">SUM(G189:OFFSET(G189,$R$1,0))</f>
        <v>1.4085999999999999</v>
      </c>
      <c r="J189" s="8">
        <f ca="1">OFFSET(E190,$R$2,0)-D190</f>
        <v>-1103.1000000000004</v>
      </c>
      <c r="K189">
        <f ca="1">-8*H189+860</f>
        <v>332</v>
      </c>
      <c r="L189">
        <f t="shared" ca="1" si="7"/>
        <v>0</v>
      </c>
      <c r="M189">
        <f ca="1">H189*10</f>
        <v>660</v>
      </c>
      <c r="N189">
        <f t="shared" ca="1" si="10"/>
        <v>422.57999999999993</v>
      </c>
    </row>
    <row r="190" spans="1:14" ht="16">
      <c r="A190" s="1">
        <v>41033</v>
      </c>
      <c r="B190">
        <v>13204.6</v>
      </c>
      <c r="C190">
        <v>13038.3</v>
      </c>
      <c r="D190">
        <f t="shared" si="8"/>
        <v>13204.6</v>
      </c>
      <c r="E190">
        <f t="shared" si="9"/>
        <v>13038.3</v>
      </c>
      <c r="F190">
        <v>1</v>
      </c>
      <c r="G190">
        <v>2.0400000000000001E-2</v>
      </c>
      <c r="H190" s="7">
        <f ca="1">SUM(F190:OFFSET(F190,$R$1,0))</f>
        <v>56</v>
      </c>
      <c r="I190" s="7">
        <f ca="1">SUM(G190:OFFSET(G190,$R$1,0))</f>
        <v>1.2090000000000001</v>
      </c>
      <c r="J190" s="8">
        <f ca="1">OFFSET(E191,$R$2,0)-D191</f>
        <v>-1076.6000000000004</v>
      </c>
      <c r="K190">
        <f ca="1">-8*H190+860</f>
        <v>412</v>
      </c>
      <c r="L190">
        <f t="shared" ca="1" si="7"/>
        <v>0</v>
      </c>
      <c r="M190">
        <f ca="1">H190*10</f>
        <v>560</v>
      </c>
      <c r="N190">
        <f t="shared" ca="1" si="10"/>
        <v>362.70000000000005</v>
      </c>
    </row>
    <row r="191" spans="1:14" ht="16">
      <c r="A191" s="1">
        <v>41034</v>
      </c>
      <c r="B191" t="s">
        <v>4</v>
      </c>
      <c r="C191" t="s">
        <v>4</v>
      </c>
      <c r="D191">
        <f t="shared" si="8"/>
        <v>13204.6</v>
      </c>
      <c r="E191">
        <f t="shared" si="9"/>
        <v>13038.3</v>
      </c>
      <c r="F191">
        <v>4</v>
      </c>
      <c r="G191">
        <v>8.1600000000000006E-2</v>
      </c>
      <c r="H191" s="7">
        <f ca="1">SUM(F191:OFFSET(F191,$R$1,0))</f>
        <v>53</v>
      </c>
      <c r="I191" s="7">
        <f ca="1">SUM(G191:OFFSET(G191,$R$1,0))</f>
        <v>1.1505999999999998</v>
      </c>
      <c r="J191" s="8">
        <f ca="1">OFFSET(E192,$R$2,0)-D192</f>
        <v>-705.45000000000073</v>
      </c>
      <c r="K191">
        <f ca="1">-8*H191+860</f>
        <v>436</v>
      </c>
      <c r="L191">
        <f t="shared" ca="1" si="7"/>
        <v>0</v>
      </c>
      <c r="M191">
        <f ca="1">H191*10</f>
        <v>530</v>
      </c>
      <c r="N191">
        <f t="shared" ca="1" si="10"/>
        <v>345.17999999999995</v>
      </c>
    </row>
    <row r="192" spans="1:14" ht="16">
      <c r="A192" s="1">
        <v>41035</v>
      </c>
      <c r="B192" t="s">
        <v>4</v>
      </c>
      <c r="C192" t="s">
        <v>4</v>
      </c>
      <c r="D192">
        <f t="shared" si="8"/>
        <v>13120.25</v>
      </c>
      <c r="E192">
        <f t="shared" si="9"/>
        <v>13023.4</v>
      </c>
      <c r="F192">
        <v>2</v>
      </c>
      <c r="G192">
        <v>4.1700000000000001E-2</v>
      </c>
      <c r="H192" s="7">
        <f ca="1">SUM(F192:OFFSET(F192,$R$1,0))</f>
        <v>55</v>
      </c>
      <c r="I192" s="7">
        <f ca="1">SUM(G192:OFFSET(G192,$R$1,0))</f>
        <v>1.1922999999999999</v>
      </c>
      <c r="J192" s="8">
        <f ca="1">OFFSET(E193,$R$2,0)-D193</f>
        <v>-574.89999999999964</v>
      </c>
      <c r="K192">
        <f ca="1">-8*H192+860</f>
        <v>420</v>
      </c>
      <c r="L192">
        <f t="shared" ca="1" si="7"/>
        <v>0</v>
      </c>
      <c r="M192">
        <f ca="1">H192*10</f>
        <v>550</v>
      </c>
      <c r="N192">
        <f t="shared" ca="1" si="10"/>
        <v>357.69</v>
      </c>
    </row>
    <row r="193" spans="1:14" ht="16">
      <c r="A193" s="1">
        <v>41036</v>
      </c>
      <c r="B193">
        <v>13035.9</v>
      </c>
      <c r="C193">
        <v>13008.5</v>
      </c>
      <c r="D193">
        <f t="shared" si="8"/>
        <v>13035.9</v>
      </c>
      <c r="E193">
        <f t="shared" si="9"/>
        <v>13008.5</v>
      </c>
      <c r="F193">
        <v>-1</v>
      </c>
      <c r="G193">
        <v>-2.1700000000000001E-2</v>
      </c>
      <c r="H193" s="7">
        <f ca="1">SUM(F193:OFFSET(F193,$R$1,0))</f>
        <v>48</v>
      </c>
      <c r="I193" s="7">
        <f ca="1">SUM(G193:OFFSET(G193,$R$1,0))</f>
        <v>1.0482</v>
      </c>
      <c r="J193" s="8">
        <f ca="1">OFFSET(E194,$R$2,0)-D194</f>
        <v>-446.5</v>
      </c>
      <c r="K193">
        <f ca="1">-8*H193+860</f>
        <v>476</v>
      </c>
      <c r="L193">
        <f t="shared" ca="1" si="7"/>
        <v>0</v>
      </c>
      <c r="M193">
        <f ca="1">H193*10</f>
        <v>480</v>
      </c>
      <c r="N193">
        <f t="shared" ca="1" si="10"/>
        <v>314.45999999999998</v>
      </c>
    </row>
    <row r="194" spans="1:14" ht="16">
      <c r="A194" s="1">
        <v>41037</v>
      </c>
      <c r="B194">
        <v>13000.7</v>
      </c>
      <c r="C194">
        <v>12932.1</v>
      </c>
      <c r="D194">
        <f t="shared" si="8"/>
        <v>13000.7</v>
      </c>
      <c r="E194">
        <f t="shared" si="9"/>
        <v>12932.1</v>
      </c>
      <c r="F194">
        <v>2</v>
      </c>
      <c r="G194">
        <v>4.1700000000000001E-2</v>
      </c>
      <c r="H194" s="7">
        <f ca="1">SUM(F194:OFFSET(F194,$R$1,0))</f>
        <v>39</v>
      </c>
      <c r="I194" s="7">
        <f ca="1">SUM(G194:OFFSET(G194,$R$1,0))</f>
        <v>0.79259999999999997</v>
      </c>
      <c r="J194" s="8">
        <f ca="1">OFFSET(E195,$R$2,0)-D195</f>
        <v>-367.59999999999854</v>
      </c>
      <c r="K194">
        <f ca="1">-8*H194+860</f>
        <v>548</v>
      </c>
      <c r="L194">
        <f t="shared" ca="1" si="7"/>
        <v>0</v>
      </c>
      <c r="M194">
        <f ca="1">H194*10</f>
        <v>390</v>
      </c>
      <c r="N194">
        <f t="shared" ca="1" si="10"/>
        <v>237.78</v>
      </c>
    </row>
    <row r="195" spans="1:14" ht="16">
      <c r="A195" s="1">
        <v>41038</v>
      </c>
      <c r="B195">
        <v>12921.8</v>
      </c>
      <c r="C195">
        <v>12835.1</v>
      </c>
      <c r="D195">
        <f t="shared" si="8"/>
        <v>12921.8</v>
      </c>
      <c r="E195">
        <f t="shared" si="9"/>
        <v>12835.1</v>
      </c>
      <c r="F195">
        <v>-3</v>
      </c>
      <c r="G195">
        <v>-6.5199999999999994E-2</v>
      </c>
      <c r="H195" s="7">
        <f ca="1">SUM(F195:OFFSET(F195,$R$1,0))</f>
        <v>33</v>
      </c>
      <c r="I195" s="7">
        <f ca="1">SUM(G195:OFFSET(G195,$R$1,0))</f>
        <v>0.6661999999999999</v>
      </c>
      <c r="J195" s="8">
        <f ca="1">OFFSET(E196,$R$2,0)-D196</f>
        <v>-348.89999999999964</v>
      </c>
      <c r="K195">
        <f ca="1">-8*H195+860</f>
        <v>596</v>
      </c>
      <c r="L195">
        <f t="shared" ref="L195:L258" ca="1" si="11">IF(SIGN(J195)=SIGN(K195), 1, 0)</f>
        <v>0</v>
      </c>
      <c r="M195">
        <f ca="1">H195*10</f>
        <v>330</v>
      </c>
      <c r="N195">
        <f t="shared" ca="1" si="10"/>
        <v>199.85999999999996</v>
      </c>
    </row>
    <row r="196" spans="1:14" ht="16">
      <c r="A196" s="1">
        <v>41039</v>
      </c>
      <c r="B196">
        <v>12831.6</v>
      </c>
      <c r="C196">
        <v>12855</v>
      </c>
      <c r="D196">
        <f t="shared" ref="D196:D259" si="12">IF(B196="NULL", AVERAGE(D195,B197), B196)</f>
        <v>12831.6</v>
      </c>
      <c r="E196">
        <f t="shared" ref="E196:E259" si="13">IF(C196="NULL", AVERAGE(E195,C197), C196)</f>
        <v>12855</v>
      </c>
      <c r="F196">
        <v>5</v>
      </c>
      <c r="G196">
        <v>0.10199999999999999</v>
      </c>
      <c r="H196" s="7">
        <f ca="1">SUM(F196:OFFSET(F196,$R$1,0))</f>
        <v>33</v>
      </c>
      <c r="I196" s="7">
        <f ca="1">SUM(G196:OFFSET(G196,$R$1,0))</f>
        <v>0.66619999999999979</v>
      </c>
      <c r="J196" s="8">
        <f ca="1">OFFSET(E197,$R$2,0)-D197</f>
        <v>-440.59999999999854</v>
      </c>
      <c r="K196">
        <f ca="1">-8*H196+860</f>
        <v>596</v>
      </c>
      <c r="L196">
        <f t="shared" ca="1" si="11"/>
        <v>0</v>
      </c>
      <c r="M196">
        <f ca="1">H196*10</f>
        <v>330</v>
      </c>
      <c r="N196">
        <f t="shared" ca="1" si="10"/>
        <v>199.85999999999993</v>
      </c>
    </row>
    <row r="197" spans="1:14" ht="16">
      <c r="A197" s="1">
        <v>41040</v>
      </c>
      <c r="B197">
        <v>12851.8</v>
      </c>
      <c r="C197">
        <v>12820.6</v>
      </c>
      <c r="D197">
        <f t="shared" si="12"/>
        <v>12851.8</v>
      </c>
      <c r="E197">
        <f t="shared" si="13"/>
        <v>12820.6</v>
      </c>
      <c r="F197">
        <v>6</v>
      </c>
      <c r="G197">
        <v>0.125</v>
      </c>
      <c r="H197" s="7">
        <f ca="1">SUM(F197:OFFSET(F197,$R$1,0))</f>
        <v>47</v>
      </c>
      <c r="I197" s="7">
        <f ca="1">SUM(G197:OFFSET(G197,$R$1,0))</f>
        <v>0.95119999999999993</v>
      </c>
      <c r="J197" s="8">
        <f ca="1">OFFSET(E198,$R$2,0)-D198</f>
        <v>-278</v>
      </c>
      <c r="K197">
        <f ca="1">-8*H197+860</f>
        <v>484</v>
      </c>
      <c r="L197">
        <f t="shared" ca="1" si="11"/>
        <v>0</v>
      </c>
      <c r="M197">
        <f ca="1">H197*10</f>
        <v>470</v>
      </c>
      <c r="N197">
        <f t="shared" ca="1" si="10"/>
        <v>285.35999999999996</v>
      </c>
    </row>
    <row r="198" spans="1:14" ht="16">
      <c r="A198" s="1">
        <v>41041</v>
      </c>
      <c r="B198" t="s">
        <v>4</v>
      </c>
      <c r="C198" t="s">
        <v>4</v>
      </c>
      <c r="D198">
        <f t="shared" si="12"/>
        <v>12851.8</v>
      </c>
      <c r="E198">
        <f t="shared" si="13"/>
        <v>12820.6</v>
      </c>
      <c r="F198">
        <v>1</v>
      </c>
      <c r="G198">
        <v>2.63E-2</v>
      </c>
      <c r="H198" s="7">
        <f ca="1">SUM(F198:OFFSET(F198,$R$1,0))</f>
        <v>49</v>
      </c>
      <c r="I198" s="7">
        <f ca="1">SUM(G198:OFFSET(G198,$R$1,0))</f>
        <v>0.99789999999999979</v>
      </c>
      <c r="J198" s="8">
        <f ca="1">OFFSET(E199,$R$2,0)-D199</f>
        <v>-338.75</v>
      </c>
      <c r="K198">
        <f ca="1">-8*H198+860</f>
        <v>468</v>
      </c>
      <c r="L198">
        <f t="shared" ca="1" si="11"/>
        <v>0</v>
      </c>
      <c r="M198">
        <f ca="1">H198*10</f>
        <v>490</v>
      </c>
      <c r="N198">
        <f t="shared" ca="1" si="10"/>
        <v>299.36999999999995</v>
      </c>
    </row>
    <row r="199" spans="1:14" ht="16">
      <c r="A199" s="1">
        <v>41042</v>
      </c>
      <c r="B199" t="s">
        <v>4</v>
      </c>
      <c r="C199" t="s">
        <v>4</v>
      </c>
      <c r="D199">
        <f t="shared" si="12"/>
        <v>12835.15</v>
      </c>
      <c r="E199">
        <f t="shared" si="13"/>
        <v>12758</v>
      </c>
      <c r="F199">
        <v>1</v>
      </c>
      <c r="G199">
        <v>1.67E-2</v>
      </c>
      <c r="H199" s="7">
        <f ca="1">SUM(F199:OFFSET(F199,$R$1,0))</f>
        <v>36</v>
      </c>
      <c r="I199" s="7">
        <f ca="1">SUM(G199:OFFSET(G199,$R$1,0))</f>
        <v>0.73460000000000014</v>
      </c>
      <c r="J199" s="8">
        <f ca="1">OFFSET(E200,$R$2,0)-D200</f>
        <v>-166.60000000000036</v>
      </c>
      <c r="K199">
        <f ca="1">-8*H199+860</f>
        <v>572</v>
      </c>
      <c r="L199">
        <f t="shared" ca="1" si="11"/>
        <v>0</v>
      </c>
      <c r="M199">
        <f ca="1">H199*10</f>
        <v>360</v>
      </c>
      <c r="N199">
        <f t="shared" ca="1" si="10"/>
        <v>220.38000000000005</v>
      </c>
    </row>
    <row r="200" spans="1:14" ht="16">
      <c r="A200" s="1">
        <v>41043</v>
      </c>
      <c r="B200">
        <v>12818.5</v>
      </c>
      <c r="C200">
        <v>12695.4</v>
      </c>
      <c r="D200">
        <f t="shared" si="12"/>
        <v>12818.5</v>
      </c>
      <c r="E200">
        <f t="shared" si="13"/>
        <v>12695.4</v>
      </c>
      <c r="F200">
        <v>-9</v>
      </c>
      <c r="G200">
        <v>-0.18</v>
      </c>
      <c r="H200" s="7">
        <f ca="1">SUM(F200:OFFSET(F200,$R$1,0))</f>
        <v>23</v>
      </c>
      <c r="I200" s="7">
        <f ca="1">SUM(G200:OFFSET(G200,$R$1,0))</f>
        <v>0.47300000000000003</v>
      </c>
      <c r="J200" s="8">
        <f ca="1">OFFSET(E201,$R$2,0)-D201</f>
        <v>72.100000000000364</v>
      </c>
      <c r="K200">
        <f ca="1">-8*H200+860</f>
        <v>676</v>
      </c>
      <c r="L200">
        <f t="shared" ca="1" si="11"/>
        <v>1</v>
      </c>
      <c r="M200">
        <f ca="1">H200*10</f>
        <v>230</v>
      </c>
      <c r="N200">
        <f t="shared" ca="1" si="10"/>
        <v>141.9</v>
      </c>
    </row>
    <row r="201" spans="1:14" ht="16">
      <c r="A201" s="1">
        <v>41044</v>
      </c>
      <c r="B201">
        <v>12695.1</v>
      </c>
      <c r="C201">
        <v>12632</v>
      </c>
      <c r="D201">
        <f t="shared" si="12"/>
        <v>12695.1</v>
      </c>
      <c r="E201">
        <f t="shared" si="13"/>
        <v>12632</v>
      </c>
      <c r="F201">
        <v>3</v>
      </c>
      <c r="G201">
        <v>0.06</v>
      </c>
      <c r="H201" s="7">
        <f ca="1">SUM(F201:OFFSET(F201,$R$1,0))</f>
        <v>22</v>
      </c>
      <c r="I201" s="7">
        <f ca="1">SUM(G201:OFFSET(G201,$R$1,0))</f>
        <v>0.45300000000000007</v>
      </c>
      <c r="J201" s="8">
        <f ca="1">OFFSET(E202,$R$2,0)-D202</f>
        <v>149.90000000000146</v>
      </c>
      <c r="K201">
        <f ca="1">-8*H201+860</f>
        <v>684</v>
      </c>
      <c r="L201">
        <f t="shared" ca="1" si="11"/>
        <v>1</v>
      </c>
      <c r="M201">
        <f ca="1">H201*10</f>
        <v>220</v>
      </c>
      <c r="N201">
        <f t="shared" ca="1" si="10"/>
        <v>135.90000000000003</v>
      </c>
    </row>
    <row r="202" spans="1:14" ht="16">
      <c r="A202" s="1">
        <v>41045</v>
      </c>
      <c r="B202">
        <v>12617.3</v>
      </c>
      <c r="C202">
        <v>12598.6</v>
      </c>
      <c r="D202">
        <f t="shared" si="12"/>
        <v>12617.3</v>
      </c>
      <c r="E202">
        <f t="shared" si="13"/>
        <v>12598.6</v>
      </c>
      <c r="F202">
        <v>11</v>
      </c>
      <c r="G202">
        <v>0.22919999999999999</v>
      </c>
      <c r="H202" s="7">
        <f ca="1">SUM(F202:OFFSET(F202,$R$1,0))</f>
        <v>35</v>
      </c>
      <c r="I202" s="7">
        <f ca="1">SUM(G202:OFFSET(G202,$R$1,0))</f>
        <v>0.72220000000000006</v>
      </c>
      <c r="J202" s="8">
        <f ca="1">OFFSET(E203,$R$2,0)-D203</f>
        <v>156.20000000000073</v>
      </c>
      <c r="K202">
        <f ca="1">-8*H202+860</f>
        <v>580</v>
      </c>
      <c r="L202">
        <f t="shared" ca="1" si="11"/>
        <v>1</v>
      </c>
      <c r="M202">
        <f ca="1">H202*10</f>
        <v>350</v>
      </c>
      <c r="N202">
        <f t="shared" ca="1" si="10"/>
        <v>216.66000000000003</v>
      </c>
    </row>
    <row r="203" spans="1:14" ht="16">
      <c r="A203" s="1">
        <v>41046</v>
      </c>
      <c r="B203">
        <v>12598.3</v>
      </c>
      <c r="C203">
        <v>12442.5</v>
      </c>
      <c r="D203">
        <f t="shared" si="12"/>
        <v>12598.3</v>
      </c>
      <c r="E203">
        <f t="shared" si="13"/>
        <v>12442.5</v>
      </c>
      <c r="F203">
        <v>5</v>
      </c>
      <c r="G203">
        <v>0.10199999999999999</v>
      </c>
      <c r="H203" s="7">
        <f ca="1">SUM(F203:OFFSET(F203,$R$1,0))</f>
        <v>46</v>
      </c>
      <c r="I203" s="7">
        <f ca="1">SUM(G203:OFFSET(G203,$R$1,0))</f>
        <v>0.94660000000000011</v>
      </c>
      <c r="J203" s="8">
        <f ca="1">OFFSET(E204,$R$2,0)-D204</f>
        <v>298.79999999999927</v>
      </c>
      <c r="K203">
        <f ca="1">-8*H203+860</f>
        <v>492</v>
      </c>
      <c r="L203">
        <f t="shared" ca="1" si="11"/>
        <v>1</v>
      </c>
      <c r="M203">
        <f ca="1">H203*10</f>
        <v>460</v>
      </c>
      <c r="N203">
        <f t="shared" ca="1" si="10"/>
        <v>283.98</v>
      </c>
    </row>
    <row r="204" spans="1:14" ht="16">
      <c r="A204" s="1">
        <v>41047</v>
      </c>
      <c r="B204">
        <v>12443</v>
      </c>
      <c r="C204">
        <v>12369.4</v>
      </c>
      <c r="D204">
        <f t="shared" si="12"/>
        <v>12443</v>
      </c>
      <c r="E204">
        <f t="shared" si="13"/>
        <v>12369.4</v>
      </c>
      <c r="F204">
        <v>4</v>
      </c>
      <c r="G204">
        <v>8.3299999999999999E-2</v>
      </c>
      <c r="H204" s="7">
        <f ca="1">SUM(F204:OFFSET(F204,$R$1,0))</f>
        <v>52</v>
      </c>
      <c r="I204" s="7">
        <f ca="1">SUM(G204:OFFSET(G204,$R$1,0))</f>
        <v>1.0698999999999999</v>
      </c>
      <c r="J204" s="8">
        <f ca="1">OFFSET(E205,$R$2,0)-D205</f>
        <v>394.29999999999927</v>
      </c>
      <c r="K204">
        <f ca="1">-8*H204+860</f>
        <v>444</v>
      </c>
      <c r="L204">
        <f t="shared" ca="1" si="11"/>
        <v>1</v>
      </c>
      <c r="M204">
        <f ca="1">H204*10</f>
        <v>520</v>
      </c>
      <c r="N204">
        <f t="shared" ca="1" si="10"/>
        <v>320.96999999999997</v>
      </c>
    </row>
    <row r="205" spans="1:14" ht="16">
      <c r="A205" s="1">
        <v>41048</v>
      </c>
      <c r="B205" t="s">
        <v>4</v>
      </c>
      <c r="C205" t="s">
        <v>4</v>
      </c>
      <c r="D205">
        <f t="shared" si="12"/>
        <v>12443</v>
      </c>
      <c r="E205">
        <f t="shared" si="13"/>
        <v>12369.4</v>
      </c>
      <c r="F205">
        <v>11</v>
      </c>
      <c r="G205">
        <v>0.22919999999999999</v>
      </c>
      <c r="H205" s="7">
        <f ca="1">SUM(F205:OFFSET(F205,$R$1,0))</f>
        <v>59</v>
      </c>
      <c r="I205" s="7">
        <f ca="1">SUM(G205:OFFSET(G205,$R$1,0))</f>
        <v>1.2175</v>
      </c>
      <c r="J205" s="8">
        <f ca="1">OFFSET(E206,$R$2,0)-D206</f>
        <v>418.29999999999927</v>
      </c>
      <c r="K205">
        <f ca="1">-8*H205+860</f>
        <v>388</v>
      </c>
      <c r="L205">
        <f t="shared" ca="1" si="11"/>
        <v>1</v>
      </c>
      <c r="M205">
        <f ca="1">H205*10</f>
        <v>590</v>
      </c>
      <c r="N205">
        <f t="shared" ca="1" si="10"/>
        <v>365.25</v>
      </c>
    </row>
    <row r="206" spans="1:14" ht="16">
      <c r="A206" s="1">
        <v>41049</v>
      </c>
      <c r="B206" t="s">
        <v>4</v>
      </c>
      <c r="C206" t="s">
        <v>4</v>
      </c>
      <c r="D206">
        <f t="shared" si="12"/>
        <v>12406.1</v>
      </c>
      <c r="E206">
        <f t="shared" si="13"/>
        <v>12436.95</v>
      </c>
      <c r="F206">
        <v>6</v>
      </c>
      <c r="G206">
        <v>0.125</v>
      </c>
      <c r="H206" s="7">
        <f ca="1">SUM(F206:OFFSET(F206,$R$1,0))</f>
        <v>61</v>
      </c>
      <c r="I206" s="7">
        <f ca="1">SUM(G206:OFFSET(G206,$R$1,0))</f>
        <v>1.2609000000000001</v>
      </c>
      <c r="J206" s="8">
        <f ca="1">OFFSET(E207,$R$2,0)-D207</f>
        <v>204.39999999999964</v>
      </c>
      <c r="K206">
        <f ca="1">-8*H206+860</f>
        <v>372</v>
      </c>
      <c r="L206">
        <f t="shared" ca="1" si="11"/>
        <v>1</v>
      </c>
      <c r="M206">
        <f ca="1">H206*10</f>
        <v>610</v>
      </c>
      <c r="N206">
        <f t="shared" ca="1" si="10"/>
        <v>378.27000000000004</v>
      </c>
    </row>
    <row r="207" spans="1:14" ht="16">
      <c r="A207" s="1">
        <v>41050</v>
      </c>
      <c r="B207">
        <v>12369.2</v>
      </c>
      <c r="C207">
        <v>12504.5</v>
      </c>
      <c r="D207">
        <f t="shared" si="12"/>
        <v>12369.2</v>
      </c>
      <c r="E207">
        <f t="shared" si="13"/>
        <v>12504.5</v>
      </c>
      <c r="F207">
        <v>-1</v>
      </c>
      <c r="G207">
        <v>-2.1299999999999999E-2</v>
      </c>
      <c r="H207" s="7">
        <f ca="1">SUM(F207:OFFSET(F207,$R$1,0))</f>
        <v>69</v>
      </c>
      <c r="I207" s="7">
        <f ca="1">SUM(G207:OFFSET(G207,$R$1,0))</f>
        <v>1.4195999999999998</v>
      </c>
      <c r="J207" s="8">
        <f ca="1">OFFSET(E208,$R$2,0)-D208</f>
        <v>135.39999999999964</v>
      </c>
      <c r="K207">
        <f ca="1">-8*H207+860</f>
        <v>308</v>
      </c>
      <c r="L207">
        <f t="shared" ca="1" si="11"/>
        <v>1</v>
      </c>
      <c r="M207">
        <f ca="1">H207*10</f>
        <v>690</v>
      </c>
      <c r="N207">
        <f t="shared" ca="1" si="10"/>
        <v>425.87999999999994</v>
      </c>
    </row>
    <row r="208" spans="1:14" ht="16">
      <c r="A208" s="1">
        <v>41051</v>
      </c>
      <c r="B208">
        <v>12505.4</v>
      </c>
      <c r="C208">
        <v>12502.8</v>
      </c>
      <c r="D208">
        <f t="shared" si="12"/>
        <v>12505.4</v>
      </c>
      <c r="E208">
        <f t="shared" si="13"/>
        <v>12502.8</v>
      </c>
      <c r="F208">
        <v>4</v>
      </c>
      <c r="G208">
        <v>0.08</v>
      </c>
      <c r="H208" s="7">
        <f ca="1">SUM(F208:OFFSET(F208,$R$1,0))</f>
        <v>71</v>
      </c>
      <c r="I208" s="7">
        <f ca="1">SUM(G208:OFFSET(G208,$R$1,0))</f>
        <v>1.4596</v>
      </c>
      <c r="J208" s="8">
        <f ca="1">OFFSET(E209,$R$2,0)-D209</f>
        <v>139.29999999999927</v>
      </c>
      <c r="K208">
        <f ca="1">-8*H208+860</f>
        <v>292</v>
      </c>
      <c r="L208">
        <f t="shared" ca="1" si="11"/>
        <v>1</v>
      </c>
      <c r="M208">
        <f ca="1">H208*10</f>
        <v>710</v>
      </c>
      <c r="N208">
        <f t="shared" ca="1" si="10"/>
        <v>437.88</v>
      </c>
    </row>
    <row r="209" spans="1:14" ht="16">
      <c r="A209" s="1">
        <v>41052</v>
      </c>
      <c r="B209">
        <v>12501.5</v>
      </c>
      <c r="C209">
        <v>12496.2</v>
      </c>
      <c r="D209">
        <f t="shared" si="12"/>
        <v>12501.5</v>
      </c>
      <c r="E209">
        <f t="shared" si="13"/>
        <v>12496.2</v>
      </c>
      <c r="F209">
        <v>-7</v>
      </c>
      <c r="G209">
        <v>-0.14000000000000001</v>
      </c>
      <c r="H209" s="7">
        <f ca="1">SUM(F209:OFFSET(F209,$R$1,0))</f>
        <v>53</v>
      </c>
      <c r="I209" s="7">
        <f ca="1">SUM(G209:OFFSET(G209,$R$1,0))</f>
        <v>1.0996000000000001</v>
      </c>
      <c r="J209" s="8">
        <f ca="1">OFFSET(E210,$R$2,0)-D210</f>
        <v>79.850000000000364</v>
      </c>
      <c r="K209">
        <f ca="1">-8*H209+860</f>
        <v>436</v>
      </c>
      <c r="L209">
        <f t="shared" ca="1" si="11"/>
        <v>1</v>
      </c>
      <c r="M209">
        <f ca="1">H209*10</f>
        <v>530</v>
      </c>
      <c r="N209">
        <f t="shared" ca="1" si="10"/>
        <v>329.88000000000005</v>
      </c>
    </row>
    <row r="210" spans="1:14" ht="16">
      <c r="A210" s="1">
        <v>41053</v>
      </c>
      <c r="B210">
        <v>12491.9</v>
      </c>
      <c r="C210">
        <v>12529.8</v>
      </c>
      <c r="D210">
        <f t="shared" si="12"/>
        <v>12491.9</v>
      </c>
      <c r="E210">
        <f t="shared" si="13"/>
        <v>12529.8</v>
      </c>
      <c r="F210">
        <v>-8</v>
      </c>
      <c r="G210">
        <v>-0.16</v>
      </c>
      <c r="H210" s="7">
        <f ca="1">SUM(F210:OFFSET(F210,$R$1,0))</f>
        <v>36</v>
      </c>
      <c r="I210" s="7">
        <f ca="1">SUM(G210:OFFSET(G210,$R$1,0))</f>
        <v>0.75590000000000002</v>
      </c>
      <c r="J210" s="8">
        <f ca="1">OFFSET(E211,$R$2,0)-D211</f>
        <v>-28</v>
      </c>
      <c r="K210">
        <f ca="1">-8*H210+860</f>
        <v>572</v>
      </c>
      <c r="L210">
        <f t="shared" ca="1" si="11"/>
        <v>0</v>
      </c>
      <c r="M210">
        <f ca="1">H210*10</f>
        <v>360</v>
      </c>
      <c r="N210">
        <f t="shared" ca="1" si="10"/>
        <v>226.77</v>
      </c>
    </row>
    <row r="211" spans="1:14" ht="16">
      <c r="A211" s="1">
        <v>41054</v>
      </c>
      <c r="B211">
        <v>12530.7</v>
      </c>
      <c r="C211">
        <v>12454.8</v>
      </c>
      <c r="D211">
        <f t="shared" si="12"/>
        <v>12530.7</v>
      </c>
      <c r="E211">
        <f t="shared" si="13"/>
        <v>12454.8</v>
      </c>
      <c r="F211">
        <v>-2</v>
      </c>
      <c r="G211">
        <v>-0.04</v>
      </c>
      <c r="H211" s="7">
        <f ca="1">SUM(F211:OFFSET(F211,$R$1,0))</f>
        <v>35</v>
      </c>
      <c r="I211" s="7">
        <f ca="1">SUM(G211:OFFSET(G211,$R$1,0))</f>
        <v>0.73589999999999978</v>
      </c>
      <c r="J211" s="8">
        <f ca="1">OFFSET(E212,$R$2,0)-D212</f>
        <v>4</v>
      </c>
      <c r="K211">
        <f ca="1">-8*H211+860</f>
        <v>580</v>
      </c>
      <c r="L211">
        <f t="shared" ca="1" si="11"/>
        <v>1</v>
      </c>
      <c r="M211">
        <f ca="1">H211*10</f>
        <v>350</v>
      </c>
      <c r="N211">
        <f t="shared" ca="1" si="10"/>
        <v>220.76999999999992</v>
      </c>
    </row>
    <row r="212" spans="1:14" ht="16">
      <c r="A212" s="1">
        <v>41055</v>
      </c>
      <c r="B212" t="s">
        <v>4</v>
      </c>
      <c r="C212" t="s">
        <v>4</v>
      </c>
      <c r="D212">
        <f t="shared" si="12"/>
        <v>12530.7</v>
      </c>
      <c r="E212">
        <f t="shared" si="13"/>
        <v>12454.8</v>
      </c>
      <c r="F212">
        <v>10</v>
      </c>
      <c r="G212">
        <v>0.23810000000000001</v>
      </c>
      <c r="H212" s="7">
        <f ca="1">SUM(F212:OFFSET(F212,$R$1,0))</f>
        <v>44</v>
      </c>
      <c r="I212" s="7">
        <f ca="1">SUM(G212:OFFSET(G212,$R$1,0))</f>
        <v>0.9536</v>
      </c>
      <c r="J212" s="8">
        <f ca="1">OFFSET(E213,$R$2,0)-D213</f>
        <v>96.299999999999272</v>
      </c>
      <c r="K212">
        <f ca="1">-8*H212+860</f>
        <v>508</v>
      </c>
      <c r="L212">
        <f t="shared" ca="1" si="11"/>
        <v>1</v>
      </c>
      <c r="M212">
        <f ca="1">H212*10</f>
        <v>440</v>
      </c>
      <c r="N212">
        <f t="shared" ca="1" si="10"/>
        <v>286.08</v>
      </c>
    </row>
    <row r="213" spans="1:14" ht="16">
      <c r="A213" s="1">
        <v>41056</v>
      </c>
      <c r="B213" t="s">
        <v>4</v>
      </c>
      <c r="C213" t="s">
        <v>4</v>
      </c>
      <c r="D213">
        <f t="shared" si="12"/>
        <v>12530.7</v>
      </c>
      <c r="E213">
        <f t="shared" si="13"/>
        <v>12454.8</v>
      </c>
      <c r="F213">
        <v>7</v>
      </c>
      <c r="G213">
        <v>0.2059</v>
      </c>
      <c r="H213" s="7">
        <f ca="1">SUM(F213:OFFSET(F213,$R$1,0))</f>
        <v>47</v>
      </c>
      <c r="I213" s="7">
        <f ca="1">SUM(G213:OFFSET(G213,$R$1,0))</f>
        <v>1.0778999999999999</v>
      </c>
      <c r="J213" s="8">
        <f ca="1">OFFSET(E214,$R$2,0)-D214</f>
        <v>109.54999999999927</v>
      </c>
      <c r="K213">
        <f ca="1">-8*H213+860</f>
        <v>484</v>
      </c>
      <c r="L213">
        <f t="shared" ca="1" si="11"/>
        <v>1</v>
      </c>
      <c r="M213">
        <f ca="1">H213*10</f>
        <v>470</v>
      </c>
      <c r="N213">
        <f t="shared" ca="1" si="10"/>
        <v>323.36999999999995</v>
      </c>
    </row>
    <row r="214" spans="1:14" ht="16">
      <c r="A214" s="1">
        <v>41057</v>
      </c>
      <c r="B214" t="s">
        <v>4</v>
      </c>
      <c r="C214" t="s">
        <v>4</v>
      </c>
      <c r="D214">
        <f t="shared" si="12"/>
        <v>12492.75</v>
      </c>
      <c r="E214">
        <f t="shared" si="13"/>
        <v>12517.75</v>
      </c>
      <c r="F214">
        <v>-7</v>
      </c>
      <c r="G214">
        <v>-0.14000000000000001</v>
      </c>
      <c r="H214" s="7">
        <f ca="1">SUM(F214:OFFSET(F214,$R$1,0))</f>
        <v>38</v>
      </c>
      <c r="I214" s="7">
        <f ca="1">SUM(G214:OFFSET(G214,$R$1,0))</f>
        <v>0.89619999999999977</v>
      </c>
      <c r="J214" s="8">
        <f ca="1">OFFSET(E215,$R$2,0)-D215</f>
        <v>425.30000000000109</v>
      </c>
      <c r="K214">
        <f ca="1">-8*H214+860</f>
        <v>556</v>
      </c>
      <c r="L214">
        <f t="shared" ca="1" si="11"/>
        <v>1</v>
      </c>
      <c r="M214">
        <f ca="1">H214*10</f>
        <v>380</v>
      </c>
      <c r="N214">
        <f t="shared" ca="1" si="10"/>
        <v>268.85999999999996</v>
      </c>
    </row>
    <row r="215" spans="1:14" ht="16">
      <c r="A215" s="1">
        <v>41058</v>
      </c>
      <c r="B215">
        <v>12454.8</v>
      </c>
      <c r="C215">
        <v>12580.7</v>
      </c>
      <c r="D215">
        <f t="shared" si="12"/>
        <v>12454.8</v>
      </c>
      <c r="E215">
        <f t="shared" si="13"/>
        <v>12580.7</v>
      </c>
      <c r="F215">
        <v>2</v>
      </c>
      <c r="G215">
        <v>4.1700000000000001E-2</v>
      </c>
      <c r="H215" s="7">
        <f ca="1">SUM(F215:OFFSET(F215,$R$1,0))</f>
        <v>41</v>
      </c>
      <c r="I215" s="7">
        <f ca="1">SUM(G215:OFFSET(G215,$R$1,0))</f>
        <v>0.95959999999999979</v>
      </c>
      <c r="J215" s="8">
        <f ca="1">OFFSET(E216,$R$2,0)-D216</f>
        <v>301.10000000000036</v>
      </c>
      <c r="K215">
        <f ca="1">-8*H215+860</f>
        <v>532</v>
      </c>
      <c r="L215">
        <f t="shared" ca="1" si="11"/>
        <v>1</v>
      </c>
      <c r="M215">
        <f ca="1">H215*10</f>
        <v>410</v>
      </c>
      <c r="N215">
        <f t="shared" ca="1" si="10"/>
        <v>287.87999999999994</v>
      </c>
    </row>
    <row r="216" spans="1:14" ht="16">
      <c r="A216" s="1">
        <v>41059</v>
      </c>
      <c r="B216">
        <v>12579</v>
      </c>
      <c r="C216">
        <v>12419.9</v>
      </c>
      <c r="D216">
        <f t="shared" si="12"/>
        <v>12579</v>
      </c>
      <c r="E216">
        <f t="shared" si="13"/>
        <v>12419.9</v>
      </c>
      <c r="F216">
        <v>10</v>
      </c>
      <c r="G216">
        <v>0.2</v>
      </c>
      <c r="H216" s="7">
        <f ca="1">SUM(F216:OFFSET(F216,$R$1,0))</f>
        <v>49</v>
      </c>
      <c r="I216" s="7">
        <f ca="1">SUM(G216:OFFSET(G216,$R$1,0))</f>
        <v>1.1178999999999997</v>
      </c>
      <c r="J216" s="8">
        <f ca="1">OFFSET(E217,$R$2,0)-D217</f>
        <v>461.35000000000036</v>
      </c>
      <c r="K216">
        <f ca="1">-8*H216+860</f>
        <v>468</v>
      </c>
      <c r="L216">
        <f t="shared" ca="1" si="11"/>
        <v>1</v>
      </c>
      <c r="M216">
        <f ca="1">H216*10</f>
        <v>490</v>
      </c>
      <c r="N216">
        <f t="shared" ca="1" si="10"/>
        <v>335.36999999999989</v>
      </c>
    </row>
    <row r="217" spans="1:14" ht="16">
      <c r="A217" s="1">
        <v>41060</v>
      </c>
      <c r="B217">
        <v>12414.4</v>
      </c>
      <c r="C217">
        <v>12393.5</v>
      </c>
      <c r="D217">
        <f t="shared" si="12"/>
        <v>12414.4</v>
      </c>
      <c r="E217">
        <f t="shared" si="13"/>
        <v>12393.5</v>
      </c>
      <c r="F217">
        <v>-4</v>
      </c>
      <c r="G217">
        <v>-0.08</v>
      </c>
      <c r="H217" s="7">
        <f ca="1">SUM(F217:OFFSET(F217,$R$1,0))</f>
        <v>48</v>
      </c>
      <c r="I217" s="7">
        <f ca="1">SUM(G217:OFFSET(G217,$R$1,0))</f>
        <v>1.1030999999999997</v>
      </c>
      <c r="J217" s="8">
        <f ca="1">OFFSET(E218,$R$2,0)-D218</f>
        <v>479.79999999999927</v>
      </c>
      <c r="K217">
        <f ca="1">-8*H217+860</f>
        <v>476</v>
      </c>
      <c r="L217">
        <f t="shared" ca="1" si="11"/>
        <v>1</v>
      </c>
      <c r="M217">
        <f ca="1">H217*10</f>
        <v>480</v>
      </c>
      <c r="N217">
        <f t="shared" ca="1" si="10"/>
        <v>330.92999999999995</v>
      </c>
    </row>
    <row r="218" spans="1:14" ht="16">
      <c r="A218" s="1">
        <v>41061</v>
      </c>
      <c r="B218">
        <v>12391.6</v>
      </c>
      <c r="C218">
        <v>12118.6</v>
      </c>
      <c r="D218">
        <f t="shared" si="12"/>
        <v>12391.6</v>
      </c>
      <c r="E218">
        <f t="shared" si="13"/>
        <v>12118.6</v>
      </c>
      <c r="F218">
        <v>-9</v>
      </c>
      <c r="G218">
        <v>-0.1837</v>
      </c>
      <c r="H218" s="7">
        <f ca="1">SUM(F218:OFFSET(F218,$R$1,0))</f>
        <v>34</v>
      </c>
      <c r="I218" s="7">
        <f ca="1">SUM(G218:OFFSET(G218,$R$1,0))</f>
        <v>0.81739999999999968</v>
      </c>
      <c r="J218" s="8">
        <f ca="1">OFFSET(E219,$R$2,0)-D219</f>
        <v>552.10000000000036</v>
      </c>
      <c r="K218">
        <f ca="1">-8*H218+860</f>
        <v>588</v>
      </c>
      <c r="L218">
        <f t="shared" ca="1" si="11"/>
        <v>1</v>
      </c>
      <c r="M218">
        <f ca="1">H218*10</f>
        <v>340</v>
      </c>
      <c r="N218">
        <f t="shared" ca="1" si="10"/>
        <v>245.21999999999991</v>
      </c>
    </row>
    <row r="219" spans="1:14" ht="16">
      <c r="A219" s="1">
        <v>41062</v>
      </c>
      <c r="B219" t="s">
        <v>4</v>
      </c>
      <c r="C219" t="s">
        <v>4</v>
      </c>
      <c r="D219">
        <f t="shared" si="12"/>
        <v>12391.6</v>
      </c>
      <c r="E219">
        <f t="shared" si="13"/>
        <v>12118.6</v>
      </c>
      <c r="F219">
        <v>2</v>
      </c>
      <c r="G219">
        <v>4.8800000000000003E-2</v>
      </c>
      <c r="H219" s="7">
        <f ca="1">SUM(F219:OFFSET(F219,$R$1,0))</f>
        <v>30</v>
      </c>
      <c r="I219" s="7">
        <f ca="1">SUM(G219:OFFSET(G219,$R$1,0))</f>
        <v>0.74119999999999997</v>
      </c>
      <c r="J219" s="8">
        <f ca="1">OFFSET(E220,$R$2,0)-D220</f>
        <v>664.45000000000073</v>
      </c>
      <c r="K219">
        <f ca="1">-8*H219+860</f>
        <v>620</v>
      </c>
      <c r="L219">
        <f t="shared" ca="1" si="11"/>
        <v>1</v>
      </c>
      <c r="M219">
        <f ca="1">H219*10</f>
        <v>300</v>
      </c>
      <c r="N219">
        <f t="shared" ca="1" si="10"/>
        <v>222.35999999999999</v>
      </c>
    </row>
    <row r="220" spans="1:14" ht="16">
      <c r="A220" s="1">
        <v>41063</v>
      </c>
      <c r="B220" t="s">
        <v>4</v>
      </c>
      <c r="C220" t="s">
        <v>4</v>
      </c>
      <c r="D220">
        <f t="shared" si="12"/>
        <v>12255.75</v>
      </c>
      <c r="E220">
        <f t="shared" si="13"/>
        <v>12110.05</v>
      </c>
      <c r="F220">
        <v>-3</v>
      </c>
      <c r="G220">
        <v>-7.8899999999999998E-2</v>
      </c>
      <c r="H220" s="7">
        <f ca="1">SUM(F220:OFFSET(F220,$R$1,0))</f>
        <v>26</v>
      </c>
      <c r="I220" s="7">
        <f ca="1">SUM(G220:OFFSET(G220,$R$1,0))</f>
        <v>0.63600000000000001</v>
      </c>
      <c r="J220" s="8">
        <f ca="1">OFFSET(E221,$R$2,0)-D221</f>
        <v>776.80000000000109</v>
      </c>
      <c r="K220">
        <f ca="1">-8*H220+860</f>
        <v>652</v>
      </c>
      <c r="L220">
        <f t="shared" ca="1" si="11"/>
        <v>1</v>
      </c>
      <c r="M220">
        <f ca="1">H220*10</f>
        <v>260</v>
      </c>
      <c r="N220">
        <f t="shared" ca="1" si="10"/>
        <v>190.8</v>
      </c>
    </row>
    <row r="221" spans="1:14" ht="16">
      <c r="A221" s="1">
        <v>41064</v>
      </c>
      <c r="B221">
        <v>12119.9</v>
      </c>
      <c r="C221">
        <v>12101.5</v>
      </c>
      <c r="D221">
        <f t="shared" si="12"/>
        <v>12119.9</v>
      </c>
      <c r="E221">
        <f t="shared" si="13"/>
        <v>12101.5</v>
      </c>
      <c r="F221">
        <v>8</v>
      </c>
      <c r="G221">
        <v>0.16</v>
      </c>
      <c r="H221" s="7">
        <f ca="1">SUM(F221:OFFSET(F221,$R$1,0))</f>
        <v>33</v>
      </c>
      <c r="I221" s="7">
        <f ca="1">SUM(G221:OFFSET(G221,$R$1,0))</f>
        <v>0.77929999999999988</v>
      </c>
      <c r="J221" s="8">
        <f ca="1">OFFSET(E222,$R$2,0)-D222</f>
        <v>671.39999999999964</v>
      </c>
      <c r="K221">
        <f ca="1">-8*H221+860</f>
        <v>596</v>
      </c>
      <c r="L221">
        <f t="shared" ca="1" si="11"/>
        <v>1</v>
      </c>
      <c r="M221">
        <f ca="1">H221*10</f>
        <v>330</v>
      </c>
      <c r="N221">
        <f t="shared" ca="1" si="10"/>
        <v>233.78999999999996</v>
      </c>
    </row>
    <row r="222" spans="1:14" ht="16">
      <c r="A222" s="1">
        <v>41065</v>
      </c>
      <c r="B222">
        <v>12101.1</v>
      </c>
      <c r="C222">
        <v>12128</v>
      </c>
      <c r="D222">
        <f t="shared" si="12"/>
        <v>12101.1</v>
      </c>
      <c r="E222">
        <f t="shared" si="13"/>
        <v>12128</v>
      </c>
      <c r="F222">
        <v>-4</v>
      </c>
      <c r="G222">
        <v>-7.5499999999999998E-2</v>
      </c>
      <c r="H222" s="7">
        <f ca="1">SUM(F222:OFFSET(F222,$R$1,0))</f>
        <v>38</v>
      </c>
      <c r="I222" s="7">
        <f ca="1">SUM(G222:OFFSET(G222,$R$1,0))</f>
        <v>0.8837999999999997</v>
      </c>
      <c r="J222" s="8">
        <f ca="1">OFFSET(E223,$R$2,0)-D223</f>
        <v>647.5</v>
      </c>
      <c r="K222">
        <f ca="1">-8*H222+860</f>
        <v>556</v>
      </c>
      <c r="L222">
        <f t="shared" ca="1" si="11"/>
        <v>1</v>
      </c>
      <c r="M222">
        <f ca="1">H222*10</f>
        <v>380</v>
      </c>
      <c r="N222">
        <f t="shared" ca="1" si="10"/>
        <v>265.13999999999993</v>
      </c>
    </row>
    <row r="223" spans="1:14" ht="16">
      <c r="A223" s="1">
        <v>41066</v>
      </c>
      <c r="B223">
        <v>12125</v>
      </c>
      <c r="C223">
        <v>12414.8</v>
      </c>
      <c r="D223">
        <f t="shared" si="12"/>
        <v>12125</v>
      </c>
      <c r="E223">
        <f t="shared" si="13"/>
        <v>12414.8</v>
      </c>
      <c r="F223">
        <v>2</v>
      </c>
      <c r="G223">
        <v>0.04</v>
      </c>
      <c r="H223" s="7">
        <f ca="1">SUM(F223:OFFSET(F223,$R$1,0))</f>
        <v>37</v>
      </c>
      <c r="I223" s="7">
        <f ca="1">SUM(G223:OFFSET(G223,$R$1,0))</f>
        <v>0.86380000000000001</v>
      </c>
      <c r="J223" s="8">
        <f ca="1">OFFSET(E224,$R$2,0)-D224</f>
        <v>337.89999999999964</v>
      </c>
      <c r="K223">
        <f ca="1">-8*H223+860</f>
        <v>564</v>
      </c>
      <c r="L223">
        <f t="shared" ca="1" si="11"/>
        <v>1</v>
      </c>
      <c r="M223">
        <f ca="1">H223*10</f>
        <v>370</v>
      </c>
      <c r="N223">
        <f t="shared" ca="1" si="10"/>
        <v>259.14</v>
      </c>
    </row>
    <row r="224" spans="1:14" ht="16">
      <c r="A224" s="1">
        <v>41067</v>
      </c>
      <c r="B224">
        <v>12416.5</v>
      </c>
      <c r="C224">
        <v>12461</v>
      </c>
      <c r="D224">
        <f t="shared" si="12"/>
        <v>12416.5</v>
      </c>
      <c r="E224">
        <f t="shared" si="13"/>
        <v>12461</v>
      </c>
      <c r="F224">
        <v>-1</v>
      </c>
      <c r="G224">
        <v>-2.0400000000000001E-2</v>
      </c>
      <c r="H224" s="7">
        <f ca="1">SUM(F224:OFFSET(F224,$R$1,0))</f>
        <v>25</v>
      </c>
      <c r="I224" s="7">
        <f ca="1">SUM(G224:OFFSET(G224,$R$1,0))</f>
        <v>0.61419999999999997</v>
      </c>
      <c r="J224" s="8">
        <f ca="1">OFFSET(E225,$R$2,0)-D225</f>
        <v>275.5</v>
      </c>
      <c r="K224">
        <f ca="1">-8*H224+860</f>
        <v>660</v>
      </c>
      <c r="L224">
        <f t="shared" ca="1" si="11"/>
        <v>1</v>
      </c>
      <c r="M224">
        <f ca="1">H224*10</f>
        <v>250</v>
      </c>
      <c r="N224">
        <f t="shared" ca="1" si="10"/>
        <v>184.26</v>
      </c>
    </row>
    <row r="225" spans="1:14" ht="16">
      <c r="A225" s="1">
        <v>41068</v>
      </c>
      <c r="B225">
        <v>12460.8</v>
      </c>
      <c r="C225">
        <v>12554.2</v>
      </c>
      <c r="D225">
        <f t="shared" si="12"/>
        <v>12460.8</v>
      </c>
      <c r="E225">
        <f t="shared" si="13"/>
        <v>12554.2</v>
      </c>
      <c r="F225">
        <v>-8</v>
      </c>
      <c r="G225">
        <v>-0.16669999999999999</v>
      </c>
      <c r="H225" s="7">
        <f ca="1">SUM(F225:OFFSET(F225,$R$1,0))</f>
        <v>12</v>
      </c>
      <c r="I225" s="7">
        <f ca="1">SUM(G225:OFFSET(G225,$R$1,0))</f>
        <v>0.34550000000000014</v>
      </c>
      <c r="J225" s="8">
        <f ca="1">OFFSET(E226,$R$2,0)-D226</f>
        <v>192.30000000000109</v>
      </c>
      <c r="K225">
        <f ca="1">-8*H225+860</f>
        <v>764</v>
      </c>
      <c r="L225">
        <f t="shared" ca="1" si="11"/>
        <v>1</v>
      </c>
      <c r="M225">
        <f ca="1">H225*10</f>
        <v>120</v>
      </c>
      <c r="N225">
        <f t="shared" ca="1" si="10"/>
        <v>103.65000000000005</v>
      </c>
    </row>
    <row r="226" spans="1:14" ht="16">
      <c r="A226" s="1">
        <v>41069</v>
      </c>
      <c r="B226" t="s">
        <v>4</v>
      </c>
      <c r="C226" t="s">
        <v>4</v>
      </c>
      <c r="D226">
        <f t="shared" si="12"/>
        <v>12460.8</v>
      </c>
      <c r="E226">
        <f t="shared" si="13"/>
        <v>12554.2</v>
      </c>
      <c r="F226">
        <v>1</v>
      </c>
      <c r="G226">
        <v>2.3300000000000001E-2</v>
      </c>
      <c r="H226" s="7">
        <f ca="1">SUM(F226:OFFSET(F226,$R$1,0))</f>
        <v>9</v>
      </c>
      <c r="I226" s="7">
        <f ca="1">SUM(G226:OFFSET(G226,$R$1,0))</f>
        <v>0.28549999999999998</v>
      </c>
      <c r="J226" s="8">
        <f ca="1">OFFSET(E227,$R$2,0)-D227</f>
        <v>97.200000000000728</v>
      </c>
      <c r="K226">
        <f ca="1">-8*H226+860</f>
        <v>788</v>
      </c>
      <c r="L226">
        <f t="shared" ca="1" si="11"/>
        <v>1</v>
      </c>
      <c r="M226">
        <f ca="1">H226*10</f>
        <v>90</v>
      </c>
      <c r="N226">
        <f t="shared" ca="1" si="10"/>
        <v>85.649999999999991</v>
      </c>
    </row>
    <row r="227" spans="1:14" ht="16">
      <c r="A227" s="1">
        <v>41070</v>
      </c>
      <c r="B227" t="s">
        <v>4</v>
      </c>
      <c r="C227" t="s">
        <v>4</v>
      </c>
      <c r="D227">
        <f t="shared" si="12"/>
        <v>12507.3</v>
      </c>
      <c r="E227">
        <f t="shared" si="13"/>
        <v>12482.7</v>
      </c>
      <c r="F227">
        <v>0</v>
      </c>
      <c r="G227">
        <v>0</v>
      </c>
      <c r="H227" s="7">
        <f ca="1">SUM(F227:OFFSET(F227,$R$1,0))</f>
        <v>-2</v>
      </c>
      <c r="I227" s="7">
        <f ca="1">SUM(G227:OFFSET(G227,$R$1,0))</f>
        <v>5.6299999999999947E-2</v>
      </c>
      <c r="J227" s="8">
        <f ca="1">OFFSET(E228,$R$2,0)-D228</f>
        <v>19.5</v>
      </c>
      <c r="K227">
        <f ca="1">-8*H227+860</f>
        <v>876</v>
      </c>
      <c r="L227">
        <f t="shared" ca="1" si="11"/>
        <v>1</v>
      </c>
      <c r="M227">
        <f ca="1">H227*10</f>
        <v>-20</v>
      </c>
      <c r="N227">
        <f t="shared" ca="1" si="10"/>
        <v>16.889999999999983</v>
      </c>
    </row>
    <row r="228" spans="1:14" ht="16">
      <c r="A228" s="1">
        <v>41071</v>
      </c>
      <c r="B228">
        <v>12553.8</v>
      </c>
      <c r="C228">
        <v>12411.2</v>
      </c>
      <c r="D228">
        <f t="shared" si="12"/>
        <v>12553.8</v>
      </c>
      <c r="E228">
        <f t="shared" si="13"/>
        <v>12411.2</v>
      </c>
      <c r="F228">
        <v>7</v>
      </c>
      <c r="G228">
        <v>0.14000000000000001</v>
      </c>
      <c r="H228" s="7">
        <f ca="1">SUM(F228:OFFSET(F228,$R$1,0))</f>
        <v>-1</v>
      </c>
      <c r="I228" s="7">
        <f ca="1">SUM(G228:OFFSET(G228,$R$1,0))</f>
        <v>7.1300000000000044E-2</v>
      </c>
      <c r="J228" s="8">
        <f ca="1">OFFSET(E229,$R$2,0)-D229</f>
        <v>365</v>
      </c>
      <c r="K228">
        <f ca="1">-8*H228+860</f>
        <v>868</v>
      </c>
      <c r="L228">
        <f t="shared" ca="1" si="11"/>
        <v>1</v>
      </c>
      <c r="M228">
        <f ca="1">H228*10</f>
        <v>-10</v>
      </c>
      <c r="N228">
        <f t="shared" ref="N228:N291" ca="1" si="14">I228*300</f>
        <v>21.390000000000015</v>
      </c>
    </row>
    <row r="229" spans="1:14" ht="16">
      <c r="A229" s="1">
        <v>41072</v>
      </c>
      <c r="B229">
        <v>12412.1</v>
      </c>
      <c r="C229">
        <v>12573.8</v>
      </c>
      <c r="D229">
        <f t="shared" si="12"/>
        <v>12412.1</v>
      </c>
      <c r="E229">
        <f t="shared" si="13"/>
        <v>12573.8</v>
      </c>
      <c r="F229">
        <v>-3</v>
      </c>
      <c r="G229">
        <v>-0.06</v>
      </c>
      <c r="H229" s="7">
        <f ca="1">SUM(F229:OFFSET(F229,$R$1,0))</f>
        <v>-3</v>
      </c>
      <c r="I229" s="7">
        <f ca="1">SUM(G229:OFFSET(G229,$R$1,0))</f>
        <v>3.2600000000000032E-2</v>
      </c>
      <c r="J229" s="8">
        <f ca="1">OFFSET(E230,$R$2,0)-D230</f>
        <v>210.70000000000073</v>
      </c>
      <c r="K229">
        <f ca="1">-8*H229+860</f>
        <v>884</v>
      </c>
      <c r="L229">
        <f t="shared" ca="1" si="11"/>
        <v>1</v>
      </c>
      <c r="M229">
        <f ca="1">H229*10</f>
        <v>-30</v>
      </c>
      <c r="N229">
        <f t="shared" ca="1" si="14"/>
        <v>9.78000000000001</v>
      </c>
    </row>
    <row r="230" spans="1:14" ht="16">
      <c r="A230" s="1">
        <v>41073</v>
      </c>
      <c r="B230">
        <v>12566.4</v>
      </c>
      <c r="C230">
        <v>12496.4</v>
      </c>
      <c r="D230">
        <f t="shared" si="12"/>
        <v>12566.4</v>
      </c>
      <c r="E230">
        <f t="shared" si="13"/>
        <v>12496.4</v>
      </c>
      <c r="F230">
        <v>-5</v>
      </c>
      <c r="G230">
        <v>-0.10199999999999999</v>
      </c>
      <c r="H230" s="7">
        <f ca="1">SUM(F230:OFFSET(F230,$R$1,0))</f>
        <v>-12</v>
      </c>
      <c r="I230" s="7">
        <f ca="1">SUM(G230:OFFSET(G230,$R$1,0))</f>
        <v>-0.14939999999999998</v>
      </c>
      <c r="J230" s="8">
        <f ca="1">OFFSET(E231,$R$2,0)-D231</f>
        <v>254.25000000000182</v>
      </c>
      <c r="K230">
        <f ca="1">-8*H230+860</f>
        <v>956</v>
      </c>
      <c r="L230">
        <f t="shared" ca="1" si="11"/>
        <v>1</v>
      </c>
      <c r="M230">
        <f ca="1">H230*10</f>
        <v>-120</v>
      </c>
      <c r="N230">
        <f t="shared" ca="1" si="14"/>
        <v>-44.819999999999993</v>
      </c>
    </row>
    <row r="231" spans="1:14" ht="16">
      <c r="A231" s="1">
        <v>41074</v>
      </c>
      <c r="B231">
        <v>12497.9</v>
      </c>
      <c r="C231">
        <v>12651.9</v>
      </c>
      <c r="D231">
        <f t="shared" si="12"/>
        <v>12497.9</v>
      </c>
      <c r="E231">
        <f t="shared" si="13"/>
        <v>12651.9</v>
      </c>
      <c r="F231">
        <v>1</v>
      </c>
      <c r="G231">
        <v>0.02</v>
      </c>
      <c r="H231" s="7">
        <f ca="1">SUM(F231:OFFSET(F231,$R$1,0))</f>
        <v>-4</v>
      </c>
      <c r="I231" s="7">
        <f ca="1">SUM(G231:OFFSET(G231,$R$1,0))</f>
        <v>1.0600000000000078E-2</v>
      </c>
      <c r="J231" s="8">
        <f ca="1">OFFSET(E232,$R$2,0)-D232</f>
        <v>75</v>
      </c>
      <c r="K231">
        <f ca="1">-8*H231+860</f>
        <v>892</v>
      </c>
      <c r="L231">
        <f t="shared" ca="1" si="11"/>
        <v>1</v>
      </c>
      <c r="M231">
        <f ca="1">H231*10</f>
        <v>-40</v>
      </c>
      <c r="N231">
        <f t="shared" ca="1" si="14"/>
        <v>3.1800000000000233</v>
      </c>
    </row>
    <row r="232" spans="1:14" ht="16">
      <c r="A232" s="1">
        <v>41075</v>
      </c>
      <c r="B232">
        <v>12652.2</v>
      </c>
      <c r="C232">
        <v>12767.2</v>
      </c>
      <c r="D232">
        <f t="shared" si="12"/>
        <v>12652.2</v>
      </c>
      <c r="E232">
        <f t="shared" si="13"/>
        <v>12767.2</v>
      </c>
      <c r="F232">
        <v>-4</v>
      </c>
      <c r="G232">
        <v>-8.3299999999999999E-2</v>
      </c>
      <c r="H232" s="7">
        <f ca="1">SUM(F232:OFFSET(F232,$R$1,0))</f>
        <v>0</v>
      </c>
      <c r="I232" s="7">
        <f ca="1">SUM(G232:OFFSET(G232,$R$1,0))</f>
        <v>8.7300000000000003E-2</v>
      </c>
      <c r="J232" s="8">
        <f ca="1">OFFSET(E233,$R$2,0)-D233</f>
        <v>153.29999999999927</v>
      </c>
      <c r="K232">
        <f ca="1">-8*H232+860</f>
        <v>860</v>
      </c>
      <c r="L232">
        <f t="shared" ca="1" si="11"/>
        <v>1</v>
      </c>
      <c r="M232">
        <f ca="1">H232*10</f>
        <v>0</v>
      </c>
      <c r="N232">
        <f t="shared" ca="1" si="14"/>
        <v>26.19</v>
      </c>
    </row>
    <row r="233" spans="1:14" ht="16">
      <c r="A233" s="1">
        <v>41076</v>
      </c>
      <c r="B233" t="s">
        <v>4</v>
      </c>
      <c r="C233" t="s">
        <v>4</v>
      </c>
      <c r="D233">
        <f t="shared" si="12"/>
        <v>12652.2</v>
      </c>
      <c r="E233">
        <f t="shared" si="13"/>
        <v>12767.2</v>
      </c>
      <c r="F233">
        <v>1</v>
      </c>
      <c r="G233">
        <v>2.0400000000000001E-2</v>
      </c>
      <c r="H233" s="7">
        <f ca="1">SUM(F233:OFFSET(F233,$R$1,0))</f>
        <v>3</v>
      </c>
      <c r="I233" s="7">
        <f ca="1">SUM(G233:OFFSET(G233,$R$1,0))</f>
        <v>0.14770000000000003</v>
      </c>
      <c r="J233" s="8">
        <f ca="1">OFFSET(E234,$R$2,0)-D234</f>
        <v>199.10000000000036</v>
      </c>
      <c r="K233">
        <f ca="1">-8*H233+860</f>
        <v>836</v>
      </c>
      <c r="L233">
        <f t="shared" ca="1" si="11"/>
        <v>1</v>
      </c>
      <c r="M233">
        <f ca="1">H233*10</f>
        <v>30</v>
      </c>
      <c r="N233">
        <f t="shared" ca="1" si="14"/>
        <v>44.310000000000009</v>
      </c>
    </row>
    <row r="234" spans="1:14" ht="16">
      <c r="A234" s="1">
        <v>41077</v>
      </c>
      <c r="B234" t="s">
        <v>4</v>
      </c>
      <c r="C234" t="s">
        <v>4</v>
      </c>
      <c r="D234">
        <f t="shared" si="12"/>
        <v>12709.6</v>
      </c>
      <c r="E234">
        <f t="shared" si="13"/>
        <v>12754.5</v>
      </c>
      <c r="F234">
        <v>2</v>
      </c>
      <c r="G234">
        <v>4.0800000000000003E-2</v>
      </c>
      <c r="H234" s="7">
        <f ca="1">SUM(F234:OFFSET(F234,$R$1,0))</f>
        <v>-5</v>
      </c>
      <c r="I234" s="7">
        <f ca="1">SUM(G234:OFFSET(G234,$R$1,0))</f>
        <v>-4.9599999999999977E-2</v>
      </c>
      <c r="J234" s="8">
        <f ca="1">OFFSET(E235,$R$2,0)-D235</f>
        <v>176.39999999999964</v>
      </c>
      <c r="K234">
        <f ca="1">-8*H234+860</f>
        <v>900</v>
      </c>
      <c r="L234">
        <f t="shared" ca="1" si="11"/>
        <v>1</v>
      </c>
      <c r="M234">
        <f ca="1">H234*10</f>
        <v>-50</v>
      </c>
      <c r="N234">
        <f t="shared" ca="1" si="14"/>
        <v>-14.879999999999994</v>
      </c>
    </row>
    <row r="235" spans="1:14" ht="16">
      <c r="A235" s="1">
        <v>41078</v>
      </c>
      <c r="B235">
        <v>12767</v>
      </c>
      <c r="C235">
        <v>12741.8</v>
      </c>
      <c r="D235">
        <f t="shared" si="12"/>
        <v>12767</v>
      </c>
      <c r="E235">
        <f t="shared" si="13"/>
        <v>12741.8</v>
      </c>
      <c r="F235">
        <v>3</v>
      </c>
      <c r="G235">
        <v>6.1199999999999997E-2</v>
      </c>
      <c r="H235" s="7">
        <f ca="1">SUM(F235:OFFSET(F235,$R$1,0))</f>
        <v>-9</v>
      </c>
      <c r="I235" s="7">
        <f ca="1">SUM(G235:OFFSET(G235,$R$1,0))</f>
        <v>-0.1943</v>
      </c>
      <c r="J235" s="8">
        <f ca="1">OFFSET(E236,$R$2,0)-D236</f>
        <v>78</v>
      </c>
      <c r="K235">
        <f ca="1">-8*H235+860</f>
        <v>932</v>
      </c>
      <c r="L235">
        <f t="shared" ca="1" si="11"/>
        <v>1</v>
      </c>
      <c r="M235">
        <f ca="1">H235*10</f>
        <v>-90</v>
      </c>
      <c r="N235">
        <f t="shared" ca="1" si="14"/>
        <v>-58.29</v>
      </c>
    </row>
    <row r="236" spans="1:14" ht="16">
      <c r="A236" s="1">
        <v>41079</v>
      </c>
      <c r="B236">
        <v>12744.6</v>
      </c>
      <c r="C236">
        <v>12837.3</v>
      </c>
      <c r="D236">
        <f t="shared" si="12"/>
        <v>12744.6</v>
      </c>
      <c r="E236">
        <f t="shared" si="13"/>
        <v>12837.3</v>
      </c>
      <c r="F236">
        <v>-8</v>
      </c>
      <c r="G236">
        <v>-0.1633</v>
      </c>
      <c r="H236" s="7">
        <f ca="1">SUM(F236:OFFSET(F236,$R$1,0))</f>
        <v>-10</v>
      </c>
      <c r="I236" s="7">
        <f ca="1">SUM(G236:OFFSET(G236,$R$1,0))</f>
        <v>-0.21759999999999993</v>
      </c>
      <c r="J236" s="8">
        <f ca="1">OFFSET(E237,$R$2,0)-D237</f>
        <v>-14.5</v>
      </c>
      <c r="K236">
        <f ca="1">-8*H236+860</f>
        <v>940</v>
      </c>
      <c r="L236">
        <f t="shared" ca="1" si="11"/>
        <v>0</v>
      </c>
      <c r="M236">
        <f ca="1">H236*10</f>
        <v>-100</v>
      </c>
      <c r="N236">
        <f t="shared" ca="1" si="14"/>
        <v>-65.279999999999973</v>
      </c>
    </row>
    <row r="237" spans="1:14" ht="16">
      <c r="A237" s="1">
        <v>41080</v>
      </c>
      <c r="B237">
        <v>12837.1</v>
      </c>
      <c r="C237">
        <v>12824.4</v>
      </c>
      <c r="D237">
        <f t="shared" si="12"/>
        <v>12837.1</v>
      </c>
      <c r="E237">
        <f t="shared" si="13"/>
        <v>12824.4</v>
      </c>
      <c r="F237">
        <v>4</v>
      </c>
      <c r="G237">
        <v>0.08</v>
      </c>
      <c r="H237" s="7">
        <f ca="1">SUM(F237:OFFSET(F237,$R$1,0))</f>
        <v>-8</v>
      </c>
      <c r="I237" s="7">
        <f ca="1">SUM(G237:OFFSET(G237,$R$1,0))</f>
        <v>-0.17929999999999996</v>
      </c>
      <c r="J237" s="8">
        <f ca="1">OFFSET(E238,$R$2,0)-D238</f>
        <v>-51.050000000001091</v>
      </c>
      <c r="K237">
        <f ca="1">-8*H237+860</f>
        <v>924</v>
      </c>
      <c r="L237">
        <f t="shared" ca="1" si="11"/>
        <v>0</v>
      </c>
      <c r="M237">
        <f ca="1">H237*10</f>
        <v>-80</v>
      </c>
      <c r="N237">
        <f t="shared" ca="1" si="14"/>
        <v>-53.789999999999985</v>
      </c>
    </row>
    <row r="238" spans="1:14" ht="16">
      <c r="A238" s="1">
        <v>41081</v>
      </c>
      <c r="B238">
        <v>12823.1</v>
      </c>
      <c r="C238">
        <v>12573.6</v>
      </c>
      <c r="D238">
        <f t="shared" si="12"/>
        <v>12823.1</v>
      </c>
      <c r="E238">
        <f t="shared" si="13"/>
        <v>12573.6</v>
      </c>
      <c r="F238">
        <v>6</v>
      </c>
      <c r="G238">
        <v>0.12</v>
      </c>
      <c r="H238" s="7">
        <f ca="1">SUM(F238:OFFSET(F238,$R$1,0))</f>
        <v>-12</v>
      </c>
      <c r="I238" s="7">
        <f ca="1">SUM(G238:OFFSET(G238,$R$1,0))</f>
        <v>-0.25929999999999992</v>
      </c>
      <c r="J238" s="8">
        <f ca="1">OFFSET(E239,$R$2,0)-D239</f>
        <v>146.70000000000073</v>
      </c>
      <c r="K238">
        <f ca="1">-8*H238+860</f>
        <v>956</v>
      </c>
      <c r="L238">
        <f t="shared" ca="1" si="11"/>
        <v>1</v>
      </c>
      <c r="M238">
        <f ca="1">H238*10</f>
        <v>-120</v>
      </c>
      <c r="N238">
        <f t="shared" ca="1" si="14"/>
        <v>-77.789999999999978</v>
      </c>
    </row>
    <row r="239" spans="1:14" ht="16">
      <c r="A239" s="1">
        <v>41082</v>
      </c>
      <c r="B239">
        <v>12574.8</v>
      </c>
      <c r="C239">
        <v>12640.8</v>
      </c>
      <c r="D239">
        <f t="shared" si="12"/>
        <v>12574.8</v>
      </c>
      <c r="E239">
        <f t="shared" si="13"/>
        <v>12640.8</v>
      </c>
      <c r="F239">
        <v>-2</v>
      </c>
      <c r="G239">
        <v>-4.1700000000000001E-2</v>
      </c>
      <c r="H239" s="7">
        <f ca="1">SUM(F239:OFFSET(F239,$R$1,0))</f>
        <v>-10</v>
      </c>
      <c r="I239" s="7">
        <f ca="1">SUM(G239:OFFSET(G239,$R$1,0))</f>
        <v>-0.22099999999999997</v>
      </c>
      <c r="J239" s="8">
        <f ca="1">OFFSET(E240,$R$2,0)-D240</f>
        <v>42.5</v>
      </c>
      <c r="K239">
        <f ca="1">-8*H239+860</f>
        <v>940</v>
      </c>
      <c r="L239">
        <f t="shared" ca="1" si="11"/>
        <v>1</v>
      </c>
      <c r="M239">
        <f ca="1">H239*10</f>
        <v>-100</v>
      </c>
      <c r="N239">
        <f t="shared" ca="1" si="14"/>
        <v>-66.3</v>
      </c>
    </row>
    <row r="240" spans="1:14" ht="16">
      <c r="A240" s="1">
        <v>41083</v>
      </c>
      <c r="B240" t="s">
        <v>4</v>
      </c>
      <c r="C240" t="s">
        <v>4</v>
      </c>
      <c r="D240">
        <f t="shared" si="12"/>
        <v>12574.8</v>
      </c>
      <c r="E240">
        <f t="shared" si="13"/>
        <v>12640.8</v>
      </c>
      <c r="F240">
        <v>6</v>
      </c>
      <c r="G240">
        <v>0.13639999999999999</v>
      </c>
      <c r="H240" s="7">
        <f ca="1">SUM(F240:OFFSET(F240,$R$1,0))</f>
        <v>5</v>
      </c>
      <c r="I240" s="7">
        <f ca="1">SUM(G240:OFFSET(G240,$R$1,0))</f>
        <v>9.9100000000000049E-2</v>
      </c>
      <c r="J240" s="8">
        <f ca="1">OFFSET(E241,$R$2,0)-D241</f>
        <v>68.800000000001091</v>
      </c>
      <c r="K240">
        <f ca="1">-8*H240+860</f>
        <v>820</v>
      </c>
      <c r="L240">
        <f t="shared" ca="1" si="11"/>
        <v>1</v>
      </c>
      <c r="M240">
        <f ca="1">H240*10</f>
        <v>50</v>
      </c>
      <c r="N240">
        <f t="shared" ca="1" si="14"/>
        <v>29.730000000000015</v>
      </c>
    </row>
    <row r="241" spans="1:14" ht="16">
      <c r="A241" s="1">
        <v>41084</v>
      </c>
      <c r="B241" t="s">
        <v>4</v>
      </c>
      <c r="C241" t="s">
        <v>4</v>
      </c>
      <c r="D241">
        <f t="shared" si="12"/>
        <v>12607.3</v>
      </c>
      <c r="E241">
        <f t="shared" si="13"/>
        <v>12571.75</v>
      </c>
      <c r="F241">
        <v>9</v>
      </c>
      <c r="G241">
        <v>0.1837</v>
      </c>
      <c r="H241" s="7">
        <f ca="1">SUM(F241:OFFSET(F241,$R$1,0))</f>
        <v>12</v>
      </c>
      <c r="I241" s="7">
        <f ca="1">SUM(G241:OFFSET(G241,$R$1,0))</f>
        <v>0.23400000000000004</v>
      </c>
      <c r="J241" s="8">
        <f ca="1">OFFSET(E242,$R$2,0)-D242</f>
        <v>248.10000000000036</v>
      </c>
      <c r="K241">
        <f ca="1">-8*H241+860</f>
        <v>764</v>
      </c>
      <c r="L241">
        <f t="shared" ca="1" si="11"/>
        <v>1</v>
      </c>
      <c r="M241">
        <f ca="1">H241*10</f>
        <v>120</v>
      </c>
      <c r="N241">
        <f t="shared" ca="1" si="14"/>
        <v>70.200000000000017</v>
      </c>
    </row>
    <row r="242" spans="1:14" ht="16">
      <c r="A242" s="1">
        <v>41085</v>
      </c>
      <c r="B242">
        <v>12639.8</v>
      </c>
      <c r="C242">
        <v>12502.7</v>
      </c>
      <c r="D242">
        <f t="shared" si="12"/>
        <v>12639.8</v>
      </c>
      <c r="E242">
        <f t="shared" si="13"/>
        <v>12502.7</v>
      </c>
      <c r="F242">
        <v>-5</v>
      </c>
      <c r="G242">
        <v>-0.10639999999999999</v>
      </c>
      <c r="H242" s="7">
        <f ca="1">SUM(F242:OFFSET(F242,$R$1,0))</f>
        <v>10</v>
      </c>
      <c r="I242" s="7">
        <f ca="1">SUM(G242:OFFSET(G242,$R$1,0))</f>
        <v>0.20650000000000007</v>
      </c>
      <c r="J242" s="8">
        <f ca="1">OFFSET(E243,$R$2,0)-D243</f>
        <v>572.10000000000036</v>
      </c>
      <c r="K242">
        <f ca="1">-8*H242+860</f>
        <v>780</v>
      </c>
      <c r="L242">
        <f t="shared" ca="1" si="11"/>
        <v>1</v>
      </c>
      <c r="M242">
        <f ca="1">H242*10</f>
        <v>100</v>
      </c>
      <c r="N242">
        <f t="shared" ca="1" si="14"/>
        <v>61.950000000000024</v>
      </c>
    </row>
    <row r="243" spans="1:14" ht="16">
      <c r="A243" s="1">
        <v>41086</v>
      </c>
      <c r="B243">
        <v>12503.6</v>
      </c>
      <c r="C243">
        <v>12534.7</v>
      </c>
      <c r="D243">
        <f t="shared" si="12"/>
        <v>12503.6</v>
      </c>
      <c r="E243">
        <f t="shared" si="13"/>
        <v>12534.7</v>
      </c>
      <c r="F243">
        <v>4</v>
      </c>
      <c r="G243">
        <v>0.08</v>
      </c>
      <c r="H243" s="7">
        <f ca="1">SUM(F243:OFFSET(F243,$R$1,0))</f>
        <v>6</v>
      </c>
      <c r="I243" s="7">
        <f ca="1">SUM(G243:OFFSET(G243,$R$1,0))</f>
        <v>0.1265</v>
      </c>
      <c r="J243" s="8">
        <f ca="1">OFFSET(E244,$R$2,0)-D244</f>
        <v>542.80000000000109</v>
      </c>
      <c r="K243">
        <f ca="1">-8*H243+860</f>
        <v>812</v>
      </c>
      <c r="L243">
        <f t="shared" ca="1" si="11"/>
        <v>1</v>
      </c>
      <c r="M243">
        <f ca="1">H243*10</f>
        <v>60</v>
      </c>
      <c r="N243">
        <f t="shared" ca="1" si="14"/>
        <v>37.950000000000003</v>
      </c>
    </row>
    <row r="244" spans="1:14" ht="16">
      <c r="A244" s="1">
        <v>41087</v>
      </c>
      <c r="B244">
        <v>12532.9</v>
      </c>
      <c r="C244">
        <v>12627</v>
      </c>
      <c r="D244">
        <f t="shared" si="12"/>
        <v>12532.9</v>
      </c>
      <c r="E244">
        <f t="shared" si="13"/>
        <v>12627</v>
      </c>
      <c r="F244">
        <v>-3</v>
      </c>
      <c r="G244">
        <v>-6.25E-2</v>
      </c>
      <c r="H244" s="7">
        <f ca="1">SUM(F244:OFFSET(F244,$R$1,0))</f>
        <v>7</v>
      </c>
      <c r="I244" s="7">
        <f ca="1">SUM(G244:OFFSET(G244,$R$1,0))</f>
        <v>0.13950000000000007</v>
      </c>
      <c r="J244" s="8">
        <f ca="1">OFFSET(E245,$R$2,0)-D245</f>
        <v>448.05000000000109</v>
      </c>
      <c r="K244">
        <f ca="1">-8*H244+860</f>
        <v>804</v>
      </c>
      <c r="L244">
        <f t="shared" ca="1" si="11"/>
        <v>1</v>
      </c>
      <c r="M244">
        <f ca="1">H244*10</f>
        <v>70</v>
      </c>
      <c r="N244">
        <f t="shared" ca="1" si="14"/>
        <v>41.850000000000023</v>
      </c>
    </row>
    <row r="245" spans="1:14" ht="16">
      <c r="A245" s="1">
        <v>41088</v>
      </c>
      <c r="B245">
        <v>12626.3</v>
      </c>
      <c r="C245">
        <v>12602.3</v>
      </c>
      <c r="D245">
        <f t="shared" si="12"/>
        <v>12626.3</v>
      </c>
      <c r="E245">
        <f t="shared" si="13"/>
        <v>12602.3</v>
      </c>
      <c r="F245">
        <v>4</v>
      </c>
      <c r="G245">
        <v>0.08</v>
      </c>
      <c r="H245" s="7">
        <f ca="1">SUM(F245:OFFSET(F245,$R$1,0))</f>
        <v>9</v>
      </c>
      <c r="I245" s="7">
        <f ca="1">SUM(G245:OFFSET(G245,$R$1,0))</f>
        <v>0.17950000000000005</v>
      </c>
      <c r="J245" s="8">
        <f ca="1">OFFSET(E246,$R$2,0)-D246</f>
        <v>468.39999999999964</v>
      </c>
      <c r="K245">
        <f ca="1">-8*H245+860</f>
        <v>788</v>
      </c>
      <c r="L245">
        <f t="shared" ca="1" si="11"/>
        <v>1</v>
      </c>
      <c r="M245">
        <f ca="1">H245*10</f>
        <v>90</v>
      </c>
      <c r="N245">
        <f t="shared" ca="1" si="14"/>
        <v>53.850000000000016</v>
      </c>
    </row>
    <row r="246" spans="1:14" ht="16">
      <c r="A246" s="1">
        <v>41089</v>
      </c>
      <c r="B246">
        <v>12604.6</v>
      </c>
      <c r="C246">
        <v>12880.1</v>
      </c>
      <c r="D246">
        <f t="shared" si="12"/>
        <v>12604.6</v>
      </c>
      <c r="E246">
        <f>IF(C246="NULL", AVERAGE(E245,C247), C246)</f>
        <v>12880.1</v>
      </c>
      <c r="F246">
        <v>6</v>
      </c>
      <c r="G246">
        <v>0.12239999999999999</v>
      </c>
      <c r="H246" s="7">
        <f ca="1">SUM(F246:OFFSET(F246,$R$1,0))</f>
        <v>16</v>
      </c>
      <c r="I246" s="7">
        <f ca="1">SUM(G246:OFFSET(G246,$R$1,0))</f>
        <v>0.32230000000000009</v>
      </c>
      <c r="J246" s="8">
        <f ca="1">OFFSET(E247,$R$2,0)-D247</f>
        <v>404.10000000000036</v>
      </c>
      <c r="K246">
        <f ca="1">-8*H246+860</f>
        <v>732</v>
      </c>
      <c r="L246">
        <f t="shared" ca="1" si="11"/>
        <v>1</v>
      </c>
      <c r="M246">
        <f ca="1">H246*10</f>
        <v>160</v>
      </c>
      <c r="N246">
        <f t="shared" ca="1" si="14"/>
        <v>96.690000000000026</v>
      </c>
    </row>
    <row r="247" spans="1:14" ht="16">
      <c r="A247" s="1">
        <v>41090</v>
      </c>
      <c r="B247" t="s">
        <v>4</v>
      </c>
      <c r="C247" t="s">
        <v>4</v>
      </c>
      <c r="D247">
        <f t="shared" si="12"/>
        <v>12604.6</v>
      </c>
      <c r="E247">
        <f t="shared" si="13"/>
        <v>12880.1</v>
      </c>
      <c r="F247">
        <v>0</v>
      </c>
      <c r="G247">
        <v>0</v>
      </c>
      <c r="H247" s="7">
        <f ca="1">SUM(F247:OFFSET(F247,$R$1,0))</f>
        <v>24</v>
      </c>
      <c r="I247" s="7">
        <f ca="1">SUM(G247:OFFSET(G247,$R$1,0))</f>
        <v>0.48900000000000005</v>
      </c>
      <c r="J247" s="8">
        <f ca="1">OFFSET(E248,$R$2,0)-D248</f>
        <v>233.94999999999891</v>
      </c>
      <c r="K247">
        <f ca="1">-8*H247+860</f>
        <v>668</v>
      </c>
      <c r="L247">
        <f t="shared" ca="1" si="11"/>
        <v>1</v>
      </c>
      <c r="M247">
        <f ca="1">H247*10</f>
        <v>240</v>
      </c>
      <c r="N247">
        <f t="shared" ca="1" si="14"/>
        <v>146.70000000000002</v>
      </c>
    </row>
    <row r="248" spans="1:14" ht="16">
      <c r="A248" s="1">
        <v>41091</v>
      </c>
      <c r="B248" t="s">
        <v>4</v>
      </c>
      <c r="C248" t="s">
        <v>4</v>
      </c>
      <c r="D248">
        <f t="shared" si="12"/>
        <v>12742.150000000001</v>
      </c>
      <c r="E248">
        <f t="shared" si="13"/>
        <v>12875.75</v>
      </c>
      <c r="F248">
        <v>-5</v>
      </c>
      <c r="G248">
        <v>-0.1</v>
      </c>
      <c r="H248" s="7">
        <f ca="1">SUM(F248:OFFSET(F248,$R$1,0))</f>
        <v>18</v>
      </c>
      <c r="I248" s="7">
        <f ca="1">SUM(G248:OFFSET(G248,$R$1,0))</f>
        <v>0.36570000000000003</v>
      </c>
      <c r="J248" s="8">
        <f ca="1">OFFSET(E249,$R$2,0)-D249</f>
        <v>-0.80000000000109139</v>
      </c>
      <c r="K248">
        <f ca="1">-8*H248+860</f>
        <v>716</v>
      </c>
      <c r="L248">
        <f t="shared" ca="1" si="11"/>
        <v>0</v>
      </c>
      <c r="M248">
        <f ca="1">H248*10</f>
        <v>180</v>
      </c>
      <c r="N248">
        <f t="shared" ca="1" si="14"/>
        <v>109.71000000000001</v>
      </c>
    </row>
    <row r="249" spans="1:14" ht="16">
      <c r="A249" s="1">
        <v>41092</v>
      </c>
      <c r="B249">
        <v>12879.7</v>
      </c>
      <c r="C249">
        <v>12871.4</v>
      </c>
      <c r="D249">
        <f t="shared" si="12"/>
        <v>12879.7</v>
      </c>
      <c r="E249">
        <f t="shared" si="13"/>
        <v>12871.4</v>
      </c>
      <c r="F249">
        <v>7</v>
      </c>
      <c r="G249">
        <v>0.14000000000000001</v>
      </c>
      <c r="H249" s="7">
        <f ca="1">SUM(F249:OFFSET(F249,$R$1,0))</f>
        <v>25</v>
      </c>
      <c r="I249" s="7">
        <f ca="1">SUM(G249:OFFSET(G249,$R$1,0))</f>
        <v>0.50570000000000004</v>
      </c>
      <c r="J249" s="8">
        <f ca="1">OFFSET(E250,$R$2,0)-D250</f>
        <v>228.10000000000036</v>
      </c>
      <c r="K249">
        <f ca="1">-8*H249+860</f>
        <v>660</v>
      </c>
      <c r="L249">
        <f t="shared" ca="1" si="11"/>
        <v>1</v>
      </c>
      <c r="M249">
        <f ca="1">H249*10</f>
        <v>250</v>
      </c>
      <c r="N249">
        <f t="shared" ca="1" si="14"/>
        <v>151.71</v>
      </c>
    </row>
    <row r="250" spans="1:14" ht="16">
      <c r="A250" s="1">
        <v>41093</v>
      </c>
      <c r="B250">
        <v>12868.1</v>
      </c>
      <c r="C250">
        <v>12943.7</v>
      </c>
      <c r="D250">
        <f t="shared" si="12"/>
        <v>12868.1</v>
      </c>
      <c r="E250">
        <f t="shared" si="13"/>
        <v>12943.7</v>
      </c>
      <c r="F250">
        <v>5</v>
      </c>
      <c r="G250">
        <v>0.10199999999999999</v>
      </c>
      <c r="H250" s="7">
        <f ca="1">SUM(F250:OFFSET(F250,$R$1,0))</f>
        <v>23</v>
      </c>
      <c r="I250" s="7">
        <f ca="1">SUM(G250:OFFSET(G250,$R$1,0))</f>
        <v>0.4677</v>
      </c>
      <c r="J250" s="8">
        <f ca="1">OFFSET(E251,$R$2,0)-D251</f>
        <v>191.20000000000073</v>
      </c>
      <c r="K250">
        <f ca="1">-8*H250+860</f>
        <v>676</v>
      </c>
      <c r="L250">
        <f t="shared" ca="1" si="11"/>
        <v>1</v>
      </c>
      <c r="M250">
        <f ca="1">H250*10</f>
        <v>230</v>
      </c>
      <c r="N250">
        <f t="shared" ca="1" si="14"/>
        <v>140.31</v>
      </c>
    </row>
    <row r="251" spans="1:14" ht="16">
      <c r="A251" s="1">
        <v>41094</v>
      </c>
      <c r="B251" t="s">
        <v>4</v>
      </c>
      <c r="C251" t="s">
        <v>4</v>
      </c>
      <c r="D251">
        <f t="shared" si="12"/>
        <v>12905</v>
      </c>
      <c r="E251">
        <f t="shared" si="13"/>
        <v>12920.2</v>
      </c>
      <c r="F251">
        <v>-11</v>
      </c>
      <c r="G251">
        <v>-0.22919999999999999</v>
      </c>
      <c r="H251" s="7">
        <f ca="1">SUM(F251:OFFSET(F251,$R$1,0))</f>
        <v>15</v>
      </c>
      <c r="I251" s="7">
        <f ca="1">SUM(G251:OFFSET(G251,$R$1,0))</f>
        <v>0.2985000000000001</v>
      </c>
      <c r="J251" s="8">
        <f ca="1">OFFSET(E252,$R$2,0)-D252</f>
        <v>164.95000000000073</v>
      </c>
      <c r="K251">
        <f ca="1">-8*H251+860</f>
        <v>740</v>
      </c>
      <c r="L251">
        <f t="shared" ca="1" si="11"/>
        <v>1</v>
      </c>
      <c r="M251">
        <f ca="1">H251*10</f>
        <v>150</v>
      </c>
      <c r="N251">
        <f t="shared" ca="1" si="14"/>
        <v>89.550000000000026</v>
      </c>
    </row>
    <row r="252" spans="1:14" ht="16">
      <c r="A252" s="1">
        <v>41095</v>
      </c>
      <c r="B252">
        <v>12941.9</v>
      </c>
      <c r="C252">
        <v>12896.7</v>
      </c>
      <c r="D252">
        <f t="shared" si="12"/>
        <v>12941.9</v>
      </c>
      <c r="E252">
        <f t="shared" si="13"/>
        <v>12896.7</v>
      </c>
      <c r="F252">
        <v>-13</v>
      </c>
      <c r="G252">
        <v>-0.27079999999999999</v>
      </c>
      <c r="H252" s="7">
        <f ca="1">SUM(F252:OFFSET(F252,$R$1,0))</f>
        <v>7</v>
      </c>
      <c r="I252" s="7">
        <f ca="1">SUM(G252:OFFSET(G252,$R$1,0))</f>
        <v>0.12970000000000009</v>
      </c>
      <c r="J252" s="8">
        <f ca="1">OFFSET(E253,$R$2,0)-D253</f>
        <v>228.10000000000036</v>
      </c>
      <c r="K252">
        <f ca="1">-8*H252+860</f>
        <v>804</v>
      </c>
      <c r="L252">
        <f t="shared" ca="1" si="11"/>
        <v>1</v>
      </c>
      <c r="M252">
        <f ca="1">H252*10</f>
        <v>70</v>
      </c>
      <c r="N252">
        <f t="shared" ca="1" si="14"/>
        <v>38.910000000000025</v>
      </c>
    </row>
    <row r="253" spans="1:14" ht="16">
      <c r="A253" s="1">
        <v>41096</v>
      </c>
      <c r="B253">
        <v>12889.4</v>
      </c>
      <c r="C253">
        <v>12772.5</v>
      </c>
      <c r="D253">
        <f t="shared" si="12"/>
        <v>12889.4</v>
      </c>
      <c r="E253">
        <f t="shared" si="13"/>
        <v>12772.5</v>
      </c>
      <c r="F253">
        <v>-5</v>
      </c>
      <c r="G253">
        <v>-0.1042</v>
      </c>
      <c r="H253" s="7">
        <f ca="1">SUM(F253:OFFSET(F253,$R$1,0))</f>
        <v>1</v>
      </c>
      <c r="I253" s="7">
        <f ca="1">SUM(G253:OFFSET(G253,$R$1,0))</f>
        <v>5.5000000000000743E-3</v>
      </c>
      <c r="J253" s="8">
        <f ca="1">OFFSET(E254,$R$2,0)-D254</f>
        <v>279.20000000000073</v>
      </c>
      <c r="K253">
        <f ca="1">-8*H253+860</f>
        <v>852</v>
      </c>
      <c r="L253">
        <f t="shared" ca="1" si="11"/>
        <v>1</v>
      </c>
      <c r="M253">
        <f ca="1">H253*10</f>
        <v>10</v>
      </c>
      <c r="N253">
        <f t="shared" ca="1" si="14"/>
        <v>1.6500000000000223</v>
      </c>
    </row>
    <row r="254" spans="1:14" ht="16">
      <c r="A254" s="1">
        <v>41097</v>
      </c>
      <c r="B254" t="s">
        <v>4</v>
      </c>
      <c r="C254" t="s">
        <v>4</v>
      </c>
      <c r="D254">
        <f t="shared" si="12"/>
        <v>12889.4</v>
      </c>
      <c r="E254">
        <f t="shared" si="13"/>
        <v>12772.5</v>
      </c>
      <c r="F254">
        <v>0</v>
      </c>
      <c r="G254">
        <v>0</v>
      </c>
      <c r="H254" s="7">
        <f ca="1">SUM(F254:OFFSET(F254,$R$1,0))</f>
        <v>5</v>
      </c>
      <c r="I254" s="7">
        <f ca="1">SUM(G254:OFFSET(G254,$R$1,0))</f>
        <v>8.8800000000000115E-2</v>
      </c>
      <c r="J254" s="8">
        <f ca="1">OFFSET(E255,$R$2,0)-D255</f>
        <v>344.89999999999964</v>
      </c>
      <c r="K254">
        <f ca="1">-8*H254+860</f>
        <v>820</v>
      </c>
      <c r="L254">
        <f t="shared" ca="1" si="11"/>
        <v>1</v>
      </c>
      <c r="M254">
        <f ca="1">H254*10</f>
        <v>50</v>
      </c>
      <c r="N254">
        <f t="shared" ca="1" si="14"/>
        <v>26.640000000000036</v>
      </c>
    </row>
    <row r="255" spans="1:14" ht="16">
      <c r="A255" s="1">
        <v>41098</v>
      </c>
      <c r="B255" t="s">
        <v>4</v>
      </c>
      <c r="C255" t="s">
        <v>4</v>
      </c>
      <c r="D255">
        <f t="shared" si="12"/>
        <v>12830.7</v>
      </c>
      <c r="E255">
        <f t="shared" si="13"/>
        <v>12754.4</v>
      </c>
      <c r="F255">
        <v>6</v>
      </c>
      <c r="G255">
        <v>0.12239999999999999</v>
      </c>
      <c r="H255" s="7">
        <f ca="1">SUM(F255:OFFSET(F255,$R$1,0))</f>
        <v>10</v>
      </c>
      <c r="I255" s="7">
        <f ca="1">SUM(G255:OFFSET(G255,$R$1,0))</f>
        <v>0.19080000000000014</v>
      </c>
      <c r="J255" s="8">
        <f ca="1">OFFSET(E256,$R$2,0)-D256</f>
        <v>393.20000000000073</v>
      </c>
      <c r="K255">
        <f ca="1">-8*H255+860</f>
        <v>780</v>
      </c>
      <c r="L255">
        <f t="shared" ca="1" si="11"/>
        <v>1</v>
      </c>
      <c r="M255">
        <f ca="1">H255*10</f>
        <v>100</v>
      </c>
      <c r="N255">
        <f t="shared" ca="1" si="14"/>
        <v>57.240000000000038</v>
      </c>
    </row>
    <row r="256" spans="1:14" ht="16">
      <c r="A256" s="1">
        <v>41099</v>
      </c>
      <c r="B256">
        <v>12772</v>
      </c>
      <c r="C256">
        <v>12736.3</v>
      </c>
      <c r="D256">
        <f t="shared" si="12"/>
        <v>12772</v>
      </c>
      <c r="E256">
        <f t="shared" si="13"/>
        <v>12736.3</v>
      </c>
      <c r="F256">
        <v>-3</v>
      </c>
      <c r="G256">
        <v>-6.1199999999999997E-2</v>
      </c>
      <c r="H256" s="7">
        <f ca="1">SUM(F256:OFFSET(F256,$R$1,0))</f>
        <v>5</v>
      </c>
      <c r="I256" s="7">
        <f ca="1">SUM(G256:OFFSET(G256,$R$1,0))</f>
        <v>8.8800000000000073E-2</v>
      </c>
      <c r="J256" s="8">
        <f ca="1">OFFSET(E257,$R$2,0)-D257</f>
        <v>474.10000000000036</v>
      </c>
      <c r="K256">
        <f ca="1">-8*H256+860</f>
        <v>820</v>
      </c>
      <c r="L256">
        <f t="shared" ca="1" si="11"/>
        <v>1</v>
      </c>
      <c r="M256">
        <f ca="1">H256*10</f>
        <v>50</v>
      </c>
      <c r="N256">
        <f t="shared" ca="1" si="14"/>
        <v>26.640000000000022</v>
      </c>
    </row>
    <row r="257" spans="1:14" ht="16">
      <c r="A257" s="1">
        <v>41100</v>
      </c>
      <c r="B257">
        <v>12733.9</v>
      </c>
      <c r="C257">
        <v>12653.1</v>
      </c>
      <c r="D257">
        <f t="shared" si="12"/>
        <v>12733.9</v>
      </c>
      <c r="E257">
        <f t="shared" si="13"/>
        <v>12653.1</v>
      </c>
      <c r="F257">
        <v>-5</v>
      </c>
      <c r="G257">
        <v>-0.1042</v>
      </c>
      <c r="H257" s="7">
        <f ca="1">SUM(F257:OFFSET(F257,$R$1,0))</f>
        <v>-3</v>
      </c>
      <c r="I257" s="7">
        <f ca="1">SUM(G257:OFFSET(G257,$R$1,0))</f>
        <v>-7.6599999999999946E-2</v>
      </c>
      <c r="J257" s="8">
        <f ca="1">OFFSET(E258,$R$2,0)-D258</f>
        <v>555</v>
      </c>
      <c r="K257">
        <f ca="1">-8*H257+860</f>
        <v>884</v>
      </c>
      <c r="L257">
        <f t="shared" ca="1" si="11"/>
        <v>1</v>
      </c>
      <c r="M257">
        <f ca="1">H257*10</f>
        <v>-30</v>
      </c>
      <c r="N257">
        <f t="shared" ca="1" si="14"/>
        <v>-22.979999999999983</v>
      </c>
    </row>
    <row r="258" spans="1:14" ht="16">
      <c r="A258" s="1">
        <v>41101</v>
      </c>
      <c r="B258">
        <v>12653</v>
      </c>
      <c r="C258">
        <v>12604.5</v>
      </c>
      <c r="D258">
        <f t="shared" si="12"/>
        <v>12653</v>
      </c>
      <c r="E258">
        <f t="shared" si="13"/>
        <v>12604.5</v>
      </c>
      <c r="F258">
        <v>-5</v>
      </c>
      <c r="G258">
        <v>-0.1</v>
      </c>
      <c r="H258" s="7">
        <f ca="1">SUM(F258:OFFSET(F258,$R$1,0))</f>
        <v>0</v>
      </c>
      <c r="I258" s="7">
        <f ca="1">SUM(G258:OFFSET(G258,$R$1,0))</f>
        <v>-1.3299999999999965E-2</v>
      </c>
      <c r="J258" s="8">
        <f ca="1">OFFSET(E259,$R$2,0)-D259</f>
        <v>586</v>
      </c>
      <c r="K258">
        <f ca="1">-8*H258+860</f>
        <v>860</v>
      </c>
      <c r="L258">
        <f t="shared" ca="1" si="11"/>
        <v>1</v>
      </c>
      <c r="M258">
        <f ca="1">H258*10</f>
        <v>0</v>
      </c>
      <c r="N258">
        <f t="shared" ca="1" si="14"/>
        <v>-3.9899999999999896</v>
      </c>
    </row>
    <row r="259" spans="1:14" ht="16">
      <c r="A259" s="1">
        <v>41102</v>
      </c>
      <c r="B259">
        <v>12602.7</v>
      </c>
      <c r="C259">
        <v>12573.3</v>
      </c>
      <c r="D259">
        <f t="shared" si="12"/>
        <v>12602.7</v>
      </c>
      <c r="E259">
        <f t="shared" si="13"/>
        <v>12573.3</v>
      </c>
      <c r="F259">
        <v>-12</v>
      </c>
      <c r="G259">
        <v>-0.24</v>
      </c>
      <c r="H259" s="7">
        <f ca="1">SUM(F259:OFFSET(F259,$R$1,0))</f>
        <v>-16</v>
      </c>
      <c r="I259" s="7">
        <f ca="1">SUM(G259:OFFSET(G259,$R$1,0))</f>
        <v>-0.33329999999999993</v>
      </c>
      <c r="J259" s="8">
        <f ca="1">OFFSET(E260,$R$2,0)-D260</f>
        <v>595.69999999999891</v>
      </c>
      <c r="K259">
        <f ca="1">-8*H259+860</f>
        <v>988</v>
      </c>
      <c r="L259">
        <f t="shared" ref="L259:L322" ca="1" si="15">IF(SIGN(J259)=SIGN(K259), 1, 0)</f>
        <v>1</v>
      </c>
      <c r="M259">
        <f ca="1">H259*10</f>
        <v>-160</v>
      </c>
      <c r="N259">
        <f t="shared" ca="1" si="14"/>
        <v>-99.989999999999981</v>
      </c>
    </row>
    <row r="260" spans="1:14" ht="16">
      <c r="A260" s="1">
        <v>41103</v>
      </c>
      <c r="B260">
        <v>12573.7</v>
      </c>
      <c r="C260">
        <v>12777.1</v>
      </c>
      <c r="D260">
        <f t="shared" ref="D260:D323" si="16">IF(B260="NULL", AVERAGE(D259,B261), B260)</f>
        <v>12573.7</v>
      </c>
      <c r="E260">
        <f t="shared" ref="E260:E323" si="17">IF(C260="NULL", AVERAGE(E259,C261), C260)</f>
        <v>12777.1</v>
      </c>
      <c r="F260">
        <v>-1</v>
      </c>
      <c r="G260">
        <v>-2.0400000000000001E-2</v>
      </c>
      <c r="H260" s="7">
        <f ca="1">SUM(F260:OFFSET(F260,$R$1,0))</f>
        <v>-23</v>
      </c>
      <c r="I260" s="7">
        <f ca="1">SUM(G260:OFFSET(G260,$R$1,0))</f>
        <v>-0.4736999999999999</v>
      </c>
      <c r="J260" s="8">
        <f ca="1">OFFSET(E261,$R$2,0)-D261</f>
        <v>598.39999999999964</v>
      </c>
      <c r="K260">
        <f ca="1">-8*H260+860</f>
        <v>1044</v>
      </c>
      <c r="L260">
        <f t="shared" ca="1" si="15"/>
        <v>1</v>
      </c>
      <c r="M260">
        <f ca="1">H260*10</f>
        <v>-230</v>
      </c>
      <c r="N260">
        <f t="shared" ca="1" si="14"/>
        <v>-142.10999999999996</v>
      </c>
    </row>
    <row r="261" spans="1:14" ht="16">
      <c r="A261" s="1">
        <v>41104</v>
      </c>
      <c r="B261" t="s">
        <v>4</v>
      </c>
      <c r="C261" t="s">
        <v>4</v>
      </c>
      <c r="D261">
        <f t="shared" si="16"/>
        <v>12573.7</v>
      </c>
      <c r="E261">
        <f t="shared" si="17"/>
        <v>12777.1</v>
      </c>
      <c r="F261">
        <v>-2</v>
      </c>
      <c r="G261">
        <v>-4.4400000000000002E-2</v>
      </c>
      <c r="H261" s="7">
        <f ca="1">SUM(F261:OFFSET(F261,$R$1,0))</f>
        <v>-23</v>
      </c>
      <c r="I261" s="7">
        <f ca="1">SUM(G261:OFFSET(G261,$R$1,0))</f>
        <v>-0.47639999999999993</v>
      </c>
      <c r="J261" s="8">
        <f ca="1">OFFSET(E262,$R$2,0)-D262</f>
        <v>489.79999999999927</v>
      </c>
      <c r="K261">
        <f ca="1">-8*H261+860</f>
        <v>1044</v>
      </c>
      <c r="L261">
        <f t="shared" ca="1" si="15"/>
        <v>1</v>
      </c>
      <c r="M261">
        <f ca="1">H261*10</f>
        <v>-230</v>
      </c>
      <c r="N261">
        <f t="shared" ca="1" si="14"/>
        <v>-142.91999999999999</v>
      </c>
    </row>
    <row r="262" spans="1:14" ht="16">
      <c r="A262" s="1">
        <v>41105</v>
      </c>
      <c r="B262" t="s">
        <v>4</v>
      </c>
      <c r="C262" t="s">
        <v>4</v>
      </c>
      <c r="D262">
        <f t="shared" si="16"/>
        <v>12675</v>
      </c>
      <c r="E262">
        <f t="shared" si="17"/>
        <v>12752.150000000001</v>
      </c>
      <c r="F262">
        <v>5</v>
      </c>
      <c r="G262">
        <v>0.1</v>
      </c>
      <c r="H262" s="7">
        <f ca="1">SUM(F262:OFFSET(F262,$R$1,0))</f>
        <v>-24</v>
      </c>
      <c r="I262" s="7">
        <f ca="1">SUM(G262:OFFSET(G262,$R$1,0))</f>
        <v>-0.51279999999999992</v>
      </c>
      <c r="J262" s="8">
        <f ca="1">OFFSET(E263,$R$2,0)-D263</f>
        <v>473.80000000000109</v>
      </c>
      <c r="K262">
        <f ca="1">-8*H262+860</f>
        <v>1052</v>
      </c>
      <c r="L262">
        <f t="shared" ca="1" si="15"/>
        <v>1</v>
      </c>
      <c r="M262">
        <f ca="1">H262*10</f>
        <v>-240</v>
      </c>
      <c r="N262">
        <f t="shared" ca="1" si="14"/>
        <v>-153.83999999999997</v>
      </c>
    </row>
    <row r="263" spans="1:14" ht="16">
      <c r="A263" s="1">
        <v>41106</v>
      </c>
      <c r="B263">
        <v>12776.3</v>
      </c>
      <c r="C263">
        <v>12727.2</v>
      </c>
      <c r="D263">
        <f t="shared" si="16"/>
        <v>12776.3</v>
      </c>
      <c r="E263">
        <f t="shared" si="17"/>
        <v>12727.2</v>
      </c>
      <c r="F263">
        <v>7</v>
      </c>
      <c r="G263">
        <v>0.14000000000000001</v>
      </c>
      <c r="H263" s="7">
        <f ca="1">SUM(F263:OFFSET(F263,$R$1,0))</f>
        <v>-26</v>
      </c>
      <c r="I263" s="7">
        <f ca="1">SUM(G263:OFFSET(G263,$R$1,0))</f>
        <v>-0.55649999999999988</v>
      </c>
      <c r="J263" s="8">
        <f ca="1">OFFSET(E264,$R$2,0)-D264</f>
        <v>546.5</v>
      </c>
      <c r="K263">
        <f ca="1">-8*H263+860</f>
        <v>1068</v>
      </c>
      <c r="L263">
        <f t="shared" ca="1" si="15"/>
        <v>1</v>
      </c>
      <c r="M263">
        <f ca="1">H263*10</f>
        <v>-260</v>
      </c>
      <c r="N263">
        <f t="shared" ca="1" si="14"/>
        <v>-166.94999999999996</v>
      </c>
    </row>
    <row r="264" spans="1:14" ht="16">
      <c r="A264" s="1">
        <v>41107</v>
      </c>
      <c r="B264">
        <v>12728.7</v>
      </c>
      <c r="C264">
        <v>12805.5</v>
      </c>
      <c r="D264">
        <f t="shared" si="16"/>
        <v>12728.7</v>
      </c>
      <c r="E264">
        <f t="shared" si="17"/>
        <v>12805.5</v>
      </c>
      <c r="F264">
        <v>-1</v>
      </c>
      <c r="G264">
        <v>-0.02</v>
      </c>
      <c r="H264" s="7">
        <f ca="1">SUM(F264:OFFSET(F264,$R$1,0))</f>
        <v>-22</v>
      </c>
      <c r="I264" s="7">
        <f ca="1">SUM(G264:OFFSET(G264,$R$1,0))</f>
        <v>-0.47009999999999996</v>
      </c>
      <c r="J264" s="8">
        <f ca="1">OFFSET(E265,$R$2,0)-D265</f>
        <v>478.20000000000073</v>
      </c>
      <c r="K264">
        <f ca="1">-8*H264+860</f>
        <v>1036</v>
      </c>
      <c r="L264">
        <f t="shared" ca="1" si="15"/>
        <v>1</v>
      </c>
      <c r="M264">
        <f ca="1">H264*10</f>
        <v>-220</v>
      </c>
      <c r="N264">
        <f t="shared" ca="1" si="14"/>
        <v>-141.03</v>
      </c>
    </row>
    <row r="265" spans="1:14" ht="16">
      <c r="A265" s="1">
        <v>41108</v>
      </c>
      <c r="B265">
        <v>12797</v>
      </c>
      <c r="C265">
        <v>12908.7</v>
      </c>
      <c r="D265">
        <f t="shared" si="16"/>
        <v>12797</v>
      </c>
      <c r="E265">
        <f t="shared" si="17"/>
        <v>12908.7</v>
      </c>
      <c r="F265">
        <v>-6</v>
      </c>
      <c r="G265">
        <v>-0.12</v>
      </c>
      <c r="H265" s="7">
        <f ca="1">SUM(F265:OFFSET(F265,$R$1,0))</f>
        <v>-32</v>
      </c>
      <c r="I265" s="7">
        <f ca="1">SUM(G265:OFFSET(G265,$R$1,0))</f>
        <v>-0.67009999999999992</v>
      </c>
      <c r="J265" s="8">
        <f ca="1">OFFSET(E266,$R$2,0)-D266</f>
        <v>363.80000000000109</v>
      </c>
      <c r="K265">
        <f ca="1">-8*H265+860</f>
        <v>1116</v>
      </c>
      <c r="L265">
        <f t="shared" ca="1" si="15"/>
        <v>1</v>
      </c>
      <c r="M265">
        <f ca="1">H265*10</f>
        <v>-320</v>
      </c>
      <c r="N265">
        <f t="shared" ca="1" si="14"/>
        <v>-201.02999999999997</v>
      </c>
    </row>
    <row r="266" spans="1:14" ht="16">
      <c r="A266" s="1">
        <v>41109</v>
      </c>
      <c r="B266">
        <v>12909.6</v>
      </c>
      <c r="C266">
        <v>12943.4</v>
      </c>
      <c r="D266">
        <f t="shared" si="16"/>
        <v>12909.6</v>
      </c>
      <c r="E266">
        <f t="shared" si="17"/>
        <v>12943.4</v>
      </c>
      <c r="F266">
        <v>0</v>
      </c>
      <c r="G266">
        <v>0</v>
      </c>
      <c r="H266" s="7">
        <f ca="1">SUM(F266:OFFSET(F266,$R$1,0))</f>
        <v>-29</v>
      </c>
      <c r="I266" s="7">
        <f ca="1">SUM(G266:OFFSET(G266,$R$1,0))</f>
        <v>-0.60759999999999992</v>
      </c>
      <c r="J266" s="8">
        <f ca="1">OFFSET(E267,$R$2,0)-D267</f>
        <v>328.89999999999964</v>
      </c>
      <c r="K266">
        <f ca="1">-8*H266+860</f>
        <v>1092</v>
      </c>
      <c r="L266">
        <f t="shared" ca="1" si="15"/>
        <v>1</v>
      </c>
      <c r="M266">
        <f ca="1">H266*10</f>
        <v>-290</v>
      </c>
      <c r="N266">
        <f t="shared" ca="1" si="14"/>
        <v>-182.27999999999997</v>
      </c>
    </row>
    <row r="267" spans="1:14" ht="16">
      <c r="A267" s="1">
        <v>41110</v>
      </c>
      <c r="B267">
        <v>12942.7</v>
      </c>
      <c r="C267">
        <v>12822.6</v>
      </c>
      <c r="D267">
        <f t="shared" si="16"/>
        <v>12942.7</v>
      </c>
      <c r="E267">
        <f t="shared" si="17"/>
        <v>12822.6</v>
      </c>
      <c r="F267">
        <v>6</v>
      </c>
      <c r="G267">
        <v>0.12</v>
      </c>
      <c r="H267" s="7">
        <f ca="1">SUM(F267:OFFSET(F267,$R$1,0))</f>
        <v>-27</v>
      </c>
      <c r="I267" s="7">
        <f ca="1">SUM(G267:OFFSET(G267,$R$1,0))</f>
        <v>-0.56759999999999999</v>
      </c>
      <c r="J267" s="8">
        <f ca="1">OFFSET(E268,$R$2,0)-D268</f>
        <v>260.89999999999964</v>
      </c>
      <c r="K267">
        <f ca="1">-8*H267+860</f>
        <v>1076</v>
      </c>
      <c r="L267">
        <f t="shared" ca="1" si="15"/>
        <v>1</v>
      </c>
      <c r="M267">
        <f ca="1">H267*10</f>
        <v>-270</v>
      </c>
      <c r="N267">
        <f t="shared" ca="1" si="14"/>
        <v>-170.28</v>
      </c>
    </row>
    <row r="268" spans="1:14" ht="16">
      <c r="A268" s="1">
        <v>41111</v>
      </c>
      <c r="B268" t="s">
        <v>4</v>
      </c>
      <c r="C268" t="s">
        <v>4</v>
      </c>
      <c r="D268">
        <f t="shared" si="16"/>
        <v>12942.7</v>
      </c>
      <c r="E268">
        <f t="shared" si="17"/>
        <v>12822.6</v>
      </c>
      <c r="F268">
        <v>0</v>
      </c>
      <c r="G268">
        <v>0</v>
      </c>
      <c r="H268" s="7">
        <f ca="1">SUM(F268:OFFSET(F268,$R$1,0))</f>
        <v>-33</v>
      </c>
      <c r="I268" s="7">
        <f ca="1">SUM(G268:OFFSET(G268,$R$1,0))</f>
        <v>-0.69</v>
      </c>
      <c r="J268" s="8">
        <f ca="1">OFFSET(E269,$R$2,0)-D269</f>
        <v>291.19999999999891</v>
      </c>
      <c r="K268">
        <f ca="1">-8*H268+860</f>
        <v>1124</v>
      </c>
      <c r="L268">
        <f t="shared" ca="1" si="15"/>
        <v>1</v>
      </c>
      <c r="M268">
        <f ca="1">H268*10</f>
        <v>-330</v>
      </c>
      <c r="N268">
        <f t="shared" ca="1" si="14"/>
        <v>-206.99999999999997</v>
      </c>
    </row>
    <row r="269" spans="1:14" ht="16">
      <c r="A269" s="1">
        <v>41112</v>
      </c>
      <c r="B269" t="s">
        <v>4</v>
      </c>
      <c r="C269" t="s">
        <v>4</v>
      </c>
      <c r="D269">
        <f t="shared" si="16"/>
        <v>12881.6</v>
      </c>
      <c r="E269">
        <f t="shared" si="17"/>
        <v>12772.05</v>
      </c>
      <c r="F269">
        <v>3</v>
      </c>
      <c r="G269">
        <v>6.3799999999999996E-2</v>
      </c>
      <c r="H269" s="7">
        <f ca="1">SUM(F269:OFFSET(F269,$R$1,0))</f>
        <v>-30</v>
      </c>
      <c r="I269" s="7">
        <f ca="1">SUM(G269:OFFSET(G269,$R$1,0))</f>
        <v>-0.62619999999999998</v>
      </c>
      <c r="J269" s="8">
        <f ca="1">OFFSET(E270,$R$2,0)-D270</f>
        <v>237</v>
      </c>
      <c r="K269">
        <f ca="1">-8*H269+860</f>
        <v>1100</v>
      </c>
      <c r="L269">
        <f t="shared" ca="1" si="15"/>
        <v>1</v>
      </c>
      <c r="M269">
        <f ca="1">H269*10</f>
        <v>-300</v>
      </c>
      <c r="N269">
        <f t="shared" ca="1" si="14"/>
        <v>-187.85999999999999</v>
      </c>
    </row>
    <row r="270" spans="1:14" ht="16">
      <c r="A270" s="1">
        <v>41113</v>
      </c>
      <c r="B270">
        <v>12820.5</v>
      </c>
      <c r="C270">
        <v>12721.5</v>
      </c>
      <c r="D270">
        <f t="shared" si="16"/>
        <v>12820.5</v>
      </c>
      <c r="E270">
        <f t="shared" si="17"/>
        <v>12721.5</v>
      </c>
      <c r="F270">
        <v>-4</v>
      </c>
      <c r="G270">
        <v>-9.2999999999999999E-2</v>
      </c>
      <c r="H270" s="7">
        <f ca="1">SUM(F270:OFFSET(F270,$R$1,0))</f>
        <v>-29</v>
      </c>
      <c r="I270" s="7">
        <f ca="1">SUM(G270:OFFSET(G270,$R$1,0))</f>
        <v>-0.61919999999999997</v>
      </c>
      <c r="J270" s="8">
        <f ca="1">OFFSET(E271,$R$2,0)-D271</f>
        <v>437.10000000000036</v>
      </c>
      <c r="K270">
        <f ca="1">-8*H270+860</f>
        <v>1092</v>
      </c>
      <c r="L270">
        <f t="shared" ca="1" si="15"/>
        <v>1</v>
      </c>
      <c r="M270">
        <f ca="1">H270*10</f>
        <v>-290</v>
      </c>
      <c r="N270">
        <f t="shared" ca="1" si="14"/>
        <v>-185.76</v>
      </c>
    </row>
    <row r="271" spans="1:14" ht="16">
      <c r="A271" s="1">
        <v>41114</v>
      </c>
      <c r="B271">
        <v>12720.9</v>
      </c>
      <c r="C271">
        <v>12617.3</v>
      </c>
      <c r="D271">
        <f t="shared" si="16"/>
        <v>12720.9</v>
      </c>
      <c r="E271">
        <f t="shared" si="17"/>
        <v>12617.3</v>
      </c>
      <c r="F271">
        <v>1</v>
      </c>
      <c r="G271">
        <v>0.02</v>
      </c>
      <c r="H271" s="7">
        <f ca="1">SUM(F271:OFFSET(F271,$R$1,0))</f>
        <v>-35</v>
      </c>
      <c r="I271" s="7">
        <f ca="1">SUM(G271:OFFSET(G271,$R$1,0))</f>
        <v>-0.73919999999999986</v>
      </c>
      <c r="J271" s="8">
        <f ca="1">OFFSET(E272,$R$2,0)-D272</f>
        <v>540.20000000000073</v>
      </c>
      <c r="K271">
        <f ca="1">-8*H271+860</f>
        <v>1140</v>
      </c>
      <c r="L271">
        <f t="shared" ca="1" si="15"/>
        <v>1</v>
      </c>
      <c r="M271">
        <f ca="1">H271*10</f>
        <v>-350</v>
      </c>
      <c r="N271">
        <f t="shared" ca="1" si="14"/>
        <v>-221.75999999999996</v>
      </c>
    </row>
    <row r="272" spans="1:14" ht="16">
      <c r="A272" s="1">
        <v>41115</v>
      </c>
      <c r="B272">
        <v>12617.8</v>
      </c>
      <c r="C272">
        <v>12676.1</v>
      </c>
      <c r="D272">
        <f t="shared" si="16"/>
        <v>12617.8</v>
      </c>
      <c r="E272">
        <f t="shared" si="17"/>
        <v>12676.1</v>
      </c>
      <c r="F272">
        <v>-1</v>
      </c>
      <c r="G272">
        <v>-2.0799999999999999E-2</v>
      </c>
      <c r="H272" s="7">
        <f ca="1">SUM(F272:OFFSET(F272,$R$1,0))</f>
        <v>-41</v>
      </c>
      <c r="I272" s="7">
        <f ca="1">SUM(G272:OFFSET(G272,$R$1,0))</f>
        <v>-0.86199999999999988</v>
      </c>
      <c r="J272" s="8">
        <f ca="1">OFFSET(E273,$R$2,0)-D273</f>
        <v>460.75</v>
      </c>
      <c r="K272">
        <f ca="1">-8*H272+860</f>
        <v>1188</v>
      </c>
      <c r="L272">
        <f t="shared" ca="1" si="15"/>
        <v>1</v>
      </c>
      <c r="M272">
        <f ca="1">H272*10</f>
        <v>-410</v>
      </c>
      <c r="N272">
        <f t="shared" ca="1" si="14"/>
        <v>-258.59999999999997</v>
      </c>
    </row>
    <row r="273" spans="1:14" ht="16">
      <c r="A273" s="1">
        <v>41116</v>
      </c>
      <c r="B273">
        <v>12680.6</v>
      </c>
      <c r="C273">
        <v>12887.9</v>
      </c>
      <c r="D273">
        <f t="shared" si="16"/>
        <v>12680.6</v>
      </c>
      <c r="E273">
        <f t="shared" si="17"/>
        <v>12887.9</v>
      </c>
      <c r="F273">
        <v>0</v>
      </c>
      <c r="G273">
        <v>0</v>
      </c>
      <c r="H273" s="7">
        <f ca="1">SUM(F273:OFFSET(F273,$R$1,0))</f>
        <v>-30</v>
      </c>
      <c r="I273" s="7">
        <f ca="1">SUM(G273:OFFSET(G273,$R$1,0))</f>
        <v>-0.63280000000000003</v>
      </c>
      <c r="J273" s="8">
        <f ca="1">OFFSET(E274,$R$2,0)-D274</f>
        <v>235.80000000000109</v>
      </c>
      <c r="K273">
        <f ca="1">-8*H273+860</f>
        <v>1100</v>
      </c>
      <c r="L273">
        <f t="shared" ca="1" si="15"/>
        <v>1</v>
      </c>
      <c r="M273">
        <f ca="1">H273*10</f>
        <v>-300</v>
      </c>
      <c r="N273">
        <f t="shared" ca="1" si="14"/>
        <v>-189.84</v>
      </c>
    </row>
    <row r="274" spans="1:14" ht="16">
      <c r="A274" s="1">
        <v>41117</v>
      </c>
      <c r="B274">
        <v>12888.9</v>
      </c>
      <c r="C274">
        <v>13075.7</v>
      </c>
      <c r="D274">
        <f t="shared" si="16"/>
        <v>12888.9</v>
      </c>
      <c r="E274">
        <f t="shared" si="17"/>
        <v>13075.7</v>
      </c>
      <c r="F274">
        <v>-13</v>
      </c>
      <c r="G274">
        <v>-0.26529999999999998</v>
      </c>
      <c r="H274" s="7">
        <f ca="1">SUM(F274:OFFSET(F274,$R$1,0))</f>
        <v>-30</v>
      </c>
      <c r="I274" s="7">
        <f ca="1">SUM(G274:OFFSET(G274,$R$1,0))</f>
        <v>-0.62729999999999997</v>
      </c>
      <c r="J274" s="8">
        <f ca="1">OFFSET(E275,$R$2,0)-D275</f>
        <v>214.10000000000036</v>
      </c>
      <c r="K274">
        <f ca="1">-8*H274+860</f>
        <v>1100</v>
      </c>
      <c r="L274">
        <f t="shared" ca="1" si="15"/>
        <v>1</v>
      </c>
      <c r="M274">
        <f ca="1">H274*10</f>
        <v>-300</v>
      </c>
      <c r="N274">
        <f t="shared" ca="1" si="14"/>
        <v>-188.19</v>
      </c>
    </row>
    <row r="275" spans="1:14" ht="16">
      <c r="A275" s="1">
        <v>41118</v>
      </c>
      <c r="B275" t="s">
        <v>4</v>
      </c>
      <c r="C275" t="s">
        <v>4</v>
      </c>
      <c r="D275">
        <f t="shared" si="16"/>
        <v>12888.9</v>
      </c>
      <c r="E275">
        <f t="shared" si="17"/>
        <v>13075.7</v>
      </c>
      <c r="F275">
        <v>3</v>
      </c>
      <c r="G275">
        <v>0.06</v>
      </c>
      <c r="H275" s="7">
        <f ca="1">SUM(F275:OFFSET(F275,$R$1,0))</f>
        <v>-22</v>
      </c>
      <c r="I275" s="7">
        <f ca="1">SUM(G275:OFFSET(G275,$R$1,0))</f>
        <v>-0.46310000000000001</v>
      </c>
      <c r="J275" s="8">
        <f ca="1">OFFSET(E276,$R$2,0)-D276</f>
        <v>125.35000000000036</v>
      </c>
      <c r="K275">
        <f ca="1">-8*H275+860</f>
        <v>1036</v>
      </c>
      <c r="L275">
        <f t="shared" ca="1" si="15"/>
        <v>1</v>
      </c>
      <c r="M275">
        <f ca="1">H275*10</f>
        <v>-220</v>
      </c>
      <c r="N275">
        <f t="shared" ca="1" si="14"/>
        <v>-138.93</v>
      </c>
    </row>
    <row r="276" spans="1:14" ht="16">
      <c r="A276" s="1">
        <v>41119</v>
      </c>
      <c r="B276" t="s">
        <v>4</v>
      </c>
      <c r="C276" t="s">
        <v>4</v>
      </c>
      <c r="D276">
        <f t="shared" si="16"/>
        <v>12982.15</v>
      </c>
      <c r="E276">
        <f t="shared" si="17"/>
        <v>13074.35</v>
      </c>
      <c r="F276">
        <v>-1</v>
      </c>
      <c r="G276">
        <v>-2.1700000000000001E-2</v>
      </c>
      <c r="H276" s="7">
        <f ca="1">SUM(F276:OFFSET(F276,$R$1,0))</f>
        <v>-23</v>
      </c>
      <c r="I276" s="7">
        <f ca="1">SUM(G276:OFFSET(G276,$R$1,0))</f>
        <v>-0.48480000000000001</v>
      </c>
      <c r="J276" s="8">
        <f ca="1">OFFSET(E277,$R$2,0)-D277</f>
        <v>-74.699999999998909</v>
      </c>
      <c r="K276">
        <f ca="1">-8*H276+860</f>
        <v>1044</v>
      </c>
      <c r="L276">
        <f t="shared" ca="1" si="15"/>
        <v>0</v>
      </c>
      <c r="M276">
        <f ca="1">H276*10</f>
        <v>-230</v>
      </c>
      <c r="N276">
        <f t="shared" ca="1" si="14"/>
        <v>-145.44</v>
      </c>
    </row>
    <row r="277" spans="1:14" ht="16">
      <c r="A277" s="1">
        <v>41120</v>
      </c>
      <c r="B277">
        <v>13075.4</v>
      </c>
      <c r="C277">
        <v>13073</v>
      </c>
      <c r="D277">
        <f t="shared" si="16"/>
        <v>13075.4</v>
      </c>
      <c r="E277">
        <f t="shared" si="17"/>
        <v>13073</v>
      </c>
      <c r="F277">
        <v>-10</v>
      </c>
      <c r="G277">
        <v>-0.20830000000000001</v>
      </c>
      <c r="H277" s="7">
        <f ca="1">SUM(F277:OFFSET(F277,$R$1,0))</f>
        <v>-39</v>
      </c>
      <c r="I277" s="7">
        <f ca="1">SUM(G277:OFFSET(G277,$R$1,0))</f>
        <v>-0.8155</v>
      </c>
      <c r="J277" s="8">
        <f ca="1">OFFSET(E278,$R$2,0)-D278</f>
        <v>19.099999999998545</v>
      </c>
      <c r="K277">
        <f ca="1">-8*H277+860</f>
        <v>1172</v>
      </c>
      <c r="L277">
        <f t="shared" ca="1" si="15"/>
        <v>1</v>
      </c>
      <c r="M277">
        <f ca="1">H277*10</f>
        <v>-390</v>
      </c>
      <c r="N277">
        <f t="shared" ca="1" si="14"/>
        <v>-244.65</v>
      </c>
    </row>
    <row r="278" spans="1:14" ht="16">
      <c r="A278" s="1">
        <v>41121</v>
      </c>
      <c r="B278">
        <v>13071.7</v>
      </c>
      <c r="C278">
        <v>13008.7</v>
      </c>
      <c r="D278">
        <f t="shared" si="16"/>
        <v>13071.7</v>
      </c>
      <c r="E278">
        <f t="shared" si="17"/>
        <v>13008.7</v>
      </c>
      <c r="F278">
        <v>1</v>
      </c>
      <c r="G278">
        <v>2.1299999999999999E-2</v>
      </c>
      <c r="H278" s="7">
        <f ca="1">SUM(F278:OFFSET(F278,$R$1,0))</f>
        <v>-35</v>
      </c>
      <c r="I278" s="7">
        <f ca="1">SUM(G278:OFFSET(G278,$R$1,0))</f>
        <v>-0.7330000000000001</v>
      </c>
      <c r="J278" s="8">
        <f ca="1">OFFSET(E279,$R$2,0)-D279</f>
        <v>83.299999999999272</v>
      </c>
      <c r="K278">
        <f ca="1">-8*H278+860</f>
        <v>1140</v>
      </c>
      <c r="L278">
        <f t="shared" ca="1" si="15"/>
        <v>1</v>
      </c>
      <c r="M278">
        <f ca="1">H278*10</f>
        <v>-350</v>
      </c>
      <c r="N278">
        <f t="shared" ca="1" si="14"/>
        <v>-219.90000000000003</v>
      </c>
    </row>
    <row r="279" spans="1:14" ht="16">
      <c r="A279" s="1">
        <v>41122</v>
      </c>
      <c r="B279">
        <v>13007.5</v>
      </c>
      <c r="C279">
        <v>12976.1</v>
      </c>
      <c r="D279">
        <f t="shared" si="16"/>
        <v>13007.5</v>
      </c>
      <c r="E279">
        <f t="shared" si="17"/>
        <v>12976.1</v>
      </c>
      <c r="F279">
        <v>-4</v>
      </c>
      <c r="G279">
        <v>-9.5200000000000007E-2</v>
      </c>
      <c r="H279" s="7">
        <f ca="1">SUM(F279:OFFSET(F279,$R$1,0))</f>
        <v>-34</v>
      </c>
      <c r="I279" s="7">
        <f ca="1">SUM(G279:OFFSET(G279,$R$1,0))</f>
        <v>-0.72399999999999998</v>
      </c>
      <c r="J279" s="8">
        <f ca="1">OFFSET(E280,$R$2,0)-D280</f>
        <v>121.09999999999854</v>
      </c>
      <c r="K279">
        <f ca="1">-8*H279+860</f>
        <v>1132</v>
      </c>
      <c r="L279">
        <f t="shared" ca="1" si="15"/>
        <v>1</v>
      </c>
      <c r="M279">
        <f ca="1">H279*10</f>
        <v>-340</v>
      </c>
      <c r="N279">
        <f t="shared" ca="1" si="14"/>
        <v>-217.2</v>
      </c>
    </row>
    <row r="280" spans="1:14" ht="16">
      <c r="A280" s="1">
        <v>41123</v>
      </c>
      <c r="B280">
        <v>12969.7</v>
      </c>
      <c r="C280">
        <v>12878.9</v>
      </c>
      <c r="D280">
        <f t="shared" si="16"/>
        <v>12969.7</v>
      </c>
      <c r="E280">
        <f t="shared" si="17"/>
        <v>12878.9</v>
      </c>
      <c r="F280">
        <v>-4</v>
      </c>
      <c r="G280">
        <v>-8.8900000000000007E-2</v>
      </c>
      <c r="H280" s="7">
        <f ca="1">SUM(F280:OFFSET(F280,$R$1,0))</f>
        <v>-33</v>
      </c>
      <c r="I280" s="7">
        <f ca="1">SUM(G280:OFFSET(G280,$R$1,0))</f>
        <v>-0.71289999999999987</v>
      </c>
      <c r="J280" s="8">
        <f ca="1">OFFSET(E281,$R$2,0)-D281</f>
        <v>178.54999999999927</v>
      </c>
      <c r="K280">
        <f ca="1">-8*H280+860</f>
        <v>1124</v>
      </c>
      <c r="L280">
        <f t="shared" ca="1" si="15"/>
        <v>1</v>
      </c>
      <c r="M280">
        <f ca="1">H280*10</f>
        <v>-330</v>
      </c>
      <c r="N280">
        <f t="shared" ca="1" si="14"/>
        <v>-213.86999999999995</v>
      </c>
    </row>
    <row r="281" spans="1:14" ht="16">
      <c r="A281" s="1">
        <v>41124</v>
      </c>
      <c r="B281">
        <v>12884.8</v>
      </c>
      <c r="C281">
        <v>13096.2</v>
      </c>
      <c r="D281">
        <f t="shared" si="16"/>
        <v>12884.8</v>
      </c>
      <c r="E281">
        <f t="shared" si="17"/>
        <v>13096.2</v>
      </c>
      <c r="F281">
        <v>-15</v>
      </c>
      <c r="G281">
        <v>-0.31909999999999999</v>
      </c>
      <c r="H281" s="7">
        <f ca="1">SUM(F281:OFFSET(F281,$R$1,0))</f>
        <v>-36</v>
      </c>
      <c r="I281" s="7">
        <f ca="1">SUM(G281:OFFSET(G281,$R$1,0))</f>
        <v>-0.79200000000000004</v>
      </c>
      <c r="J281" s="8">
        <f ca="1">OFFSET(E282,$R$2,0)-D282</f>
        <v>151.10000000000036</v>
      </c>
      <c r="K281">
        <f ca="1">-8*H281+860</f>
        <v>1148</v>
      </c>
      <c r="L281">
        <f t="shared" ca="1" si="15"/>
        <v>1</v>
      </c>
      <c r="M281">
        <f ca="1">H281*10</f>
        <v>-360</v>
      </c>
      <c r="N281">
        <f t="shared" ca="1" si="14"/>
        <v>-237.60000000000002</v>
      </c>
    </row>
    <row r="282" spans="1:14" ht="16">
      <c r="A282" s="1">
        <v>41125</v>
      </c>
      <c r="B282" t="s">
        <v>4</v>
      </c>
      <c r="C282" t="s">
        <v>4</v>
      </c>
      <c r="D282">
        <f t="shared" si="16"/>
        <v>12884.8</v>
      </c>
      <c r="E282">
        <f t="shared" si="17"/>
        <v>13096.2</v>
      </c>
      <c r="F282">
        <v>-8</v>
      </c>
      <c r="G282">
        <v>-0.21049999999999999</v>
      </c>
      <c r="H282" s="7">
        <f ca="1">SUM(F282:OFFSET(F282,$R$1,0))</f>
        <v>-43</v>
      </c>
      <c r="I282" s="7">
        <f ca="1">SUM(G282:OFFSET(G282,$R$1,0))</f>
        <v>-0.98210000000000008</v>
      </c>
      <c r="J282" s="8">
        <f ca="1">OFFSET(E283,$R$2,0)-D283</f>
        <v>55.150000000001455</v>
      </c>
      <c r="K282">
        <f ca="1">-8*H282+860</f>
        <v>1204</v>
      </c>
      <c r="L282">
        <f t="shared" ca="1" si="15"/>
        <v>1</v>
      </c>
      <c r="M282">
        <f ca="1">H282*10</f>
        <v>-430</v>
      </c>
      <c r="N282">
        <f t="shared" ca="1" si="14"/>
        <v>-294.63000000000005</v>
      </c>
    </row>
    <row r="283" spans="1:14" ht="16">
      <c r="A283" s="1">
        <v>41126</v>
      </c>
      <c r="B283" t="s">
        <v>4</v>
      </c>
      <c r="C283" t="s">
        <v>4</v>
      </c>
      <c r="D283">
        <f t="shared" si="16"/>
        <v>12992.349999999999</v>
      </c>
      <c r="E283">
        <f t="shared" si="17"/>
        <v>13106.85</v>
      </c>
      <c r="F283">
        <v>2</v>
      </c>
      <c r="G283">
        <v>0.05</v>
      </c>
      <c r="H283" s="7">
        <f ca="1">SUM(F283:OFFSET(F283,$R$1,0))</f>
        <v>-39</v>
      </c>
      <c r="I283" s="7">
        <f ca="1">SUM(G283:OFFSET(G283,$R$1,0))</f>
        <v>-0.88769999999999982</v>
      </c>
      <c r="J283" s="8">
        <f ca="1">OFFSET(E284,$R$2,0)-D284</f>
        <v>192.10000000000036</v>
      </c>
      <c r="K283">
        <f ca="1">-8*H283+860</f>
        <v>1172</v>
      </c>
      <c r="L283">
        <f t="shared" ca="1" si="15"/>
        <v>1</v>
      </c>
      <c r="M283">
        <f ca="1">H283*10</f>
        <v>-390</v>
      </c>
      <c r="N283">
        <f t="shared" ca="1" si="14"/>
        <v>-266.30999999999995</v>
      </c>
    </row>
    <row r="284" spans="1:14" ht="16">
      <c r="A284" s="1">
        <v>41127</v>
      </c>
      <c r="B284">
        <v>13099.9</v>
      </c>
      <c r="C284">
        <v>13117.5</v>
      </c>
      <c r="D284">
        <f t="shared" si="16"/>
        <v>13099.9</v>
      </c>
      <c r="E284">
        <f t="shared" si="17"/>
        <v>13117.5</v>
      </c>
      <c r="F284">
        <v>-1</v>
      </c>
      <c r="G284">
        <v>-2.1299999999999999E-2</v>
      </c>
      <c r="H284" s="7">
        <f ca="1">SUM(F284:OFFSET(F284,$R$1,0))</f>
        <v>-45</v>
      </c>
      <c r="I284" s="7">
        <f ca="1">SUM(G284:OFFSET(G284,$R$1,0))</f>
        <v>-1.0089999999999999</v>
      </c>
      <c r="J284" s="8">
        <f ca="1">OFFSET(E285,$R$2,0)-D285</f>
        <v>187.89999999999964</v>
      </c>
      <c r="K284">
        <f ca="1">-8*H284+860</f>
        <v>1220</v>
      </c>
      <c r="L284">
        <f t="shared" ca="1" si="15"/>
        <v>1</v>
      </c>
      <c r="M284">
        <f ca="1">H284*10</f>
        <v>-450</v>
      </c>
      <c r="N284">
        <f t="shared" ca="1" si="14"/>
        <v>-302.7</v>
      </c>
    </row>
    <row r="285" spans="1:14" ht="16">
      <c r="A285" s="1">
        <v>41128</v>
      </c>
      <c r="B285">
        <v>13118.7</v>
      </c>
      <c r="C285">
        <v>13168.6</v>
      </c>
      <c r="D285">
        <f t="shared" si="16"/>
        <v>13118.7</v>
      </c>
      <c r="E285">
        <f t="shared" si="17"/>
        <v>13168.6</v>
      </c>
      <c r="F285">
        <v>-11</v>
      </c>
      <c r="G285">
        <v>-0.23910000000000001</v>
      </c>
      <c r="H285" s="7">
        <f ca="1">SUM(F285:OFFSET(F285,$R$1,0))</f>
        <v>-63</v>
      </c>
      <c r="I285" s="7">
        <f ca="1">SUM(G285:OFFSET(G285,$R$1,0))</f>
        <v>-1.3880999999999999</v>
      </c>
      <c r="J285" s="8">
        <f ca="1">OFFSET(E286,$R$2,0)-D286</f>
        <v>284.19999999999891</v>
      </c>
      <c r="K285">
        <f ca="1">-8*H285+860</f>
        <v>1364</v>
      </c>
      <c r="L285">
        <f t="shared" ca="1" si="15"/>
        <v>1</v>
      </c>
      <c r="M285">
        <f ca="1">H285*10</f>
        <v>-630</v>
      </c>
      <c r="N285">
        <f t="shared" ca="1" si="14"/>
        <v>-416.42999999999995</v>
      </c>
    </row>
    <row r="286" spans="1:14" ht="16">
      <c r="A286" s="1">
        <v>41129</v>
      </c>
      <c r="B286">
        <v>13158.1</v>
      </c>
      <c r="C286">
        <v>13175.6</v>
      </c>
      <c r="D286">
        <f t="shared" si="16"/>
        <v>13158.1</v>
      </c>
      <c r="E286">
        <f t="shared" si="17"/>
        <v>13175.6</v>
      </c>
      <c r="F286">
        <v>-12</v>
      </c>
      <c r="G286">
        <v>-0.25</v>
      </c>
      <c r="H286" s="7">
        <f ca="1">SUM(F286:OFFSET(F286,$R$1,0))</f>
        <v>-74</v>
      </c>
      <c r="I286" s="7">
        <f ca="1">SUM(G286:OFFSET(G286,$R$1,0))</f>
        <v>-1.6181000000000001</v>
      </c>
      <c r="J286" s="8">
        <f ca="1">OFFSET(E287,$R$2,0)-D287</f>
        <v>403.29999999999927</v>
      </c>
      <c r="K286">
        <f ca="1">-8*H286+860</f>
        <v>1452</v>
      </c>
      <c r="L286">
        <f t="shared" ca="1" si="15"/>
        <v>1</v>
      </c>
      <c r="M286">
        <f ca="1">H286*10</f>
        <v>-740</v>
      </c>
      <c r="N286">
        <f t="shared" ca="1" si="14"/>
        <v>-485.43</v>
      </c>
    </row>
    <row r="287" spans="1:14" ht="16">
      <c r="A287" s="1">
        <v>41130</v>
      </c>
      <c r="B287">
        <v>13174.7</v>
      </c>
      <c r="C287">
        <v>13165.2</v>
      </c>
      <c r="D287">
        <f t="shared" si="16"/>
        <v>13174.7</v>
      </c>
      <c r="E287">
        <f t="shared" si="17"/>
        <v>13165.2</v>
      </c>
      <c r="F287">
        <v>-2</v>
      </c>
      <c r="G287">
        <v>-4.5499999999999999E-2</v>
      </c>
      <c r="H287" s="7">
        <f ca="1">SUM(F287:OFFSET(F287,$R$1,0))</f>
        <v>-70</v>
      </c>
      <c r="I287" s="7">
        <f ca="1">SUM(G287:OFFSET(G287,$R$1,0))</f>
        <v>-1.5436000000000001</v>
      </c>
      <c r="J287" s="8">
        <f ca="1">OFFSET(E288,$R$2,0)-D288</f>
        <v>433.69999999999891</v>
      </c>
      <c r="K287">
        <f ca="1">-8*H287+860</f>
        <v>1420</v>
      </c>
      <c r="L287">
        <f t="shared" ca="1" si="15"/>
        <v>1</v>
      </c>
      <c r="M287">
        <f ca="1">H287*10</f>
        <v>-700</v>
      </c>
      <c r="N287">
        <f t="shared" ca="1" si="14"/>
        <v>-463.08000000000004</v>
      </c>
    </row>
    <row r="288" spans="1:14" ht="16">
      <c r="A288" s="1">
        <v>41131</v>
      </c>
      <c r="B288">
        <v>13163.2</v>
      </c>
      <c r="C288">
        <v>13208</v>
      </c>
      <c r="D288">
        <f t="shared" si="16"/>
        <v>13163.2</v>
      </c>
      <c r="E288">
        <f t="shared" si="17"/>
        <v>13208</v>
      </c>
      <c r="F288">
        <v>-3</v>
      </c>
      <c r="G288">
        <v>-6.25E-2</v>
      </c>
      <c r="H288" s="7">
        <f ca="1">SUM(F288:OFFSET(F288,$R$1,0))</f>
        <v>-73</v>
      </c>
      <c r="I288" s="7">
        <f ca="1">SUM(G288:OFFSET(G288,$R$1,0))</f>
        <v>-1.6061000000000001</v>
      </c>
      <c r="J288" s="8">
        <f ca="1">OFFSET(E289,$R$2,0)-D289</f>
        <v>416.29999999999927</v>
      </c>
      <c r="K288">
        <f ca="1">-8*H288+860</f>
        <v>1444</v>
      </c>
      <c r="L288">
        <f t="shared" ca="1" si="15"/>
        <v>1</v>
      </c>
      <c r="M288">
        <f ca="1">H288*10</f>
        <v>-730</v>
      </c>
      <c r="N288">
        <f t="shared" ca="1" si="14"/>
        <v>-481.83000000000004</v>
      </c>
    </row>
    <row r="289" spans="1:14" ht="16">
      <c r="A289" s="1">
        <v>41132</v>
      </c>
      <c r="B289" t="s">
        <v>4</v>
      </c>
      <c r="C289" t="s">
        <v>4</v>
      </c>
      <c r="D289">
        <f t="shared" si="16"/>
        <v>13163.2</v>
      </c>
      <c r="E289">
        <f t="shared" si="17"/>
        <v>13208</v>
      </c>
      <c r="F289">
        <v>-1</v>
      </c>
      <c r="G289">
        <v>-2.7E-2</v>
      </c>
      <c r="H289" s="7">
        <f ca="1">SUM(F289:OFFSET(F289,$R$1,0))</f>
        <v>-80</v>
      </c>
      <c r="I289" s="7">
        <f ca="1">SUM(G289:OFFSET(G289,$R$1,0))</f>
        <v>-1.7531000000000001</v>
      </c>
      <c r="J289" s="8">
        <f ca="1">OFFSET(E290,$R$2,0)-D290</f>
        <v>395.45000000000073</v>
      </c>
      <c r="K289">
        <f ca="1">-8*H289+860</f>
        <v>1500</v>
      </c>
      <c r="L289">
        <f t="shared" ca="1" si="15"/>
        <v>1</v>
      </c>
      <c r="M289">
        <f ca="1">H289*10</f>
        <v>-800</v>
      </c>
      <c r="N289">
        <f t="shared" ca="1" si="14"/>
        <v>-525.93000000000006</v>
      </c>
    </row>
    <row r="290" spans="1:14" ht="16">
      <c r="A290" s="1">
        <v>41133</v>
      </c>
      <c r="B290" t="s">
        <v>4</v>
      </c>
      <c r="C290" t="s">
        <v>4</v>
      </c>
      <c r="D290">
        <f t="shared" si="16"/>
        <v>13184.05</v>
      </c>
      <c r="E290">
        <f t="shared" si="17"/>
        <v>13188.7</v>
      </c>
      <c r="F290">
        <v>5</v>
      </c>
      <c r="G290">
        <v>0.1111</v>
      </c>
      <c r="H290" s="7">
        <f ca="1">SUM(F290:OFFSET(F290,$R$1,0))</f>
        <v>-75</v>
      </c>
      <c r="I290" s="7">
        <f ca="1">SUM(G290:OFFSET(G290,$R$1,0))</f>
        <v>-1.6420000000000001</v>
      </c>
      <c r="J290" s="8">
        <f ca="1">OFFSET(E291,$R$2,0)-D291</f>
        <v>364.30000000000109</v>
      </c>
      <c r="K290">
        <f ca="1">-8*H290+860</f>
        <v>1460</v>
      </c>
      <c r="L290">
        <f t="shared" ca="1" si="15"/>
        <v>1</v>
      </c>
      <c r="M290">
        <f ca="1">H290*10</f>
        <v>-750</v>
      </c>
      <c r="N290">
        <f t="shared" ca="1" si="14"/>
        <v>-492.6</v>
      </c>
    </row>
    <row r="291" spans="1:14" ht="16">
      <c r="A291" s="1">
        <v>41134</v>
      </c>
      <c r="B291">
        <v>13204.9</v>
      </c>
      <c r="C291">
        <v>13169.4</v>
      </c>
      <c r="D291">
        <f t="shared" si="16"/>
        <v>13204.9</v>
      </c>
      <c r="E291">
        <f t="shared" si="17"/>
        <v>13169.4</v>
      </c>
      <c r="F291">
        <v>-6</v>
      </c>
      <c r="G291">
        <v>-0.125</v>
      </c>
      <c r="H291" s="7">
        <f ca="1">SUM(F291:OFFSET(F291,$R$1,0))</f>
        <v>-84</v>
      </c>
      <c r="I291" s="7">
        <f ca="1">SUM(G291:OFFSET(G291,$R$1,0))</f>
        <v>-1.8308</v>
      </c>
      <c r="J291" s="8">
        <f ca="1">OFFSET(E292,$R$2,0)-D292</f>
        <v>390.79999999999927</v>
      </c>
      <c r="K291">
        <f ca="1">-8*H291+860</f>
        <v>1532</v>
      </c>
      <c r="L291">
        <f t="shared" ca="1" si="15"/>
        <v>1</v>
      </c>
      <c r="M291">
        <f ca="1">H291*10</f>
        <v>-840</v>
      </c>
      <c r="N291">
        <f t="shared" ca="1" si="14"/>
        <v>-549.24</v>
      </c>
    </row>
    <row r="292" spans="1:14" ht="16">
      <c r="A292" s="1">
        <v>41135</v>
      </c>
      <c r="B292">
        <v>13168.1</v>
      </c>
      <c r="C292">
        <v>13172.1</v>
      </c>
      <c r="D292">
        <f t="shared" si="16"/>
        <v>13168.1</v>
      </c>
      <c r="E292">
        <f t="shared" si="17"/>
        <v>13172.1</v>
      </c>
      <c r="F292">
        <v>-4</v>
      </c>
      <c r="G292">
        <v>-9.0899999999999995E-2</v>
      </c>
      <c r="H292" s="7">
        <f ca="1">SUM(F292:OFFSET(F292,$R$1,0))</f>
        <v>-84</v>
      </c>
      <c r="I292" s="7">
        <f ca="1">SUM(G292:OFFSET(G292,$R$1,0))</f>
        <v>-1.8287</v>
      </c>
      <c r="J292" s="8">
        <f ca="1">OFFSET(E293,$R$2,0)-D293</f>
        <v>300.10000000000036</v>
      </c>
      <c r="K292">
        <f ca="1">-8*H292+860</f>
        <v>1532</v>
      </c>
      <c r="L292">
        <f t="shared" ca="1" si="15"/>
        <v>1</v>
      </c>
      <c r="M292">
        <f ca="1">H292*10</f>
        <v>-840</v>
      </c>
      <c r="N292">
        <f t="shared" ref="N292:N355" ca="1" si="18">I292*300</f>
        <v>-548.61</v>
      </c>
    </row>
    <row r="293" spans="1:14" ht="16">
      <c r="A293" s="1">
        <v>41136</v>
      </c>
      <c r="B293">
        <v>13157.5</v>
      </c>
      <c r="C293">
        <v>13164.8</v>
      </c>
      <c r="D293">
        <f t="shared" si="16"/>
        <v>13157.5</v>
      </c>
      <c r="E293">
        <f t="shared" si="17"/>
        <v>13164.8</v>
      </c>
      <c r="F293">
        <v>5</v>
      </c>
      <c r="G293">
        <v>0.10639999999999999</v>
      </c>
      <c r="H293" s="7">
        <f ca="1">SUM(F293:OFFSET(F293,$R$1,0))</f>
        <v>-80</v>
      </c>
      <c r="I293" s="7">
        <f ca="1">SUM(G293:OFFSET(G293,$R$1,0))</f>
        <v>-1.7423</v>
      </c>
      <c r="J293" s="8">
        <f ca="1">OFFSET(E294,$R$2,0)-D294</f>
        <v>250.29999999999927</v>
      </c>
      <c r="K293">
        <f ca="1">-8*H293+860</f>
        <v>1500</v>
      </c>
      <c r="L293">
        <f t="shared" ca="1" si="15"/>
        <v>1</v>
      </c>
      <c r="M293">
        <f ca="1">H293*10</f>
        <v>-800</v>
      </c>
      <c r="N293">
        <f t="shared" ca="1" si="18"/>
        <v>-522.68999999999994</v>
      </c>
    </row>
    <row r="294" spans="1:14" ht="16">
      <c r="A294" s="1">
        <v>41137</v>
      </c>
      <c r="B294">
        <v>13163.2</v>
      </c>
      <c r="C294">
        <v>13250.1</v>
      </c>
      <c r="D294">
        <f t="shared" si="16"/>
        <v>13163.2</v>
      </c>
      <c r="E294">
        <f t="shared" si="17"/>
        <v>13250.1</v>
      </c>
      <c r="F294">
        <v>8</v>
      </c>
      <c r="G294">
        <v>0.1739</v>
      </c>
      <c r="H294" s="7">
        <f ca="1">SUM(F294:OFFSET(F294,$R$1,0))</f>
        <v>-71</v>
      </c>
      <c r="I294" s="7">
        <f ca="1">SUM(G294:OFFSET(G294,$R$1,0))</f>
        <v>-1.5476000000000001</v>
      </c>
      <c r="J294" s="8">
        <f ca="1">OFFSET(E295,$R$2,0)-D295</f>
        <v>234.79999999999927</v>
      </c>
      <c r="K294">
        <f ca="1">-8*H294+860</f>
        <v>1428</v>
      </c>
      <c r="L294">
        <f t="shared" ca="1" si="15"/>
        <v>1</v>
      </c>
      <c r="M294">
        <f ca="1">H294*10</f>
        <v>-710</v>
      </c>
      <c r="N294">
        <f t="shared" ca="1" si="18"/>
        <v>-464.28000000000003</v>
      </c>
    </row>
    <row r="295" spans="1:14" ht="16">
      <c r="A295" s="1">
        <v>41138</v>
      </c>
      <c r="B295">
        <v>13251.2</v>
      </c>
      <c r="C295">
        <v>13275.2</v>
      </c>
      <c r="D295">
        <f t="shared" si="16"/>
        <v>13251.2</v>
      </c>
      <c r="E295">
        <f t="shared" si="17"/>
        <v>13275.2</v>
      </c>
      <c r="F295">
        <v>-1</v>
      </c>
      <c r="G295">
        <v>-0.02</v>
      </c>
      <c r="H295" s="7">
        <f ca="1">SUM(F295:OFFSET(F295,$R$1,0))</f>
        <v>-72</v>
      </c>
      <c r="I295" s="7">
        <f ca="1">SUM(G295:OFFSET(G295,$R$1,0))</f>
        <v>-1.5676000000000001</v>
      </c>
      <c r="J295" s="8">
        <f ca="1">OFFSET(E296,$R$2,0)-D296</f>
        <v>185.89999999999964</v>
      </c>
      <c r="K295">
        <f ca="1">-8*H295+860</f>
        <v>1436</v>
      </c>
      <c r="L295">
        <f t="shared" ca="1" si="15"/>
        <v>1</v>
      </c>
      <c r="M295">
        <f ca="1">H295*10</f>
        <v>-720</v>
      </c>
      <c r="N295">
        <f t="shared" ca="1" si="18"/>
        <v>-470.28000000000003</v>
      </c>
    </row>
    <row r="296" spans="1:14" ht="16">
      <c r="A296" s="1">
        <v>41139</v>
      </c>
      <c r="B296" t="s">
        <v>4</v>
      </c>
      <c r="C296" t="s">
        <v>4</v>
      </c>
      <c r="D296">
        <f t="shared" si="16"/>
        <v>13251.2</v>
      </c>
      <c r="E296">
        <f t="shared" si="17"/>
        <v>13275.2</v>
      </c>
      <c r="F296">
        <v>-7</v>
      </c>
      <c r="G296">
        <v>-0.19439999999999999</v>
      </c>
      <c r="H296" s="7">
        <f ca="1">SUM(F296:OFFSET(F296,$R$1,0))</f>
        <v>-66</v>
      </c>
      <c r="I296" s="7">
        <f ca="1">SUM(G296:OFFSET(G296,$R$1,0))</f>
        <v>-1.4966999999999999</v>
      </c>
      <c r="J296" s="8">
        <f ca="1">OFFSET(E297,$R$2,0)-D297</f>
        <v>174.19999999999891</v>
      </c>
      <c r="K296">
        <f ca="1">-8*H296+860</f>
        <v>1388</v>
      </c>
      <c r="L296">
        <f t="shared" ca="1" si="15"/>
        <v>1</v>
      </c>
      <c r="M296">
        <f ca="1">H296*10</f>
        <v>-660</v>
      </c>
      <c r="N296">
        <f t="shared" ca="1" si="18"/>
        <v>-449.01</v>
      </c>
    </row>
    <row r="297" spans="1:14" ht="16">
      <c r="A297" s="1">
        <v>41140</v>
      </c>
      <c r="B297" t="s">
        <v>4</v>
      </c>
      <c r="C297" t="s">
        <v>4</v>
      </c>
      <c r="D297">
        <f t="shared" si="16"/>
        <v>13262.900000000001</v>
      </c>
      <c r="E297">
        <f t="shared" si="17"/>
        <v>13273.400000000001</v>
      </c>
      <c r="F297">
        <v>9</v>
      </c>
      <c r="G297">
        <v>0.21429999999999999</v>
      </c>
      <c r="H297" s="7">
        <f ca="1">SUM(F297:OFFSET(F297,$R$1,0))</f>
        <v>-60</v>
      </c>
      <c r="I297" s="7">
        <f ca="1">SUM(G297:OFFSET(G297,$R$1,0))</f>
        <v>-1.3424</v>
      </c>
      <c r="J297" s="8">
        <f ca="1">OFFSET(E298,$R$2,0)-D298</f>
        <v>201.5</v>
      </c>
      <c r="K297">
        <f ca="1">-8*H297+860</f>
        <v>1340</v>
      </c>
      <c r="L297">
        <f t="shared" ca="1" si="15"/>
        <v>1</v>
      </c>
      <c r="M297">
        <f ca="1">H297*10</f>
        <v>-600</v>
      </c>
      <c r="N297">
        <f t="shared" ca="1" si="18"/>
        <v>-402.72</v>
      </c>
    </row>
    <row r="298" spans="1:14" ht="16">
      <c r="A298" s="1">
        <v>41141</v>
      </c>
      <c r="B298">
        <v>13274.6</v>
      </c>
      <c r="C298">
        <v>13271.6</v>
      </c>
      <c r="D298">
        <f t="shared" si="16"/>
        <v>13274.6</v>
      </c>
      <c r="E298">
        <f t="shared" si="17"/>
        <v>13271.6</v>
      </c>
      <c r="F298">
        <v>-1</v>
      </c>
      <c r="G298">
        <v>-0.02</v>
      </c>
      <c r="H298" s="7">
        <f ca="1">SUM(F298:OFFSET(F298,$R$1,0))</f>
        <v>-60</v>
      </c>
      <c r="I298" s="7">
        <f ca="1">SUM(G298:OFFSET(G298,$R$1,0))</f>
        <v>-1.3407</v>
      </c>
      <c r="J298" s="8">
        <f ca="1">OFFSET(E299,$R$2,0)-D299</f>
        <v>243</v>
      </c>
      <c r="K298">
        <f ca="1">-8*H298+860</f>
        <v>1340</v>
      </c>
      <c r="L298">
        <f t="shared" ca="1" si="15"/>
        <v>1</v>
      </c>
      <c r="M298">
        <f ca="1">H298*10</f>
        <v>-600</v>
      </c>
      <c r="N298">
        <f t="shared" ca="1" si="18"/>
        <v>-402.21</v>
      </c>
    </row>
    <row r="299" spans="1:14" ht="16">
      <c r="A299" s="1">
        <v>41142</v>
      </c>
      <c r="B299">
        <v>13272.1</v>
      </c>
      <c r="C299">
        <v>13203.6</v>
      </c>
      <c r="D299">
        <f t="shared" si="16"/>
        <v>13272.1</v>
      </c>
      <c r="E299">
        <f t="shared" si="17"/>
        <v>13203.6</v>
      </c>
      <c r="F299">
        <v>-7</v>
      </c>
      <c r="G299">
        <v>-0.14000000000000001</v>
      </c>
      <c r="H299" s="7">
        <f ca="1">SUM(F299:OFFSET(F299,$R$1,0))</f>
        <v>-57</v>
      </c>
      <c r="I299" s="7">
        <f ca="1">SUM(G299:OFFSET(G299,$R$1,0))</f>
        <v>-1.2724000000000002</v>
      </c>
      <c r="J299" s="8">
        <f ca="1">OFFSET(E300,$R$2,0)-D300</f>
        <v>284.10000000000036</v>
      </c>
      <c r="K299">
        <f ca="1">-8*H299+860</f>
        <v>1316</v>
      </c>
      <c r="L299">
        <f t="shared" ca="1" si="15"/>
        <v>1</v>
      </c>
      <c r="M299">
        <f ca="1">H299*10</f>
        <v>-570</v>
      </c>
      <c r="N299">
        <f t="shared" ca="1" si="18"/>
        <v>-381.72000000000008</v>
      </c>
    </row>
    <row r="300" spans="1:14" ht="16">
      <c r="A300" s="1">
        <v>41143</v>
      </c>
      <c r="B300">
        <v>13198.3</v>
      </c>
      <c r="C300">
        <v>13172.8</v>
      </c>
      <c r="D300">
        <f t="shared" si="16"/>
        <v>13198.3</v>
      </c>
      <c r="E300">
        <f t="shared" si="17"/>
        <v>13172.8</v>
      </c>
      <c r="F300">
        <v>0</v>
      </c>
      <c r="G300">
        <v>0</v>
      </c>
      <c r="H300" s="7">
        <f ca="1">SUM(F300:OFFSET(F300,$R$1,0))</f>
        <v>-58</v>
      </c>
      <c r="I300" s="7">
        <f ca="1">SUM(G300:OFFSET(G300,$R$1,0))</f>
        <v>-1.2936999999999999</v>
      </c>
      <c r="J300" s="8">
        <f ca="1">OFFSET(E301,$R$2,0)-D301</f>
        <v>323.20000000000073</v>
      </c>
      <c r="K300">
        <f ca="1">-8*H300+860</f>
        <v>1324</v>
      </c>
      <c r="L300">
        <f t="shared" ca="1" si="15"/>
        <v>1</v>
      </c>
      <c r="M300">
        <f ca="1">H300*10</f>
        <v>-580</v>
      </c>
      <c r="N300">
        <f t="shared" ca="1" si="18"/>
        <v>-388.10999999999996</v>
      </c>
    </row>
    <row r="301" spans="1:14" ht="16">
      <c r="A301" s="1">
        <v>41144</v>
      </c>
      <c r="B301">
        <v>13171.4</v>
      </c>
      <c r="C301">
        <v>13057.5</v>
      </c>
      <c r="D301">
        <f t="shared" si="16"/>
        <v>13171.4</v>
      </c>
      <c r="E301">
        <f t="shared" si="17"/>
        <v>13057.5</v>
      </c>
      <c r="F301">
        <v>-3</v>
      </c>
      <c r="G301">
        <v>-0.06</v>
      </c>
      <c r="H301" s="7">
        <f ca="1">SUM(F301:OFFSET(F301,$R$1,0))</f>
        <v>-57</v>
      </c>
      <c r="I301" s="7">
        <f ca="1">SUM(G301:OFFSET(G301,$R$1,0))</f>
        <v>-1.2585000000000002</v>
      </c>
      <c r="J301" s="8">
        <f ca="1">OFFSET(E302,$R$2,0)-D302</f>
        <v>522.60000000000036</v>
      </c>
      <c r="K301">
        <f ca="1">-8*H301+860</f>
        <v>1316</v>
      </c>
      <c r="L301">
        <f t="shared" ca="1" si="15"/>
        <v>1</v>
      </c>
      <c r="M301">
        <f ca="1">H301*10</f>
        <v>-570</v>
      </c>
      <c r="N301">
        <f t="shared" ca="1" si="18"/>
        <v>-377.55000000000007</v>
      </c>
    </row>
    <row r="302" spans="1:14" ht="16">
      <c r="A302" s="1">
        <v>41145</v>
      </c>
      <c r="B302">
        <v>13052.8</v>
      </c>
      <c r="C302">
        <v>13158</v>
      </c>
      <c r="D302">
        <f t="shared" si="16"/>
        <v>13052.8</v>
      </c>
      <c r="E302">
        <f t="shared" si="17"/>
        <v>13158</v>
      </c>
      <c r="F302">
        <v>-7</v>
      </c>
      <c r="G302">
        <v>-0.14000000000000001</v>
      </c>
      <c r="H302" s="7">
        <f ca="1">SUM(F302:OFFSET(F302,$R$1,0))</f>
        <v>-60</v>
      </c>
      <c r="I302" s="7">
        <f ca="1">SUM(G302:OFFSET(G302,$R$1,0))</f>
        <v>-1.3096000000000001</v>
      </c>
      <c r="J302" s="8">
        <f ca="1">OFFSET(E303,$R$2,0)-D303</f>
        <v>557.40000000000146</v>
      </c>
      <c r="K302">
        <f ca="1">-8*H302+860</f>
        <v>1340</v>
      </c>
      <c r="L302">
        <f t="shared" ca="1" si="15"/>
        <v>1</v>
      </c>
      <c r="M302">
        <f ca="1">H302*10</f>
        <v>-600</v>
      </c>
      <c r="N302">
        <f t="shared" ca="1" si="18"/>
        <v>-392.88000000000005</v>
      </c>
    </row>
    <row r="303" spans="1:14" ht="16">
      <c r="A303" s="1">
        <v>41146</v>
      </c>
      <c r="B303" t="s">
        <v>4</v>
      </c>
      <c r="C303" t="s">
        <v>4</v>
      </c>
      <c r="D303">
        <f t="shared" si="16"/>
        <v>13052.8</v>
      </c>
      <c r="E303">
        <f t="shared" si="17"/>
        <v>13158</v>
      </c>
      <c r="F303">
        <v>2</v>
      </c>
      <c r="G303">
        <v>7.6899999999999996E-2</v>
      </c>
      <c r="H303" s="7">
        <f ca="1">SUM(F303:OFFSET(F303,$R$1,0))</f>
        <v>-43</v>
      </c>
      <c r="I303" s="7">
        <f ca="1">SUM(G303:OFFSET(G303,$R$1,0))</f>
        <v>-0.91360000000000008</v>
      </c>
      <c r="J303" s="8">
        <f ca="1">OFFSET(E304,$R$2,0)-D304</f>
        <v>504.95000000000073</v>
      </c>
      <c r="K303">
        <f ca="1">-8*H303+860</f>
        <v>1204</v>
      </c>
      <c r="L303">
        <f t="shared" ca="1" si="15"/>
        <v>1</v>
      </c>
      <c r="M303">
        <f ca="1">H303*10</f>
        <v>-430</v>
      </c>
      <c r="N303">
        <f t="shared" ca="1" si="18"/>
        <v>-274.08000000000004</v>
      </c>
    </row>
    <row r="304" spans="1:14" ht="16">
      <c r="A304" s="1">
        <v>41147</v>
      </c>
      <c r="B304" t="s">
        <v>4</v>
      </c>
      <c r="C304" t="s">
        <v>4</v>
      </c>
      <c r="D304">
        <f t="shared" si="16"/>
        <v>13105.25</v>
      </c>
      <c r="E304">
        <f t="shared" si="17"/>
        <v>13141.35</v>
      </c>
      <c r="F304">
        <v>0</v>
      </c>
      <c r="G304">
        <v>0</v>
      </c>
      <c r="H304" s="7">
        <f ca="1">SUM(F304:OFFSET(F304,$R$1,0))</f>
        <v>-35</v>
      </c>
      <c r="I304" s="7">
        <f ca="1">SUM(G304:OFFSET(G304,$R$1,0))</f>
        <v>-0.70310000000000017</v>
      </c>
      <c r="J304" s="8">
        <f ca="1">OFFSET(E305,$R$2,0)-D305</f>
        <v>439.25</v>
      </c>
      <c r="K304">
        <f ca="1">-8*H304+860</f>
        <v>1140</v>
      </c>
      <c r="L304">
        <f t="shared" ca="1" si="15"/>
        <v>1</v>
      </c>
      <c r="M304">
        <f ca="1">H304*10</f>
        <v>-350</v>
      </c>
      <c r="N304">
        <f t="shared" ca="1" si="18"/>
        <v>-210.93000000000006</v>
      </c>
    </row>
    <row r="305" spans="1:14" ht="16">
      <c r="A305" s="1">
        <v>41148</v>
      </c>
      <c r="B305">
        <v>13157.7</v>
      </c>
      <c r="C305">
        <v>13124.7</v>
      </c>
      <c r="D305">
        <f t="shared" si="16"/>
        <v>13157.7</v>
      </c>
      <c r="E305">
        <f t="shared" si="17"/>
        <v>13124.7</v>
      </c>
      <c r="F305">
        <v>5</v>
      </c>
      <c r="G305">
        <v>0.1</v>
      </c>
      <c r="H305" s="7">
        <f ca="1">SUM(F305:OFFSET(F305,$R$1,0))</f>
        <v>-32</v>
      </c>
      <c r="I305" s="7">
        <f ca="1">SUM(G305:OFFSET(G305,$R$1,0))</f>
        <v>-0.65310000000000001</v>
      </c>
      <c r="J305" s="8">
        <f ca="1">OFFSET(E306,$R$2,0)-D306</f>
        <v>461</v>
      </c>
      <c r="K305">
        <f ca="1">-8*H305+860</f>
        <v>1116</v>
      </c>
      <c r="L305">
        <f t="shared" ca="1" si="15"/>
        <v>1</v>
      </c>
      <c r="M305">
        <f ca="1">H305*10</f>
        <v>-320</v>
      </c>
      <c r="N305">
        <f t="shared" ca="1" si="18"/>
        <v>-195.93</v>
      </c>
    </row>
    <row r="306" spans="1:14" ht="16">
      <c r="A306" s="1">
        <v>41149</v>
      </c>
      <c r="B306">
        <v>13122.7</v>
      </c>
      <c r="C306">
        <v>13103</v>
      </c>
      <c r="D306">
        <f t="shared" si="16"/>
        <v>13122.7</v>
      </c>
      <c r="E306">
        <f t="shared" si="17"/>
        <v>13103</v>
      </c>
      <c r="F306">
        <v>4</v>
      </c>
      <c r="G306">
        <v>8.3299999999999999E-2</v>
      </c>
      <c r="H306" s="7">
        <f ca="1">SUM(F306:OFFSET(F306,$R$1,0))</f>
        <v>-27</v>
      </c>
      <c r="I306" s="7">
        <f ca="1">SUM(G306:OFFSET(G306,$R$1,0))</f>
        <v>-0.5485000000000001</v>
      </c>
      <c r="J306" s="8">
        <f ca="1">OFFSET(E307,$R$2,0)-D307</f>
        <v>370</v>
      </c>
      <c r="K306">
        <f ca="1">-8*H306+860</f>
        <v>1076</v>
      </c>
      <c r="L306">
        <f t="shared" ca="1" si="15"/>
        <v>1</v>
      </c>
      <c r="M306">
        <f ca="1">H306*10</f>
        <v>-270</v>
      </c>
      <c r="N306">
        <f t="shared" ca="1" si="18"/>
        <v>-164.55000000000004</v>
      </c>
    </row>
    <row r="307" spans="1:14" ht="16">
      <c r="A307" s="1">
        <v>41150</v>
      </c>
      <c r="B307">
        <v>13103.5</v>
      </c>
      <c r="C307">
        <v>13107.5</v>
      </c>
      <c r="D307">
        <f t="shared" si="16"/>
        <v>13103.5</v>
      </c>
      <c r="E307">
        <f t="shared" si="17"/>
        <v>13107.5</v>
      </c>
      <c r="F307">
        <v>-9</v>
      </c>
      <c r="G307">
        <v>-0.18</v>
      </c>
      <c r="H307" s="7">
        <f ca="1">SUM(F307:OFFSET(F307,$R$1,0))</f>
        <v>-25</v>
      </c>
      <c r="I307" s="7">
        <f ca="1">SUM(G307:OFFSET(G307,$R$1,0))</f>
        <v>-0.48940000000000017</v>
      </c>
      <c r="J307" s="8">
        <f ca="1">OFFSET(E308,$R$2,0)-D308</f>
        <v>243.70000000000073</v>
      </c>
      <c r="K307">
        <f ca="1">-8*H307+860</f>
        <v>1060</v>
      </c>
      <c r="L307">
        <f t="shared" ca="1" si="15"/>
        <v>1</v>
      </c>
      <c r="M307">
        <f ca="1">H307*10</f>
        <v>-250</v>
      </c>
      <c r="N307">
        <f t="shared" ca="1" si="18"/>
        <v>-146.82000000000005</v>
      </c>
    </row>
    <row r="308" spans="1:14" ht="16">
      <c r="A308" s="1">
        <v>41151</v>
      </c>
      <c r="B308">
        <v>13101.3</v>
      </c>
      <c r="C308">
        <v>13000.7</v>
      </c>
      <c r="D308">
        <f t="shared" si="16"/>
        <v>13101.3</v>
      </c>
      <c r="E308">
        <f t="shared" si="17"/>
        <v>13000.7</v>
      </c>
      <c r="F308">
        <v>1</v>
      </c>
      <c r="G308">
        <v>0.02</v>
      </c>
      <c r="H308" s="7">
        <f ca="1">SUM(F308:OFFSET(F308,$R$1,0))</f>
        <v>-12</v>
      </c>
      <c r="I308" s="7">
        <f ca="1">SUM(G308:OFFSET(G308,$R$1,0))</f>
        <v>-0.21940000000000007</v>
      </c>
      <c r="J308" s="8">
        <f ca="1">OFFSET(E309,$R$2,0)-D309</f>
        <v>323.69999999999891</v>
      </c>
      <c r="K308">
        <f ca="1">-8*H308+860</f>
        <v>956</v>
      </c>
      <c r="L308">
        <f t="shared" ca="1" si="15"/>
        <v>1</v>
      </c>
      <c r="M308">
        <f ca="1">H308*10</f>
        <v>-120</v>
      </c>
      <c r="N308">
        <f t="shared" ca="1" si="18"/>
        <v>-65.820000000000022</v>
      </c>
    </row>
    <row r="309" spans="1:14" ht="16">
      <c r="A309" s="1">
        <v>41152</v>
      </c>
      <c r="B309">
        <v>13002.7</v>
      </c>
      <c r="C309">
        <v>13090.8</v>
      </c>
      <c r="D309">
        <f t="shared" si="16"/>
        <v>13002.7</v>
      </c>
      <c r="E309">
        <f t="shared" si="17"/>
        <v>13090.8</v>
      </c>
      <c r="F309">
        <v>-7</v>
      </c>
      <c r="G309">
        <v>-0.14000000000000001</v>
      </c>
      <c r="H309" s="7">
        <f ca="1">SUM(F309:OFFSET(F309,$R$1,0))</f>
        <v>-17</v>
      </c>
      <c r="I309" s="7">
        <f ca="1">SUM(G309:OFFSET(G309,$R$1,0))</f>
        <v>-0.31390000000000007</v>
      </c>
      <c r="J309" s="8">
        <f ca="1">OFFSET(E310,$R$2,0)-D310</f>
        <v>326.19999999999891</v>
      </c>
      <c r="K309">
        <f ca="1">-8*H309+860</f>
        <v>996</v>
      </c>
      <c r="L309">
        <f t="shared" ca="1" si="15"/>
        <v>1</v>
      </c>
      <c r="M309">
        <f ca="1">H309*10</f>
        <v>-170</v>
      </c>
      <c r="N309">
        <f t="shared" ca="1" si="18"/>
        <v>-94.170000000000016</v>
      </c>
    </row>
    <row r="310" spans="1:14" ht="16">
      <c r="A310" s="1">
        <v>41153</v>
      </c>
      <c r="B310" t="s">
        <v>4</v>
      </c>
      <c r="C310" t="s">
        <v>4</v>
      </c>
      <c r="D310">
        <f t="shared" si="16"/>
        <v>13002.7</v>
      </c>
      <c r="E310">
        <f t="shared" si="17"/>
        <v>13090.8</v>
      </c>
      <c r="F310">
        <v>2</v>
      </c>
      <c r="G310">
        <v>4.2599999999999999E-2</v>
      </c>
      <c r="H310" s="7">
        <f ca="1">SUM(F310:OFFSET(F310,$R$1,0))</f>
        <v>-12</v>
      </c>
      <c r="I310" s="7">
        <f ca="1">SUM(G310:OFFSET(G310,$R$1,0))</f>
        <v>-0.20879999999999996</v>
      </c>
      <c r="J310" s="8">
        <f ca="1">OFFSET(E311,$R$2,0)-D311</f>
        <v>326.19999999999891</v>
      </c>
      <c r="K310">
        <f ca="1">-8*H310+860</f>
        <v>956</v>
      </c>
      <c r="L310">
        <f t="shared" ca="1" si="15"/>
        <v>1</v>
      </c>
      <c r="M310">
        <f ca="1">H310*10</f>
        <v>-120</v>
      </c>
      <c r="N310">
        <f t="shared" ca="1" si="18"/>
        <v>-62.639999999999986</v>
      </c>
    </row>
    <row r="311" spans="1:14" ht="16">
      <c r="A311" s="1">
        <v>41154</v>
      </c>
      <c r="B311" t="s">
        <v>4</v>
      </c>
      <c r="C311" t="s">
        <v>4</v>
      </c>
      <c r="D311">
        <f t="shared" si="16"/>
        <v>13002.7</v>
      </c>
      <c r="E311">
        <f t="shared" si="17"/>
        <v>13090.8</v>
      </c>
      <c r="F311">
        <v>-6</v>
      </c>
      <c r="G311">
        <v>-0.1714</v>
      </c>
      <c r="H311" s="7">
        <f ca="1">SUM(F311:OFFSET(F311,$R$1,0))</f>
        <v>-17</v>
      </c>
      <c r="I311" s="7">
        <f ca="1">SUM(G311:OFFSET(G311,$R$1,0))</f>
        <v>-0.35320000000000001</v>
      </c>
      <c r="J311" s="8">
        <f ca="1">OFFSET(E312,$R$2,0)-D312</f>
        <v>329.09999999999854</v>
      </c>
      <c r="K311">
        <f ca="1">-8*H311+860</f>
        <v>996</v>
      </c>
      <c r="L311">
        <f t="shared" ca="1" si="15"/>
        <v>1</v>
      </c>
      <c r="M311">
        <f ca="1">H311*10</f>
        <v>-170</v>
      </c>
      <c r="N311">
        <f t="shared" ca="1" si="18"/>
        <v>-105.96000000000001</v>
      </c>
    </row>
    <row r="312" spans="1:14" ht="16">
      <c r="A312" s="1">
        <v>41155</v>
      </c>
      <c r="B312" t="s">
        <v>4</v>
      </c>
      <c r="C312" t="s">
        <v>4</v>
      </c>
      <c r="D312">
        <f t="shared" si="16"/>
        <v>13047.45</v>
      </c>
      <c r="E312">
        <f t="shared" si="17"/>
        <v>13063.349999999999</v>
      </c>
      <c r="F312">
        <v>-7</v>
      </c>
      <c r="G312">
        <v>-0.14000000000000001</v>
      </c>
      <c r="H312" s="7">
        <f ca="1">SUM(F312:OFFSET(F312,$R$1,0))</f>
        <v>-29</v>
      </c>
      <c r="I312" s="7">
        <f ca="1">SUM(G312:OFFSET(G312,$R$1,0))</f>
        <v>-0.60430000000000006</v>
      </c>
      <c r="J312" s="8">
        <f ca="1">OFFSET(E313,$R$2,0)-D313</f>
        <v>332</v>
      </c>
      <c r="K312">
        <f ca="1">-8*H312+860</f>
        <v>1092</v>
      </c>
      <c r="L312">
        <f t="shared" ca="1" si="15"/>
        <v>1</v>
      </c>
      <c r="M312">
        <f ca="1">H312*10</f>
        <v>-290</v>
      </c>
      <c r="N312">
        <f t="shared" ca="1" si="18"/>
        <v>-181.29000000000002</v>
      </c>
    </row>
    <row r="313" spans="1:14" ht="16">
      <c r="A313" s="1">
        <v>41156</v>
      </c>
      <c r="B313">
        <v>13092.2</v>
      </c>
      <c r="C313">
        <v>13035.9</v>
      </c>
      <c r="D313">
        <f t="shared" si="16"/>
        <v>13092.2</v>
      </c>
      <c r="E313">
        <f t="shared" si="17"/>
        <v>13035.9</v>
      </c>
      <c r="F313">
        <v>-6</v>
      </c>
      <c r="G313">
        <v>-0.14630000000000001</v>
      </c>
      <c r="H313" s="7">
        <f ca="1">SUM(F313:OFFSET(F313,$R$1,0))</f>
        <v>-29</v>
      </c>
      <c r="I313" s="7">
        <f ca="1">SUM(G313:OFFSET(G313,$R$1,0))</f>
        <v>-0.62560000000000004</v>
      </c>
      <c r="J313" s="8">
        <f ca="1">OFFSET(E314,$R$2,0)-D314</f>
        <v>515.69999999999891</v>
      </c>
      <c r="K313">
        <f ca="1">-8*H313+860</f>
        <v>1092</v>
      </c>
      <c r="L313">
        <f t="shared" ca="1" si="15"/>
        <v>1</v>
      </c>
      <c r="M313">
        <f ca="1">H313*10</f>
        <v>-290</v>
      </c>
      <c r="N313">
        <f t="shared" ca="1" si="18"/>
        <v>-187.68</v>
      </c>
    </row>
    <row r="314" spans="1:14" ht="16">
      <c r="A314" s="1">
        <v>41157</v>
      </c>
      <c r="B314">
        <v>13036.1</v>
      </c>
      <c r="C314">
        <v>13047.5</v>
      </c>
      <c r="D314">
        <f t="shared" si="16"/>
        <v>13036.1</v>
      </c>
      <c r="E314">
        <f t="shared" si="17"/>
        <v>13047.5</v>
      </c>
      <c r="F314">
        <v>9</v>
      </c>
      <c r="G314">
        <v>0.18</v>
      </c>
      <c r="H314" s="7">
        <f ca="1">SUM(F314:OFFSET(F314,$R$1,0))</f>
        <v>-16</v>
      </c>
      <c r="I314" s="7">
        <f ca="1">SUM(G314:OFFSET(G314,$R$1,0))</f>
        <v>-0.35470000000000007</v>
      </c>
      <c r="J314" s="8">
        <f ca="1">OFFSET(E315,$R$2,0)-D315</f>
        <v>511.79999999999927</v>
      </c>
      <c r="K314">
        <f ca="1">-8*H314+860</f>
        <v>988</v>
      </c>
      <c r="L314">
        <f t="shared" ca="1" si="15"/>
        <v>1</v>
      </c>
      <c r="M314">
        <f ca="1">H314*10</f>
        <v>-160</v>
      </c>
      <c r="N314">
        <f t="shared" ca="1" si="18"/>
        <v>-106.41000000000003</v>
      </c>
    </row>
    <row r="315" spans="1:14" ht="16">
      <c r="A315" s="1">
        <v>41158</v>
      </c>
      <c r="B315">
        <v>13045.2</v>
      </c>
      <c r="C315">
        <v>13292</v>
      </c>
      <c r="D315">
        <f t="shared" si="16"/>
        <v>13045.2</v>
      </c>
      <c r="E315">
        <f t="shared" si="17"/>
        <v>13292</v>
      </c>
      <c r="F315">
        <v>-10</v>
      </c>
      <c r="G315">
        <v>-0.2</v>
      </c>
      <c r="H315" s="7">
        <f ca="1">SUM(F315:OFFSET(F315,$R$1,0))</f>
        <v>-31</v>
      </c>
      <c r="I315" s="7">
        <f ca="1">SUM(G315:OFFSET(G315,$R$1,0))</f>
        <v>-0.66110000000000002</v>
      </c>
      <c r="J315" s="8">
        <f ca="1">OFFSET(E316,$R$2,0)-D316</f>
        <v>259.39999999999964</v>
      </c>
      <c r="K315">
        <f ca="1">-8*H315+860</f>
        <v>1108</v>
      </c>
      <c r="L315">
        <f t="shared" ca="1" si="15"/>
        <v>1</v>
      </c>
      <c r="M315">
        <f ca="1">H315*10</f>
        <v>-310</v>
      </c>
      <c r="N315">
        <f t="shared" ca="1" si="18"/>
        <v>-198.33</v>
      </c>
    </row>
    <row r="316" spans="1:14" ht="16">
      <c r="A316" s="1">
        <v>41159</v>
      </c>
      <c r="B316">
        <v>13289.5</v>
      </c>
      <c r="C316">
        <v>13306.6</v>
      </c>
      <c r="D316">
        <f t="shared" si="16"/>
        <v>13289.5</v>
      </c>
      <c r="E316">
        <f t="shared" si="17"/>
        <v>13306.6</v>
      </c>
      <c r="F316">
        <v>-6</v>
      </c>
      <c r="G316">
        <v>-0.12</v>
      </c>
      <c r="H316" s="7">
        <f ca="1">SUM(F316:OFFSET(F316,$R$1,0))</f>
        <v>-45</v>
      </c>
      <c r="I316" s="7">
        <f ca="1">SUM(G316:OFFSET(G316,$R$1,0))</f>
        <v>-0.95499999999999996</v>
      </c>
      <c r="J316" s="8">
        <f ca="1">OFFSET(E317,$R$2,0)-D317</f>
        <v>-83.950000000000728</v>
      </c>
      <c r="K316">
        <f ca="1">-8*H316+860</f>
        <v>1220</v>
      </c>
      <c r="L316">
        <f t="shared" ca="1" si="15"/>
        <v>0</v>
      </c>
      <c r="M316">
        <f ca="1">H316*10</f>
        <v>-450</v>
      </c>
      <c r="N316">
        <f t="shared" ca="1" si="18"/>
        <v>-286.5</v>
      </c>
    </row>
    <row r="317" spans="1:14" ht="16">
      <c r="A317" s="1">
        <v>41160</v>
      </c>
      <c r="B317" t="s">
        <v>4</v>
      </c>
      <c r="C317" t="s">
        <v>4</v>
      </c>
      <c r="D317">
        <f t="shared" si="16"/>
        <v>13427.45</v>
      </c>
      <c r="E317">
        <f t="shared" si="17"/>
        <v>13442.3</v>
      </c>
      <c r="F317">
        <v>2</v>
      </c>
      <c r="G317">
        <v>0.04</v>
      </c>
      <c r="H317" s="7">
        <f ca="1">SUM(F317:OFFSET(F317,$R$1,0))</f>
        <v>-42</v>
      </c>
      <c r="I317" s="7">
        <f ca="1">SUM(G317:OFFSET(G317,$R$1,0))</f>
        <v>-0.89499999999999991</v>
      </c>
      <c r="J317" s="8">
        <f ca="1">OFFSET(E318,$R$2,0)-D318</f>
        <v>-221.89999999999964</v>
      </c>
      <c r="K317">
        <f ca="1">-8*H317+860</f>
        <v>1196</v>
      </c>
      <c r="L317">
        <f t="shared" ca="1" si="15"/>
        <v>0</v>
      </c>
      <c r="M317">
        <f ca="1">H317*10</f>
        <v>-420</v>
      </c>
      <c r="N317">
        <f t="shared" ca="1" si="18"/>
        <v>-268.5</v>
      </c>
    </row>
    <row r="318" spans="1:14" ht="16">
      <c r="A318" s="1">
        <v>41171</v>
      </c>
      <c r="B318">
        <v>13565.4</v>
      </c>
      <c r="C318">
        <v>13578</v>
      </c>
      <c r="D318">
        <f t="shared" si="16"/>
        <v>13565.4</v>
      </c>
      <c r="E318">
        <f t="shared" si="17"/>
        <v>13578</v>
      </c>
      <c r="F318">
        <v>-5</v>
      </c>
      <c r="G318">
        <v>-0.10199999999999999</v>
      </c>
      <c r="H318" s="7">
        <f ca="1">SUM(F318:OFFSET(F318,$R$1,0))</f>
        <v>-40</v>
      </c>
      <c r="I318" s="7">
        <f ca="1">SUM(G318:OFFSET(G318,$R$1,0))</f>
        <v>-0.80259999999999998</v>
      </c>
      <c r="J318" s="8">
        <f ca="1">OFFSET(E319,$R$2,0)-D319</f>
        <v>-230.5</v>
      </c>
      <c r="K318">
        <f ca="1">-8*H318+860</f>
        <v>1180</v>
      </c>
      <c r="L318">
        <f t="shared" ca="1" si="15"/>
        <v>0</v>
      </c>
      <c r="M318">
        <f ca="1">H318*10</f>
        <v>-400</v>
      </c>
      <c r="N318">
        <f t="shared" ca="1" si="18"/>
        <v>-240.78</v>
      </c>
    </row>
    <row r="319" spans="1:14" ht="16">
      <c r="A319" s="1">
        <v>41172</v>
      </c>
      <c r="B319">
        <v>13575.2</v>
      </c>
      <c r="C319">
        <v>13596.9</v>
      </c>
      <c r="D319">
        <f t="shared" si="16"/>
        <v>13575.2</v>
      </c>
      <c r="E319">
        <f t="shared" si="17"/>
        <v>13596.9</v>
      </c>
      <c r="F319">
        <v>-9</v>
      </c>
      <c r="G319">
        <v>-0.1915</v>
      </c>
      <c r="H319" s="7">
        <f ca="1">SUM(F319:OFFSET(F319,$R$1,0))</f>
        <v>-58</v>
      </c>
      <c r="I319" s="7">
        <f ca="1">SUM(G319:OFFSET(G319,$R$1,0))</f>
        <v>-1.2083999999999999</v>
      </c>
      <c r="J319" s="8">
        <f ca="1">OFFSET(E320,$R$2,0)-D320</f>
        <v>-251.30000000000109</v>
      </c>
      <c r="K319">
        <f ca="1">-8*H319+860</f>
        <v>1324</v>
      </c>
      <c r="L319">
        <f t="shared" ca="1" si="15"/>
        <v>0</v>
      </c>
      <c r="M319">
        <f ca="1">H319*10</f>
        <v>-580</v>
      </c>
      <c r="N319">
        <f t="shared" ca="1" si="18"/>
        <v>-362.52</v>
      </c>
    </row>
    <row r="320" spans="1:14" ht="16">
      <c r="A320" s="1">
        <v>41173</v>
      </c>
      <c r="B320">
        <v>13597.2</v>
      </c>
      <c r="C320">
        <v>13579.5</v>
      </c>
      <c r="D320">
        <f t="shared" si="16"/>
        <v>13597.2</v>
      </c>
      <c r="E320">
        <f t="shared" si="17"/>
        <v>13579.5</v>
      </c>
      <c r="F320">
        <v>3</v>
      </c>
      <c r="G320">
        <v>6.25E-2</v>
      </c>
      <c r="H320" s="7">
        <f ca="1">SUM(F320:OFFSET(F320,$R$1,0))</f>
        <v>-54</v>
      </c>
      <c r="I320" s="7">
        <f ca="1">SUM(G320:OFFSET(G320,$R$1,0))</f>
        <v>-1.1258999999999999</v>
      </c>
      <c r="J320" s="8">
        <f ca="1">OFFSET(E321,$R$2,0)-D321</f>
        <v>-494.70000000000073</v>
      </c>
      <c r="K320">
        <f ca="1">-8*H320+860</f>
        <v>1292</v>
      </c>
      <c r="L320">
        <f t="shared" ca="1" si="15"/>
        <v>0</v>
      </c>
      <c r="M320">
        <f ca="1">H320*10</f>
        <v>-540</v>
      </c>
      <c r="N320">
        <f t="shared" ca="1" si="18"/>
        <v>-337.77</v>
      </c>
    </row>
    <row r="321" spans="1:14" ht="16">
      <c r="A321" s="1">
        <v>41174</v>
      </c>
      <c r="B321" t="s">
        <v>4</v>
      </c>
      <c r="C321" t="s">
        <v>4</v>
      </c>
      <c r="D321">
        <f t="shared" si="16"/>
        <v>13597.2</v>
      </c>
      <c r="E321">
        <f t="shared" si="17"/>
        <v>13579.5</v>
      </c>
      <c r="F321">
        <v>11</v>
      </c>
      <c r="G321">
        <v>0.25</v>
      </c>
      <c r="H321" s="7">
        <f ca="1">SUM(F321:OFFSET(F321,$R$1,0))</f>
        <v>-36</v>
      </c>
      <c r="I321" s="7">
        <f ca="1">SUM(G321:OFFSET(G321,$R$1,0))</f>
        <v>-0.7359</v>
      </c>
      <c r="J321" s="8">
        <f ca="1">OFFSET(E322,$R$2,0)-D322</f>
        <v>-510.25</v>
      </c>
      <c r="K321">
        <f ca="1">-8*H321+860</f>
        <v>1148</v>
      </c>
      <c r="L321">
        <f t="shared" ca="1" si="15"/>
        <v>0</v>
      </c>
      <c r="M321">
        <f ca="1">H321*10</f>
        <v>-360</v>
      </c>
      <c r="N321">
        <f t="shared" ca="1" si="18"/>
        <v>-220.77</v>
      </c>
    </row>
    <row r="322" spans="1:14" ht="16">
      <c r="A322" s="1">
        <v>41175</v>
      </c>
      <c r="B322" t="s">
        <v>4</v>
      </c>
      <c r="C322" t="s">
        <v>4</v>
      </c>
      <c r="D322">
        <f t="shared" si="16"/>
        <v>13587.55</v>
      </c>
      <c r="E322">
        <f t="shared" si="17"/>
        <v>13569.2</v>
      </c>
      <c r="F322">
        <v>7</v>
      </c>
      <c r="G322">
        <v>0.1522</v>
      </c>
      <c r="H322" s="7">
        <f ca="1">SUM(F322:OFFSET(F322,$R$1,0))</f>
        <v>-29</v>
      </c>
      <c r="I322" s="7">
        <f ca="1">SUM(G322:OFFSET(G322,$R$1,0))</f>
        <v>-0.5837</v>
      </c>
      <c r="J322" s="8">
        <f ca="1">OFFSET(E323,$R$2,0)-D323</f>
        <v>-474.19999999999891</v>
      </c>
      <c r="K322">
        <f ca="1">-8*H322+860</f>
        <v>1092</v>
      </c>
      <c r="L322">
        <f t="shared" ca="1" si="15"/>
        <v>0</v>
      </c>
      <c r="M322">
        <f ca="1">H322*10</f>
        <v>-290</v>
      </c>
      <c r="N322">
        <f t="shared" ca="1" si="18"/>
        <v>-175.10999999999999</v>
      </c>
    </row>
    <row r="323" spans="1:14" ht="16">
      <c r="A323" s="1">
        <v>41176</v>
      </c>
      <c r="B323">
        <v>13577.9</v>
      </c>
      <c r="C323">
        <v>13558.9</v>
      </c>
      <c r="D323">
        <f t="shared" si="16"/>
        <v>13577.9</v>
      </c>
      <c r="E323">
        <f t="shared" si="17"/>
        <v>13558.9</v>
      </c>
      <c r="F323">
        <v>2</v>
      </c>
      <c r="G323">
        <v>4.3499999999999997E-2</v>
      </c>
      <c r="H323" s="7">
        <f ca="1">SUM(F323:OFFSET(F323,$R$1,0))</f>
        <v>-24</v>
      </c>
      <c r="I323" s="7">
        <f ca="1">SUM(G323:OFFSET(G323,$R$1,0))</f>
        <v>-0.48019999999999996</v>
      </c>
      <c r="J323" s="8">
        <f ca="1">OFFSET(E324,$R$2,0)-D324</f>
        <v>-452.69999999999891</v>
      </c>
      <c r="K323">
        <f ca="1">-8*H323+860</f>
        <v>1052</v>
      </c>
      <c r="L323">
        <f t="shared" ref="L323:L386" ca="1" si="19">IF(SIGN(J323)=SIGN(K323), 1, 0)</f>
        <v>0</v>
      </c>
      <c r="M323">
        <f ca="1">H323*10</f>
        <v>-240</v>
      </c>
      <c r="N323">
        <f t="shared" ca="1" si="18"/>
        <v>-144.06</v>
      </c>
    </row>
    <row r="324" spans="1:14" ht="16">
      <c r="A324" s="1">
        <v>41177</v>
      </c>
      <c r="B324">
        <v>13559.9</v>
      </c>
      <c r="C324">
        <v>13457.6</v>
      </c>
      <c r="D324">
        <f t="shared" ref="D324:D387" si="20">IF(B324="NULL", AVERAGE(D323,B325), B324)</f>
        <v>13559.9</v>
      </c>
      <c r="E324">
        <f t="shared" ref="E324:E387" si="21">IF(C324="NULL", AVERAGE(E323,C325), C324)</f>
        <v>13457.6</v>
      </c>
      <c r="F324">
        <v>-5</v>
      </c>
      <c r="G324">
        <v>-0.10199999999999999</v>
      </c>
      <c r="H324" s="7">
        <f ca="1">SUM(F324:OFFSET(F324,$R$1,0))</f>
        <v>-22</v>
      </c>
      <c r="I324" s="7">
        <f ca="1">SUM(G324:OFFSET(G324,$R$1,0))</f>
        <v>-0.44220000000000004</v>
      </c>
      <c r="J324" s="8">
        <f ca="1">OFFSET(E325,$R$2,0)-D325</f>
        <v>-351.39999999999964</v>
      </c>
      <c r="K324">
        <f ca="1">-8*H324+860</f>
        <v>1036</v>
      </c>
      <c r="L324">
        <f t="shared" ca="1" si="19"/>
        <v>0</v>
      </c>
      <c r="M324">
        <f ca="1">H324*10</f>
        <v>-220</v>
      </c>
      <c r="N324">
        <f t="shared" ca="1" si="18"/>
        <v>-132.66000000000003</v>
      </c>
    </row>
    <row r="325" spans="1:14" ht="16">
      <c r="A325" s="1">
        <v>41178</v>
      </c>
      <c r="B325">
        <v>13458.6</v>
      </c>
      <c r="C325">
        <v>13413.5</v>
      </c>
      <c r="D325">
        <f t="shared" si="20"/>
        <v>13458.6</v>
      </c>
      <c r="E325">
        <f t="shared" si="21"/>
        <v>13413.5</v>
      </c>
      <c r="F325">
        <v>6</v>
      </c>
      <c r="G325">
        <v>0.12770000000000001</v>
      </c>
      <c r="H325" s="7">
        <f ca="1">SUM(F325:OFFSET(F325,$R$1,0))</f>
        <v>-18</v>
      </c>
      <c r="I325" s="7">
        <f ca="1">SUM(G325:OFFSET(G325,$R$1,0))</f>
        <v>-0.39139999999999997</v>
      </c>
      <c r="J325" s="8">
        <f ca="1">OFFSET(E326,$R$2,0)-D326</f>
        <v>-306.29999999999927</v>
      </c>
      <c r="K325">
        <f ca="1">-8*H325+860</f>
        <v>1004</v>
      </c>
      <c r="L325">
        <f t="shared" ca="1" si="19"/>
        <v>0</v>
      </c>
      <c r="M325">
        <f ca="1">H325*10</f>
        <v>-180</v>
      </c>
      <c r="N325">
        <f t="shared" ca="1" si="18"/>
        <v>-117.41999999999999</v>
      </c>
    </row>
    <row r="326" spans="1:14" ht="16">
      <c r="A326" s="1">
        <v>41179</v>
      </c>
      <c r="B326">
        <v>13413.5</v>
      </c>
      <c r="C326">
        <v>13486</v>
      </c>
      <c r="D326">
        <f t="shared" si="20"/>
        <v>13413.5</v>
      </c>
      <c r="E326">
        <f t="shared" si="21"/>
        <v>13486</v>
      </c>
      <c r="F326">
        <v>-2</v>
      </c>
      <c r="G326">
        <v>-4.2599999999999999E-2</v>
      </c>
      <c r="H326" s="7">
        <f ca="1">SUM(F326:OFFSET(F326,$R$1,0))</f>
        <v>-20</v>
      </c>
      <c r="I326" s="7">
        <f ca="1">SUM(G326:OFFSET(G326,$R$1,0))</f>
        <v>-0.43399999999999994</v>
      </c>
      <c r="J326" s="8">
        <f ca="1">OFFSET(E327,$R$2,0)-D327</f>
        <v>-378.69999999999891</v>
      </c>
      <c r="K326">
        <f ca="1">-8*H326+860</f>
        <v>1020</v>
      </c>
      <c r="L326">
        <f t="shared" ca="1" si="19"/>
        <v>0</v>
      </c>
      <c r="M326">
        <f ca="1">H326*10</f>
        <v>-200</v>
      </c>
      <c r="N326">
        <f t="shared" ca="1" si="18"/>
        <v>-130.19999999999999</v>
      </c>
    </row>
    <row r="327" spans="1:14" ht="16">
      <c r="A327" s="1">
        <v>41180</v>
      </c>
      <c r="B327">
        <v>13485.9</v>
      </c>
      <c r="C327">
        <v>13437.1</v>
      </c>
      <c r="D327">
        <f t="shared" si="20"/>
        <v>13485.9</v>
      </c>
      <c r="E327">
        <f t="shared" si="21"/>
        <v>13437.1</v>
      </c>
      <c r="F327">
        <v>0</v>
      </c>
      <c r="G327">
        <v>0</v>
      </c>
      <c r="H327" s="7">
        <f ca="1">SUM(F327:OFFSET(F327,$R$1,0))</f>
        <v>-25</v>
      </c>
      <c r="I327" s="7">
        <f ca="1">SUM(G327:OFFSET(G327,$R$1,0))</f>
        <v>-0.53400000000000003</v>
      </c>
      <c r="J327" s="8">
        <f ca="1">OFFSET(E328,$R$2,0)-D328</f>
        <v>-384.04999999999927</v>
      </c>
      <c r="K327">
        <f ca="1">-8*H327+860</f>
        <v>1060</v>
      </c>
      <c r="L327">
        <f t="shared" ca="1" si="19"/>
        <v>0</v>
      </c>
      <c r="M327">
        <f ca="1">H327*10</f>
        <v>-250</v>
      </c>
      <c r="N327">
        <f t="shared" ca="1" si="18"/>
        <v>-160.20000000000002</v>
      </c>
    </row>
    <row r="328" spans="1:14" ht="16">
      <c r="A328" s="1">
        <v>41181</v>
      </c>
      <c r="B328" t="s">
        <v>4</v>
      </c>
      <c r="C328" t="s">
        <v>4</v>
      </c>
      <c r="D328">
        <f t="shared" si="20"/>
        <v>13485.9</v>
      </c>
      <c r="E328">
        <f t="shared" si="21"/>
        <v>13437.1</v>
      </c>
      <c r="F328">
        <v>1</v>
      </c>
      <c r="G328">
        <v>2.7E-2</v>
      </c>
      <c r="H328" s="7">
        <f ca="1">SUM(F328:OFFSET(F328,$R$1,0))</f>
        <v>-28</v>
      </c>
      <c r="I328" s="7">
        <f ca="1">SUM(G328:OFFSET(G328,$R$1,0))</f>
        <v>-0.59029999999999994</v>
      </c>
      <c r="J328" s="8">
        <f ca="1">OFFSET(E329,$R$2,0)-D329</f>
        <v>-365.29999999999927</v>
      </c>
      <c r="K328">
        <f ca="1">-8*H328+860</f>
        <v>1084</v>
      </c>
      <c r="L328">
        <f t="shared" ca="1" si="19"/>
        <v>0</v>
      </c>
      <c r="M328">
        <f ca="1">H328*10</f>
        <v>-280</v>
      </c>
      <c r="N328">
        <f t="shared" ca="1" si="18"/>
        <v>-177.08999999999997</v>
      </c>
    </row>
    <row r="329" spans="1:14" ht="16">
      <c r="A329" s="1">
        <v>41182</v>
      </c>
      <c r="B329" t="s">
        <v>4</v>
      </c>
      <c r="C329" t="s">
        <v>4</v>
      </c>
      <c r="D329">
        <f t="shared" si="20"/>
        <v>13461.8</v>
      </c>
      <c r="E329">
        <f t="shared" si="21"/>
        <v>13476.1</v>
      </c>
      <c r="F329">
        <v>3</v>
      </c>
      <c r="G329">
        <v>6.5199999999999994E-2</v>
      </c>
      <c r="H329" s="7">
        <f ca="1">SUM(F329:OFFSET(F329,$R$1,0))</f>
        <v>-16</v>
      </c>
      <c r="I329" s="7">
        <f ca="1">SUM(G329:OFFSET(G329,$R$1,0))</f>
        <v>-0.34509999999999991</v>
      </c>
      <c r="J329" s="8">
        <f ca="1">OFFSET(E330,$R$2,0)-D330</f>
        <v>-205.10000000000036</v>
      </c>
      <c r="K329">
        <f ca="1">-8*H329+860</f>
        <v>988</v>
      </c>
      <c r="L329">
        <f t="shared" ca="1" si="19"/>
        <v>0</v>
      </c>
      <c r="M329">
        <f ca="1">H329*10</f>
        <v>-160</v>
      </c>
      <c r="N329">
        <f t="shared" ca="1" si="18"/>
        <v>-103.52999999999997</v>
      </c>
    </row>
    <row r="330" spans="1:14" ht="16">
      <c r="A330" s="1">
        <v>41183</v>
      </c>
      <c r="B330">
        <v>13437.7</v>
      </c>
      <c r="C330">
        <v>13515.1</v>
      </c>
      <c r="D330">
        <f t="shared" si="20"/>
        <v>13437.7</v>
      </c>
      <c r="E330">
        <f t="shared" si="21"/>
        <v>13515.1</v>
      </c>
      <c r="F330">
        <v>-2</v>
      </c>
      <c r="G330">
        <v>-0.04</v>
      </c>
      <c r="H330" s="7">
        <f ca="1">SUM(F330:OFFSET(F330,$R$1,0))</f>
        <v>-19</v>
      </c>
      <c r="I330" s="7">
        <f ca="1">SUM(G330:OFFSET(G330,$R$1,0))</f>
        <v>-0.4050999999999999</v>
      </c>
      <c r="J330" s="8">
        <f ca="1">OFFSET(E331,$R$2,0)-D331</f>
        <v>-422.09999999999854</v>
      </c>
      <c r="K330">
        <f ca="1">-8*H330+860</f>
        <v>1012</v>
      </c>
      <c r="L330">
        <f t="shared" ca="1" si="19"/>
        <v>0</v>
      </c>
      <c r="M330">
        <f ca="1">H330*10</f>
        <v>-190</v>
      </c>
      <c r="N330">
        <f t="shared" ca="1" si="18"/>
        <v>-121.52999999999997</v>
      </c>
    </row>
    <row r="331" spans="1:14" ht="16">
      <c r="A331" s="1">
        <v>41184</v>
      </c>
      <c r="B331">
        <v>13515.3</v>
      </c>
      <c r="C331">
        <v>13482.4</v>
      </c>
      <c r="D331">
        <f t="shared" si="20"/>
        <v>13515.3</v>
      </c>
      <c r="E331">
        <f t="shared" si="21"/>
        <v>13482.4</v>
      </c>
      <c r="F331">
        <v>-12</v>
      </c>
      <c r="G331">
        <v>-0.25530000000000003</v>
      </c>
      <c r="H331" s="7">
        <f ca="1">SUM(F331:OFFSET(F331,$R$1,0))</f>
        <v>-24</v>
      </c>
      <c r="I331" s="7">
        <f ca="1">SUM(G331:OFFSET(G331,$R$1,0))</f>
        <v>-0.52039999999999997</v>
      </c>
      <c r="J331" s="8">
        <f ca="1">OFFSET(E332,$R$2,0)-D332</f>
        <v>-386</v>
      </c>
      <c r="K331">
        <f ca="1">-8*H331+860</f>
        <v>1052</v>
      </c>
      <c r="L331">
        <f t="shared" ca="1" si="19"/>
        <v>0</v>
      </c>
      <c r="M331">
        <f ca="1">H331*10</f>
        <v>-240</v>
      </c>
      <c r="N331">
        <f t="shared" ca="1" si="18"/>
        <v>-156.12</v>
      </c>
    </row>
    <row r="332" spans="1:14" ht="16">
      <c r="A332" s="1">
        <v>41185</v>
      </c>
      <c r="B332">
        <v>13479.2</v>
      </c>
      <c r="C332">
        <v>13494.6</v>
      </c>
      <c r="D332">
        <f t="shared" si="20"/>
        <v>13479.2</v>
      </c>
      <c r="E332">
        <f t="shared" si="21"/>
        <v>13494.6</v>
      </c>
      <c r="F332">
        <v>1</v>
      </c>
      <c r="G332">
        <v>0.02</v>
      </c>
      <c r="H332" s="7">
        <f ca="1">SUM(F332:OFFSET(F332,$R$1,0))</f>
        <v>-25</v>
      </c>
      <c r="I332" s="7">
        <f ca="1">SUM(G332:OFFSET(G332,$R$1,0))</f>
        <v>-0.54299999999999993</v>
      </c>
      <c r="J332" s="8">
        <f ca="1">OFFSET(E333,$R$2,0)-D333</f>
        <v>-392.40000000000146</v>
      </c>
      <c r="K332">
        <f ca="1">-8*H332+860</f>
        <v>1060</v>
      </c>
      <c r="L332">
        <f t="shared" ca="1" si="19"/>
        <v>0</v>
      </c>
      <c r="M332">
        <f ca="1">H332*10</f>
        <v>-250</v>
      </c>
      <c r="N332">
        <f t="shared" ca="1" si="18"/>
        <v>-162.89999999999998</v>
      </c>
    </row>
    <row r="333" spans="1:14" ht="16">
      <c r="A333" s="1">
        <v>41186</v>
      </c>
      <c r="B333">
        <v>13495.2</v>
      </c>
      <c r="C333">
        <v>13575.4</v>
      </c>
      <c r="D333">
        <f t="shared" si="20"/>
        <v>13495.2</v>
      </c>
      <c r="E333">
        <f t="shared" si="21"/>
        <v>13575.4</v>
      </c>
      <c r="F333">
        <v>-8</v>
      </c>
      <c r="G333">
        <v>-0.1633</v>
      </c>
      <c r="H333" s="7">
        <f ca="1">SUM(F333:OFFSET(F333,$R$1,0))</f>
        <v>-27</v>
      </c>
      <c r="I333" s="7">
        <f ca="1">SUM(G333:OFFSET(G333,$R$1,0))</f>
        <v>-0.53489999999999993</v>
      </c>
      <c r="J333" s="8">
        <f ca="1">OFFSET(E334,$R$2,0)-D334</f>
        <v>-456.80000000000109</v>
      </c>
      <c r="K333">
        <f ca="1">-8*H333+860</f>
        <v>1076</v>
      </c>
      <c r="L333">
        <f t="shared" ca="1" si="19"/>
        <v>0</v>
      </c>
      <c r="M333">
        <f ca="1">H333*10</f>
        <v>-270</v>
      </c>
      <c r="N333">
        <f t="shared" ca="1" si="18"/>
        <v>-160.46999999999997</v>
      </c>
    </row>
    <row r="334" spans="1:14" ht="16">
      <c r="A334" s="1">
        <v>41187</v>
      </c>
      <c r="B334">
        <v>13569.2</v>
      </c>
      <c r="C334">
        <v>13610.2</v>
      </c>
      <c r="D334">
        <f t="shared" si="20"/>
        <v>13569.2</v>
      </c>
      <c r="E334">
        <f t="shared" si="21"/>
        <v>13610.2</v>
      </c>
      <c r="F334">
        <v>-6</v>
      </c>
      <c r="G334">
        <v>-0.12</v>
      </c>
      <c r="H334" s="7">
        <f ca="1">SUM(F334:OFFSET(F334,$R$1,0))</f>
        <v>-26</v>
      </c>
      <c r="I334" s="7">
        <f ca="1">SUM(G334:OFFSET(G334,$R$1,0))</f>
        <v>-0.51490000000000014</v>
      </c>
      <c r="J334" s="8">
        <f ca="1">OFFSET(E335,$R$2,0)-D335</f>
        <v>-323.5</v>
      </c>
      <c r="K334">
        <f ca="1">-8*H334+860</f>
        <v>1068</v>
      </c>
      <c r="L334">
        <f t="shared" ca="1" si="19"/>
        <v>0</v>
      </c>
      <c r="M334">
        <f ca="1">H334*10</f>
        <v>-260</v>
      </c>
      <c r="N334">
        <f t="shared" ca="1" si="18"/>
        <v>-154.47000000000003</v>
      </c>
    </row>
    <row r="335" spans="1:14" ht="16">
      <c r="A335" s="1">
        <v>41188</v>
      </c>
      <c r="B335" t="s">
        <v>4</v>
      </c>
      <c r="C335" t="s">
        <v>4</v>
      </c>
      <c r="D335">
        <f t="shared" si="20"/>
        <v>13569.2</v>
      </c>
      <c r="E335">
        <f t="shared" si="21"/>
        <v>13610.2</v>
      </c>
      <c r="F335">
        <v>-3</v>
      </c>
      <c r="G335">
        <v>-6.9800000000000001E-2</v>
      </c>
      <c r="H335" s="7">
        <f ca="1">SUM(F335:OFFSET(F335,$R$1,0))</f>
        <v>-23</v>
      </c>
      <c r="I335" s="7">
        <f ca="1">SUM(G335:OFFSET(G335,$R$1,0))</f>
        <v>-0.43840000000000001</v>
      </c>
      <c r="J335" s="8">
        <f ca="1">OFFSET(E336,$R$2,0)-D336</f>
        <v>-646.54999999999927</v>
      </c>
      <c r="K335">
        <f ca="1">-8*H335+860</f>
        <v>1044</v>
      </c>
      <c r="L335">
        <f t="shared" ca="1" si="19"/>
        <v>0</v>
      </c>
      <c r="M335">
        <f ca="1">H335*10</f>
        <v>-230</v>
      </c>
      <c r="N335">
        <f t="shared" ca="1" si="18"/>
        <v>-131.52000000000001</v>
      </c>
    </row>
    <row r="336" spans="1:14" ht="16">
      <c r="A336" s="1">
        <v>41189</v>
      </c>
      <c r="B336" t="s">
        <v>4</v>
      </c>
      <c r="C336" t="s">
        <v>4</v>
      </c>
      <c r="D336">
        <f t="shared" si="20"/>
        <v>13579.25</v>
      </c>
      <c r="E336">
        <f t="shared" si="21"/>
        <v>13596.95</v>
      </c>
      <c r="F336">
        <v>-2</v>
      </c>
      <c r="G336">
        <v>-4.0800000000000003E-2</v>
      </c>
      <c r="H336" s="7">
        <f ca="1">SUM(F336:OFFSET(F336,$R$1,0))</f>
        <v>-34</v>
      </c>
      <c r="I336" s="7">
        <f ca="1">SUM(G336:OFFSET(G336,$R$1,0))</f>
        <v>-0.65920000000000001</v>
      </c>
      <c r="J336" s="8">
        <f ca="1">OFFSET(E337,$R$2,0)-D337</f>
        <v>-778</v>
      </c>
      <c r="K336">
        <f ca="1">-8*H336+860</f>
        <v>1132</v>
      </c>
      <c r="L336">
        <f t="shared" ca="1" si="19"/>
        <v>0</v>
      </c>
      <c r="M336">
        <f ca="1">H336*10</f>
        <v>-340</v>
      </c>
      <c r="N336">
        <f t="shared" ca="1" si="18"/>
        <v>-197.76</v>
      </c>
    </row>
    <row r="337" spans="1:14" ht="16">
      <c r="A337" s="1">
        <v>41190</v>
      </c>
      <c r="B337">
        <v>13589.3</v>
      </c>
      <c r="C337">
        <v>13583.7</v>
      </c>
      <c r="D337">
        <f t="shared" si="20"/>
        <v>13589.3</v>
      </c>
      <c r="E337">
        <f t="shared" si="21"/>
        <v>13583.7</v>
      </c>
      <c r="F337">
        <v>13</v>
      </c>
      <c r="G337">
        <v>0.26529999999999998</v>
      </c>
      <c r="H337" s="7">
        <f ca="1">SUM(F337:OFFSET(F337,$R$1,0))</f>
        <v>-11</v>
      </c>
      <c r="I337" s="7">
        <f ca="1">SUM(G337:OFFSET(G337,$R$1,0))</f>
        <v>-0.19390000000000013</v>
      </c>
      <c r="J337" s="8">
        <f ca="1">OFFSET(E338,$R$2,0)-D338</f>
        <v>-767.5</v>
      </c>
      <c r="K337">
        <f ca="1">-8*H337+860</f>
        <v>948</v>
      </c>
      <c r="L337">
        <f t="shared" ca="1" si="19"/>
        <v>0</v>
      </c>
      <c r="M337">
        <f ca="1">H337*10</f>
        <v>-110</v>
      </c>
      <c r="N337">
        <f t="shared" ca="1" si="18"/>
        <v>-58.170000000000037</v>
      </c>
    </row>
    <row r="338" spans="1:14" ht="16">
      <c r="A338" s="1">
        <v>41191</v>
      </c>
      <c r="B338">
        <v>13582.9</v>
      </c>
      <c r="C338">
        <v>13473.5</v>
      </c>
      <c r="D338">
        <f t="shared" si="20"/>
        <v>13582.9</v>
      </c>
      <c r="E338">
        <f t="shared" si="21"/>
        <v>13473.5</v>
      </c>
      <c r="F338">
        <v>6</v>
      </c>
      <c r="G338">
        <v>0.125</v>
      </c>
      <c r="H338" s="7">
        <f ca="1">SUM(F338:OFFSET(F338,$R$1,0))</f>
        <v>1</v>
      </c>
      <c r="I338" s="7">
        <f ca="1">SUM(G338:OFFSET(G338,$R$1,0))</f>
        <v>5.1099999999999979E-2</v>
      </c>
      <c r="J338" s="8">
        <f ca="1">OFFSET(E339,$R$2,0)-D339</f>
        <v>-658.10000000000036</v>
      </c>
      <c r="K338">
        <f ca="1">-8*H338+860</f>
        <v>852</v>
      </c>
      <c r="L338">
        <f t="shared" ca="1" si="19"/>
        <v>0</v>
      </c>
      <c r="M338">
        <f ca="1">H338*10</f>
        <v>10</v>
      </c>
      <c r="N338">
        <f t="shared" ca="1" si="18"/>
        <v>15.329999999999993</v>
      </c>
    </row>
    <row r="339" spans="1:14" ht="16">
      <c r="A339" s="1">
        <v>41192</v>
      </c>
      <c r="B339">
        <v>13473.5</v>
      </c>
      <c r="C339">
        <v>13345</v>
      </c>
      <c r="D339">
        <f t="shared" si="20"/>
        <v>13473.5</v>
      </c>
      <c r="E339">
        <f t="shared" si="21"/>
        <v>13345</v>
      </c>
      <c r="F339">
        <v>2</v>
      </c>
      <c r="G339">
        <v>0.04</v>
      </c>
      <c r="H339" s="7">
        <f ca="1">SUM(F339:OFFSET(F339,$R$1,0))</f>
        <v>1</v>
      </c>
      <c r="I339" s="7">
        <f ca="1">SUM(G339:OFFSET(G339,$R$1,0))</f>
        <v>5.1099999999999944E-2</v>
      </c>
      <c r="J339" s="8">
        <f ca="1">OFFSET(E340,$R$2,0)-D340</f>
        <v>-531.04999999999927</v>
      </c>
      <c r="K339">
        <f ca="1">-8*H339+860</f>
        <v>852</v>
      </c>
      <c r="L339">
        <f t="shared" ca="1" si="19"/>
        <v>0</v>
      </c>
      <c r="M339">
        <f ca="1">H339*10</f>
        <v>10</v>
      </c>
      <c r="N339">
        <f t="shared" ca="1" si="18"/>
        <v>15.329999999999984</v>
      </c>
    </row>
    <row r="340" spans="1:14" ht="16">
      <c r="A340" s="1">
        <v>41193</v>
      </c>
      <c r="B340">
        <v>13346.3</v>
      </c>
      <c r="C340">
        <v>13326.4</v>
      </c>
      <c r="D340">
        <f t="shared" si="20"/>
        <v>13346.3</v>
      </c>
      <c r="E340">
        <f t="shared" si="21"/>
        <v>13326.4</v>
      </c>
      <c r="F340">
        <v>-5</v>
      </c>
      <c r="G340">
        <v>-0.1042</v>
      </c>
      <c r="H340" s="7">
        <f ca="1">SUM(F340:OFFSET(F340,$R$1,0))</f>
        <v>1</v>
      </c>
      <c r="I340" s="7">
        <f ca="1">SUM(G340:OFFSET(G340,$R$1,0))</f>
        <v>4.8900000000000096E-2</v>
      </c>
      <c r="J340" s="8">
        <f ca="1">OFFSET(E341,$R$2,0)-D341</f>
        <v>-510.5</v>
      </c>
      <c r="K340">
        <f ca="1">-8*H340+860</f>
        <v>852</v>
      </c>
      <c r="L340">
        <f t="shared" ca="1" si="19"/>
        <v>0</v>
      </c>
      <c r="M340">
        <f ca="1">H340*10</f>
        <v>10</v>
      </c>
      <c r="N340">
        <f t="shared" ca="1" si="18"/>
        <v>14.670000000000028</v>
      </c>
    </row>
    <row r="341" spans="1:14" ht="16">
      <c r="A341" s="1">
        <v>41194</v>
      </c>
      <c r="B341">
        <v>13325.6</v>
      </c>
      <c r="C341">
        <v>13328.9</v>
      </c>
      <c r="D341">
        <f t="shared" si="20"/>
        <v>13325.6</v>
      </c>
      <c r="E341">
        <f t="shared" si="21"/>
        <v>13328.9</v>
      </c>
      <c r="F341">
        <v>-2</v>
      </c>
      <c r="G341">
        <v>-4.0800000000000003E-2</v>
      </c>
      <c r="H341" s="7">
        <f ca="1">SUM(F341:OFFSET(F341,$R$1,0))</f>
        <v>8</v>
      </c>
      <c r="I341" s="7">
        <f ca="1">SUM(G341:OFFSET(G341,$R$1,0))</f>
        <v>0.19960000000000006</v>
      </c>
      <c r="J341" s="8">
        <f ca="1">OFFSET(E342,$R$2,0)-D342</f>
        <v>-569.39999999999964</v>
      </c>
      <c r="K341">
        <f ca="1">-8*H341+860</f>
        <v>796</v>
      </c>
      <c r="L341">
        <f t="shared" ca="1" si="19"/>
        <v>0</v>
      </c>
      <c r="M341">
        <f ca="1">H341*10</f>
        <v>80</v>
      </c>
      <c r="N341">
        <f t="shared" ca="1" si="18"/>
        <v>59.880000000000017</v>
      </c>
    </row>
    <row r="342" spans="1:14" ht="16">
      <c r="A342" s="1">
        <v>41195</v>
      </c>
      <c r="B342" t="s">
        <v>4</v>
      </c>
      <c r="C342" t="s">
        <v>4</v>
      </c>
      <c r="D342">
        <f t="shared" si="20"/>
        <v>13325.6</v>
      </c>
      <c r="E342">
        <f t="shared" si="21"/>
        <v>13328.9</v>
      </c>
      <c r="F342">
        <v>-1</v>
      </c>
      <c r="G342">
        <v>-2.3300000000000001E-2</v>
      </c>
      <c r="H342" s="7">
        <f ca="1">SUM(F342:OFFSET(F342,$R$1,0))</f>
        <v>4</v>
      </c>
      <c r="I342" s="7">
        <f ca="1">SUM(G342:OFFSET(G342,$R$1,0))</f>
        <v>0.11380000000000005</v>
      </c>
      <c r="J342" s="8">
        <f ca="1">OFFSET(E343,$R$2,0)-D343</f>
        <v>-756.54999999999927</v>
      </c>
      <c r="K342">
        <f ca="1">-8*H342+860</f>
        <v>828</v>
      </c>
      <c r="L342">
        <f t="shared" ca="1" si="19"/>
        <v>0</v>
      </c>
      <c r="M342">
        <f ca="1">H342*10</f>
        <v>40</v>
      </c>
      <c r="N342">
        <f t="shared" ca="1" si="18"/>
        <v>34.140000000000015</v>
      </c>
    </row>
    <row r="343" spans="1:14" ht="16">
      <c r="A343" s="1">
        <v>41196</v>
      </c>
      <c r="B343" t="s">
        <v>4</v>
      </c>
      <c r="C343" t="s">
        <v>4</v>
      </c>
      <c r="D343">
        <f t="shared" si="20"/>
        <v>13327.55</v>
      </c>
      <c r="E343">
        <f t="shared" si="21"/>
        <v>13376.55</v>
      </c>
      <c r="F343">
        <v>-4</v>
      </c>
      <c r="G343">
        <v>-0.08</v>
      </c>
      <c r="H343" s="7">
        <f ca="1">SUM(F343:OFFSET(F343,$R$1,0))</f>
        <v>-11</v>
      </c>
      <c r="I343" s="7">
        <f ca="1">SUM(G343:OFFSET(G343,$R$1,0))</f>
        <v>-0.21620000000000011</v>
      </c>
      <c r="J343" s="8">
        <f ca="1">OFFSET(E344,$R$2,0)-D344</f>
        <v>-787.10000000000036</v>
      </c>
      <c r="K343">
        <f ca="1">-8*H343+860</f>
        <v>948</v>
      </c>
      <c r="L343">
        <f t="shared" ca="1" si="19"/>
        <v>0</v>
      </c>
      <c r="M343">
        <f ca="1">H343*10</f>
        <v>-110</v>
      </c>
      <c r="N343">
        <f t="shared" ca="1" si="18"/>
        <v>-64.860000000000028</v>
      </c>
    </row>
    <row r="344" spans="1:14" ht="16">
      <c r="A344" s="1">
        <v>41197</v>
      </c>
      <c r="B344">
        <v>13329.5</v>
      </c>
      <c r="C344">
        <v>13424.2</v>
      </c>
      <c r="D344">
        <f t="shared" si="20"/>
        <v>13329.5</v>
      </c>
      <c r="E344">
        <f t="shared" si="21"/>
        <v>13424.2</v>
      </c>
      <c r="F344">
        <v>11</v>
      </c>
      <c r="G344">
        <v>0.22450000000000001</v>
      </c>
      <c r="H344" s="7">
        <f ca="1">SUM(F344:OFFSET(F344,$R$1,0))</f>
        <v>-7</v>
      </c>
      <c r="I344" s="7">
        <f ca="1">SUM(G344:OFFSET(G344,$R$1,0))</f>
        <v>-0.1439</v>
      </c>
      <c r="J344" s="8">
        <f ca="1">OFFSET(E345,$R$2,0)-D345</f>
        <v>-835.5</v>
      </c>
      <c r="K344">
        <f ca="1">-8*H344+860</f>
        <v>916</v>
      </c>
      <c r="L344">
        <f t="shared" ca="1" si="19"/>
        <v>0</v>
      </c>
      <c r="M344">
        <f ca="1">H344*10</f>
        <v>-70</v>
      </c>
      <c r="N344">
        <f t="shared" ca="1" si="18"/>
        <v>-43.17</v>
      </c>
    </row>
    <row r="345" spans="1:14" ht="16">
      <c r="A345" s="1">
        <v>41198</v>
      </c>
      <c r="B345">
        <v>13423.8</v>
      </c>
      <c r="C345">
        <v>13551.8</v>
      </c>
      <c r="D345">
        <f t="shared" si="20"/>
        <v>13423.8</v>
      </c>
      <c r="E345">
        <f t="shared" si="21"/>
        <v>13551.8</v>
      </c>
      <c r="F345">
        <v>14</v>
      </c>
      <c r="G345">
        <v>0.28000000000000003</v>
      </c>
      <c r="H345" s="7">
        <f ca="1">SUM(F345:OFFSET(F345,$R$1,0))</f>
        <v>5</v>
      </c>
      <c r="I345" s="7">
        <f ca="1">SUM(G345:OFFSET(G345,$R$1,0))</f>
        <v>9.2599999999999932E-2</v>
      </c>
      <c r="J345" s="8">
        <f ca="1">OFFSET(E346,$R$2,0)-D346</f>
        <v>-951.30000000000109</v>
      </c>
      <c r="K345">
        <f ca="1">-8*H345+860</f>
        <v>820</v>
      </c>
      <c r="L345">
        <f t="shared" ca="1" si="19"/>
        <v>0</v>
      </c>
      <c r="M345">
        <f ca="1">H345*10</f>
        <v>50</v>
      </c>
      <c r="N345">
        <f t="shared" ca="1" si="18"/>
        <v>27.77999999999998</v>
      </c>
    </row>
    <row r="346" spans="1:14" ht="16">
      <c r="A346" s="1">
        <v>41199</v>
      </c>
      <c r="B346">
        <v>13539.6</v>
      </c>
      <c r="C346">
        <v>13557</v>
      </c>
      <c r="D346">
        <f t="shared" si="20"/>
        <v>13539.6</v>
      </c>
      <c r="E346">
        <f t="shared" si="21"/>
        <v>13557</v>
      </c>
      <c r="F346">
        <v>-9</v>
      </c>
      <c r="G346">
        <v>-0.1837</v>
      </c>
      <c r="H346" s="7">
        <f ca="1">SUM(F346:OFFSET(F346,$R$1,0))</f>
        <v>1</v>
      </c>
      <c r="I346" s="7">
        <f ca="1">SUM(G346:OFFSET(G346,$R$1,0))</f>
        <v>1.089999999999991E-2</v>
      </c>
      <c r="J346" s="8">
        <f ca="1">OFFSET(E347,$R$2,0)-D347</f>
        <v>-861.05000000000109</v>
      </c>
      <c r="K346">
        <f ca="1">-8*H346+860</f>
        <v>852</v>
      </c>
      <c r="L346">
        <f t="shared" ca="1" si="19"/>
        <v>0</v>
      </c>
      <c r="M346">
        <f ca="1">H346*10</f>
        <v>10</v>
      </c>
      <c r="N346">
        <f t="shared" ca="1" si="18"/>
        <v>3.2699999999999729</v>
      </c>
    </row>
    <row r="347" spans="1:14" ht="16">
      <c r="A347" s="1">
        <v>41200</v>
      </c>
      <c r="B347">
        <v>13553.2</v>
      </c>
      <c r="C347">
        <v>13548.9</v>
      </c>
      <c r="D347">
        <f t="shared" si="20"/>
        <v>13553.2</v>
      </c>
      <c r="E347">
        <f t="shared" si="21"/>
        <v>13548.9</v>
      </c>
      <c r="F347">
        <v>-5</v>
      </c>
      <c r="G347">
        <v>-0.10199999999999999</v>
      </c>
      <c r="H347" s="7">
        <f ca="1">SUM(F347:OFFSET(F347,$R$1,0))</f>
        <v>-10</v>
      </c>
      <c r="I347" s="7">
        <f ca="1">SUM(G347:OFFSET(G347,$R$1,0))</f>
        <v>-0.21879999999999988</v>
      </c>
      <c r="J347" s="8">
        <f ca="1">OFFSET(E348,$R$2,0)-D348</f>
        <v>-749.29999999999927</v>
      </c>
      <c r="K347">
        <f ca="1">-8*H347+860</f>
        <v>940</v>
      </c>
      <c r="L347">
        <f t="shared" ca="1" si="19"/>
        <v>0</v>
      </c>
      <c r="M347">
        <f ca="1">H347*10</f>
        <v>-100</v>
      </c>
      <c r="N347">
        <f t="shared" ca="1" si="18"/>
        <v>-65.639999999999958</v>
      </c>
    </row>
    <row r="348" spans="1:14" ht="16">
      <c r="A348" s="1">
        <v>41201</v>
      </c>
      <c r="B348">
        <v>13545.3</v>
      </c>
      <c r="C348">
        <v>13343.5</v>
      </c>
      <c r="D348">
        <f t="shared" si="20"/>
        <v>13545.3</v>
      </c>
      <c r="E348">
        <f t="shared" si="21"/>
        <v>13343.5</v>
      </c>
      <c r="F348">
        <v>-9</v>
      </c>
      <c r="G348">
        <v>-0.18</v>
      </c>
      <c r="H348" s="7">
        <f ca="1">SUM(F348:OFFSET(F348,$R$1,0))</f>
        <v>-17</v>
      </c>
      <c r="I348" s="7">
        <f ca="1">SUM(G348:OFFSET(G348,$R$1,0))</f>
        <v>-0.35619999999999991</v>
      </c>
      <c r="J348" s="8">
        <f ca="1">OFFSET(E349,$R$2,0)-D349</f>
        <v>-756.79999999999927</v>
      </c>
      <c r="K348">
        <f ca="1">-8*H348+860</f>
        <v>996</v>
      </c>
      <c r="L348">
        <f t="shared" ca="1" si="19"/>
        <v>0</v>
      </c>
      <c r="M348">
        <f ca="1">H348*10</f>
        <v>-170</v>
      </c>
      <c r="N348">
        <f t="shared" ca="1" si="18"/>
        <v>-106.85999999999997</v>
      </c>
    </row>
    <row r="349" spans="1:14" ht="16">
      <c r="A349" s="1">
        <v>41202</v>
      </c>
      <c r="B349" t="s">
        <v>4</v>
      </c>
      <c r="C349" t="s">
        <v>4</v>
      </c>
      <c r="D349">
        <f t="shared" si="20"/>
        <v>13545.3</v>
      </c>
      <c r="E349">
        <f t="shared" si="21"/>
        <v>13343.5</v>
      </c>
      <c r="F349">
        <v>-8</v>
      </c>
      <c r="G349">
        <v>-0.17780000000000001</v>
      </c>
      <c r="H349" s="7">
        <f ca="1">SUM(F349:OFFSET(F349,$R$1,0))</f>
        <v>-25</v>
      </c>
      <c r="I349" s="7">
        <f ca="1">SUM(G349:OFFSET(G349,$R$1,0))</f>
        <v>-0.53399999999999992</v>
      </c>
      <c r="J349" s="8">
        <f ca="1">OFFSET(E350,$R$2,0)-D350</f>
        <v>-607.89999999999964</v>
      </c>
      <c r="K349">
        <f ca="1">-8*H349+860</f>
        <v>1060</v>
      </c>
      <c r="L349">
        <f t="shared" ca="1" si="19"/>
        <v>0</v>
      </c>
      <c r="M349">
        <f ca="1">H349*10</f>
        <v>-250</v>
      </c>
      <c r="N349">
        <f t="shared" ca="1" si="18"/>
        <v>-160.19999999999999</v>
      </c>
    </row>
    <row r="350" spans="1:14" ht="16">
      <c r="A350" s="1">
        <v>41203</v>
      </c>
      <c r="B350" t="s">
        <v>4</v>
      </c>
      <c r="C350" t="s">
        <v>4</v>
      </c>
      <c r="D350">
        <f t="shared" si="20"/>
        <v>13444.8</v>
      </c>
      <c r="E350">
        <f t="shared" si="21"/>
        <v>13344.7</v>
      </c>
      <c r="F350">
        <v>-6</v>
      </c>
      <c r="G350">
        <v>-0.12239999999999999</v>
      </c>
      <c r="H350" s="7">
        <f ca="1">SUM(F350:OFFSET(F350,$R$1,0))</f>
        <v>-32</v>
      </c>
      <c r="I350" s="7">
        <f ca="1">SUM(G350:OFFSET(G350,$R$1,0))</f>
        <v>-0.68340000000000001</v>
      </c>
      <c r="J350" s="8">
        <f ca="1">OFFSET(E351,$R$2,0)-D351</f>
        <v>-421.09999999999854</v>
      </c>
      <c r="K350">
        <f ca="1">-8*H350+860</f>
        <v>1116</v>
      </c>
      <c r="L350">
        <f t="shared" ca="1" si="19"/>
        <v>0</v>
      </c>
      <c r="M350">
        <f ca="1">H350*10</f>
        <v>-320</v>
      </c>
      <c r="N350">
        <f t="shared" ca="1" si="18"/>
        <v>-205.02</v>
      </c>
    </row>
    <row r="351" spans="1:14" ht="16">
      <c r="A351" s="1">
        <v>41204</v>
      </c>
      <c r="B351">
        <v>13344.3</v>
      </c>
      <c r="C351">
        <v>13345.9</v>
      </c>
      <c r="D351">
        <f t="shared" si="20"/>
        <v>13344.3</v>
      </c>
      <c r="E351">
        <f t="shared" si="21"/>
        <v>13345.9</v>
      </c>
      <c r="F351">
        <v>-9</v>
      </c>
      <c r="G351">
        <v>-0.18</v>
      </c>
      <c r="H351" s="7">
        <f ca="1">SUM(F351:OFFSET(F351,$R$1,0))</f>
        <v>-44</v>
      </c>
      <c r="I351" s="7">
        <f ca="1">SUM(G351:OFFSET(G351,$R$1,0))</f>
        <v>-0.92860000000000009</v>
      </c>
      <c r="J351" s="8">
        <f ca="1">OFFSET(E352,$R$2,0)-D352</f>
        <v>-335.39999999999964</v>
      </c>
      <c r="K351">
        <f ca="1">-8*H351+860</f>
        <v>1212</v>
      </c>
      <c r="L351">
        <f t="shared" ca="1" si="19"/>
        <v>0</v>
      </c>
      <c r="M351">
        <f ca="1">H351*10</f>
        <v>-440</v>
      </c>
      <c r="N351">
        <f t="shared" ca="1" si="18"/>
        <v>-278.58000000000004</v>
      </c>
    </row>
    <row r="352" spans="1:14" ht="16">
      <c r="A352" s="1">
        <v>41205</v>
      </c>
      <c r="B352">
        <v>13344.9</v>
      </c>
      <c r="C352">
        <v>13102.5</v>
      </c>
      <c r="D352">
        <f t="shared" si="20"/>
        <v>13344.9</v>
      </c>
      <c r="E352">
        <f t="shared" si="21"/>
        <v>13102.5</v>
      </c>
      <c r="F352">
        <v>5</v>
      </c>
      <c r="G352">
        <v>0.1</v>
      </c>
      <c r="H352" s="7">
        <f ca="1">SUM(F352:OFFSET(F352,$R$1,0))</f>
        <v>-37</v>
      </c>
      <c r="I352" s="7">
        <f ca="1">SUM(G352:OFFSET(G352,$R$1,0))</f>
        <v>-0.78859999999999986</v>
      </c>
      <c r="J352" s="8">
        <f ca="1">OFFSET(E353,$R$2,0)-D353</f>
        <v>-94</v>
      </c>
      <c r="K352">
        <f ca="1">-8*H352+860</f>
        <v>1156</v>
      </c>
      <c r="L352">
        <f t="shared" ca="1" si="19"/>
        <v>0</v>
      </c>
      <c r="M352">
        <f ca="1">H352*10</f>
        <v>-370</v>
      </c>
      <c r="N352">
        <f t="shared" ca="1" si="18"/>
        <v>-236.57999999999996</v>
      </c>
    </row>
    <row r="353" spans="1:14" ht="16">
      <c r="A353" s="1">
        <v>41206</v>
      </c>
      <c r="B353">
        <v>13103.5</v>
      </c>
      <c r="C353">
        <v>13077.3</v>
      </c>
      <c r="D353">
        <f t="shared" si="20"/>
        <v>13103.5</v>
      </c>
      <c r="E353">
        <f t="shared" si="21"/>
        <v>13077.3</v>
      </c>
      <c r="F353">
        <v>5</v>
      </c>
      <c r="G353">
        <v>9.8000000000000004E-2</v>
      </c>
      <c r="H353" s="7">
        <f ca="1">SUM(F353:OFFSET(F353,$R$1,0))</f>
        <v>-20</v>
      </c>
      <c r="I353" s="7">
        <f ca="1">SUM(G353:OFFSET(G353,$R$1,0))</f>
        <v>-0.43530000000000002</v>
      </c>
      <c r="J353" s="8">
        <f ca="1">OFFSET(E354,$R$2,0)-D354</f>
        <v>-91.149999999999636</v>
      </c>
      <c r="K353">
        <f ca="1">-8*H353+860</f>
        <v>1020</v>
      </c>
      <c r="L353">
        <f t="shared" ca="1" si="19"/>
        <v>0</v>
      </c>
      <c r="M353">
        <f ca="1">H353*10</f>
        <v>-200</v>
      </c>
      <c r="N353">
        <f t="shared" ca="1" si="18"/>
        <v>-130.59</v>
      </c>
    </row>
    <row r="354" spans="1:14" ht="16">
      <c r="A354" s="1">
        <v>41207</v>
      </c>
      <c r="B354">
        <v>13079.6</v>
      </c>
      <c r="C354">
        <v>13103.7</v>
      </c>
      <c r="D354">
        <f t="shared" si="20"/>
        <v>13079.6</v>
      </c>
      <c r="E354">
        <f t="shared" si="21"/>
        <v>13103.7</v>
      </c>
      <c r="F354">
        <v>4</v>
      </c>
      <c r="G354">
        <v>0.08</v>
      </c>
      <c r="H354" s="7">
        <f ca="1">SUM(F354:OFFSET(F354,$R$1,0))</f>
        <v>-17</v>
      </c>
      <c r="I354" s="7">
        <f ca="1">SUM(G354:OFFSET(G354,$R$1,0))</f>
        <v>-0.37530000000000002</v>
      </c>
      <c r="J354" s="8">
        <f ca="1">OFFSET(E355,$R$2,0)-D355</f>
        <v>-136.80000000000109</v>
      </c>
      <c r="K354">
        <f ca="1">-8*H354+860</f>
        <v>996</v>
      </c>
      <c r="L354">
        <f t="shared" ca="1" si="19"/>
        <v>0</v>
      </c>
      <c r="M354">
        <f ca="1">H354*10</f>
        <v>-170</v>
      </c>
      <c r="N354">
        <f t="shared" ca="1" si="18"/>
        <v>-112.59</v>
      </c>
    </row>
    <row r="355" spans="1:14" ht="16">
      <c r="A355" s="1">
        <v>41208</v>
      </c>
      <c r="B355">
        <v>13104.2</v>
      </c>
      <c r="C355">
        <v>13107.2</v>
      </c>
      <c r="D355">
        <f t="shared" si="20"/>
        <v>13104.2</v>
      </c>
      <c r="E355">
        <f t="shared" si="21"/>
        <v>13107.2</v>
      </c>
      <c r="F355">
        <v>1</v>
      </c>
      <c r="G355">
        <v>0.02</v>
      </c>
      <c r="H355" s="7">
        <f ca="1">SUM(F355:OFFSET(F355,$R$1,0))</f>
        <v>-8</v>
      </c>
      <c r="I355" s="7">
        <f ca="1">SUM(G355:OFFSET(G355,$R$1,0))</f>
        <v>-0.19200000000000003</v>
      </c>
      <c r="J355" s="8">
        <f ca="1">OFFSET(E356,$R$2,0)-D356</f>
        <v>-226.10000000000036</v>
      </c>
      <c r="K355">
        <f ca="1">-8*H355+860</f>
        <v>924</v>
      </c>
      <c r="L355">
        <f t="shared" ca="1" si="19"/>
        <v>0</v>
      </c>
      <c r="M355">
        <f ca="1">H355*10</f>
        <v>-80</v>
      </c>
      <c r="N355">
        <f t="shared" ca="1" si="18"/>
        <v>-57.600000000000009</v>
      </c>
    </row>
    <row r="356" spans="1:14" ht="16">
      <c r="A356" s="1">
        <v>41209</v>
      </c>
      <c r="B356" t="s">
        <v>4</v>
      </c>
      <c r="C356" t="s">
        <v>4</v>
      </c>
      <c r="D356">
        <f t="shared" si="20"/>
        <v>13104.2</v>
      </c>
      <c r="E356">
        <f t="shared" si="21"/>
        <v>13107.2</v>
      </c>
      <c r="F356">
        <v>0</v>
      </c>
      <c r="G356">
        <v>0</v>
      </c>
      <c r="H356" s="7">
        <f ca="1">SUM(F356:OFFSET(F356,$R$1,0))</f>
        <v>-2</v>
      </c>
      <c r="I356" s="7">
        <f ca="1">SUM(G356:OFFSET(G356,$R$1,0))</f>
        <v>-7.2000000000000008E-2</v>
      </c>
      <c r="J356" s="8">
        <f ca="1">OFFSET(E357,$R$2,0)-D357</f>
        <v>-119.10000000000036</v>
      </c>
      <c r="K356">
        <f ca="1">-8*H356+860</f>
        <v>876</v>
      </c>
      <c r="L356">
        <f t="shared" ca="1" si="19"/>
        <v>0</v>
      </c>
      <c r="M356">
        <f ca="1">H356*10</f>
        <v>-20</v>
      </c>
      <c r="N356">
        <f t="shared" ref="N356:N419" ca="1" si="22">I356*300</f>
        <v>-21.6</v>
      </c>
    </row>
    <row r="357" spans="1:14" ht="16">
      <c r="A357" s="1">
        <v>41210</v>
      </c>
      <c r="B357" t="s">
        <v>4</v>
      </c>
      <c r="C357" t="s">
        <v>4</v>
      </c>
      <c r="D357">
        <f t="shared" si="20"/>
        <v>13104.2</v>
      </c>
      <c r="E357">
        <f t="shared" si="21"/>
        <v>13107.2</v>
      </c>
      <c r="F357">
        <v>1</v>
      </c>
      <c r="G357">
        <v>2.0400000000000001E-2</v>
      </c>
      <c r="H357" s="7">
        <f ca="1">SUM(F357:OFFSET(F357,$R$1,0))</f>
        <v>2</v>
      </c>
      <c r="I357" s="7">
        <f ca="1">SUM(G357:OFFSET(G357,$R$1,0))</f>
        <v>1.819999999999999E-2</v>
      </c>
      <c r="J357" s="8">
        <f ca="1">OFFSET(E358,$R$2,0)-D358</f>
        <v>-82.400000000001455</v>
      </c>
      <c r="K357">
        <f ca="1">-8*H357+860</f>
        <v>844</v>
      </c>
      <c r="L357">
        <f t="shared" ca="1" si="19"/>
        <v>0</v>
      </c>
      <c r="M357">
        <f ca="1">H357*10</f>
        <v>20</v>
      </c>
      <c r="N357">
        <f t="shared" ca="1" si="22"/>
        <v>5.4599999999999973</v>
      </c>
    </row>
    <row r="358" spans="1:14" ht="16">
      <c r="A358" s="1">
        <v>41211</v>
      </c>
      <c r="B358" t="s">
        <v>4</v>
      </c>
      <c r="C358" t="s">
        <v>4</v>
      </c>
      <c r="D358">
        <f t="shared" si="20"/>
        <v>13104.2</v>
      </c>
      <c r="E358">
        <f t="shared" si="21"/>
        <v>13107.2</v>
      </c>
      <c r="F358">
        <v>-4</v>
      </c>
      <c r="G358">
        <v>-0.08</v>
      </c>
      <c r="H358" s="7">
        <f ca="1">SUM(F358:OFFSET(F358,$R$1,0))</f>
        <v>0</v>
      </c>
      <c r="I358" s="7">
        <f ca="1">SUM(G358:OFFSET(G358,$R$1,0))</f>
        <v>-2.0999999999999949E-2</v>
      </c>
      <c r="J358" s="8">
        <f ca="1">OFFSET(E359,$R$2,0)-D359</f>
        <v>-80.199999999998909</v>
      </c>
      <c r="K358">
        <f ca="1">-8*H358+860</f>
        <v>860</v>
      </c>
      <c r="L358">
        <f t="shared" ca="1" si="19"/>
        <v>0</v>
      </c>
      <c r="M358">
        <f ca="1">H358*10</f>
        <v>0</v>
      </c>
      <c r="N358">
        <f t="shared" ca="1" si="22"/>
        <v>-6.2999999999999847</v>
      </c>
    </row>
    <row r="359" spans="1:14" ht="16">
      <c r="A359" s="1">
        <v>41212</v>
      </c>
      <c r="B359" t="s">
        <v>4</v>
      </c>
      <c r="C359" t="s">
        <v>4</v>
      </c>
      <c r="D359">
        <f t="shared" si="20"/>
        <v>13105.8</v>
      </c>
      <c r="E359">
        <f t="shared" si="21"/>
        <v>13101.85</v>
      </c>
      <c r="F359">
        <v>-6</v>
      </c>
      <c r="G359">
        <v>-0.12</v>
      </c>
      <c r="H359" s="7">
        <f ca="1">SUM(F359:OFFSET(F359,$R$1,0))</f>
        <v>-19</v>
      </c>
      <c r="I359" s="7">
        <f ca="1">SUM(G359:OFFSET(G359,$R$1,0))</f>
        <v>-0.40629999999999999</v>
      </c>
      <c r="J359" s="8">
        <f ca="1">OFFSET(E360,$R$2,0)-D360</f>
        <v>-81.799999999999272</v>
      </c>
      <c r="K359">
        <f ca="1">-8*H359+860</f>
        <v>1012</v>
      </c>
      <c r="L359">
        <f t="shared" ca="1" si="19"/>
        <v>0</v>
      </c>
      <c r="M359">
        <f ca="1">H359*10</f>
        <v>-190</v>
      </c>
      <c r="N359">
        <f t="shared" ca="1" si="22"/>
        <v>-121.89</v>
      </c>
    </row>
    <row r="360" spans="1:14" ht="16">
      <c r="A360" s="1">
        <v>41213</v>
      </c>
      <c r="B360">
        <v>13107.4</v>
      </c>
      <c r="C360">
        <v>13096.5</v>
      </c>
      <c r="D360">
        <f t="shared" si="20"/>
        <v>13107.4</v>
      </c>
      <c r="E360">
        <f t="shared" si="21"/>
        <v>13096.5</v>
      </c>
      <c r="F360">
        <v>10</v>
      </c>
      <c r="G360">
        <v>0.20830000000000001</v>
      </c>
      <c r="H360" s="7">
        <f ca="1">SUM(F360:OFFSET(F360,$R$1,0))</f>
        <v>-15</v>
      </c>
      <c r="I360" s="7">
        <f ca="1">SUM(G360:OFFSET(G360,$R$1,0))</f>
        <v>-0.32299999999999984</v>
      </c>
      <c r="J360" s="8">
        <f ca="1">OFFSET(E361,$R$2,0)-D361</f>
        <v>-103.60000000000036</v>
      </c>
      <c r="K360">
        <f ca="1">-8*H360+860</f>
        <v>980</v>
      </c>
      <c r="L360">
        <f t="shared" ca="1" si="19"/>
        <v>0</v>
      </c>
      <c r="M360">
        <f ca="1">H360*10</f>
        <v>-150</v>
      </c>
      <c r="N360">
        <f t="shared" ca="1" si="22"/>
        <v>-96.899999999999949</v>
      </c>
    </row>
    <row r="361" spans="1:14" ht="16">
      <c r="A361" s="1">
        <v>41214</v>
      </c>
      <c r="B361">
        <v>13099.2</v>
      </c>
      <c r="C361">
        <v>13232.6</v>
      </c>
      <c r="D361">
        <f t="shared" si="20"/>
        <v>13099.2</v>
      </c>
      <c r="E361">
        <f t="shared" si="21"/>
        <v>13232.6</v>
      </c>
      <c r="F361">
        <v>7</v>
      </c>
      <c r="G361">
        <v>0.14580000000000001</v>
      </c>
      <c r="H361" s="7">
        <f ca="1">SUM(F361:OFFSET(F361,$R$1,0))</f>
        <v>-10</v>
      </c>
      <c r="I361" s="7">
        <f ca="1">SUM(G361:OFFSET(G361,$R$1,0))</f>
        <v>-0.21719999999999987</v>
      </c>
      <c r="J361" s="8">
        <f ca="1">OFFSET(E362,$R$2,0)-D362</f>
        <v>-267</v>
      </c>
      <c r="K361">
        <f ca="1">-8*H361+860</f>
        <v>940</v>
      </c>
      <c r="L361">
        <f t="shared" ca="1" si="19"/>
        <v>0</v>
      </c>
      <c r="M361">
        <f ca="1">H361*10</f>
        <v>-100</v>
      </c>
      <c r="N361">
        <f t="shared" ca="1" si="22"/>
        <v>-65.159999999999954</v>
      </c>
    </row>
    <row r="362" spans="1:14" ht="16">
      <c r="A362" s="1">
        <v>41215</v>
      </c>
      <c r="B362">
        <v>13232.6</v>
      </c>
      <c r="C362">
        <v>13093.2</v>
      </c>
      <c r="D362">
        <f t="shared" si="20"/>
        <v>13232.6</v>
      </c>
      <c r="E362">
        <f t="shared" si="21"/>
        <v>13093.2</v>
      </c>
      <c r="F362">
        <v>5</v>
      </c>
      <c r="G362">
        <v>0.10199999999999999</v>
      </c>
      <c r="H362" s="7">
        <f ca="1">SUM(F362:OFFSET(F362,$R$1,0))</f>
        <v>0</v>
      </c>
      <c r="I362" s="7">
        <f ca="1">SUM(G362:OFFSET(G362,$R$1,0))</f>
        <v>-1.0999999999999913E-2</v>
      </c>
      <c r="J362" s="8">
        <f ca="1">OFFSET(E363,$R$2,0)-D363</f>
        <v>-280.80000000000109</v>
      </c>
      <c r="K362">
        <f ca="1">-8*H362+860</f>
        <v>860</v>
      </c>
      <c r="L362">
        <f t="shared" ca="1" si="19"/>
        <v>0</v>
      </c>
      <c r="M362">
        <f ca="1">H362*10</f>
        <v>0</v>
      </c>
      <c r="N362">
        <f t="shared" ca="1" si="22"/>
        <v>-3.2999999999999736</v>
      </c>
    </row>
    <row r="363" spans="1:14" ht="16">
      <c r="A363" s="1">
        <v>41216</v>
      </c>
      <c r="B363" t="s">
        <v>4</v>
      </c>
      <c r="C363" t="s">
        <v>4</v>
      </c>
      <c r="D363">
        <f t="shared" si="20"/>
        <v>13232.6</v>
      </c>
      <c r="E363">
        <f t="shared" si="21"/>
        <v>13093.2</v>
      </c>
      <c r="F363">
        <v>-2</v>
      </c>
      <c r="G363">
        <v>-4.1700000000000001E-2</v>
      </c>
      <c r="H363" s="7">
        <f ca="1">SUM(F363:OFFSET(F363,$R$1,0))</f>
        <v>0</v>
      </c>
      <c r="I363" s="7">
        <f ca="1">SUM(G363:OFFSET(G363,$R$1,0))</f>
        <v>-1.1899999999999994E-2</v>
      </c>
      <c r="J363" s="8">
        <f ca="1">OFFSET(E364,$R$2,0)-D364</f>
        <v>-127.95000000000073</v>
      </c>
      <c r="K363">
        <f ca="1">-8*H363+860</f>
        <v>860</v>
      </c>
      <c r="L363">
        <f t="shared" ca="1" si="19"/>
        <v>0</v>
      </c>
      <c r="M363">
        <f ca="1">H363*10</f>
        <v>0</v>
      </c>
      <c r="N363">
        <f t="shared" ca="1" si="22"/>
        <v>-3.5699999999999981</v>
      </c>
    </row>
    <row r="364" spans="1:14" ht="16">
      <c r="A364" s="1">
        <v>41217</v>
      </c>
      <c r="B364" t="s">
        <v>4</v>
      </c>
      <c r="C364" t="s">
        <v>4</v>
      </c>
      <c r="D364">
        <f t="shared" si="20"/>
        <v>13162.45</v>
      </c>
      <c r="E364">
        <f t="shared" si="21"/>
        <v>13102.8</v>
      </c>
      <c r="F364">
        <v>-4</v>
      </c>
      <c r="G364">
        <v>-0.08</v>
      </c>
      <c r="H364" s="7">
        <f ca="1">SUM(F364:OFFSET(F364,$R$1,0))</f>
        <v>-3</v>
      </c>
      <c r="I364" s="7">
        <f ca="1">SUM(G364:OFFSET(G364,$R$1,0))</f>
        <v>-6.8600000000000008E-2</v>
      </c>
      <c r="J364" s="8">
        <f ca="1">OFFSET(E365,$R$2,0)-D365</f>
        <v>-18.299999999999272</v>
      </c>
      <c r="K364">
        <f ca="1">-8*H364+860</f>
        <v>884</v>
      </c>
      <c r="L364">
        <f t="shared" ca="1" si="19"/>
        <v>0</v>
      </c>
      <c r="M364">
        <f ca="1">H364*10</f>
        <v>-30</v>
      </c>
      <c r="N364">
        <f t="shared" ca="1" si="22"/>
        <v>-20.580000000000002</v>
      </c>
    </row>
    <row r="365" spans="1:14" ht="16">
      <c r="A365" s="1">
        <v>41218</v>
      </c>
      <c r="B365">
        <v>13092.3</v>
      </c>
      <c r="C365">
        <v>13112.4</v>
      </c>
      <c r="D365">
        <f t="shared" si="20"/>
        <v>13092.3</v>
      </c>
      <c r="E365">
        <f t="shared" si="21"/>
        <v>13112.4</v>
      </c>
      <c r="F365">
        <v>-5</v>
      </c>
      <c r="G365">
        <v>-0.10199999999999999</v>
      </c>
      <c r="H365" s="7">
        <f ca="1">SUM(F365:OFFSET(F365,$R$1,0))</f>
        <v>-4</v>
      </c>
      <c r="I365" s="7">
        <f ca="1">SUM(G365:OFFSET(G365,$R$1,0))</f>
        <v>-9.0599999999999944E-2</v>
      </c>
      <c r="J365" s="8">
        <f ca="1">OFFSET(E366,$R$2,0)-D366</f>
        <v>42.200000000000728</v>
      </c>
      <c r="K365">
        <f ca="1">-8*H365+860</f>
        <v>892</v>
      </c>
      <c r="L365">
        <f t="shared" ca="1" si="19"/>
        <v>1</v>
      </c>
      <c r="M365">
        <f ca="1">H365*10</f>
        <v>-40</v>
      </c>
      <c r="N365">
        <f t="shared" ca="1" si="22"/>
        <v>-27.179999999999982</v>
      </c>
    </row>
    <row r="366" spans="1:14" ht="16">
      <c r="A366" s="1">
        <v>41219</v>
      </c>
      <c r="B366">
        <v>13112.9</v>
      </c>
      <c r="C366">
        <v>13245.7</v>
      </c>
      <c r="D366">
        <f t="shared" si="20"/>
        <v>13112.9</v>
      </c>
      <c r="E366">
        <f t="shared" si="21"/>
        <v>13245.7</v>
      </c>
      <c r="F366">
        <v>-1</v>
      </c>
      <c r="G366">
        <v>-2.0400000000000001E-2</v>
      </c>
      <c r="H366" s="7">
        <f ca="1">SUM(F366:OFFSET(F366,$R$1,0))</f>
        <v>-16</v>
      </c>
      <c r="I366" s="7">
        <f ca="1">SUM(G366:OFFSET(G366,$R$1,0))</f>
        <v>-0.3354999999999998</v>
      </c>
      <c r="J366" s="8">
        <f ca="1">OFFSET(E367,$R$2,0)-D367</f>
        <v>-73.100000000000364</v>
      </c>
      <c r="K366">
        <f ca="1">-8*H366+860</f>
        <v>988</v>
      </c>
      <c r="L366">
        <f t="shared" ca="1" si="19"/>
        <v>0</v>
      </c>
      <c r="M366">
        <f ca="1">H366*10</f>
        <v>-160</v>
      </c>
      <c r="N366">
        <f t="shared" ca="1" si="22"/>
        <v>-100.64999999999993</v>
      </c>
    </row>
    <row r="367" spans="1:14" ht="16">
      <c r="A367" s="1">
        <v>41220</v>
      </c>
      <c r="B367">
        <v>13228.2</v>
      </c>
      <c r="C367">
        <v>12932.7</v>
      </c>
      <c r="D367">
        <f t="shared" si="20"/>
        <v>13228.2</v>
      </c>
      <c r="E367">
        <f t="shared" si="21"/>
        <v>12932.7</v>
      </c>
      <c r="F367">
        <v>-9</v>
      </c>
      <c r="G367">
        <v>-0.1837</v>
      </c>
      <c r="H367" s="7">
        <f ca="1">SUM(F367:OFFSET(F367,$R$1,0))</f>
        <v>-39</v>
      </c>
      <c r="I367" s="7">
        <f ca="1">SUM(G367:OFFSET(G367,$R$1,0))</f>
        <v>-0.79919999999999991</v>
      </c>
      <c r="J367" s="8">
        <f ca="1">OFFSET(E368,$R$2,0)-D368</f>
        <v>229.70000000000073</v>
      </c>
      <c r="K367">
        <f ca="1">-8*H367+860</f>
        <v>1172</v>
      </c>
      <c r="L367">
        <f t="shared" ca="1" si="19"/>
        <v>1</v>
      </c>
      <c r="M367">
        <f ca="1">H367*10</f>
        <v>-390</v>
      </c>
      <c r="N367">
        <f t="shared" ca="1" si="22"/>
        <v>-239.75999999999996</v>
      </c>
    </row>
    <row r="368" spans="1:14" ht="16">
      <c r="A368" s="1">
        <v>41221</v>
      </c>
      <c r="B368">
        <v>12932.8</v>
      </c>
      <c r="C368">
        <v>12811.3</v>
      </c>
      <c r="D368">
        <f t="shared" si="20"/>
        <v>12932.8</v>
      </c>
      <c r="E368">
        <f t="shared" si="21"/>
        <v>12811.3</v>
      </c>
      <c r="F368">
        <v>-16</v>
      </c>
      <c r="G368">
        <v>-0.33329999999999999</v>
      </c>
      <c r="H368" s="7">
        <f ca="1">SUM(F368:OFFSET(F368,$R$1,0))</f>
        <v>-46</v>
      </c>
      <c r="I368" s="7">
        <f ca="1">SUM(G368:OFFSET(G368,$R$1,0))</f>
        <v>-0.94879999999999987</v>
      </c>
      <c r="J368" s="8">
        <f ca="1">OFFSET(E369,$R$2,0)-D369</f>
        <v>358.69999999999891</v>
      </c>
      <c r="K368">
        <f ca="1">-8*H368+860</f>
        <v>1228</v>
      </c>
      <c r="L368">
        <f t="shared" ca="1" si="19"/>
        <v>1</v>
      </c>
      <c r="M368">
        <f ca="1">H368*10</f>
        <v>-460</v>
      </c>
      <c r="N368">
        <f t="shared" ca="1" si="22"/>
        <v>-284.64</v>
      </c>
    </row>
    <row r="369" spans="1:14" ht="16">
      <c r="A369" s="1">
        <v>41222</v>
      </c>
      <c r="B369">
        <v>12811.2</v>
      </c>
      <c r="C369">
        <v>12815.4</v>
      </c>
      <c r="D369">
        <f t="shared" si="20"/>
        <v>12811.2</v>
      </c>
      <c r="E369">
        <f t="shared" si="21"/>
        <v>12815.4</v>
      </c>
      <c r="F369">
        <v>-9</v>
      </c>
      <c r="G369">
        <v>-0.1837</v>
      </c>
      <c r="H369" s="7">
        <f ca="1">SUM(F369:OFFSET(F369,$R$1,0))</f>
        <v>-50</v>
      </c>
      <c r="I369" s="7">
        <f ca="1">SUM(G369:OFFSET(G369,$R$1,0))</f>
        <v>-1.0305</v>
      </c>
      <c r="J369" s="8">
        <f ca="1">OFFSET(E370,$R$2,0)-D370</f>
        <v>437.19999999999891</v>
      </c>
      <c r="K369">
        <f ca="1">-8*H369+860</f>
        <v>1260</v>
      </c>
      <c r="L369">
        <f t="shared" ca="1" si="19"/>
        <v>1</v>
      </c>
      <c r="M369">
        <f ca="1">H369*10</f>
        <v>-500</v>
      </c>
      <c r="N369">
        <f t="shared" ca="1" si="22"/>
        <v>-309.14999999999998</v>
      </c>
    </row>
    <row r="370" spans="1:14" ht="16">
      <c r="A370" s="1">
        <v>41223</v>
      </c>
      <c r="B370" t="s">
        <v>4</v>
      </c>
      <c r="C370" t="s">
        <v>4</v>
      </c>
      <c r="D370">
        <f t="shared" si="20"/>
        <v>12811.2</v>
      </c>
      <c r="E370">
        <f t="shared" si="21"/>
        <v>12815.4</v>
      </c>
      <c r="F370">
        <v>2</v>
      </c>
      <c r="G370">
        <v>4.0800000000000003E-2</v>
      </c>
      <c r="H370" s="7">
        <f ca="1">SUM(F370:OFFSET(F370,$R$1,0))</f>
        <v>-39</v>
      </c>
      <c r="I370" s="7">
        <f ca="1">SUM(G370:OFFSET(G370,$R$1,0))</f>
        <v>-0.80970000000000009</v>
      </c>
      <c r="J370" s="8">
        <f ca="1">OFFSET(E371,$R$2,0)-D371</f>
        <v>431.95000000000073</v>
      </c>
      <c r="K370">
        <f ca="1">-8*H370+860</f>
        <v>1172</v>
      </c>
      <c r="L370">
        <f t="shared" ca="1" si="19"/>
        <v>1</v>
      </c>
      <c r="M370">
        <f ca="1">H370*10</f>
        <v>-390</v>
      </c>
      <c r="N370">
        <f t="shared" ca="1" si="22"/>
        <v>-242.91000000000003</v>
      </c>
    </row>
    <row r="371" spans="1:14" ht="16">
      <c r="A371" s="1">
        <v>41224</v>
      </c>
      <c r="B371" t="s">
        <v>4</v>
      </c>
      <c r="C371" t="s">
        <v>4</v>
      </c>
      <c r="D371">
        <f t="shared" si="20"/>
        <v>12813.55</v>
      </c>
      <c r="E371">
        <f t="shared" si="21"/>
        <v>12815.25</v>
      </c>
      <c r="F371">
        <v>7</v>
      </c>
      <c r="G371">
        <v>0.1429</v>
      </c>
      <c r="H371" s="7">
        <f ca="1">SUM(F371:OFFSET(F371,$R$1,0))</f>
        <v>-24</v>
      </c>
      <c r="I371" s="7">
        <f ca="1">SUM(G371:OFFSET(G371,$R$1,0))</f>
        <v>-0.48899999999999988</v>
      </c>
      <c r="J371" s="8">
        <f ca="1">OFFSET(E372,$R$2,0)-D372</f>
        <v>354.80000000000109</v>
      </c>
      <c r="K371">
        <f ca="1">-8*H371+860</f>
        <v>1052</v>
      </c>
      <c r="L371">
        <f t="shared" ca="1" si="19"/>
        <v>1</v>
      </c>
      <c r="M371">
        <f ca="1">H371*10</f>
        <v>-240</v>
      </c>
      <c r="N371">
        <f t="shared" ca="1" si="22"/>
        <v>-146.69999999999996</v>
      </c>
    </row>
    <row r="372" spans="1:14" ht="16">
      <c r="A372" s="1">
        <v>41225</v>
      </c>
      <c r="B372">
        <v>12815.9</v>
      </c>
      <c r="C372">
        <v>12815.1</v>
      </c>
      <c r="D372">
        <f t="shared" si="20"/>
        <v>12815.9</v>
      </c>
      <c r="E372">
        <f t="shared" si="21"/>
        <v>12815.1</v>
      </c>
      <c r="F372">
        <v>3</v>
      </c>
      <c r="G372">
        <v>0.06</v>
      </c>
      <c r="H372" s="7">
        <f ca="1">SUM(F372:OFFSET(F372,$R$1,0))</f>
        <v>-15</v>
      </c>
      <c r="I372" s="7">
        <f ca="1">SUM(G372:OFFSET(G372,$R$1,0))</f>
        <v>-0.30659999999999982</v>
      </c>
      <c r="J372" s="8">
        <f ca="1">OFFSET(E373,$R$2,0)-D373</f>
        <v>326.29999999999927</v>
      </c>
      <c r="K372">
        <f ca="1">-8*H372+860</f>
        <v>980</v>
      </c>
      <c r="L372">
        <f t="shared" ca="1" si="19"/>
        <v>1</v>
      </c>
      <c r="M372">
        <f ca="1">H372*10</f>
        <v>-150</v>
      </c>
      <c r="N372">
        <f t="shared" ca="1" si="22"/>
        <v>-91.979999999999947</v>
      </c>
    </row>
    <row r="373" spans="1:14" ht="16">
      <c r="A373" s="1">
        <v>41226</v>
      </c>
      <c r="B373">
        <v>12808.7</v>
      </c>
      <c r="C373">
        <v>12756.2</v>
      </c>
      <c r="D373">
        <f t="shared" si="20"/>
        <v>12808.7</v>
      </c>
      <c r="E373">
        <f t="shared" si="21"/>
        <v>12756.2</v>
      </c>
      <c r="F373">
        <v>4</v>
      </c>
      <c r="G373">
        <v>8.1600000000000006E-2</v>
      </c>
      <c r="H373" s="7">
        <f ca="1">SUM(F373:OFFSET(F373,$R$1,0))</f>
        <v>-2</v>
      </c>
      <c r="I373" s="7">
        <f ca="1">SUM(G373:OFFSET(G373,$R$1,0))</f>
        <v>-4.4999999999999957E-2</v>
      </c>
      <c r="J373" s="8">
        <f ca="1">OFFSET(E374,$R$2,0)-D374</f>
        <v>388.5</v>
      </c>
      <c r="K373">
        <f ca="1">-8*H373+860</f>
        <v>876</v>
      </c>
      <c r="L373">
        <f t="shared" ca="1" si="19"/>
        <v>1</v>
      </c>
      <c r="M373">
        <f ca="1">H373*10</f>
        <v>-20</v>
      </c>
      <c r="N373">
        <f t="shared" ca="1" si="22"/>
        <v>-13.499999999999988</v>
      </c>
    </row>
    <row r="374" spans="1:14" ht="16">
      <c r="A374" s="1">
        <v>41227</v>
      </c>
      <c r="B374">
        <v>12746.5</v>
      </c>
      <c r="C374">
        <v>12571</v>
      </c>
      <c r="D374">
        <f t="shared" si="20"/>
        <v>12746.5</v>
      </c>
      <c r="E374">
        <f t="shared" si="21"/>
        <v>12571</v>
      </c>
      <c r="F374">
        <v>-5</v>
      </c>
      <c r="G374">
        <v>-0.10199999999999999</v>
      </c>
      <c r="H374" s="7">
        <f ca="1">SUM(F374:OFFSET(F374,$R$1,0))</f>
        <v>-12</v>
      </c>
      <c r="I374" s="7">
        <f ca="1">SUM(G374:OFFSET(G374,$R$1,0))</f>
        <v>-0.24700000000000005</v>
      </c>
      <c r="J374" s="8">
        <f ca="1">OFFSET(E375,$R$2,0)-D375</f>
        <v>614.10000000000036</v>
      </c>
      <c r="K374">
        <f ca="1">-8*H374+860</f>
        <v>956</v>
      </c>
      <c r="L374">
        <f t="shared" ca="1" si="19"/>
        <v>1</v>
      </c>
      <c r="M374">
        <f ca="1">H374*10</f>
        <v>-120</v>
      </c>
      <c r="N374">
        <f t="shared" ca="1" si="22"/>
        <v>-74.100000000000023</v>
      </c>
    </row>
    <row r="375" spans="1:14" ht="16">
      <c r="A375" s="1">
        <v>41228</v>
      </c>
      <c r="B375">
        <v>12571.1</v>
      </c>
      <c r="C375">
        <v>12542.4</v>
      </c>
      <c r="D375">
        <f t="shared" si="20"/>
        <v>12571.1</v>
      </c>
      <c r="E375">
        <f t="shared" si="21"/>
        <v>12542.4</v>
      </c>
      <c r="F375">
        <v>8</v>
      </c>
      <c r="G375">
        <v>0.17019999999999999</v>
      </c>
      <c r="H375" s="7">
        <f ca="1">SUM(F375:OFFSET(F375,$R$1,0))</f>
        <v>-9</v>
      </c>
      <c r="I375" s="7">
        <f ca="1">SUM(G375:OFFSET(G375,$R$1,0))</f>
        <v>-0.17479999999999982</v>
      </c>
      <c r="J375" s="8">
        <f ca="1">OFFSET(E376,$R$2,0)-D376</f>
        <v>693.10000000000036</v>
      </c>
      <c r="K375">
        <f ca="1">-8*H375+860</f>
        <v>932</v>
      </c>
      <c r="L375">
        <f t="shared" ca="1" si="19"/>
        <v>1</v>
      </c>
      <c r="M375">
        <f ca="1">H375*10</f>
        <v>-90</v>
      </c>
      <c r="N375">
        <f t="shared" ca="1" si="22"/>
        <v>-52.439999999999948</v>
      </c>
    </row>
    <row r="376" spans="1:14" ht="16">
      <c r="A376" s="1">
        <v>41229</v>
      </c>
      <c r="B376">
        <v>12542.3</v>
      </c>
      <c r="C376">
        <v>12588.3</v>
      </c>
      <c r="D376">
        <f t="shared" si="20"/>
        <v>12542.3</v>
      </c>
      <c r="E376">
        <f t="shared" si="21"/>
        <v>12588.3</v>
      </c>
      <c r="F376">
        <v>-11</v>
      </c>
      <c r="G376">
        <v>-0.22450000000000001</v>
      </c>
      <c r="H376" s="7">
        <f ca="1">SUM(F376:OFFSET(F376,$R$1,0))</f>
        <v>-24</v>
      </c>
      <c r="I376" s="7">
        <f ca="1">SUM(G376:OFFSET(G376,$R$1,0))</f>
        <v>-0.47929999999999995</v>
      </c>
      <c r="J376" s="8">
        <f ca="1">OFFSET(E377,$R$2,0)-D377</f>
        <v>808.70000000000073</v>
      </c>
      <c r="K376">
        <f ca="1">-8*H376+860</f>
        <v>1052</v>
      </c>
      <c r="L376">
        <f t="shared" ca="1" si="19"/>
        <v>1</v>
      </c>
      <c r="M376">
        <f ca="1">H376*10</f>
        <v>-240</v>
      </c>
      <c r="N376">
        <f t="shared" ca="1" si="22"/>
        <v>-143.79</v>
      </c>
    </row>
    <row r="377" spans="1:14" ht="16">
      <c r="A377" s="1">
        <v>41230</v>
      </c>
      <c r="B377" t="s">
        <v>4</v>
      </c>
      <c r="C377" t="s">
        <v>4</v>
      </c>
      <c r="D377">
        <f t="shared" si="20"/>
        <v>12542.3</v>
      </c>
      <c r="E377">
        <f t="shared" si="21"/>
        <v>12588.3</v>
      </c>
      <c r="F377">
        <v>4</v>
      </c>
      <c r="G377">
        <v>0.08</v>
      </c>
      <c r="H377" s="7">
        <f ca="1">SUM(F377:OFFSET(F377,$R$1,0))</f>
        <v>-21</v>
      </c>
      <c r="I377" s="7">
        <f ca="1">SUM(G377:OFFSET(G377,$R$1,0))</f>
        <v>-0.41929999999999995</v>
      </c>
      <c r="J377" s="8">
        <f ca="1">OFFSET(E378,$R$2,0)-D378</f>
        <v>685.75</v>
      </c>
      <c r="K377">
        <f ca="1">-8*H377+860</f>
        <v>1028</v>
      </c>
      <c r="L377">
        <f t="shared" ca="1" si="19"/>
        <v>1</v>
      </c>
      <c r="M377">
        <f ca="1">H377*10</f>
        <v>-210</v>
      </c>
      <c r="N377">
        <f t="shared" ca="1" si="22"/>
        <v>-125.78999999999999</v>
      </c>
    </row>
    <row r="378" spans="1:14" ht="16">
      <c r="A378" s="1">
        <v>41231</v>
      </c>
      <c r="B378" t="s">
        <v>4</v>
      </c>
      <c r="C378" t="s">
        <v>4</v>
      </c>
      <c r="D378">
        <f t="shared" si="20"/>
        <v>12566.25</v>
      </c>
      <c r="E378">
        <f t="shared" si="21"/>
        <v>12692.15</v>
      </c>
      <c r="F378">
        <v>4</v>
      </c>
      <c r="G378">
        <v>0.08</v>
      </c>
      <c r="H378" s="7">
        <f ca="1">SUM(F378:OFFSET(F378,$R$1,0))</f>
        <v>-17</v>
      </c>
      <c r="I378" s="7">
        <f ca="1">SUM(G378:OFFSET(G378,$R$1,0))</f>
        <v>-0.33929999999999993</v>
      </c>
      <c r="J378" s="8">
        <f ca="1">OFFSET(E379,$R$2,0)-D379</f>
        <v>721.5</v>
      </c>
      <c r="K378">
        <f ca="1">-8*H378+860</f>
        <v>996</v>
      </c>
      <c r="L378">
        <f t="shared" ca="1" si="19"/>
        <v>1</v>
      </c>
      <c r="M378">
        <f ca="1">H378*10</f>
        <v>-170</v>
      </c>
      <c r="N378">
        <f t="shared" ca="1" si="22"/>
        <v>-101.78999999999998</v>
      </c>
    </row>
    <row r="379" spans="1:14" ht="16">
      <c r="A379" s="1">
        <v>41232</v>
      </c>
      <c r="B379">
        <v>12590.2</v>
      </c>
      <c r="C379">
        <v>12796</v>
      </c>
      <c r="D379">
        <f t="shared" si="20"/>
        <v>12590.2</v>
      </c>
      <c r="E379">
        <f t="shared" si="21"/>
        <v>12796</v>
      </c>
      <c r="F379">
        <v>-2</v>
      </c>
      <c r="G379">
        <v>-4.0800000000000003E-2</v>
      </c>
      <c r="H379" s="7">
        <f ca="1">SUM(F379:OFFSET(F379,$R$1,0))</f>
        <v>-20</v>
      </c>
      <c r="I379" s="7">
        <f ca="1">SUM(G379:OFFSET(G379,$R$1,0))</f>
        <v>-0.40049999999999991</v>
      </c>
      <c r="J379" s="8">
        <f ca="1">OFFSET(E380,$R$2,0)-D380</f>
        <v>399.89999999999964</v>
      </c>
      <c r="K379">
        <f ca="1">-8*H379+860</f>
        <v>1020</v>
      </c>
      <c r="L379">
        <f t="shared" ca="1" si="19"/>
        <v>1</v>
      </c>
      <c r="M379">
        <f ca="1">H379*10</f>
        <v>-200</v>
      </c>
      <c r="N379">
        <f t="shared" ca="1" si="22"/>
        <v>-120.14999999999998</v>
      </c>
    </row>
    <row r="380" spans="1:14" ht="16">
      <c r="A380" s="1">
        <v>41233</v>
      </c>
      <c r="B380">
        <v>12790.9</v>
      </c>
      <c r="C380">
        <v>12788.5</v>
      </c>
      <c r="D380">
        <f t="shared" si="20"/>
        <v>12790.9</v>
      </c>
      <c r="E380">
        <f t="shared" si="21"/>
        <v>12788.5</v>
      </c>
      <c r="F380">
        <v>-1</v>
      </c>
      <c r="G380">
        <v>-2.0400000000000001E-2</v>
      </c>
      <c r="H380" s="7">
        <f ca="1">SUM(F380:OFFSET(F380,$R$1,0))</f>
        <v>-17</v>
      </c>
      <c r="I380" s="7">
        <f ca="1">SUM(G380:OFFSET(G380,$R$1,0))</f>
        <v>-0.34089999999999998</v>
      </c>
      <c r="J380" s="8">
        <f ca="1">OFFSET(E381,$R$2,0)-D381</f>
        <v>402.39999999999964</v>
      </c>
      <c r="K380">
        <f ca="1">-8*H380+860</f>
        <v>996</v>
      </c>
      <c r="L380">
        <f t="shared" ca="1" si="19"/>
        <v>1</v>
      </c>
      <c r="M380">
        <f ca="1">H380*10</f>
        <v>-170</v>
      </c>
      <c r="N380">
        <f t="shared" ca="1" si="22"/>
        <v>-102.27</v>
      </c>
    </row>
    <row r="381" spans="1:14" ht="16">
      <c r="A381" s="1">
        <v>41234</v>
      </c>
      <c r="B381">
        <v>12788.4</v>
      </c>
      <c r="C381">
        <v>12836.9</v>
      </c>
      <c r="D381">
        <f t="shared" si="20"/>
        <v>12788.4</v>
      </c>
      <c r="E381">
        <f t="shared" si="21"/>
        <v>12836.9</v>
      </c>
      <c r="F381">
        <v>6</v>
      </c>
      <c r="G381">
        <v>0.12239999999999999</v>
      </c>
      <c r="H381" s="7">
        <f ca="1">SUM(F381:OFFSET(F381,$R$1,0))</f>
        <v>-5</v>
      </c>
      <c r="I381" s="7">
        <f ca="1">SUM(G381:OFFSET(G381,$R$1,0))</f>
        <v>-9.8500000000000018E-2</v>
      </c>
      <c r="J381" s="8">
        <f ca="1">OFFSET(E382,$R$2,0)-D382</f>
        <v>354.09999999999854</v>
      </c>
      <c r="K381">
        <f ca="1">-8*H381+860</f>
        <v>900</v>
      </c>
      <c r="L381">
        <f t="shared" ca="1" si="19"/>
        <v>1</v>
      </c>
      <c r="M381">
        <f ca="1">H381*10</f>
        <v>-50</v>
      </c>
      <c r="N381">
        <f t="shared" ca="1" si="22"/>
        <v>-29.550000000000004</v>
      </c>
    </row>
    <row r="382" spans="1:14" ht="16">
      <c r="A382" s="1">
        <v>41235</v>
      </c>
      <c r="B382" t="s">
        <v>4</v>
      </c>
      <c r="C382" t="s">
        <v>4</v>
      </c>
      <c r="D382">
        <f t="shared" si="20"/>
        <v>12810.75</v>
      </c>
      <c r="E382">
        <f t="shared" si="21"/>
        <v>12923.2</v>
      </c>
      <c r="F382">
        <v>-13</v>
      </c>
      <c r="G382">
        <v>-0.26</v>
      </c>
      <c r="H382" s="7">
        <f ca="1">SUM(F382:OFFSET(F382,$R$1,0))</f>
        <v>-28</v>
      </c>
      <c r="I382" s="7">
        <f ca="1">SUM(G382:OFFSET(G382,$R$1,0))</f>
        <v>-0.56679999999999997</v>
      </c>
      <c r="J382" s="8">
        <f ca="1">OFFSET(E383,$R$2,0)-D383</f>
        <v>305.79999999999927</v>
      </c>
      <c r="K382">
        <f ca="1">-8*H382+860</f>
        <v>1084</v>
      </c>
      <c r="L382">
        <f t="shared" ca="1" si="19"/>
        <v>1</v>
      </c>
      <c r="M382">
        <f ca="1">H382*10</f>
        <v>-280</v>
      </c>
      <c r="N382">
        <f t="shared" ca="1" si="22"/>
        <v>-170.04</v>
      </c>
    </row>
    <row r="383" spans="1:14" ht="16">
      <c r="A383" s="1">
        <v>41236</v>
      </c>
      <c r="B383">
        <v>12833.1</v>
      </c>
      <c r="C383">
        <v>13009.5</v>
      </c>
      <c r="D383">
        <f t="shared" si="20"/>
        <v>12833.1</v>
      </c>
      <c r="E383">
        <f t="shared" si="21"/>
        <v>13009.5</v>
      </c>
      <c r="F383">
        <v>1</v>
      </c>
      <c r="G383">
        <v>2.0400000000000001E-2</v>
      </c>
      <c r="H383" s="7">
        <f ca="1">SUM(F383:OFFSET(F383,$R$1,0))</f>
        <v>-34</v>
      </c>
      <c r="I383" s="7">
        <f ca="1">SUM(G383:OFFSET(G383,$R$1,0))</f>
        <v>-0.69219999999999993</v>
      </c>
      <c r="J383" s="8">
        <f ca="1">OFFSET(E384,$R$2,0)-D384</f>
        <v>293.64999999999964</v>
      </c>
      <c r="K383">
        <f ca="1">-8*H383+860</f>
        <v>1132</v>
      </c>
      <c r="L383">
        <f t="shared" ca="1" si="19"/>
        <v>1</v>
      </c>
      <c r="M383">
        <f ca="1">H383*10</f>
        <v>-340</v>
      </c>
      <c r="N383">
        <f t="shared" ca="1" si="22"/>
        <v>-207.65999999999997</v>
      </c>
    </row>
    <row r="384" spans="1:14" ht="16">
      <c r="A384" s="1">
        <v>41237</v>
      </c>
      <c r="B384" t="s">
        <v>4</v>
      </c>
      <c r="C384" t="s">
        <v>4</v>
      </c>
      <c r="D384">
        <f t="shared" si="20"/>
        <v>12833.1</v>
      </c>
      <c r="E384">
        <f t="shared" si="21"/>
        <v>13009.5</v>
      </c>
      <c r="F384">
        <v>5</v>
      </c>
      <c r="G384">
        <v>0.10199999999999999</v>
      </c>
      <c r="H384" s="7">
        <f ca="1">SUM(F384:OFFSET(F384,$R$1,0))</f>
        <v>-34</v>
      </c>
      <c r="I384" s="7">
        <f ca="1">SUM(G384:OFFSET(G384,$R$1,0))</f>
        <v>-0.69219999999999993</v>
      </c>
      <c r="J384" s="8">
        <f ca="1">OFFSET(E385,$R$2,0)-D385</f>
        <v>193.80000000000109</v>
      </c>
      <c r="K384">
        <f ca="1">-8*H384+860</f>
        <v>1132</v>
      </c>
      <c r="L384">
        <f t="shared" ca="1" si="19"/>
        <v>1</v>
      </c>
      <c r="M384">
        <f ca="1">H384*10</f>
        <v>-340</v>
      </c>
      <c r="N384">
        <f t="shared" ca="1" si="22"/>
        <v>-207.65999999999997</v>
      </c>
    </row>
    <row r="385" spans="1:14" ht="16">
      <c r="A385" s="1">
        <v>41238</v>
      </c>
      <c r="B385" t="s">
        <v>4</v>
      </c>
      <c r="C385" t="s">
        <v>4</v>
      </c>
      <c r="D385">
        <f t="shared" si="20"/>
        <v>12920.8</v>
      </c>
      <c r="E385">
        <f t="shared" si="21"/>
        <v>12988.45</v>
      </c>
      <c r="F385">
        <v>2</v>
      </c>
      <c r="G385">
        <v>0.04</v>
      </c>
      <c r="H385" s="7">
        <f ca="1">SUM(F385:OFFSET(F385,$R$1,0))</f>
        <v>-30</v>
      </c>
      <c r="I385" s="7">
        <f ca="1">SUM(G385:OFFSET(G385,$R$1,0))</f>
        <v>-0.61050000000000004</v>
      </c>
      <c r="J385" s="8">
        <f ca="1">OFFSET(E386,$R$2,0)-D386</f>
        <v>87.799999999999272</v>
      </c>
      <c r="K385">
        <f ca="1">-8*H385+860</f>
        <v>1100</v>
      </c>
      <c r="L385">
        <f t="shared" ca="1" si="19"/>
        <v>1</v>
      </c>
      <c r="M385">
        <f ca="1">H385*10</f>
        <v>-300</v>
      </c>
      <c r="N385">
        <f t="shared" ca="1" si="22"/>
        <v>-183.15</v>
      </c>
    </row>
    <row r="386" spans="1:14" ht="16">
      <c r="A386" s="1">
        <v>41239</v>
      </c>
      <c r="B386">
        <v>13008.5</v>
      </c>
      <c r="C386">
        <v>12967.4</v>
      </c>
      <c r="D386">
        <f t="shared" si="20"/>
        <v>13008.5</v>
      </c>
      <c r="E386">
        <f t="shared" si="21"/>
        <v>12967.4</v>
      </c>
      <c r="F386">
        <v>-8</v>
      </c>
      <c r="G386">
        <v>-0.17019999999999999</v>
      </c>
      <c r="H386" s="7">
        <f ca="1">SUM(F386:OFFSET(F386,$R$1,0))</f>
        <v>-34</v>
      </c>
      <c r="I386" s="7">
        <f ca="1">SUM(G386:OFFSET(G386,$R$1,0))</f>
        <v>-0.70069999999999988</v>
      </c>
      <c r="J386" s="8">
        <f ca="1">OFFSET(E387,$R$2,0)-D387</f>
        <v>-25.299999999999272</v>
      </c>
      <c r="K386">
        <f ca="1">-8*H386+860</f>
        <v>1132</v>
      </c>
      <c r="L386">
        <f t="shared" ca="1" si="19"/>
        <v>0</v>
      </c>
      <c r="M386">
        <f ca="1">H386*10</f>
        <v>-340</v>
      </c>
      <c r="N386">
        <f t="shared" ca="1" si="22"/>
        <v>-210.20999999999995</v>
      </c>
    </row>
    <row r="387" spans="1:14" ht="16">
      <c r="A387" s="1">
        <v>41240</v>
      </c>
      <c r="B387">
        <v>12963.4</v>
      </c>
      <c r="C387">
        <v>12878.1</v>
      </c>
      <c r="D387">
        <f t="shared" si="20"/>
        <v>12963.4</v>
      </c>
      <c r="E387">
        <f t="shared" si="21"/>
        <v>12878.1</v>
      </c>
      <c r="F387">
        <v>10</v>
      </c>
      <c r="G387">
        <v>0.2041</v>
      </c>
      <c r="H387" s="7">
        <f ca="1">SUM(F387:OFFSET(F387,$R$1,0))</f>
        <v>-19</v>
      </c>
      <c r="I387" s="7">
        <f ca="1">SUM(G387:OFFSET(G387,$R$1,0))</f>
        <v>-0.39460000000000001</v>
      </c>
      <c r="J387" s="8">
        <f ca="1">OFFSET(E388,$R$2,0)-D388</f>
        <v>62.5</v>
      </c>
      <c r="K387">
        <f ca="1">-8*H387+860</f>
        <v>1012</v>
      </c>
      <c r="L387">
        <f t="shared" ref="L387:L450" ca="1" si="23">IF(SIGN(J387)=SIGN(K387), 1, 0)</f>
        <v>1</v>
      </c>
      <c r="M387">
        <f ca="1">H387*10</f>
        <v>-190</v>
      </c>
      <c r="N387">
        <f t="shared" ca="1" si="22"/>
        <v>-118.38</v>
      </c>
    </row>
    <row r="388" spans="1:14" ht="16">
      <c r="A388" s="1">
        <v>41241</v>
      </c>
      <c r="B388">
        <v>12875.6</v>
      </c>
      <c r="C388">
        <v>12985.1</v>
      </c>
      <c r="D388">
        <f t="shared" ref="D388:D451" si="24">IF(B388="NULL", AVERAGE(D387,B389), B388)</f>
        <v>12875.6</v>
      </c>
      <c r="E388">
        <f t="shared" ref="E388:E451" si="25">IF(C388="NULL", AVERAGE(E387,C389), C388)</f>
        <v>12985.1</v>
      </c>
      <c r="F388">
        <v>-1</v>
      </c>
      <c r="G388">
        <v>-2.0400000000000001E-2</v>
      </c>
      <c r="H388" s="7">
        <f ca="1">SUM(F388:OFFSET(F388,$R$1,0))</f>
        <v>-19</v>
      </c>
      <c r="I388" s="7">
        <f ca="1">SUM(G388:OFFSET(G388,$R$1,0))</f>
        <v>-0.39460000000000006</v>
      </c>
      <c r="J388" s="8">
        <f ca="1">OFFSET(E389,$R$2,0)-D389</f>
        <v>43.700000000000728</v>
      </c>
      <c r="K388">
        <f ca="1">-8*H388+860</f>
        <v>1012</v>
      </c>
      <c r="L388">
        <f t="shared" ca="1" si="23"/>
        <v>1</v>
      </c>
      <c r="M388">
        <f ca="1">H388*10</f>
        <v>-190</v>
      </c>
      <c r="N388">
        <f t="shared" ca="1" si="22"/>
        <v>-118.38000000000002</v>
      </c>
    </row>
    <row r="389" spans="1:14" ht="16">
      <c r="A389" s="1">
        <v>41242</v>
      </c>
      <c r="B389">
        <v>12977.4</v>
      </c>
      <c r="C389">
        <v>13021.8</v>
      </c>
      <c r="D389">
        <f t="shared" si="24"/>
        <v>12977.4</v>
      </c>
      <c r="E389">
        <f t="shared" si="25"/>
        <v>13021.8</v>
      </c>
      <c r="F389">
        <v>-2</v>
      </c>
      <c r="G389">
        <v>-4.1700000000000001E-2</v>
      </c>
      <c r="H389" s="7">
        <f ca="1">SUM(F389:OFFSET(F389,$R$1,0))</f>
        <v>-12</v>
      </c>
      <c r="I389" s="7">
        <f ca="1">SUM(G389:OFFSET(G389,$R$1,0))</f>
        <v>-0.25260000000000005</v>
      </c>
      <c r="J389" s="8">
        <f ca="1">OFFSET(E390,$R$2,0)-D390</f>
        <v>82</v>
      </c>
      <c r="K389">
        <f ca="1">-8*H389+860</f>
        <v>956</v>
      </c>
      <c r="L389">
        <f t="shared" ca="1" si="23"/>
        <v>1</v>
      </c>
      <c r="M389">
        <f ca="1">H389*10</f>
        <v>-120</v>
      </c>
      <c r="N389">
        <f t="shared" ca="1" si="22"/>
        <v>-75.780000000000015</v>
      </c>
    </row>
    <row r="390" spans="1:14" ht="16">
      <c r="A390" s="1">
        <v>41243</v>
      </c>
      <c r="B390">
        <v>13022.1</v>
      </c>
      <c r="C390">
        <v>13025.6</v>
      </c>
      <c r="D390">
        <f t="shared" si="24"/>
        <v>13022.1</v>
      </c>
      <c r="E390">
        <f t="shared" si="25"/>
        <v>13025.6</v>
      </c>
      <c r="F390">
        <v>5</v>
      </c>
      <c r="G390">
        <v>0.10639999999999999</v>
      </c>
      <c r="H390" s="7">
        <f ca="1">SUM(F390:OFFSET(F390,$R$1,0))</f>
        <v>9</v>
      </c>
      <c r="I390" s="7">
        <f ca="1">SUM(G390:OFFSET(G390,$R$1,0))</f>
        <v>0.18709999999999993</v>
      </c>
      <c r="J390" s="8">
        <f ca="1">OFFSET(E391,$R$2,0)-D391</f>
        <v>236.25</v>
      </c>
      <c r="K390">
        <f ca="1">-8*H390+860</f>
        <v>788</v>
      </c>
      <c r="L390">
        <f t="shared" ca="1" si="23"/>
        <v>1</v>
      </c>
      <c r="M390">
        <f ca="1">H390*10</f>
        <v>90</v>
      </c>
      <c r="N390">
        <f t="shared" ca="1" si="22"/>
        <v>56.129999999999981</v>
      </c>
    </row>
    <row r="391" spans="1:14" ht="16">
      <c r="A391" s="1">
        <v>41244</v>
      </c>
      <c r="B391" t="s">
        <v>4</v>
      </c>
      <c r="C391" t="s">
        <v>4</v>
      </c>
      <c r="D391">
        <f t="shared" si="24"/>
        <v>13022.1</v>
      </c>
      <c r="E391">
        <f t="shared" si="25"/>
        <v>13025.6</v>
      </c>
      <c r="F391">
        <v>1</v>
      </c>
      <c r="G391">
        <v>2.0400000000000001E-2</v>
      </c>
      <c r="H391" s="7">
        <f ca="1">SUM(F391:OFFSET(F391,$R$1,0))</f>
        <v>19</v>
      </c>
      <c r="I391" s="7">
        <f ca="1">SUM(G391:OFFSET(G391,$R$1,0))</f>
        <v>0.39119999999999999</v>
      </c>
      <c r="J391" s="8">
        <f ca="1">OFFSET(E392,$R$2,0)-D392</f>
        <v>387.69999999999891</v>
      </c>
      <c r="K391">
        <f ca="1">-8*H391+860</f>
        <v>708</v>
      </c>
      <c r="L391">
        <f t="shared" ca="1" si="23"/>
        <v>1</v>
      </c>
      <c r="M391">
        <f ca="1">H391*10</f>
        <v>190</v>
      </c>
      <c r="N391">
        <f t="shared" ca="1" si="22"/>
        <v>117.36</v>
      </c>
    </row>
    <row r="392" spans="1:14" ht="16">
      <c r="A392" s="1">
        <v>41245</v>
      </c>
      <c r="B392" t="s">
        <v>4</v>
      </c>
      <c r="C392" t="s">
        <v>4</v>
      </c>
      <c r="D392">
        <f t="shared" si="24"/>
        <v>13024.900000000001</v>
      </c>
      <c r="E392">
        <f t="shared" si="25"/>
        <v>12995.6</v>
      </c>
      <c r="F392">
        <v>-2</v>
      </c>
      <c r="G392">
        <v>-0.04</v>
      </c>
      <c r="H392" s="7">
        <f ca="1">SUM(F392:OFFSET(F392,$R$1,0))</f>
        <v>15</v>
      </c>
      <c r="I392" s="7">
        <f ca="1">SUM(G392:OFFSET(G392,$R$1,0))</f>
        <v>0.31039999999999995</v>
      </c>
      <c r="J392" s="8">
        <f ca="1">OFFSET(E393,$R$2,0)-D393</f>
        <v>363.69999999999891</v>
      </c>
      <c r="K392">
        <f ca="1">-8*H392+860</f>
        <v>740</v>
      </c>
      <c r="L392">
        <f t="shared" ca="1" si="23"/>
        <v>1</v>
      </c>
      <c r="M392">
        <f ca="1">H392*10</f>
        <v>150</v>
      </c>
      <c r="N392">
        <f t="shared" ca="1" si="22"/>
        <v>93.11999999999999</v>
      </c>
    </row>
    <row r="393" spans="1:14" ht="16">
      <c r="A393" s="1">
        <v>41246</v>
      </c>
      <c r="B393">
        <v>13027.7</v>
      </c>
      <c r="C393">
        <v>12965.6</v>
      </c>
      <c r="D393">
        <f t="shared" si="24"/>
        <v>13027.7</v>
      </c>
      <c r="E393">
        <f t="shared" si="25"/>
        <v>12965.6</v>
      </c>
      <c r="F393">
        <v>-5</v>
      </c>
      <c r="G393">
        <v>-0.10199999999999999</v>
      </c>
      <c r="H393" s="7">
        <f ca="1">SUM(F393:OFFSET(F393,$R$1,0))</f>
        <v>3</v>
      </c>
      <c r="I393" s="7">
        <f ca="1">SUM(G393:OFFSET(G393,$R$1,0))</f>
        <v>6.5499999999999933E-2</v>
      </c>
      <c r="J393" s="8">
        <f ca="1">OFFSET(E394,$R$2,0)-D394</f>
        <v>468.70000000000073</v>
      </c>
      <c r="K393">
        <f ca="1">-8*H393+860</f>
        <v>836</v>
      </c>
      <c r="L393">
        <f t="shared" ca="1" si="23"/>
        <v>1</v>
      </c>
      <c r="M393">
        <f ca="1">H393*10</f>
        <v>30</v>
      </c>
      <c r="N393">
        <f t="shared" ca="1" si="22"/>
        <v>19.649999999999981</v>
      </c>
    </row>
    <row r="394" spans="1:14" ht="16">
      <c r="A394" s="1">
        <v>41247</v>
      </c>
      <c r="B394">
        <v>12966.5</v>
      </c>
      <c r="C394">
        <v>12951.8</v>
      </c>
      <c r="D394">
        <f t="shared" si="24"/>
        <v>12966.5</v>
      </c>
      <c r="E394">
        <f t="shared" si="25"/>
        <v>12951.8</v>
      </c>
      <c r="F394">
        <v>8</v>
      </c>
      <c r="G394">
        <v>0.1633</v>
      </c>
      <c r="H394" s="7">
        <f ca="1">SUM(F394:OFFSET(F394,$R$1,0))</f>
        <v>8</v>
      </c>
      <c r="I394" s="7">
        <f ca="1">SUM(G394:OFFSET(G394,$R$1,0))</f>
        <v>0.16879999999999995</v>
      </c>
      <c r="J394" s="8">
        <f ca="1">OFFSET(E395,$R$2,0)-D395</f>
        <v>486.20000000000073</v>
      </c>
      <c r="K394">
        <f ca="1">-8*H394+860</f>
        <v>796</v>
      </c>
      <c r="L394">
        <f t="shared" ca="1" si="23"/>
        <v>1</v>
      </c>
      <c r="M394">
        <f ca="1">H394*10</f>
        <v>80</v>
      </c>
      <c r="N394">
        <f t="shared" ca="1" si="22"/>
        <v>50.639999999999986</v>
      </c>
    </row>
    <row r="395" spans="1:14" ht="16">
      <c r="A395" s="1">
        <v>41248</v>
      </c>
      <c r="B395">
        <v>12949</v>
      </c>
      <c r="C395">
        <v>13034.5</v>
      </c>
      <c r="D395">
        <f t="shared" si="24"/>
        <v>12949</v>
      </c>
      <c r="E395">
        <f t="shared" si="25"/>
        <v>13034.5</v>
      </c>
      <c r="F395">
        <v>-5</v>
      </c>
      <c r="G395">
        <v>-0.10639999999999999</v>
      </c>
      <c r="H395" s="7">
        <f ca="1">SUM(F395:OFFSET(F395,$R$1,0))</f>
        <v>-1</v>
      </c>
      <c r="I395" s="7">
        <f ca="1">SUM(G395:OFFSET(G395,$R$1,0))</f>
        <v>-1.9199999999999995E-2</v>
      </c>
      <c r="J395" s="8">
        <f ca="1">OFFSET(E396,$R$2,0)-D396</f>
        <v>383.54999999999927</v>
      </c>
      <c r="K395">
        <f ca="1">-8*H395+860</f>
        <v>868</v>
      </c>
      <c r="L395">
        <f t="shared" ca="1" si="23"/>
        <v>1</v>
      </c>
      <c r="M395">
        <f ca="1">H395*10</f>
        <v>-10</v>
      </c>
      <c r="N395">
        <f t="shared" ca="1" si="22"/>
        <v>-5.759999999999998</v>
      </c>
    </row>
    <row r="396" spans="1:14" ht="16">
      <c r="A396" s="1">
        <v>41249</v>
      </c>
      <c r="B396">
        <v>13026.2</v>
      </c>
      <c r="C396">
        <v>13074</v>
      </c>
      <c r="D396">
        <f t="shared" si="24"/>
        <v>13026.2</v>
      </c>
      <c r="E396">
        <f t="shared" si="25"/>
        <v>13074</v>
      </c>
      <c r="F396">
        <v>6</v>
      </c>
      <c r="G396">
        <v>0.125</v>
      </c>
      <c r="H396" s="7">
        <f ca="1">SUM(F396:OFFSET(F396,$R$1,0))</f>
        <v>10</v>
      </c>
      <c r="I396" s="7">
        <f ca="1">SUM(G396:OFFSET(G396,$R$1,0))</f>
        <v>0.20779999999999998</v>
      </c>
      <c r="J396" s="8">
        <f ca="1">OFFSET(E397,$R$2,0)-D397</f>
        <v>311.39999999999964</v>
      </c>
      <c r="K396">
        <f ca="1">-8*H396+860</f>
        <v>780</v>
      </c>
      <c r="L396">
        <f t="shared" ca="1" si="23"/>
        <v>1</v>
      </c>
      <c r="M396">
        <f ca="1">H396*10</f>
        <v>100</v>
      </c>
      <c r="N396">
        <f t="shared" ca="1" si="22"/>
        <v>62.339999999999996</v>
      </c>
    </row>
    <row r="397" spans="1:14" ht="16">
      <c r="A397" s="1">
        <v>41250</v>
      </c>
      <c r="B397">
        <v>13072.9</v>
      </c>
      <c r="C397">
        <v>13155.1</v>
      </c>
      <c r="D397">
        <f t="shared" si="24"/>
        <v>13072.9</v>
      </c>
      <c r="E397">
        <f t="shared" si="25"/>
        <v>13155.1</v>
      </c>
      <c r="F397">
        <v>12</v>
      </c>
      <c r="G397">
        <v>0.24490000000000001</v>
      </c>
      <c r="H397" s="7">
        <f ca="1">SUM(F397:OFFSET(F397,$R$1,0))</f>
        <v>14</v>
      </c>
      <c r="I397" s="7">
        <f ca="1">SUM(G397:OFFSET(G397,$R$1,0))</f>
        <v>0.28250000000000003</v>
      </c>
      <c r="J397" s="8">
        <f ca="1">OFFSET(E398,$R$2,0)-D398</f>
        <v>256</v>
      </c>
      <c r="K397">
        <f ca="1">-8*H397+860</f>
        <v>748</v>
      </c>
      <c r="L397">
        <f t="shared" ca="1" si="23"/>
        <v>1</v>
      </c>
      <c r="M397">
        <f ca="1">H397*10</f>
        <v>140</v>
      </c>
      <c r="N397">
        <f t="shared" ca="1" si="22"/>
        <v>84.750000000000014</v>
      </c>
    </row>
    <row r="398" spans="1:14" ht="16">
      <c r="A398" s="1">
        <v>41251</v>
      </c>
      <c r="B398" t="s">
        <v>4</v>
      </c>
      <c r="C398" t="s">
        <v>4</v>
      </c>
      <c r="D398">
        <f t="shared" si="24"/>
        <v>13072.9</v>
      </c>
      <c r="E398">
        <f t="shared" si="25"/>
        <v>13155.1</v>
      </c>
      <c r="F398">
        <v>-8</v>
      </c>
      <c r="G398">
        <v>-0.16</v>
      </c>
      <c r="H398" s="7">
        <f ca="1">SUM(F398:OFFSET(F398,$R$1,0))</f>
        <v>17</v>
      </c>
      <c r="I398" s="7">
        <f ca="1">SUM(G398:OFFSET(G398,$R$1,0))</f>
        <v>0.34699999999999998</v>
      </c>
      <c r="J398" s="8">
        <f ca="1">OFFSET(E399,$R$2,0)-D399</f>
        <v>276.60000000000036</v>
      </c>
      <c r="K398">
        <f ca="1">-8*H398+860</f>
        <v>724</v>
      </c>
      <c r="L398">
        <f t="shared" ca="1" si="23"/>
        <v>1</v>
      </c>
      <c r="M398">
        <f ca="1">H398*10</f>
        <v>170</v>
      </c>
      <c r="N398">
        <f t="shared" ca="1" si="22"/>
        <v>104.1</v>
      </c>
    </row>
    <row r="399" spans="1:14" ht="16">
      <c r="A399" s="1">
        <v>41252</v>
      </c>
      <c r="B399" t="s">
        <v>4</v>
      </c>
      <c r="C399" t="s">
        <v>4</v>
      </c>
      <c r="D399">
        <f t="shared" si="24"/>
        <v>13113.9</v>
      </c>
      <c r="E399">
        <f t="shared" si="25"/>
        <v>13162.5</v>
      </c>
      <c r="F399">
        <v>3</v>
      </c>
      <c r="G399">
        <v>0.06</v>
      </c>
      <c r="H399" s="7">
        <f ca="1">SUM(F399:OFFSET(F399,$R$1,0))</f>
        <v>16</v>
      </c>
      <c r="I399" s="7">
        <f ca="1">SUM(G399:OFFSET(G399,$R$1,0))</f>
        <v>0.32700000000000001</v>
      </c>
      <c r="J399" s="8">
        <f ca="1">OFFSET(E400,$R$2,0)-D400</f>
        <v>316.30000000000109</v>
      </c>
      <c r="K399">
        <f ca="1">-8*H399+860</f>
        <v>732</v>
      </c>
      <c r="L399">
        <f t="shared" ca="1" si="23"/>
        <v>1</v>
      </c>
      <c r="M399">
        <f ca="1">H399*10</f>
        <v>160</v>
      </c>
      <c r="N399">
        <f t="shared" ca="1" si="22"/>
        <v>98.100000000000009</v>
      </c>
    </row>
    <row r="400" spans="1:14" ht="16">
      <c r="A400" s="1">
        <v>41253</v>
      </c>
      <c r="B400">
        <v>13154.9</v>
      </c>
      <c r="C400">
        <v>13169.9</v>
      </c>
      <c r="D400">
        <f t="shared" si="24"/>
        <v>13154.9</v>
      </c>
      <c r="E400">
        <f t="shared" si="25"/>
        <v>13169.9</v>
      </c>
      <c r="F400">
        <v>2</v>
      </c>
      <c r="G400">
        <v>4.2599999999999999E-2</v>
      </c>
      <c r="H400" s="7">
        <f ca="1">SUM(F400:OFFSET(F400,$R$1,0))</f>
        <v>14</v>
      </c>
      <c r="I400" s="7">
        <f ca="1">SUM(G400:OFFSET(G400,$R$1,0))</f>
        <v>0.28959999999999997</v>
      </c>
      <c r="J400" s="8">
        <f ca="1">OFFSET(E401,$R$2,0)-D401</f>
        <v>318.10000000000036</v>
      </c>
      <c r="K400">
        <f ca="1">-8*H400+860</f>
        <v>748</v>
      </c>
      <c r="L400">
        <f t="shared" ca="1" si="23"/>
        <v>1</v>
      </c>
      <c r="M400">
        <f ca="1">H400*10</f>
        <v>140</v>
      </c>
      <c r="N400">
        <f t="shared" ca="1" si="22"/>
        <v>86.88</v>
      </c>
    </row>
    <row r="401" spans="1:14" ht="16">
      <c r="A401" s="1">
        <v>41254</v>
      </c>
      <c r="B401">
        <v>13170.3</v>
      </c>
      <c r="C401">
        <v>13248.4</v>
      </c>
      <c r="D401">
        <f t="shared" si="24"/>
        <v>13170.3</v>
      </c>
      <c r="E401">
        <f t="shared" si="25"/>
        <v>13248.4</v>
      </c>
      <c r="F401">
        <v>9</v>
      </c>
      <c r="G401">
        <v>0.1837</v>
      </c>
      <c r="H401" s="7">
        <f ca="1">SUM(F401:OFFSET(F401,$R$1,0))</f>
        <v>25</v>
      </c>
      <c r="I401" s="7">
        <f ca="1">SUM(G401:OFFSET(G401,$R$1,0))</f>
        <v>0.51409999999999989</v>
      </c>
      <c r="J401" s="8">
        <f ca="1">OFFSET(E402,$R$2,0)-D402</f>
        <v>238.29999999999927</v>
      </c>
      <c r="K401">
        <f ca="1">-8*H401+860</f>
        <v>660</v>
      </c>
      <c r="L401">
        <f t="shared" ca="1" si="23"/>
        <v>1</v>
      </c>
      <c r="M401">
        <f ca="1">H401*10</f>
        <v>250</v>
      </c>
      <c r="N401">
        <f t="shared" ca="1" si="22"/>
        <v>154.22999999999996</v>
      </c>
    </row>
    <row r="402" spans="1:14" ht="16">
      <c r="A402" s="1">
        <v>41255</v>
      </c>
      <c r="B402">
        <v>13250.1</v>
      </c>
      <c r="C402">
        <v>13245.5</v>
      </c>
      <c r="D402">
        <f t="shared" si="24"/>
        <v>13250.1</v>
      </c>
      <c r="E402">
        <f t="shared" si="25"/>
        <v>13245.5</v>
      </c>
      <c r="F402">
        <v>11</v>
      </c>
      <c r="G402">
        <v>0.22450000000000001</v>
      </c>
      <c r="H402" s="7">
        <f ca="1">SUM(F402:OFFSET(F402,$R$1,0))</f>
        <v>37</v>
      </c>
      <c r="I402" s="7">
        <f ca="1">SUM(G402:OFFSET(G402,$R$1,0))</f>
        <v>0.75900000000000001</v>
      </c>
      <c r="J402" s="8">
        <f ca="1">OFFSET(E403,$R$2,0)-D403</f>
        <v>256.44999999999891</v>
      </c>
      <c r="K402">
        <f ca="1">-8*H402+860</f>
        <v>564</v>
      </c>
      <c r="L402">
        <f t="shared" ca="1" si="23"/>
        <v>1</v>
      </c>
      <c r="M402">
        <f ca="1">H402*10</f>
        <v>370</v>
      </c>
      <c r="N402">
        <f t="shared" ca="1" si="22"/>
        <v>227.7</v>
      </c>
    </row>
    <row r="403" spans="1:14" ht="16">
      <c r="A403" s="1">
        <v>41256</v>
      </c>
      <c r="B403">
        <v>13241.4</v>
      </c>
      <c r="C403">
        <v>13170.7</v>
      </c>
      <c r="D403">
        <f t="shared" si="24"/>
        <v>13241.4</v>
      </c>
      <c r="E403">
        <f t="shared" si="25"/>
        <v>13170.7</v>
      </c>
      <c r="F403">
        <v>3</v>
      </c>
      <c r="G403">
        <v>6.1199999999999997E-2</v>
      </c>
      <c r="H403" s="7">
        <f ca="1">SUM(F403:OFFSET(F403,$R$1,0))</f>
        <v>34</v>
      </c>
      <c r="I403" s="7">
        <f ca="1">SUM(G403:OFFSET(G403,$R$1,0))</f>
        <v>0.69780000000000009</v>
      </c>
      <c r="J403" s="8">
        <f ca="1">OFFSET(E404,$R$2,0)-D404</f>
        <v>336.5</v>
      </c>
      <c r="K403">
        <f ca="1">-8*H403+860</f>
        <v>588</v>
      </c>
      <c r="L403">
        <f t="shared" ca="1" si="23"/>
        <v>1</v>
      </c>
      <c r="M403">
        <f ca="1">H403*10</f>
        <v>340</v>
      </c>
      <c r="N403">
        <f t="shared" ca="1" si="22"/>
        <v>209.34000000000003</v>
      </c>
    </row>
    <row r="404" spans="1:14" ht="16">
      <c r="A404" s="1">
        <v>41257</v>
      </c>
      <c r="B404">
        <v>13170.8</v>
      </c>
      <c r="C404">
        <v>13135</v>
      </c>
      <c r="D404">
        <f t="shared" si="24"/>
        <v>13170.8</v>
      </c>
      <c r="E404">
        <f t="shared" si="25"/>
        <v>13135</v>
      </c>
      <c r="F404">
        <v>-2</v>
      </c>
      <c r="G404">
        <v>-4.0800000000000003E-2</v>
      </c>
      <c r="H404" s="7">
        <f ca="1">SUM(F404:OFFSET(F404,$R$1,0))</f>
        <v>45</v>
      </c>
      <c r="I404" s="7">
        <f ca="1">SUM(G404:OFFSET(G404,$R$1,0))</f>
        <v>0.91700000000000004</v>
      </c>
      <c r="J404" s="8">
        <f ca="1">OFFSET(E405,$R$2,0)-D405</f>
        <v>364.10000000000036</v>
      </c>
      <c r="K404">
        <f ca="1">-8*H404+860</f>
        <v>500</v>
      </c>
      <c r="L404">
        <f t="shared" ca="1" si="23"/>
        <v>1</v>
      </c>
      <c r="M404">
        <f ca="1">H404*10</f>
        <v>450</v>
      </c>
      <c r="N404">
        <f t="shared" ca="1" si="22"/>
        <v>275.10000000000002</v>
      </c>
    </row>
    <row r="405" spans="1:14" ht="16">
      <c r="A405" s="1">
        <v>41258</v>
      </c>
      <c r="B405" t="s">
        <v>4</v>
      </c>
      <c r="C405" t="s">
        <v>4</v>
      </c>
      <c r="D405">
        <f t="shared" si="24"/>
        <v>13170.8</v>
      </c>
      <c r="E405">
        <f t="shared" si="25"/>
        <v>13135</v>
      </c>
      <c r="F405">
        <v>-4</v>
      </c>
      <c r="G405">
        <v>-8.3299999999999999E-2</v>
      </c>
      <c r="H405" s="7">
        <f ca="1">SUM(F405:OFFSET(F405,$R$1,0))</f>
        <v>40</v>
      </c>
      <c r="I405" s="7">
        <f ca="1">SUM(G405:OFFSET(G405,$R$1,0))</f>
        <v>0.81330000000000002</v>
      </c>
      <c r="J405" s="8">
        <f ca="1">OFFSET(E406,$R$2,0)-D406</f>
        <v>358.20000000000073</v>
      </c>
      <c r="K405">
        <f ca="1">-8*H405+860</f>
        <v>540</v>
      </c>
      <c r="L405">
        <f t="shared" ca="1" si="23"/>
        <v>1</v>
      </c>
      <c r="M405">
        <f ca="1">H405*10</f>
        <v>400</v>
      </c>
      <c r="N405">
        <f t="shared" ca="1" si="22"/>
        <v>243.99</v>
      </c>
    </row>
    <row r="406" spans="1:14" ht="16">
      <c r="A406" s="1">
        <v>41259</v>
      </c>
      <c r="B406" t="s">
        <v>4</v>
      </c>
      <c r="C406" t="s">
        <v>4</v>
      </c>
      <c r="D406">
        <f t="shared" si="24"/>
        <v>13153</v>
      </c>
      <c r="E406">
        <f t="shared" si="25"/>
        <v>13185.2</v>
      </c>
      <c r="F406">
        <v>-8</v>
      </c>
      <c r="G406">
        <v>-0.16</v>
      </c>
      <c r="H406" s="7">
        <f ca="1">SUM(F406:OFFSET(F406,$R$1,0))</f>
        <v>27</v>
      </c>
      <c r="I406" s="7">
        <f ca="1">SUM(G406:OFFSET(G406,$R$1,0))</f>
        <v>0.5512999999999999</v>
      </c>
      <c r="J406" s="8">
        <f ca="1">OFFSET(E407,$R$2,0)-D407</f>
        <v>460.79999999999927</v>
      </c>
      <c r="K406">
        <f ca="1">-8*H406+860</f>
        <v>644</v>
      </c>
      <c r="L406">
        <f t="shared" ca="1" si="23"/>
        <v>1</v>
      </c>
      <c r="M406">
        <f ca="1">H406*10</f>
        <v>270</v>
      </c>
      <c r="N406">
        <f t="shared" ca="1" si="22"/>
        <v>165.38999999999996</v>
      </c>
    </row>
    <row r="407" spans="1:14" ht="16">
      <c r="A407" s="1">
        <v>41260</v>
      </c>
      <c r="B407">
        <v>13135.2</v>
      </c>
      <c r="C407">
        <v>13235.4</v>
      </c>
      <c r="D407">
        <f t="shared" si="24"/>
        <v>13135.2</v>
      </c>
      <c r="E407">
        <f t="shared" si="25"/>
        <v>13235.4</v>
      </c>
      <c r="F407">
        <v>9</v>
      </c>
      <c r="G407">
        <v>0.1875</v>
      </c>
      <c r="H407" s="7">
        <f ca="1">SUM(F407:OFFSET(F407,$R$1,0))</f>
        <v>34</v>
      </c>
      <c r="I407" s="7">
        <f ca="1">SUM(G407:OFFSET(G407,$R$1,0))</f>
        <v>0.69879999999999987</v>
      </c>
      <c r="J407" s="8">
        <f ca="1">OFFSET(E408,$R$2,0)-D408</f>
        <v>413.10000000000036</v>
      </c>
      <c r="K407">
        <f ca="1">-8*H407+860</f>
        <v>588</v>
      </c>
      <c r="L407">
        <f t="shared" ca="1" si="23"/>
        <v>1</v>
      </c>
      <c r="M407">
        <f ca="1">H407*10</f>
        <v>340</v>
      </c>
      <c r="N407">
        <f t="shared" ca="1" si="22"/>
        <v>209.63999999999996</v>
      </c>
    </row>
    <row r="408" spans="1:14" ht="16">
      <c r="A408" s="1">
        <v>41261</v>
      </c>
      <c r="B408">
        <v>13236.6</v>
      </c>
      <c r="C408">
        <v>13351</v>
      </c>
      <c r="D408">
        <f t="shared" si="24"/>
        <v>13236.6</v>
      </c>
      <c r="E408">
        <f t="shared" si="25"/>
        <v>13351</v>
      </c>
      <c r="F408">
        <v>-1</v>
      </c>
      <c r="G408">
        <v>-2.1299999999999999E-2</v>
      </c>
      <c r="H408" s="7">
        <f ca="1">SUM(F408:OFFSET(F408,$R$1,0))</f>
        <v>41</v>
      </c>
      <c r="I408" s="7">
        <f ca="1">SUM(G408:OFFSET(G408,$R$1,0))</f>
        <v>0.84770000000000001</v>
      </c>
      <c r="J408" s="8">
        <f ca="1">OFFSET(E409,$R$2,0)-D409</f>
        <v>298.70000000000073</v>
      </c>
      <c r="K408">
        <f ca="1">-8*H408+860</f>
        <v>532</v>
      </c>
      <c r="L408">
        <f t="shared" ca="1" si="23"/>
        <v>1</v>
      </c>
      <c r="M408">
        <f ca="1">H408*10</f>
        <v>410</v>
      </c>
      <c r="N408">
        <f t="shared" ca="1" si="22"/>
        <v>254.31</v>
      </c>
    </row>
    <row r="409" spans="1:14" ht="16">
      <c r="A409" s="1">
        <v>41262</v>
      </c>
      <c r="B409">
        <v>13351</v>
      </c>
      <c r="C409">
        <v>13252</v>
      </c>
      <c r="D409">
        <f t="shared" si="24"/>
        <v>13351</v>
      </c>
      <c r="E409">
        <f t="shared" si="25"/>
        <v>13252</v>
      </c>
      <c r="F409">
        <v>2</v>
      </c>
      <c r="G409">
        <v>4.2599999999999999E-2</v>
      </c>
      <c r="H409" s="7">
        <f ca="1">SUM(F409:OFFSET(F409,$R$1,0))</f>
        <v>33</v>
      </c>
      <c r="I409" s="7">
        <f ca="1">SUM(G409:OFFSET(G409,$R$1,0))</f>
        <v>0.68620000000000003</v>
      </c>
      <c r="J409" s="8">
        <f ca="1">OFFSET(E410,$R$2,0)-D410</f>
        <v>403</v>
      </c>
      <c r="K409">
        <f ca="1">-8*H409+860</f>
        <v>596</v>
      </c>
      <c r="L409">
        <f t="shared" ca="1" si="23"/>
        <v>1</v>
      </c>
      <c r="M409">
        <f ca="1">H409*10</f>
        <v>330</v>
      </c>
      <c r="N409">
        <f t="shared" ca="1" si="22"/>
        <v>205.86</v>
      </c>
    </row>
    <row r="410" spans="1:14" ht="16">
      <c r="A410" s="1">
        <v>41263</v>
      </c>
      <c r="B410">
        <v>13246.7</v>
      </c>
      <c r="C410">
        <v>13311.7</v>
      </c>
      <c r="D410">
        <f t="shared" si="24"/>
        <v>13246.7</v>
      </c>
      <c r="E410">
        <f t="shared" si="25"/>
        <v>13311.7</v>
      </c>
      <c r="F410">
        <v>8</v>
      </c>
      <c r="G410">
        <v>0.17019999999999999</v>
      </c>
      <c r="H410" s="7">
        <f ca="1">SUM(F410:OFFSET(F410,$R$1,0))</f>
        <v>42</v>
      </c>
      <c r="I410" s="7">
        <f ca="1">SUM(G410:OFFSET(G410,$R$1,0))</f>
        <v>0.87680000000000002</v>
      </c>
      <c r="J410" s="8">
        <f ca="1">OFFSET(E411,$R$2,0)-D411</f>
        <v>370.95000000000073</v>
      </c>
      <c r="K410">
        <f ca="1">-8*H410+860</f>
        <v>524</v>
      </c>
      <c r="L410">
        <f t="shared" ca="1" si="23"/>
        <v>1</v>
      </c>
      <c r="M410">
        <f ca="1">H410*10</f>
        <v>420</v>
      </c>
      <c r="N410">
        <f t="shared" ca="1" si="22"/>
        <v>263.04000000000002</v>
      </c>
    </row>
    <row r="411" spans="1:14" ht="16">
      <c r="A411" s="1">
        <v>41264</v>
      </c>
      <c r="B411">
        <v>13310</v>
      </c>
      <c r="C411">
        <v>13190.8</v>
      </c>
      <c r="D411">
        <f t="shared" si="24"/>
        <v>13310</v>
      </c>
      <c r="E411">
        <f t="shared" si="25"/>
        <v>13190.8</v>
      </c>
      <c r="F411">
        <v>5</v>
      </c>
      <c r="G411">
        <v>0.10639999999999999</v>
      </c>
      <c r="H411" s="7">
        <f ca="1">SUM(F411:OFFSET(F411,$R$1,0))</f>
        <v>49</v>
      </c>
      <c r="I411" s="7">
        <f ca="1">SUM(G411:OFFSET(G411,$R$1,0))</f>
        <v>1.0249000000000001</v>
      </c>
      <c r="J411" s="8">
        <f ca="1">OFFSET(E412,$R$2,0)-D412</f>
        <v>402.20000000000073</v>
      </c>
      <c r="K411">
        <f ca="1">-8*H411+860</f>
        <v>468</v>
      </c>
      <c r="L411">
        <f t="shared" ca="1" si="23"/>
        <v>1</v>
      </c>
      <c r="M411">
        <f ca="1">H411*10</f>
        <v>490</v>
      </c>
      <c r="N411">
        <f t="shared" ca="1" si="22"/>
        <v>307.47000000000003</v>
      </c>
    </row>
    <row r="412" spans="1:14" ht="16">
      <c r="A412" s="1">
        <v>41265</v>
      </c>
      <c r="B412" t="s">
        <v>4</v>
      </c>
      <c r="C412" t="s">
        <v>4</v>
      </c>
      <c r="D412">
        <f t="shared" si="24"/>
        <v>13310</v>
      </c>
      <c r="E412">
        <f t="shared" si="25"/>
        <v>13190.8</v>
      </c>
      <c r="F412">
        <v>3</v>
      </c>
      <c r="G412">
        <v>0.06</v>
      </c>
      <c r="H412" s="7">
        <f ca="1">SUM(F412:OFFSET(F412,$R$1,0))</f>
        <v>47</v>
      </c>
      <c r="I412" s="7">
        <f ca="1">SUM(G412:OFFSET(G412,$R$1,0))</f>
        <v>0.97850000000000015</v>
      </c>
      <c r="J412" s="8">
        <f ca="1">OFFSET(E413,$R$2,0)-D413</f>
        <v>529.19999999999891</v>
      </c>
      <c r="K412">
        <f ca="1">-8*H412+860</f>
        <v>484</v>
      </c>
      <c r="L412">
        <f t="shared" ca="1" si="23"/>
        <v>1</v>
      </c>
      <c r="M412">
        <f ca="1">H412*10</f>
        <v>470</v>
      </c>
      <c r="N412">
        <f t="shared" ca="1" si="22"/>
        <v>293.55000000000007</v>
      </c>
    </row>
    <row r="413" spans="1:14" ht="16">
      <c r="A413" s="1">
        <v>41266</v>
      </c>
      <c r="B413" t="s">
        <v>4</v>
      </c>
      <c r="C413" t="s">
        <v>4</v>
      </c>
      <c r="D413">
        <f t="shared" si="24"/>
        <v>13250.1</v>
      </c>
      <c r="E413">
        <f t="shared" si="25"/>
        <v>13164.849999999999</v>
      </c>
      <c r="F413">
        <v>0</v>
      </c>
      <c r="G413">
        <v>0</v>
      </c>
      <c r="H413" s="7">
        <f ca="1">SUM(F413:OFFSET(F413,$R$1,0))</f>
        <v>46</v>
      </c>
      <c r="I413" s="7">
        <f ca="1">SUM(G413:OFFSET(G413,$R$1,0))</f>
        <v>0.95810000000000017</v>
      </c>
      <c r="J413" s="8">
        <f ca="1">OFFSET(E414,$R$2,0)-D414</f>
        <v>635.09999999999854</v>
      </c>
      <c r="K413">
        <f ca="1">-8*H413+860</f>
        <v>492</v>
      </c>
      <c r="L413">
        <f t="shared" ca="1" si="23"/>
        <v>1</v>
      </c>
      <c r="M413">
        <f ca="1">H413*10</f>
        <v>460</v>
      </c>
      <c r="N413">
        <f t="shared" ca="1" si="22"/>
        <v>287.43000000000006</v>
      </c>
    </row>
    <row r="414" spans="1:14" ht="16">
      <c r="A414" s="1">
        <v>41267</v>
      </c>
      <c r="B414">
        <v>13190.2</v>
      </c>
      <c r="C414">
        <v>13138.9</v>
      </c>
      <c r="D414">
        <f t="shared" si="24"/>
        <v>13190.2</v>
      </c>
      <c r="E414">
        <f t="shared" si="25"/>
        <v>13138.9</v>
      </c>
      <c r="F414">
        <v>0</v>
      </c>
      <c r="G414">
        <v>0</v>
      </c>
      <c r="H414" s="7">
        <f ca="1">SUM(F414:OFFSET(F414,$R$1,0))</f>
        <v>48</v>
      </c>
      <c r="I414" s="7">
        <f ca="1">SUM(G414:OFFSET(G414,$R$1,0))</f>
        <v>0.99810000000000021</v>
      </c>
      <c r="J414" s="8">
        <f ca="1">OFFSET(E415,$R$2,0)-D415</f>
        <v>731.45000000000073</v>
      </c>
      <c r="K414">
        <f ca="1">-8*H414+860</f>
        <v>476</v>
      </c>
      <c r="L414">
        <f t="shared" ca="1" si="23"/>
        <v>1</v>
      </c>
      <c r="M414">
        <f ca="1">H414*10</f>
        <v>480</v>
      </c>
      <c r="N414">
        <f t="shared" ca="1" si="22"/>
        <v>299.43000000000006</v>
      </c>
    </row>
    <row r="415" spans="1:14" ht="16">
      <c r="A415" s="1">
        <v>41268</v>
      </c>
      <c r="B415" t="s">
        <v>4</v>
      </c>
      <c r="C415" t="s">
        <v>4</v>
      </c>
      <c r="D415">
        <f t="shared" si="24"/>
        <v>13164.55</v>
      </c>
      <c r="E415">
        <f t="shared" si="25"/>
        <v>13126.75</v>
      </c>
      <c r="F415">
        <v>-6</v>
      </c>
      <c r="G415">
        <v>-0.12239999999999999</v>
      </c>
      <c r="H415" s="7">
        <f ca="1">SUM(F415:OFFSET(F415,$R$1,0))</f>
        <v>47</v>
      </c>
      <c r="I415" s="7">
        <f ca="1">SUM(G415:OFFSET(G415,$R$1,0))</f>
        <v>0.97770000000000012</v>
      </c>
      <c r="J415" s="8">
        <f ca="1">OFFSET(E416,$R$2,0)-D416</f>
        <v>757.10000000000036</v>
      </c>
      <c r="K415">
        <f ca="1">-8*H415+860</f>
        <v>484</v>
      </c>
      <c r="L415">
        <f t="shared" ca="1" si="23"/>
        <v>1</v>
      </c>
      <c r="M415">
        <f ca="1">H415*10</f>
        <v>470</v>
      </c>
      <c r="N415">
        <f t="shared" ca="1" si="22"/>
        <v>293.31000000000006</v>
      </c>
    </row>
    <row r="416" spans="1:14" ht="16">
      <c r="A416" s="1">
        <v>41269</v>
      </c>
      <c r="B416">
        <v>13138.9</v>
      </c>
      <c r="C416">
        <v>13114.6</v>
      </c>
      <c r="D416">
        <f t="shared" si="24"/>
        <v>13138.9</v>
      </c>
      <c r="E416">
        <f t="shared" si="25"/>
        <v>13114.6</v>
      </c>
      <c r="F416">
        <v>-4</v>
      </c>
      <c r="G416">
        <v>-8.1600000000000006E-2</v>
      </c>
      <c r="H416" s="7">
        <f ca="1">SUM(F416:OFFSET(F416,$R$1,0))</f>
        <v>35</v>
      </c>
      <c r="I416" s="7">
        <f ca="1">SUM(G416:OFFSET(G416,$R$1,0))</f>
        <v>0.73280000000000012</v>
      </c>
      <c r="J416" s="8">
        <f ca="1">OFFSET(E417,$R$2,0)-D417</f>
        <v>773.95000000000073</v>
      </c>
      <c r="K416">
        <f ca="1">-8*H416+860</f>
        <v>580</v>
      </c>
      <c r="L416">
        <f t="shared" ca="1" si="23"/>
        <v>1</v>
      </c>
      <c r="M416">
        <f ca="1">H416*10</f>
        <v>350</v>
      </c>
      <c r="N416">
        <f t="shared" ca="1" si="22"/>
        <v>219.84000000000003</v>
      </c>
    </row>
    <row r="417" spans="1:14" ht="16">
      <c r="A417" s="1">
        <v>41270</v>
      </c>
      <c r="B417">
        <v>13115</v>
      </c>
      <c r="C417">
        <v>13096.3</v>
      </c>
      <c r="D417">
        <f t="shared" si="24"/>
        <v>13115</v>
      </c>
      <c r="E417">
        <f t="shared" si="25"/>
        <v>13096.3</v>
      </c>
      <c r="F417">
        <v>-8</v>
      </c>
      <c r="G417">
        <v>-0.16669999999999999</v>
      </c>
      <c r="H417" s="7">
        <f ca="1">SUM(F417:OFFSET(F417,$R$1,0))</f>
        <v>32</v>
      </c>
      <c r="I417" s="7">
        <f ca="1">SUM(G417:OFFSET(G417,$R$1,0))</f>
        <v>0.67250000000000021</v>
      </c>
      <c r="J417" s="8">
        <f ca="1">OFFSET(E418,$R$2,0)-D418</f>
        <v>786.79999999999927</v>
      </c>
      <c r="K417">
        <f ca="1">-8*H417+860</f>
        <v>604</v>
      </c>
      <c r="L417">
        <f t="shared" ca="1" si="23"/>
        <v>1</v>
      </c>
      <c r="M417">
        <f ca="1">H417*10</f>
        <v>320</v>
      </c>
      <c r="N417">
        <f t="shared" ca="1" si="22"/>
        <v>201.75000000000006</v>
      </c>
    </row>
    <row r="418" spans="1:14" ht="16">
      <c r="A418" s="1">
        <v>41271</v>
      </c>
      <c r="B418">
        <v>13095.1</v>
      </c>
      <c r="C418">
        <v>12938.1</v>
      </c>
      <c r="D418">
        <f t="shared" si="24"/>
        <v>13095.1</v>
      </c>
      <c r="E418">
        <f t="shared" si="25"/>
        <v>12938.1</v>
      </c>
      <c r="F418">
        <v>5</v>
      </c>
      <c r="G418">
        <v>0.10199999999999999</v>
      </c>
      <c r="H418" s="7">
        <f ca="1">SUM(F418:OFFSET(F418,$R$1,0))</f>
        <v>31</v>
      </c>
      <c r="I418" s="7">
        <f ca="1">SUM(G418:OFFSET(G418,$R$1,0))</f>
        <v>0.64950000000000019</v>
      </c>
      <c r="J418" s="8">
        <f ca="1">OFFSET(E419,$R$2,0)-D419</f>
        <v>859.29999999999927</v>
      </c>
      <c r="K418">
        <f ca="1">-8*H418+860</f>
        <v>612</v>
      </c>
      <c r="L418">
        <f t="shared" ca="1" si="23"/>
        <v>1</v>
      </c>
      <c r="M418">
        <f ca="1">H418*10</f>
        <v>310</v>
      </c>
      <c r="N418">
        <f t="shared" ca="1" si="22"/>
        <v>194.85000000000005</v>
      </c>
    </row>
    <row r="419" spans="1:14" ht="16">
      <c r="A419" s="1">
        <v>41272</v>
      </c>
      <c r="B419" t="s">
        <v>4</v>
      </c>
      <c r="C419" t="s">
        <v>4</v>
      </c>
      <c r="D419">
        <f t="shared" si="24"/>
        <v>13095.1</v>
      </c>
      <c r="E419">
        <f t="shared" si="25"/>
        <v>12938.1</v>
      </c>
      <c r="F419">
        <v>-5</v>
      </c>
      <c r="G419">
        <v>-0.1042</v>
      </c>
      <c r="H419" s="7">
        <f ca="1">SUM(F419:OFFSET(F419,$R$1,0))</f>
        <v>14</v>
      </c>
      <c r="I419" s="7">
        <f ca="1">SUM(G419:OFFSET(G419,$R$1,0))</f>
        <v>0.30040000000000006</v>
      </c>
      <c r="J419" s="8">
        <f ca="1">OFFSET(E420,$R$2,0)-D420</f>
        <v>893.74999999999818</v>
      </c>
      <c r="K419">
        <f ca="1">-8*H419+860</f>
        <v>748</v>
      </c>
      <c r="L419">
        <f t="shared" ca="1" si="23"/>
        <v>1</v>
      </c>
      <c r="M419">
        <f ca="1">H419*10</f>
        <v>140</v>
      </c>
      <c r="N419">
        <f t="shared" ca="1" si="22"/>
        <v>90.120000000000019</v>
      </c>
    </row>
    <row r="420" spans="1:14" ht="16">
      <c r="A420" s="1">
        <v>41273</v>
      </c>
      <c r="B420" t="s">
        <v>4</v>
      </c>
      <c r="C420" t="s">
        <v>4</v>
      </c>
      <c r="D420">
        <f t="shared" si="24"/>
        <v>13016.650000000001</v>
      </c>
      <c r="E420">
        <f t="shared" si="25"/>
        <v>13021.1</v>
      </c>
      <c r="F420">
        <v>-5</v>
      </c>
      <c r="G420">
        <v>-0.1111</v>
      </c>
      <c r="H420" s="7">
        <f ca="1">SUM(F420:OFFSET(F420,$R$1,0))</f>
        <v>17</v>
      </c>
      <c r="I420" s="7">
        <f ca="1">SUM(G420:OFFSET(G420,$R$1,0))</f>
        <v>0.34930000000000017</v>
      </c>
      <c r="J420" s="8">
        <f ca="1">OFFSET(E421,$R$2,0)-D421</f>
        <v>922.39999999999964</v>
      </c>
      <c r="K420">
        <f ca="1">-8*H420+860</f>
        <v>724</v>
      </c>
      <c r="L420">
        <f t="shared" ca="1" si="23"/>
        <v>1</v>
      </c>
      <c r="M420">
        <f ca="1">H420*10</f>
        <v>170</v>
      </c>
      <c r="N420">
        <f t="shared" ref="N420:N483" ca="1" si="26">I420*300</f>
        <v>104.79000000000005</v>
      </c>
    </row>
    <row r="421" spans="1:14" ht="16">
      <c r="A421" s="1">
        <v>41274</v>
      </c>
      <c r="B421">
        <v>12938.2</v>
      </c>
      <c r="C421">
        <v>13104.1</v>
      </c>
      <c r="D421">
        <f t="shared" si="24"/>
        <v>12938.2</v>
      </c>
      <c r="E421">
        <f t="shared" si="25"/>
        <v>13104.1</v>
      </c>
      <c r="F421">
        <v>7</v>
      </c>
      <c r="G421">
        <v>0.1429</v>
      </c>
      <c r="H421" s="7">
        <f ca="1">SUM(F421:OFFSET(F421,$R$1,0))</f>
        <v>21</v>
      </c>
      <c r="I421" s="7">
        <f ca="1">SUM(G421:OFFSET(G421,$R$1,0))</f>
        <v>0.43220000000000014</v>
      </c>
      <c r="J421" s="8">
        <f ca="1">OFFSET(E422,$R$2,0)-D422</f>
        <v>988.54999999999927</v>
      </c>
      <c r="K421">
        <f ca="1">-8*H421+860</f>
        <v>692</v>
      </c>
      <c r="L421">
        <f t="shared" ca="1" si="23"/>
        <v>1</v>
      </c>
      <c r="M421">
        <f ca="1">H421*10</f>
        <v>210</v>
      </c>
      <c r="N421">
        <f t="shared" ca="1" si="26"/>
        <v>129.66000000000005</v>
      </c>
    </row>
    <row r="422" spans="1:14" ht="16">
      <c r="A422" s="1">
        <v>41275</v>
      </c>
      <c r="B422" t="s">
        <v>4</v>
      </c>
      <c r="C422" t="s">
        <v>4</v>
      </c>
      <c r="D422">
        <f t="shared" si="24"/>
        <v>13021.25</v>
      </c>
      <c r="E422">
        <f t="shared" si="25"/>
        <v>13258.35</v>
      </c>
      <c r="F422">
        <v>3</v>
      </c>
      <c r="G422">
        <v>6.5199999999999994E-2</v>
      </c>
      <c r="H422" s="7">
        <f ca="1">SUM(F422:OFFSET(F422,$R$1,0))</f>
        <v>22</v>
      </c>
      <c r="I422" s="7">
        <f ca="1">SUM(G422:OFFSET(G422,$R$1,0))</f>
        <v>0.45480000000000015</v>
      </c>
      <c r="J422" s="8">
        <f ca="1">OFFSET(E423,$R$2,0)-D423</f>
        <v>905.5</v>
      </c>
      <c r="K422">
        <f ca="1">-8*H422+860</f>
        <v>684</v>
      </c>
      <c r="L422">
        <f t="shared" ca="1" si="23"/>
        <v>1</v>
      </c>
      <c r="M422">
        <f ca="1">H422*10</f>
        <v>220</v>
      </c>
      <c r="N422">
        <f t="shared" ca="1" si="26"/>
        <v>136.44000000000005</v>
      </c>
    </row>
    <row r="423" spans="1:14" ht="16">
      <c r="A423" s="1">
        <v>41276</v>
      </c>
      <c r="B423">
        <v>13104.3</v>
      </c>
      <c r="C423">
        <v>13412.6</v>
      </c>
      <c r="D423">
        <f t="shared" si="24"/>
        <v>13104.3</v>
      </c>
      <c r="E423">
        <f t="shared" si="25"/>
        <v>13412.6</v>
      </c>
      <c r="F423">
        <v>7</v>
      </c>
      <c r="G423">
        <v>0.14580000000000001</v>
      </c>
      <c r="H423" s="7">
        <f ca="1">SUM(F423:OFFSET(F423,$R$1,0))</f>
        <v>20</v>
      </c>
      <c r="I423" s="7">
        <f ca="1">SUM(G423:OFFSET(G423,$R$1,0))</f>
        <v>0.41689999999999994</v>
      </c>
      <c r="J423" s="8">
        <f ca="1">OFFSET(E424,$R$2,0)-D424</f>
        <v>531.95000000000073</v>
      </c>
      <c r="K423">
        <f ca="1">-8*H423+860</f>
        <v>700</v>
      </c>
      <c r="L423">
        <f t="shared" ca="1" si="23"/>
        <v>1</v>
      </c>
      <c r="M423">
        <f ca="1">H423*10</f>
        <v>200</v>
      </c>
      <c r="N423">
        <f t="shared" ca="1" si="26"/>
        <v>125.06999999999998</v>
      </c>
    </row>
    <row r="424" spans="1:14" ht="16">
      <c r="A424" s="1">
        <v>41277</v>
      </c>
      <c r="B424">
        <v>13413</v>
      </c>
      <c r="C424">
        <v>13391.4</v>
      </c>
      <c r="D424">
        <f t="shared" si="24"/>
        <v>13413</v>
      </c>
      <c r="E424">
        <f t="shared" si="25"/>
        <v>13391.4</v>
      </c>
      <c r="F424">
        <v>4</v>
      </c>
      <c r="G424">
        <v>9.0899999999999995E-2</v>
      </c>
      <c r="H424" s="7">
        <f ca="1">SUM(F424:OFFSET(F424,$R$1,0))</f>
        <v>13</v>
      </c>
      <c r="I424" s="7">
        <f ca="1">SUM(G424:OFFSET(G424,$R$1,0))</f>
        <v>0.28329999999999994</v>
      </c>
      <c r="J424" s="8">
        <f ca="1">OFFSET(E425,$R$2,0)-D425</f>
        <v>489</v>
      </c>
      <c r="K424">
        <f ca="1">-8*H424+860</f>
        <v>756</v>
      </c>
      <c r="L424">
        <f t="shared" ca="1" si="23"/>
        <v>1</v>
      </c>
      <c r="M424">
        <f ca="1">H424*10</f>
        <v>130</v>
      </c>
      <c r="N424">
        <f t="shared" ca="1" si="26"/>
        <v>84.989999999999981</v>
      </c>
    </row>
    <row r="425" spans="1:14" ht="16">
      <c r="A425" s="1">
        <v>41278</v>
      </c>
      <c r="B425">
        <v>13391.1</v>
      </c>
      <c r="C425">
        <v>13435.2</v>
      </c>
      <c r="D425">
        <f t="shared" si="24"/>
        <v>13391.1</v>
      </c>
      <c r="E425">
        <f t="shared" si="25"/>
        <v>13435.2</v>
      </c>
      <c r="F425">
        <v>-5</v>
      </c>
      <c r="G425">
        <v>-0.10639999999999999</v>
      </c>
      <c r="H425" s="7">
        <f ca="1">SUM(F425:OFFSET(F425,$R$1,0))</f>
        <v>5</v>
      </c>
      <c r="I425" s="7">
        <f ca="1">SUM(G425:OFFSET(G425,$R$1,0))</f>
        <v>0.11569999999999997</v>
      </c>
      <c r="J425" s="8">
        <f ca="1">OFFSET(E426,$R$2,0)-D426</f>
        <v>588.19999999999891</v>
      </c>
      <c r="K425">
        <f ca="1">-8*H425+860</f>
        <v>820</v>
      </c>
      <c r="L425">
        <f t="shared" ca="1" si="23"/>
        <v>1</v>
      </c>
      <c r="M425">
        <f ca="1">H425*10</f>
        <v>50</v>
      </c>
      <c r="N425">
        <f t="shared" ca="1" si="26"/>
        <v>34.709999999999994</v>
      </c>
    </row>
    <row r="426" spans="1:14" ht="16">
      <c r="A426" s="1">
        <v>41279</v>
      </c>
      <c r="B426" t="s">
        <v>4</v>
      </c>
      <c r="C426" t="s">
        <v>4</v>
      </c>
      <c r="D426">
        <f t="shared" si="24"/>
        <v>13391.1</v>
      </c>
      <c r="E426">
        <f t="shared" si="25"/>
        <v>13435.2</v>
      </c>
      <c r="F426">
        <v>-1</v>
      </c>
      <c r="G426">
        <v>-2.2200000000000001E-2</v>
      </c>
      <c r="H426" s="7">
        <f ca="1">SUM(F426:OFFSET(F426,$R$1,0))</f>
        <v>6</v>
      </c>
      <c r="I426" s="7">
        <f ca="1">SUM(G426:OFFSET(G426,$R$1,0))</f>
        <v>0.13429999999999997</v>
      </c>
      <c r="J426" s="8">
        <f ca="1">OFFSET(E427,$R$2,0)-D427</f>
        <v>572.89999999999964</v>
      </c>
      <c r="K426">
        <f ca="1">-8*H426+860</f>
        <v>812</v>
      </c>
      <c r="L426">
        <f t="shared" ca="1" si="23"/>
        <v>1</v>
      </c>
      <c r="M426">
        <f ca="1">H426*10</f>
        <v>60</v>
      </c>
      <c r="N426">
        <f t="shared" ca="1" si="26"/>
        <v>40.289999999999992</v>
      </c>
    </row>
    <row r="427" spans="1:14" ht="16">
      <c r="A427" s="1">
        <v>41280</v>
      </c>
      <c r="B427" t="s">
        <v>4</v>
      </c>
      <c r="C427" t="s">
        <v>4</v>
      </c>
      <c r="D427">
        <f t="shared" si="24"/>
        <v>13413.6</v>
      </c>
      <c r="E427">
        <f t="shared" si="25"/>
        <v>13409.75</v>
      </c>
      <c r="F427">
        <v>7</v>
      </c>
      <c r="G427">
        <v>0.14580000000000001</v>
      </c>
      <c r="H427" s="7">
        <f ca="1">SUM(F427:OFFSET(F427,$R$1,0))</f>
        <v>17</v>
      </c>
      <c r="I427" s="7">
        <f ca="1">SUM(G427:OFFSET(G427,$R$1,0))</f>
        <v>0.36339999999999995</v>
      </c>
      <c r="J427" s="8">
        <f ca="1">OFFSET(E428,$R$2,0)-D428</f>
        <v>508</v>
      </c>
      <c r="K427">
        <f ca="1">-8*H427+860</f>
        <v>724</v>
      </c>
      <c r="L427">
        <f t="shared" ca="1" si="23"/>
        <v>1</v>
      </c>
      <c r="M427">
        <f ca="1">H427*10</f>
        <v>170</v>
      </c>
      <c r="N427">
        <f t="shared" ca="1" si="26"/>
        <v>109.01999999999998</v>
      </c>
    </row>
    <row r="428" spans="1:14" ht="16">
      <c r="A428" s="1">
        <v>41281</v>
      </c>
      <c r="B428">
        <v>13436.1</v>
      </c>
      <c r="C428">
        <v>13384.3</v>
      </c>
      <c r="D428">
        <f t="shared" si="24"/>
        <v>13436.1</v>
      </c>
      <c r="E428">
        <f t="shared" si="25"/>
        <v>13384.3</v>
      </c>
      <c r="F428">
        <v>3</v>
      </c>
      <c r="G428">
        <v>6.3799999999999996E-2</v>
      </c>
      <c r="H428" s="7">
        <f ca="1">SUM(F428:OFFSET(F428,$R$1,0))</f>
        <v>28</v>
      </c>
      <c r="I428" s="7">
        <f ca="1">SUM(G428:OFFSET(G428,$R$1,0))</f>
        <v>0.58719999999999994</v>
      </c>
      <c r="J428" s="8">
        <f ca="1">OFFSET(E429,$R$2,0)-D429</f>
        <v>615.60000000000036</v>
      </c>
      <c r="K428">
        <f ca="1">-8*H428+860</f>
        <v>636</v>
      </c>
      <c r="L428">
        <f t="shared" ca="1" si="23"/>
        <v>1</v>
      </c>
      <c r="M428">
        <f ca="1">H428*10</f>
        <v>280</v>
      </c>
      <c r="N428">
        <f t="shared" ca="1" si="26"/>
        <v>176.16</v>
      </c>
    </row>
    <row r="429" spans="1:14" ht="16">
      <c r="A429" s="1">
        <v>41282</v>
      </c>
      <c r="B429">
        <v>13377.4</v>
      </c>
      <c r="C429">
        <v>13328.9</v>
      </c>
      <c r="D429">
        <f t="shared" si="24"/>
        <v>13377.4</v>
      </c>
      <c r="E429">
        <f t="shared" si="25"/>
        <v>13328.9</v>
      </c>
      <c r="F429">
        <v>3</v>
      </c>
      <c r="G429">
        <v>6.5199999999999994E-2</v>
      </c>
      <c r="H429" s="7">
        <f ca="1">SUM(F429:OFFSET(F429,$R$1,0))</f>
        <v>22</v>
      </c>
      <c r="I429" s="7">
        <f ca="1">SUM(G429:OFFSET(G429,$R$1,0))</f>
        <v>0.46489999999999992</v>
      </c>
      <c r="J429" s="8">
        <f ca="1">OFFSET(E430,$R$2,0)-D430</f>
        <v>663.10000000000036</v>
      </c>
      <c r="K429">
        <f ca="1">-8*H429+860</f>
        <v>684</v>
      </c>
      <c r="L429">
        <f t="shared" ca="1" si="23"/>
        <v>1</v>
      </c>
      <c r="M429">
        <f ca="1">H429*10</f>
        <v>220</v>
      </c>
      <c r="N429">
        <f t="shared" ca="1" si="26"/>
        <v>139.46999999999997</v>
      </c>
    </row>
    <row r="430" spans="1:14" ht="16">
      <c r="A430" s="1">
        <v>41283</v>
      </c>
      <c r="B430">
        <v>13329.9</v>
      </c>
      <c r="C430">
        <v>13390.5</v>
      </c>
      <c r="D430">
        <f t="shared" si="24"/>
        <v>13329.9</v>
      </c>
      <c r="E430">
        <f t="shared" si="25"/>
        <v>13390.5</v>
      </c>
      <c r="F430">
        <v>-5</v>
      </c>
      <c r="G430">
        <v>-0.1042</v>
      </c>
      <c r="H430" s="7">
        <f ca="1">SUM(F430:OFFSET(F430,$R$1,0))</f>
        <v>18</v>
      </c>
      <c r="I430" s="7">
        <f ca="1">SUM(G430:OFFSET(G430,$R$1,0))</f>
        <v>0.3819999999999999</v>
      </c>
      <c r="J430" s="8">
        <f ca="1">OFFSET(E431,$R$2,0)-D431</f>
        <v>590.30000000000109</v>
      </c>
      <c r="K430">
        <f ca="1">-8*H430+860</f>
        <v>716</v>
      </c>
      <c r="L430">
        <f t="shared" ca="1" si="23"/>
        <v>1</v>
      </c>
      <c r="M430">
        <f ca="1">H430*10</f>
        <v>180</v>
      </c>
      <c r="N430">
        <f t="shared" ca="1" si="26"/>
        <v>114.59999999999997</v>
      </c>
    </row>
    <row r="431" spans="1:14" ht="16">
      <c r="A431" s="1">
        <v>41284</v>
      </c>
      <c r="B431">
        <v>13391.8</v>
      </c>
      <c r="C431">
        <v>13471.2</v>
      </c>
      <c r="D431">
        <f t="shared" si="24"/>
        <v>13391.8</v>
      </c>
      <c r="E431">
        <f t="shared" si="25"/>
        <v>13471.2</v>
      </c>
      <c r="F431">
        <v>-4</v>
      </c>
      <c r="G431">
        <v>-8.3299999999999999E-2</v>
      </c>
      <c r="H431" s="7">
        <f ca="1">SUM(F431:OFFSET(F431,$R$1,0))</f>
        <v>12</v>
      </c>
      <c r="I431" s="7">
        <f ca="1">SUM(G431:OFFSET(G431,$R$1,0))</f>
        <v>0.25609999999999994</v>
      </c>
      <c r="J431" s="8">
        <f ca="1">OFFSET(E432,$R$2,0)-D432</f>
        <v>499.70000000000073</v>
      </c>
      <c r="K431">
        <f ca="1">-8*H431+860</f>
        <v>764</v>
      </c>
      <c r="L431">
        <f t="shared" ca="1" si="23"/>
        <v>1</v>
      </c>
      <c r="M431">
        <f ca="1">H431*10</f>
        <v>120</v>
      </c>
      <c r="N431">
        <f t="shared" ca="1" si="26"/>
        <v>76.829999999999984</v>
      </c>
    </row>
    <row r="432" spans="1:14" ht="16">
      <c r="A432" s="1">
        <v>41285</v>
      </c>
      <c r="B432">
        <v>13471.5</v>
      </c>
      <c r="C432">
        <v>13488.4</v>
      </c>
      <c r="D432">
        <f t="shared" si="24"/>
        <v>13471.5</v>
      </c>
      <c r="E432">
        <f t="shared" si="25"/>
        <v>13488.4</v>
      </c>
      <c r="F432">
        <v>-5</v>
      </c>
      <c r="G432">
        <v>-0.1042</v>
      </c>
      <c r="H432" s="7">
        <f ca="1">SUM(F432:OFFSET(F432,$R$1,0))</f>
        <v>-1</v>
      </c>
      <c r="I432" s="7">
        <f ca="1">SUM(G432:OFFSET(G432,$R$1,0))</f>
        <v>-1.8299999999999983E-2</v>
      </c>
      <c r="J432" s="8">
        <f ca="1">OFFSET(E433,$R$2,0)-D433</f>
        <v>547.20000000000073</v>
      </c>
      <c r="K432">
        <f ca="1">-8*H432+860</f>
        <v>868</v>
      </c>
      <c r="L432">
        <f t="shared" ca="1" si="23"/>
        <v>1</v>
      </c>
      <c r="M432">
        <f ca="1">H432*10</f>
        <v>-10</v>
      </c>
      <c r="N432">
        <f t="shared" ca="1" si="26"/>
        <v>-5.4899999999999949</v>
      </c>
    </row>
    <row r="433" spans="1:14" ht="16">
      <c r="A433" s="1">
        <v>41286</v>
      </c>
      <c r="B433" t="s">
        <v>4</v>
      </c>
      <c r="C433" t="s">
        <v>4</v>
      </c>
      <c r="D433">
        <f t="shared" si="24"/>
        <v>13471.5</v>
      </c>
      <c r="E433">
        <f t="shared" si="25"/>
        <v>13488.4</v>
      </c>
      <c r="F433">
        <v>-5</v>
      </c>
      <c r="G433">
        <v>-0.122</v>
      </c>
      <c r="H433" s="7">
        <f ca="1">SUM(F433:OFFSET(F433,$R$1,0))</f>
        <v>-11</v>
      </c>
      <c r="I433" s="7">
        <f ca="1">SUM(G433:OFFSET(G433,$R$1,0))</f>
        <v>-0.24670000000000003</v>
      </c>
      <c r="J433" s="8">
        <f ca="1">OFFSET(E434,$R$2,0)-D434</f>
        <v>502.94999999999891</v>
      </c>
      <c r="K433">
        <f ca="1">-8*H433+860</f>
        <v>948</v>
      </c>
      <c r="L433">
        <f t="shared" ca="1" si="23"/>
        <v>1</v>
      </c>
      <c r="M433">
        <f ca="1">H433*10</f>
        <v>-110</v>
      </c>
      <c r="N433">
        <f t="shared" ca="1" si="26"/>
        <v>-74.010000000000005</v>
      </c>
    </row>
    <row r="434" spans="1:14" ht="16">
      <c r="A434" s="1">
        <v>41287</v>
      </c>
      <c r="B434" t="s">
        <v>4</v>
      </c>
      <c r="C434" t="s">
        <v>4</v>
      </c>
      <c r="D434">
        <f t="shared" si="24"/>
        <v>13479.95</v>
      </c>
      <c r="E434">
        <f t="shared" si="25"/>
        <v>13497.849999999999</v>
      </c>
      <c r="F434">
        <v>0</v>
      </c>
      <c r="G434">
        <v>0</v>
      </c>
      <c r="H434" s="7">
        <f ca="1">SUM(F434:OFFSET(F434,$R$1,0))</f>
        <v>-14</v>
      </c>
      <c r="I434" s="7">
        <f ca="1">SUM(G434:OFFSET(G434,$R$1,0))</f>
        <v>-0.30670000000000008</v>
      </c>
      <c r="J434" s="8">
        <f ca="1">OFFSET(E435,$R$2,0)-D435</f>
        <v>485</v>
      </c>
      <c r="K434">
        <f ca="1">-8*H434+860</f>
        <v>972</v>
      </c>
      <c r="L434">
        <f t="shared" ca="1" si="23"/>
        <v>1</v>
      </c>
      <c r="M434">
        <f ca="1">H434*10</f>
        <v>-140</v>
      </c>
      <c r="N434">
        <f t="shared" ca="1" si="26"/>
        <v>-92.010000000000019</v>
      </c>
    </row>
    <row r="435" spans="1:14" ht="16">
      <c r="A435" s="1">
        <v>41288</v>
      </c>
      <c r="B435">
        <v>13488.4</v>
      </c>
      <c r="C435">
        <v>13507.3</v>
      </c>
      <c r="D435">
        <f t="shared" si="24"/>
        <v>13488.4</v>
      </c>
      <c r="E435">
        <f t="shared" si="25"/>
        <v>13507.3</v>
      </c>
      <c r="F435">
        <v>-4</v>
      </c>
      <c r="G435">
        <v>-9.5200000000000007E-2</v>
      </c>
      <c r="H435" s="7">
        <f ca="1">SUM(F435:OFFSET(F435,$R$1,0))</f>
        <v>-18</v>
      </c>
      <c r="I435" s="7">
        <f ca="1">SUM(G435:OFFSET(G435,$R$1,0))</f>
        <v>-0.40190000000000009</v>
      </c>
      <c r="J435" s="8">
        <f ca="1">OFFSET(E436,$R$2,0)-D436</f>
        <v>474.5</v>
      </c>
      <c r="K435">
        <f ca="1">-8*H435+860</f>
        <v>1004</v>
      </c>
      <c r="L435">
        <f t="shared" ca="1" si="23"/>
        <v>1</v>
      </c>
      <c r="M435">
        <f ca="1">H435*10</f>
        <v>-180</v>
      </c>
      <c r="N435">
        <f t="shared" ca="1" si="26"/>
        <v>-120.57000000000002</v>
      </c>
    </row>
    <row r="436" spans="1:14" ht="16">
      <c r="A436" s="1">
        <v>41289</v>
      </c>
      <c r="B436">
        <v>13507.3</v>
      </c>
      <c r="C436">
        <v>13534.9</v>
      </c>
      <c r="D436">
        <f t="shared" si="24"/>
        <v>13507.3</v>
      </c>
      <c r="E436">
        <f t="shared" si="25"/>
        <v>13534.9</v>
      </c>
      <c r="F436">
        <v>-6</v>
      </c>
      <c r="G436">
        <v>-0.12770000000000001</v>
      </c>
      <c r="H436" s="7">
        <f ca="1">SUM(F436:OFFSET(F436,$R$1,0))</f>
        <v>-24</v>
      </c>
      <c r="I436" s="7">
        <f ca="1">SUM(G436:OFFSET(G436,$R$1,0))</f>
        <v>-0.52960000000000007</v>
      </c>
      <c r="J436" s="8">
        <f ca="1">OFFSET(E437,$R$2,0)-D437</f>
        <v>446.89999999999964</v>
      </c>
      <c r="K436">
        <f ca="1">-8*H436+860</f>
        <v>1052</v>
      </c>
      <c r="L436">
        <f t="shared" ca="1" si="23"/>
        <v>1</v>
      </c>
      <c r="M436">
        <f ca="1">H436*10</f>
        <v>-240</v>
      </c>
      <c r="N436">
        <f t="shared" ca="1" si="26"/>
        <v>-158.88000000000002</v>
      </c>
    </row>
    <row r="437" spans="1:14" ht="16">
      <c r="A437" s="1">
        <v>41290</v>
      </c>
      <c r="B437">
        <v>13534.9</v>
      </c>
      <c r="C437">
        <v>13511.2</v>
      </c>
      <c r="D437">
        <f t="shared" si="24"/>
        <v>13534.9</v>
      </c>
      <c r="E437">
        <f t="shared" si="25"/>
        <v>13511.2</v>
      </c>
      <c r="F437">
        <v>-2</v>
      </c>
      <c r="G437">
        <v>-5.1299999999999998E-2</v>
      </c>
      <c r="H437" s="7">
        <f ca="1">SUM(F437:OFFSET(F437,$R$1,0))</f>
        <v>-20</v>
      </c>
      <c r="I437" s="7">
        <f ca="1">SUM(G437:OFFSET(G437,$R$1,0))</f>
        <v>-0.45850000000000002</v>
      </c>
      <c r="J437" s="8">
        <f ca="1">OFFSET(E438,$R$2,0)-D438</f>
        <v>470.59999999999854</v>
      </c>
      <c r="K437">
        <f ca="1">-8*H437+860</f>
        <v>1020</v>
      </c>
      <c r="L437">
        <f t="shared" ca="1" si="23"/>
        <v>1</v>
      </c>
      <c r="M437">
        <f ca="1">H437*10</f>
        <v>-200</v>
      </c>
      <c r="N437">
        <f t="shared" ca="1" si="26"/>
        <v>-137.55000000000001</v>
      </c>
    </row>
    <row r="438" spans="1:14" ht="16">
      <c r="A438" s="1">
        <v>41291</v>
      </c>
      <c r="B438">
        <v>13511.2</v>
      </c>
      <c r="C438">
        <v>13596</v>
      </c>
      <c r="D438">
        <f t="shared" si="24"/>
        <v>13511.2</v>
      </c>
      <c r="E438">
        <f t="shared" si="25"/>
        <v>13596</v>
      </c>
      <c r="F438">
        <v>-5</v>
      </c>
      <c r="G438">
        <v>-0.15629999999999999</v>
      </c>
      <c r="H438" s="7">
        <f ca="1">SUM(F438:OFFSET(F438,$R$1,0))</f>
        <v>-21</v>
      </c>
      <c r="I438" s="7">
        <f ca="1">SUM(G438:OFFSET(G438,$R$1,0))</f>
        <v>-0.53320000000000001</v>
      </c>
      <c r="J438" s="8">
        <f ca="1">OFFSET(E439,$R$2,0)-D439</f>
        <v>412.75</v>
      </c>
      <c r="K438">
        <f ca="1">-8*H438+860</f>
        <v>1028</v>
      </c>
      <c r="L438">
        <f t="shared" ca="1" si="23"/>
        <v>1</v>
      </c>
      <c r="M438">
        <f ca="1">H438*10</f>
        <v>-210</v>
      </c>
      <c r="N438">
        <f t="shared" ca="1" si="26"/>
        <v>-159.96</v>
      </c>
    </row>
    <row r="439" spans="1:14" ht="16">
      <c r="A439" s="1">
        <v>41292</v>
      </c>
      <c r="B439">
        <v>13596</v>
      </c>
      <c r="C439">
        <v>13649.7</v>
      </c>
      <c r="D439">
        <f t="shared" si="24"/>
        <v>13596</v>
      </c>
      <c r="E439">
        <f t="shared" si="25"/>
        <v>13649.7</v>
      </c>
      <c r="F439">
        <v>-2</v>
      </c>
      <c r="G439">
        <v>-6.25E-2</v>
      </c>
      <c r="H439" s="7">
        <f ca="1">SUM(F439:OFFSET(F439,$R$1,0))</f>
        <v>-15</v>
      </c>
      <c r="I439" s="7">
        <f ca="1">SUM(G439:OFFSET(G439,$R$1,0))</f>
        <v>-0.42900000000000005</v>
      </c>
      <c r="J439" s="8">
        <f ca="1">OFFSET(E440,$R$2,0)-D440</f>
        <v>439.70000000000073</v>
      </c>
      <c r="K439">
        <f ca="1">-8*H439+860</f>
        <v>980</v>
      </c>
      <c r="L439">
        <f t="shared" ca="1" si="23"/>
        <v>1</v>
      </c>
      <c r="M439">
        <f ca="1">H439*10</f>
        <v>-150</v>
      </c>
      <c r="N439">
        <f t="shared" ca="1" si="26"/>
        <v>-128.70000000000002</v>
      </c>
    </row>
    <row r="440" spans="1:14" ht="16">
      <c r="A440" s="1">
        <v>41293</v>
      </c>
      <c r="B440" t="s">
        <v>4</v>
      </c>
      <c r="C440" t="s">
        <v>4</v>
      </c>
      <c r="D440">
        <f t="shared" si="24"/>
        <v>13596</v>
      </c>
      <c r="E440">
        <f t="shared" si="25"/>
        <v>13649.7</v>
      </c>
      <c r="F440">
        <v>-7</v>
      </c>
      <c r="G440">
        <v>-0.1429</v>
      </c>
      <c r="H440" s="7">
        <f ca="1">SUM(F440:OFFSET(F440,$R$1,0))</f>
        <v>-27</v>
      </c>
      <c r="I440" s="7">
        <f ca="1">SUM(G440:OFFSET(G440,$R$1,0))</f>
        <v>-0.67390000000000005</v>
      </c>
      <c r="J440" s="8">
        <f ca="1">OFFSET(E441,$R$2,0)-D441</f>
        <v>331.5</v>
      </c>
      <c r="K440">
        <f ca="1">-8*H440+860</f>
        <v>1076</v>
      </c>
      <c r="L440">
        <f t="shared" ca="1" si="23"/>
        <v>1</v>
      </c>
      <c r="M440">
        <f ca="1">H440*10</f>
        <v>-270</v>
      </c>
      <c r="N440">
        <f t="shared" ca="1" si="26"/>
        <v>-202.17000000000002</v>
      </c>
    </row>
    <row r="441" spans="1:14" ht="16">
      <c r="A441" s="1">
        <v>41294</v>
      </c>
      <c r="B441" t="s">
        <v>4</v>
      </c>
      <c r="C441" t="s">
        <v>4</v>
      </c>
      <c r="D441">
        <f t="shared" si="24"/>
        <v>13596</v>
      </c>
      <c r="E441">
        <f t="shared" si="25"/>
        <v>13649.7</v>
      </c>
      <c r="F441">
        <v>8</v>
      </c>
      <c r="G441">
        <v>0.22220000000000001</v>
      </c>
      <c r="H441" s="7">
        <f ca="1">SUM(F441:OFFSET(F441,$R$1,0))</f>
        <v>-14</v>
      </c>
      <c r="I441" s="7">
        <f ca="1">SUM(G441:OFFSET(G441,$R$1,0))</f>
        <v>-0.34750000000000009</v>
      </c>
      <c r="J441" s="8">
        <f ca="1">OFFSET(E442,$R$2,0)-D442</f>
        <v>257.75</v>
      </c>
      <c r="K441">
        <f ca="1">-8*H441+860</f>
        <v>972</v>
      </c>
      <c r="L441">
        <f t="shared" ca="1" si="23"/>
        <v>1</v>
      </c>
      <c r="M441">
        <f ca="1">H441*10</f>
        <v>-140</v>
      </c>
      <c r="N441">
        <f t="shared" ca="1" si="26"/>
        <v>-104.25000000000003</v>
      </c>
    </row>
    <row r="442" spans="1:14" ht="16">
      <c r="A442" s="1">
        <v>41295</v>
      </c>
      <c r="B442" t="s">
        <v>4</v>
      </c>
      <c r="C442" t="s">
        <v>4</v>
      </c>
      <c r="D442">
        <f t="shared" si="24"/>
        <v>13622.85</v>
      </c>
      <c r="E442">
        <f t="shared" si="25"/>
        <v>13680.95</v>
      </c>
      <c r="F442">
        <v>3</v>
      </c>
      <c r="G442">
        <v>6.3799999999999996E-2</v>
      </c>
      <c r="H442" s="7">
        <f ca="1">SUM(F442:OFFSET(F442,$R$1,0))</f>
        <v>-6</v>
      </c>
      <c r="I442" s="7">
        <f ca="1">SUM(G442:OFFSET(G442,$R$1,0))</f>
        <v>-0.1726</v>
      </c>
      <c r="J442" s="8">
        <f ca="1">OFFSET(E443,$R$2,0)-D443</f>
        <v>350.89999999999964</v>
      </c>
      <c r="K442">
        <f ca="1">-8*H442+860</f>
        <v>908</v>
      </c>
      <c r="L442">
        <f t="shared" ca="1" si="23"/>
        <v>1</v>
      </c>
      <c r="M442">
        <f ca="1">H442*10</f>
        <v>-60</v>
      </c>
      <c r="N442">
        <f t="shared" ca="1" si="26"/>
        <v>-51.78</v>
      </c>
    </row>
    <row r="443" spans="1:14" ht="16">
      <c r="A443" s="1">
        <v>41296</v>
      </c>
      <c r="B443">
        <v>13649.7</v>
      </c>
      <c r="C443">
        <v>13712.2</v>
      </c>
      <c r="D443">
        <f t="shared" si="24"/>
        <v>13649.7</v>
      </c>
      <c r="E443">
        <f t="shared" si="25"/>
        <v>13712.2</v>
      </c>
      <c r="F443">
        <v>-1</v>
      </c>
      <c r="G443">
        <v>-2.0400000000000001E-2</v>
      </c>
      <c r="H443" s="7">
        <f ca="1">SUM(F443:OFFSET(F443,$R$1,0))</f>
        <v>-14</v>
      </c>
      <c r="I443" s="7">
        <f ca="1">SUM(G443:OFFSET(G443,$R$1,0))</f>
        <v>-0.33589999999999998</v>
      </c>
      <c r="J443" s="8">
        <f ca="1">OFFSET(E444,$R$2,0)-D444</f>
        <v>288.39999999999964</v>
      </c>
      <c r="K443">
        <f ca="1">-8*H443+860</f>
        <v>972</v>
      </c>
      <c r="L443">
        <f t="shared" ca="1" si="23"/>
        <v>1</v>
      </c>
      <c r="M443">
        <f ca="1">H443*10</f>
        <v>-140</v>
      </c>
      <c r="N443">
        <f t="shared" ca="1" si="26"/>
        <v>-100.77</v>
      </c>
    </row>
    <row r="444" spans="1:14" ht="16">
      <c r="A444" s="1">
        <v>41297</v>
      </c>
      <c r="B444">
        <v>13712.2</v>
      </c>
      <c r="C444">
        <v>13779.3</v>
      </c>
      <c r="D444">
        <f t="shared" si="24"/>
        <v>13712.2</v>
      </c>
      <c r="E444">
        <f t="shared" si="25"/>
        <v>13779.3</v>
      </c>
      <c r="F444">
        <v>-3</v>
      </c>
      <c r="G444">
        <v>-6.25E-2</v>
      </c>
      <c r="H444" s="7">
        <f ca="1">SUM(F444:OFFSET(F444,$R$1,0))</f>
        <v>-20</v>
      </c>
      <c r="I444" s="7">
        <f ca="1">SUM(G444:OFFSET(G444,$R$1,0))</f>
        <v>-0.46360000000000001</v>
      </c>
      <c r="J444" s="8">
        <f ca="1">OFFSET(E445,$R$2,0)-D445</f>
        <v>113.10000000000218</v>
      </c>
      <c r="K444">
        <f ca="1">-8*H444+860</f>
        <v>1020</v>
      </c>
      <c r="L444">
        <f t="shared" ca="1" si="23"/>
        <v>1</v>
      </c>
      <c r="M444">
        <f ca="1">H444*10</f>
        <v>-200</v>
      </c>
      <c r="N444">
        <f t="shared" ca="1" si="26"/>
        <v>-139.08000000000001</v>
      </c>
    </row>
    <row r="445" spans="1:14" ht="16">
      <c r="A445" s="1">
        <v>41298</v>
      </c>
      <c r="B445">
        <v>13779.3</v>
      </c>
      <c r="C445">
        <v>13825.3</v>
      </c>
      <c r="D445">
        <f t="shared" si="24"/>
        <v>13779.3</v>
      </c>
      <c r="E445">
        <f t="shared" si="25"/>
        <v>13825.3</v>
      </c>
      <c r="F445">
        <v>0</v>
      </c>
      <c r="G445">
        <v>0</v>
      </c>
      <c r="H445" s="7">
        <f ca="1">SUM(F445:OFFSET(F445,$R$1,0))</f>
        <v>-27</v>
      </c>
      <c r="I445" s="7">
        <f ca="1">SUM(G445:OFFSET(G445,$R$1,0))</f>
        <v>-0.60940000000000005</v>
      </c>
      <c r="J445" s="8">
        <f ca="1">OFFSET(E446,$R$2,0)-D446</f>
        <v>-41.099999999998545</v>
      </c>
      <c r="K445">
        <f ca="1">-8*H445+860</f>
        <v>1076</v>
      </c>
      <c r="L445">
        <f t="shared" ca="1" si="23"/>
        <v>0</v>
      </c>
      <c r="M445">
        <f ca="1">H445*10</f>
        <v>-270</v>
      </c>
      <c r="N445">
        <f t="shared" ca="1" si="26"/>
        <v>-182.82000000000002</v>
      </c>
    </row>
    <row r="446" spans="1:14" ht="16">
      <c r="A446" s="1">
        <v>41299</v>
      </c>
      <c r="B446">
        <v>13825.3</v>
      </c>
      <c r="C446">
        <v>13896</v>
      </c>
      <c r="D446">
        <f t="shared" si="24"/>
        <v>13825.3</v>
      </c>
      <c r="E446">
        <f t="shared" si="25"/>
        <v>13896</v>
      </c>
      <c r="F446">
        <v>4</v>
      </c>
      <c r="G446">
        <v>8.3299999999999999E-2</v>
      </c>
      <c r="H446" s="7">
        <f ca="1">SUM(F446:OFFSET(F446,$R$1,0))</f>
        <v>-27</v>
      </c>
      <c r="I446" s="7">
        <f ca="1">SUM(G446:OFFSET(G446,$R$1,0))</f>
        <v>-0.61699999999999999</v>
      </c>
      <c r="J446" s="8">
        <f ca="1">OFFSET(E447,$R$2,0)-D447</f>
        <v>74.800000000001091</v>
      </c>
      <c r="K446">
        <f ca="1">-8*H446+860</f>
        <v>1076</v>
      </c>
      <c r="L446">
        <f t="shared" ca="1" si="23"/>
        <v>1</v>
      </c>
      <c r="M446">
        <f ca="1">H446*10</f>
        <v>-270</v>
      </c>
      <c r="N446">
        <f t="shared" ca="1" si="26"/>
        <v>-185.1</v>
      </c>
    </row>
    <row r="447" spans="1:14" ht="16">
      <c r="A447" s="1">
        <v>41300</v>
      </c>
      <c r="B447" t="s">
        <v>4</v>
      </c>
      <c r="C447" t="s">
        <v>4</v>
      </c>
      <c r="D447">
        <f t="shared" si="24"/>
        <v>13825.3</v>
      </c>
      <c r="E447">
        <f t="shared" si="25"/>
        <v>13896</v>
      </c>
      <c r="F447">
        <v>-4</v>
      </c>
      <c r="G447">
        <v>-5.9700000000000003E-2</v>
      </c>
      <c r="H447" s="7">
        <f ca="1">SUM(F447:OFFSET(F447,$R$1,0))</f>
        <v>-26</v>
      </c>
      <c r="I447" s="7">
        <f ca="1">SUM(G447:OFFSET(G447,$R$1,0))</f>
        <v>-0.57029999999999992</v>
      </c>
      <c r="J447" s="8">
        <f ca="1">OFFSET(E448,$R$2,0)-D448</f>
        <v>214.75</v>
      </c>
      <c r="K447">
        <f ca="1">-8*H447+860</f>
        <v>1068</v>
      </c>
      <c r="L447">
        <f t="shared" ca="1" si="23"/>
        <v>1</v>
      </c>
      <c r="M447">
        <f ca="1">H447*10</f>
        <v>-260</v>
      </c>
      <c r="N447">
        <f t="shared" ca="1" si="26"/>
        <v>-171.08999999999997</v>
      </c>
    </row>
    <row r="448" spans="1:14" ht="16">
      <c r="A448" s="1">
        <v>41301</v>
      </c>
      <c r="B448" t="s">
        <v>4</v>
      </c>
      <c r="C448" t="s">
        <v>4</v>
      </c>
      <c r="D448">
        <f t="shared" si="24"/>
        <v>13860.65</v>
      </c>
      <c r="E448">
        <f t="shared" si="25"/>
        <v>13888.95</v>
      </c>
      <c r="F448">
        <v>-1</v>
      </c>
      <c r="G448">
        <v>-0.02</v>
      </c>
      <c r="H448" s="7">
        <f ca="1">SUM(F448:OFFSET(F448,$R$1,0))</f>
        <v>-26</v>
      </c>
      <c r="I448" s="7">
        <f ca="1">SUM(G448:OFFSET(G448,$R$1,0))</f>
        <v>-0.56810000000000005</v>
      </c>
      <c r="J448" s="8">
        <f ca="1">OFFSET(E449,$R$2,0)-D449</f>
        <v>158.5</v>
      </c>
      <c r="K448">
        <f ca="1">-8*H448+860</f>
        <v>1068</v>
      </c>
      <c r="L448">
        <f t="shared" ca="1" si="23"/>
        <v>1</v>
      </c>
      <c r="M448">
        <f ca="1">H448*10</f>
        <v>-260</v>
      </c>
      <c r="N448">
        <f t="shared" ca="1" si="26"/>
        <v>-170.43</v>
      </c>
    </row>
    <row r="449" spans="1:14" ht="16">
      <c r="A449" s="1">
        <v>41302</v>
      </c>
      <c r="B449">
        <v>13896</v>
      </c>
      <c r="C449">
        <v>13881.9</v>
      </c>
      <c r="D449">
        <f t="shared" si="24"/>
        <v>13896</v>
      </c>
      <c r="E449">
        <f t="shared" si="25"/>
        <v>13881.9</v>
      </c>
      <c r="F449">
        <v>-5</v>
      </c>
      <c r="G449">
        <v>-0.1042</v>
      </c>
      <c r="H449" s="7">
        <f ca="1">SUM(F449:OFFSET(F449,$R$1,0))</f>
        <v>-38</v>
      </c>
      <c r="I449" s="7">
        <f ca="1">SUM(G449:OFFSET(G449,$R$1,0))</f>
        <v>-0.81810000000000005</v>
      </c>
      <c r="J449" s="8">
        <f ca="1">OFFSET(E450,$R$2,0)-D450</f>
        <v>515.20000000000073</v>
      </c>
      <c r="K449">
        <f ca="1">-8*H449+860</f>
        <v>1164</v>
      </c>
      <c r="L449">
        <f t="shared" ca="1" si="23"/>
        <v>1</v>
      </c>
      <c r="M449">
        <f ca="1">H449*10</f>
        <v>-380</v>
      </c>
      <c r="N449">
        <f t="shared" ca="1" si="26"/>
        <v>-245.43</v>
      </c>
    </row>
    <row r="450" spans="1:14" ht="16">
      <c r="A450" s="1">
        <v>41303</v>
      </c>
      <c r="B450">
        <v>13881.9</v>
      </c>
      <c r="C450">
        <v>13954.4</v>
      </c>
      <c r="D450">
        <f t="shared" si="24"/>
        <v>13881.9</v>
      </c>
      <c r="E450">
        <f t="shared" si="25"/>
        <v>13954.4</v>
      </c>
      <c r="F450">
        <v>-5</v>
      </c>
      <c r="G450">
        <v>-0.1</v>
      </c>
      <c r="H450" s="7">
        <f ca="1">SUM(F450:OFFSET(F450,$R$1,0))</f>
        <v>-46</v>
      </c>
      <c r="I450" s="7">
        <f ca="1">SUM(G450:OFFSET(G450,$R$1,0))</f>
        <v>-0.98189999999999988</v>
      </c>
      <c r="J450" s="8">
        <f ca="1">OFFSET(E451,$R$2,0)-D451</f>
        <v>442.70000000000073</v>
      </c>
      <c r="K450">
        <f ca="1">-8*H450+860</f>
        <v>1228</v>
      </c>
      <c r="L450">
        <f t="shared" ca="1" si="23"/>
        <v>1</v>
      </c>
      <c r="M450">
        <f ca="1">H450*10</f>
        <v>-460</v>
      </c>
      <c r="N450">
        <f t="shared" ca="1" si="26"/>
        <v>-294.57</v>
      </c>
    </row>
    <row r="451" spans="1:14" ht="16">
      <c r="A451" s="1">
        <v>41304</v>
      </c>
      <c r="B451">
        <v>13954.4</v>
      </c>
      <c r="C451">
        <v>13910.4</v>
      </c>
      <c r="D451">
        <f t="shared" si="24"/>
        <v>13954.4</v>
      </c>
      <c r="E451">
        <f t="shared" si="25"/>
        <v>13910.4</v>
      </c>
      <c r="F451">
        <v>-15</v>
      </c>
      <c r="G451">
        <v>-0.30609999999999998</v>
      </c>
      <c r="H451" s="7">
        <f ca="1">SUM(F451:OFFSET(F451,$R$1,0))</f>
        <v>-64</v>
      </c>
      <c r="I451" s="7">
        <f ca="1">SUM(G451:OFFSET(G451,$R$1,0))</f>
        <v>-1.3532000000000002</v>
      </c>
      <c r="J451" s="8">
        <f ca="1">OFFSET(E452,$R$2,0)-D452</f>
        <v>511.80000000000109</v>
      </c>
      <c r="K451">
        <f ca="1">-8*H451+860</f>
        <v>1372</v>
      </c>
      <c r="L451">
        <f t="shared" ref="L451:L514" ca="1" si="27">IF(SIGN(J451)=SIGN(K451), 1, 0)</f>
        <v>1</v>
      </c>
      <c r="M451">
        <f ca="1">H451*10</f>
        <v>-640</v>
      </c>
      <c r="N451">
        <f t="shared" ca="1" si="26"/>
        <v>-405.96000000000004</v>
      </c>
    </row>
    <row r="452" spans="1:14" ht="16">
      <c r="A452" s="1">
        <v>41305</v>
      </c>
      <c r="B452">
        <v>13910.4</v>
      </c>
      <c r="C452">
        <v>13860.6</v>
      </c>
      <c r="D452">
        <f t="shared" ref="D452:D515" si="28">IF(B452="NULL", AVERAGE(D451,B453), B452)</f>
        <v>13910.4</v>
      </c>
      <c r="E452">
        <f t="shared" ref="E452:E515" si="29">IF(C452="NULL", AVERAGE(E451,C453), C452)</f>
        <v>13860.6</v>
      </c>
      <c r="F452">
        <v>-8</v>
      </c>
      <c r="G452">
        <v>-0.1633</v>
      </c>
      <c r="H452" s="7">
        <f ca="1">SUM(F452:OFFSET(F452,$R$1,0))</f>
        <v>-67</v>
      </c>
      <c r="I452" s="7">
        <f ca="1">SUM(G452:OFFSET(G452,$R$1,0))</f>
        <v>-1.4122999999999999</v>
      </c>
      <c r="J452" s="8">
        <f ca="1">OFFSET(E453,$R$2,0)-D453</f>
        <v>586.69999999999891</v>
      </c>
      <c r="K452">
        <f ca="1">-8*H452+860</f>
        <v>1396</v>
      </c>
      <c r="L452">
        <f t="shared" ca="1" si="27"/>
        <v>1</v>
      </c>
      <c r="M452">
        <f ca="1">H452*10</f>
        <v>-670</v>
      </c>
      <c r="N452">
        <f t="shared" ca="1" si="26"/>
        <v>-423.68999999999994</v>
      </c>
    </row>
    <row r="453" spans="1:14" ht="16">
      <c r="A453" s="1">
        <v>41306</v>
      </c>
      <c r="B453">
        <v>13860.6</v>
      </c>
      <c r="C453">
        <v>14009.8</v>
      </c>
      <c r="D453">
        <f t="shared" si="28"/>
        <v>13860.6</v>
      </c>
      <c r="E453">
        <f t="shared" si="29"/>
        <v>14009.8</v>
      </c>
      <c r="F453">
        <v>-1</v>
      </c>
      <c r="G453">
        <v>-2.0799999999999999E-2</v>
      </c>
      <c r="H453" s="7">
        <f ca="1">SUM(F453:OFFSET(F453,$R$1,0))</f>
        <v>-64</v>
      </c>
      <c r="I453" s="7">
        <f ca="1">SUM(G453:OFFSET(G453,$R$1,0))</f>
        <v>-1.3497999999999999</v>
      </c>
      <c r="J453" s="8">
        <f ca="1">OFFSET(E454,$R$2,0)-D454</f>
        <v>589.5</v>
      </c>
      <c r="K453">
        <f ca="1">-8*H453+860</f>
        <v>1372</v>
      </c>
      <c r="L453">
        <f t="shared" ca="1" si="27"/>
        <v>1</v>
      </c>
      <c r="M453">
        <f ca="1">H453*10</f>
        <v>-640</v>
      </c>
      <c r="N453">
        <f t="shared" ca="1" si="26"/>
        <v>-404.93999999999994</v>
      </c>
    </row>
    <row r="454" spans="1:14" ht="16">
      <c r="A454" s="1">
        <v>41307</v>
      </c>
      <c r="B454" t="s">
        <v>4</v>
      </c>
      <c r="C454" t="s">
        <v>4</v>
      </c>
      <c r="D454">
        <f t="shared" si="28"/>
        <v>13860.6</v>
      </c>
      <c r="E454">
        <f t="shared" si="29"/>
        <v>14009.8</v>
      </c>
      <c r="F454">
        <v>-1</v>
      </c>
      <c r="G454">
        <v>-2.0400000000000001E-2</v>
      </c>
      <c r="H454" s="7">
        <f ca="1">SUM(F454:OFFSET(F454,$R$1,0))</f>
        <v>-60</v>
      </c>
      <c r="I454" s="7">
        <f ca="1">SUM(G454:OFFSET(G454,$R$1,0))</f>
        <v>-1.266</v>
      </c>
      <c r="J454" s="8">
        <f ca="1">OFFSET(E455,$R$2,0)-D455</f>
        <v>520.09999999999854</v>
      </c>
      <c r="K454">
        <f ca="1">-8*H454+860</f>
        <v>1340</v>
      </c>
      <c r="L454">
        <f t="shared" ca="1" si="27"/>
        <v>1</v>
      </c>
      <c r="M454">
        <f ca="1">H454*10</f>
        <v>-600</v>
      </c>
      <c r="N454">
        <f t="shared" ca="1" si="26"/>
        <v>-379.8</v>
      </c>
    </row>
    <row r="455" spans="1:14" ht="16">
      <c r="A455" s="1">
        <v>41308</v>
      </c>
      <c r="B455" t="s">
        <v>4</v>
      </c>
      <c r="C455" t="s">
        <v>4</v>
      </c>
      <c r="D455">
        <f t="shared" si="28"/>
        <v>13935.2</v>
      </c>
      <c r="E455">
        <f t="shared" si="29"/>
        <v>13944.95</v>
      </c>
      <c r="F455">
        <v>-2</v>
      </c>
      <c r="G455">
        <v>-4.0800000000000003E-2</v>
      </c>
      <c r="H455" s="7">
        <f ca="1">SUM(F455:OFFSET(F455,$R$1,0))</f>
        <v>-57</v>
      </c>
      <c r="I455" s="7">
        <f ca="1">SUM(G455:OFFSET(G455,$R$1,0))</f>
        <v>-1.1847999999999999</v>
      </c>
      <c r="J455" s="8">
        <f ca="1">OFFSET(E456,$R$2,0)-D456</f>
        <v>529.30000000000109</v>
      </c>
      <c r="K455">
        <f ca="1">-8*H455+860</f>
        <v>1316</v>
      </c>
      <c r="L455">
        <f t="shared" ca="1" si="27"/>
        <v>1</v>
      </c>
      <c r="M455">
        <f ca="1">H455*10</f>
        <v>-570</v>
      </c>
      <c r="N455">
        <f t="shared" ca="1" si="26"/>
        <v>-355.43999999999994</v>
      </c>
    </row>
    <row r="456" spans="1:14" ht="16">
      <c r="A456" s="1">
        <v>41309</v>
      </c>
      <c r="B456">
        <v>14009.8</v>
      </c>
      <c r="C456">
        <v>13880.1</v>
      </c>
      <c r="D456">
        <f t="shared" si="28"/>
        <v>14009.8</v>
      </c>
      <c r="E456">
        <f t="shared" si="29"/>
        <v>13880.1</v>
      </c>
      <c r="F456">
        <v>-5</v>
      </c>
      <c r="G456">
        <v>-0.1515</v>
      </c>
      <c r="H456" s="7">
        <f ca="1">SUM(F456:OFFSET(F456,$R$1,0))</f>
        <v>-62</v>
      </c>
      <c r="I456" s="7">
        <f ca="1">SUM(G456:OFFSET(G456,$R$1,0))</f>
        <v>-1.3362999999999998</v>
      </c>
      <c r="J456" s="8">
        <f ca="1">OFFSET(E457,$R$2,0)-D457</f>
        <v>634</v>
      </c>
      <c r="K456">
        <f ca="1">-8*H456+860</f>
        <v>1356</v>
      </c>
      <c r="L456">
        <f t="shared" ca="1" si="27"/>
        <v>1</v>
      </c>
      <c r="M456">
        <f ca="1">H456*10</f>
        <v>-620</v>
      </c>
      <c r="N456">
        <f t="shared" ca="1" si="26"/>
        <v>-400.88999999999993</v>
      </c>
    </row>
    <row r="457" spans="1:14" ht="16">
      <c r="A457" s="1">
        <v>41310</v>
      </c>
      <c r="B457">
        <v>13880.1</v>
      </c>
      <c r="C457">
        <v>13979.3</v>
      </c>
      <c r="D457">
        <f t="shared" si="28"/>
        <v>13880.1</v>
      </c>
      <c r="E457">
        <f t="shared" si="29"/>
        <v>13979.3</v>
      </c>
      <c r="F457">
        <v>1</v>
      </c>
      <c r="G457">
        <v>2.0400000000000001E-2</v>
      </c>
      <c r="H457" s="7">
        <f ca="1">SUM(F457:OFFSET(F457,$R$1,0))</f>
        <v>-57</v>
      </c>
      <c r="I457" s="7">
        <f ca="1">SUM(G457:OFFSET(G457,$R$1,0))</f>
        <v>-1.2206999999999999</v>
      </c>
      <c r="J457" s="8">
        <f ca="1">OFFSET(E458,$R$2,0)-D458</f>
        <v>534.80000000000109</v>
      </c>
      <c r="K457">
        <f ca="1">-8*H457+860</f>
        <v>1316</v>
      </c>
      <c r="L457">
        <f t="shared" ca="1" si="27"/>
        <v>1</v>
      </c>
      <c r="M457">
        <f ca="1">H457*10</f>
        <v>-570</v>
      </c>
      <c r="N457">
        <f t="shared" ca="1" si="26"/>
        <v>-366.21</v>
      </c>
    </row>
    <row r="458" spans="1:14" ht="16">
      <c r="A458" s="1">
        <v>41311</v>
      </c>
      <c r="B458">
        <v>13979.3</v>
      </c>
      <c r="C458">
        <v>13986.5</v>
      </c>
      <c r="D458">
        <f t="shared" si="28"/>
        <v>13979.3</v>
      </c>
      <c r="E458">
        <f t="shared" si="29"/>
        <v>13986.5</v>
      </c>
      <c r="F458">
        <v>13</v>
      </c>
      <c r="G458">
        <v>0.26529999999999998</v>
      </c>
      <c r="H458" s="7">
        <f ca="1">SUM(F458:OFFSET(F458,$R$1,0))</f>
        <v>-38</v>
      </c>
      <c r="I458" s="7">
        <f ca="1">SUM(G458:OFFSET(G458,$R$1,0))</f>
        <v>-0.82770000000000021</v>
      </c>
      <c r="J458" s="8">
        <f ca="1">OFFSET(E459,$R$2,0)-D459</f>
        <v>496.60000000000036</v>
      </c>
      <c r="K458">
        <f ca="1">-8*H458+860</f>
        <v>1164</v>
      </c>
      <c r="L458">
        <f t="shared" ca="1" si="27"/>
        <v>1</v>
      </c>
      <c r="M458">
        <f ca="1">H458*10</f>
        <v>-380</v>
      </c>
      <c r="N458">
        <f t="shared" ca="1" si="26"/>
        <v>-248.31000000000006</v>
      </c>
    </row>
    <row r="459" spans="1:14" ht="16">
      <c r="A459" s="1">
        <v>41312</v>
      </c>
      <c r="B459">
        <v>13986.5</v>
      </c>
      <c r="C459">
        <v>13944.1</v>
      </c>
      <c r="D459">
        <f t="shared" si="28"/>
        <v>13986.5</v>
      </c>
      <c r="E459">
        <f t="shared" si="29"/>
        <v>13944.1</v>
      </c>
      <c r="F459">
        <v>-2</v>
      </c>
      <c r="G459">
        <v>-4.0800000000000003E-2</v>
      </c>
      <c r="H459" s="7">
        <f ca="1">SUM(F459:OFFSET(F459,$R$1,0))</f>
        <v>-38</v>
      </c>
      <c r="I459" s="7">
        <f ca="1">SUM(G459:OFFSET(G459,$R$1,0))</f>
        <v>-0.81720000000000015</v>
      </c>
      <c r="J459" s="8">
        <f ca="1">OFFSET(E460,$R$2,0)-D460</f>
        <v>508</v>
      </c>
      <c r="K459">
        <f ca="1">-8*H459+860</f>
        <v>1164</v>
      </c>
      <c r="L459">
        <f t="shared" ca="1" si="27"/>
        <v>1</v>
      </c>
      <c r="M459">
        <f ca="1">H459*10</f>
        <v>-380</v>
      </c>
      <c r="N459">
        <f t="shared" ca="1" si="26"/>
        <v>-245.16000000000005</v>
      </c>
    </row>
    <row r="460" spans="1:14" ht="16">
      <c r="A460" s="1">
        <v>41313</v>
      </c>
      <c r="B460">
        <v>13944.1</v>
      </c>
      <c r="C460">
        <v>13993</v>
      </c>
      <c r="D460">
        <f t="shared" si="28"/>
        <v>13944.1</v>
      </c>
      <c r="E460">
        <f t="shared" si="29"/>
        <v>13993</v>
      </c>
      <c r="F460">
        <v>-2</v>
      </c>
      <c r="G460">
        <v>-4.0800000000000003E-2</v>
      </c>
      <c r="H460" s="7">
        <f ca="1">SUM(F460:OFFSET(F460,$R$1,0))</f>
        <v>-35</v>
      </c>
      <c r="I460" s="7">
        <f ca="1">SUM(G460:OFFSET(G460,$R$1,0))</f>
        <v>-0.70169999999999999</v>
      </c>
      <c r="J460" s="8">
        <f ca="1">OFFSET(E461,$R$2,0)-D461</f>
        <v>511.69999999999891</v>
      </c>
      <c r="K460">
        <f ca="1">-8*H460+860</f>
        <v>1140</v>
      </c>
      <c r="L460">
        <f t="shared" ca="1" si="27"/>
        <v>1</v>
      </c>
      <c r="M460">
        <f ca="1">H460*10</f>
        <v>-350</v>
      </c>
      <c r="N460">
        <f t="shared" ca="1" si="26"/>
        <v>-210.51</v>
      </c>
    </row>
    <row r="461" spans="1:14" ht="16">
      <c r="A461" s="1">
        <v>41314</v>
      </c>
      <c r="B461" t="s">
        <v>4</v>
      </c>
      <c r="C461" t="s">
        <v>4</v>
      </c>
      <c r="D461">
        <f t="shared" si="28"/>
        <v>13944.1</v>
      </c>
      <c r="E461">
        <f t="shared" si="29"/>
        <v>13993</v>
      </c>
      <c r="F461">
        <v>-1</v>
      </c>
      <c r="G461">
        <v>-2.1700000000000001E-2</v>
      </c>
      <c r="H461" s="7">
        <f ca="1">SUM(F461:OFFSET(F461,$R$1,0))</f>
        <v>-34</v>
      </c>
      <c r="I461" s="7">
        <f ca="1">SUM(G461:OFFSET(G461,$R$1,0))</f>
        <v>-0.66090000000000004</v>
      </c>
      <c r="J461" s="8">
        <f ca="1">OFFSET(E462,$R$2,0)-D462</f>
        <v>543.15000000000146</v>
      </c>
      <c r="K461">
        <f ca="1">-8*H461+860</f>
        <v>1132</v>
      </c>
      <c r="L461">
        <f t="shared" ca="1" si="27"/>
        <v>1</v>
      </c>
      <c r="M461">
        <f ca="1">H461*10</f>
        <v>-340</v>
      </c>
      <c r="N461">
        <f t="shared" ca="1" si="26"/>
        <v>-198.27</v>
      </c>
    </row>
    <row r="462" spans="1:14" ht="16">
      <c r="A462" s="1">
        <v>41315</v>
      </c>
      <c r="B462" t="s">
        <v>4</v>
      </c>
      <c r="C462" t="s">
        <v>4</v>
      </c>
      <c r="D462">
        <f t="shared" si="28"/>
        <v>13968.55</v>
      </c>
      <c r="E462">
        <f t="shared" si="29"/>
        <v>13982.1</v>
      </c>
      <c r="F462">
        <v>5</v>
      </c>
      <c r="G462">
        <v>0.1</v>
      </c>
      <c r="H462" s="7">
        <f ca="1">SUM(F462:OFFSET(F462,$R$1,0))</f>
        <v>-22</v>
      </c>
      <c r="I462" s="7">
        <f ca="1">SUM(G462:OFFSET(G462,$R$1,0))</f>
        <v>-0.41800000000000004</v>
      </c>
      <c r="J462" s="8">
        <f ca="1">OFFSET(E463,$R$2,0)-D463</f>
        <v>428.5</v>
      </c>
      <c r="K462">
        <f ca="1">-8*H462+860</f>
        <v>1036</v>
      </c>
      <c r="L462">
        <f t="shared" ca="1" si="27"/>
        <v>1</v>
      </c>
      <c r="M462">
        <f ca="1">H462*10</f>
        <v>-220</v>
      </c>
      <c r="N462">
        <f t="shared" ca="1" si="26"/>
        <v>-125.4</v>
      </c>
    </row>
    <row r="463" spans="1:14" ht="16">
      <c r="A463" s="1">
        <v>41316</v>
      </c>
      <c r="B463">
        <v>13993</v>
      </c>
      <c r="C463">
        <v>13971.2</v>
      </c>
      <c r="D463">
        <f t="shared" si="28"/>
        <v>13993</v>
      </c>
      <c r="E463">
        <f t="shared" si="29"/>
        <v>13971.2</v>
      </c>
      <c r="F463">
        <v>1</v>
      </c>
      <c r="G463">
        <v>2.0400000000000001E-2</v>
      </c>
      <c r="H463" s="7">
        <f ca="1">SUM(F463:OFFSET(F463,$R$1,0))</f>
        <v>-29</v>
      </c>
      <c r="I463" s="7">
        <f ca="1">SUM(G463:OFFSET(G463,$R$1,0))</f>
        <v>-0.61980000000000024</v>
      </c>
      <c r="J463" s="8">
        <f ca="1">OFFSET(E464,$R$2,0)-D464</f>
        <v>540.79999999999927</v>
      </c>
      <c r="K463">
        <f ca="1">-8*H463+860</f>
        <v>1092</v>
      </c>
      <c r="L463">
        <f t="shared" ca="1" si="27"/>
        <v>1</v>
      </c>
      <c r="M463">
        <f ca="1">H463*10</f>
        <v>-290</v>
      </c>
      <c r="N463">
        <f t="shared" ca="1" si="26"/>
        <v>-185.94000000000008</v>
      </c>
    </row>
    <row r="464" spans="1:14" ht="16">
      <c r="A464" s="1">
        <v>41317</v>
      </c>
      <c r="B464">
        <v>13971.2</v>
      </c>
      <c r="C464">
        <v>14018.7</v>
      </c>
      <c r="D464">
        <f t="shared" si="28"/>
        <v>13971.2</v>
      </c>
      <c r="E464">
        <f t="shared" si="29"/>
        <v>14018.7</v>
      </c>
      <c r="F464">
        <v>-2</v>
      </c>
      <c r="G464">
        <v>-4.0800000000000003E-2</v>
      </c>
      <c r="H464" s="7">
        <f ca="1">SUM(F464:OFFSET(F464,$R$1,0))</f>
        <v>-34</v>
      </c>
      <c r="I464" s="7">
        <f ca="1">SUM(G464:OFFSET(G464,$R$1,0))</f>
        <v>-0.72440000000000015</v>
      </c>
      <c r="J464" s="8">
        <f ca="1">OFFSET(E465,$R$2,0)-D465</f>
        <v>461.19999999999891</v>
      </c>
      <c r="K464">
        <f ca="1">-8*H464+860</f>
        <v>1132</v>
      </c>
      <c r="L464">
        <f t="shared" ca="1" si="27"/>
        <v>1</v>
      </c>
      <c r="M464">
        <f ca="1">H464*10</f>
        <v>-340</v>
      </c>
      <c r="N464">
        <f t="shared" ca="1" si="26"/>
        <v>-217.32000000000005</v>
      </c>
    </row>
    <row r="465" spans="1:14" ht="16">
      <c r="A465" s="1">
        <v>41318</v>
      </c>
      <c r="B465">
        <v>14018.7</v>
      </c>
      <c r="C465">
        <v>13982.9</v>
      </c>
      <c r="D465">
        <f t="shared" si="28"/>
        <v>14018.7</v>
      </c>
      <c r="E465">
        <f t="shared" si="29"/>
        <v>13982.9</v>
      </c>
      <c r="F465">
        <v>-4</v>
      </c>
      <c r="G465">
        <v>-8.1600000000000006E-2</v>
      </c>
      <c r="H465" s="7">
        <f ca="1">SUM(F465:OFFSET(F465,$R$1,0))</f>
        <v>-37</v>
      </c>
      <c r="I465" s="7">
        <f ca="1">SUM(G465:OFFSET(G465,$R$1,0))</f>
        <v>-0.78560000000000019</v>
      </c>
      <c r="J465" s="8">
        <f ca="1">OFFSET(E466,$R$2,0)-D466</f>
        <v>464.89999999999964</v>
      </c>
      <c r="K465">
        <f ca="1">-8*H465+860</f>
        <v>1156</v>
      </c>
      <c r="L465">
        <f t="shared" ca="1" si="27"/>
        <v>1</v>
      </c>
      <c r="M465">
        <f ca="1">H465*10</f>
        <v>-370</v>
      </c>
      <c r="N465">
        <f t="shared" ca="1" si="26"/>
        <v>-235.68000000000006</v>
      </c>
    </row>
    <row r="466" spans="1:14" ht="16">
      <c r="A466" s="1">
        <v>41319</v>
      </c>
      <c r="B466">
        <v>13982.9</v>
      </c>
      <c r="C466">
        <v>13973.4</v>
      </c>
      <c r="D466">
        <f t="shared" si="28"/>
        <v>13982.9</v>
      </c>
      <c r="E466">
        <f t="shared" si="29"/>
        <v>13973.4</v>
      </c>
      <c r="F466">
        <v>-2</v>
      </c>
      <c r="G466">
        <v>-4.0800000000000003E-2</v>
      </c>
      <c r="H466" s="7">
        <f ca="1">SUM(F466:OFFSET(F466,$R$1,0))</f>
        <v>-36</v>
      </c>
      <c r="I466" s="7">
        <f ca="1">SUM(G466:OFFSET(G466,$R$1,0))</f>
        <v>-0.76390000000000025</v>
      </c>
      <c r="J466" s="8">
        <f ca="1">OFFSET(E467,$R$2,0)-D467</f>
        <v>586.30000000000109</v>
      </c>
      <c r="K466">
        <f ca="1">-8*H466+860</f>
        <v>1148</v>
      </c>
      <c r="L466">
        <f t="shared" ca="1" si="27"/>
        <v>1</v>
      </c>
      <c r="M466">
        <f ca="1">H466*10</f>
        <v>-360</v>
      </c>
      <c r="N466">
        <f t="shared" ca="1" si="26"/>
        <v>-229.17000000000007</v>
      </c>
    </row>
    <row r="467" spans="1:14" ht="16">
      <c r="A467" s="1">
        <v>41320</v>
      </c>
      <c r="B467">
        <v>13973.4</v>
      </c>
      <c r="C467">
        <v>13981.8</v>
      </c>
      <c r="D467">
        <f t="shared" si="28"/>
        <v>13973.4</v>
      </c>
      <c r="E467">
        <f t="shared" si="29"/>
        <v>13981.8</v>
      </c>
      <c r="F467">
        <v>-12</v>
      </c>
      <c r="G467">
        <v>-0.24490000000000001</v>
      </c>
      <c r="H467" s="7">
        <f ca="1">SUM(F467:OFFSET(F467,$R$1,0))</f>
        <v>-48</v>
      </c>
      <c r="I467" s="7">
        <f ca="1">SUM(G467:OFFSET(G467,$R$1,0))</f>
        <v>-1.0088000000000004</v>
      </c>
      <c r="J467" s="8">
        <f ca="1">OFFSET(E468,$R$2,0)-D468</f>
        <v>552.80000000000109</v>
      </c>
      <c r="K467">
        <f ca="1">-8*H467+860</f>
        <v>1244</v>
      </c>
      <c r="L467">
        <f t="shared" ca="1" si="27"/>
        <v>1</v>
      </c>
      <c r="M467">
        <f ca="1">H467*10</f>
        <v>-480</v>
      </c>
      <c r="N467">
        <f t="shared" ca="1" si="26"/>
        <v>-302.6400000000001</v>
      </c>
    </row>
    <row r="468" spans="1:14" ht="16">
      <c r="A468" s="1">
        <v>41321</v>
      </c>
      <c r="B468" t="s">
        <v>4</v>
      </c>
      <c r="C468" t="s">
        <v>4</v>
      </c>
      <c r="D468">
        <f t="shared" si="28"/>
        <v>13973.4</v>
      </c>
      <c r="E468">
        <f t="shared" si="29"/>
        <v>13981.8</v>
      </c>
      <c r="F468">
        <v>0</v>
      </c>
      <c r="G468">
        <v>0</v>
      </c>
      <c r="H468" s="7">
        <f ca="1">SUM(F468:OFFSET(F468,$R$1,0))</f>
        <v>-52</v>
      </c>
      <c r="I468" s="7">
        <f ca="1">SUM(G468:OFFSET(G468,$R$1,0))</f>
        <v>-1.0921000000000003</v>
      </c>
      <c r="J468" s="8">
        <f ca="1">OFFSET(E469,$R$2,0)-D469</f>
        <v>605.10000000000036</v>
      </c>
      <c r="K468">
        <f ca="1">-8*H468+860</f>
        <v>1276</v>
      </c>
      <c r="L468">
        <f t="shared" ca="1" si="27"/>
        <v>1</v>
      </c>
      <c r="M468">
        <f ca="1">H468*10</f>
        <v>-520</v>
      </c>
      <c r="N468">
        <f t="shared" ca="1" si="26"/>
        <v>-327.63000000000011</v>
      </c>
    </row>
    <row r="469" spans="1:14" ht="16">
      <c r="A469" s="1">
        <v>41322</v>
      </c>
      <c r="B469" t="s">
        <v>4</v>
      </c>
      <c r="C469" t="s">
        <v>4</v>
      </c>
      <c r="D469">
        <f t="shared" si="28"/>
        <v>13973.4</v>
      </c>
      <c r="E469">
        <f t="shared" si="29"/>
        <v>13981.8</v>
      </c>
      <c r="F469">
        <v>2</v>
      </c>
      <c r="G469">
        <v>0.04</v>
      </c>
      <c r="H469" s="7">
        <f ca="1">SUM(F469:OFFSET(F469,$R$1,0))</f>
        <v>-46</v>
      </c>
      <c r="I469" s="7">
        <f ca="1">SUM(G469:OFFSET(G469,$R$1,0))</f>
        <v>-0.99240000000000039</v>
      </c>
      <c r="J469" s="8">
        <f ca="1">OFFSET(E470,$R$2,0)-D470</f>
        <v>600.90000000000146</v>
      </c>
      <c r="K469">
        <f ca="1">-8*H469+860</f>
        <v>1228</v>
      </c>
      <c r="L469">
        <f t="shared" ca="1" si="27"/>
        <v>1</v>
      </c>
      <c r="M469">
        <f ca="1">H469*10</f>
        <v>-460</v>
      </c>
      <c r="N469">
        <f t="shared" ca="1" si="26"/>
        <v>-297.72000000000014</v>
      </c>
    </row>
    <row r="470" spans="1:14" ht="16">
      <c r="A470" s="1">
        <v>41323</v>
      </c>
      <c r="B470" t="s">
        <v>4</v>
      </c>
      <c r="C470" t="s">
        <v>4</v>
      </c>
      <c r="D470">
        <f t="shared" si="28"/>
        <v>13977.599999999999</v>
      </c>
      <c r="E470">
        <f t="shared" si="29"/>
        <v>14008.75</v>
      </c>
      <c r="F470">
        <v>0</v>
      </c>
      <c r="G470">
        <v>0</v>
      </c>
      <c r="H470" s="7">
        <f ca="1">SUM(F470:OFFSET(F470,$R$1,0))</f>
        <v>-45</v>
      </c>
      <c r="I470" s="7">
        <f ca="1">SUM(G470:OFFSET(G470,$R$1,0))</f>
        <v>-0.97240000000000038</v>
      </c>
      <c r="J470" s="8">
        <f ca="1">OFFSET(E471,$R$2,0)-D471</f>
        <v>596.70000000000073</v>
      </c>
      <c r="K470">
        <f ca="1">-8*H470+860</f>
        <v>1220</v>
      </c>
      <c r="L470">
        <f t="shared" ca="1" si="27"/>
        <v>1</v>
      </c>
      <c r="M470">
        <f ca="1">H470*10</f>
        <v>-450</v>
      </c>
      <c r="N470">
        <f t="shared" ca="1" si="26"/>
        <v>-291.72000000000014</v>
      </c>
    </row>
    <row r="471" spans="1:14" ht="16">
      <c r="A471" s="1">
        <v>41324</v>
      </c>
      <c r="B471">
        <v>13981.8</v>
      </c>
      <c r="C471">
        <v>14035.7</v>
      </c>
      <c r="D471">
        <f t="shared" si="28"/>
        <v>13981.8</v>
      </c>
      <c r="E471">
        <f t="shared" si="29"/>
        <v>14035.7</v>
      </c>
      <c r="F471">
        <v>9</v>
      </c>
      <c r="G471">
        <v>0.1837</v>
      </c>
      <c r="H471" s="7">
        <f ca="1">SUM(F471:OFFSET(F471,$R$1,0))</f>
        <v>-31</v>
      </c>
      <c r="I471" s="7">
        <f ca="1">SUM(G471:OFFSET(G471,$R$1,0))</f>
        <v>-0.68450000000000022</v>
      </c>
      <c r="J471" s="8">
        <f ca="1">OFFSET(E472,$R$2,0)-D472</f>
        <v>540</v>
      </c>
      <c r="K471">
        <f ca="1">-8*H471+860</f>
        <v>1108</v>
      </c>
      <c r="L471">
        <f t="shared" ca="1" si="27"/>
        <v>1</v>
      </c>
      <c r="M471">
        <f ca="1">H471*10</f>
        <v>-310</v>
      </c>
      <c r="N471">
        <f t="shared" ca="1" si="26"/>
        <v>-205.35000000000008</v>
      </c>
    </row>
    <row r="472" spans="1:14" ht="16">
      <c r="A472" s="1">
        <v>41325</v>
      </c>
      <c r="B472">
        <v>14035.7</v>
      </c>
      <c r="C472">
        <v>13927.5</v>
      </c>
      <c r="D472">
        <f t="shared" si="28"/>
        <v>14035.7</v>
      </c>
      <c r="E472">
        <f t="shared" si="29"/>
        <v>13927.5</v>
      </c>
      <c r="F472">
        <v>4</v>
      </c>
      <c r="G472">
        <v>8.3299999999999999E-2</v>
      </c>
      <c r="H472" s="7">
        <f ca="1">SUM(F472:OFFSET(F472,$R$1,0))</f>
        <v>-22</v>
      </c>
      <c r="I472" s="7">
        <f ca="1">SUM(G472:OFFSET(G472,$R$1,0))</f>
        <v>-0.50119999999999987</v>
      </c>
      <c r="J472" s="8">
        <f ca="1">OFFSET(E473,$R$2,0)-D473</f>
        <v>645.39999999999964</v>
      </c>
      <c r="K472">
        <f ca="1">-8*H472+860</f>
        <v>1036</v>
      </c>
      <c r="L472">
        <f t="shared" ca="1" si="27"/>
        <v>1</v>
      </c>
      <c r="M472">
        <f ca="1">H472*10</f>
        <v>-220</v>
      </c>
      <c r="N472">
        <f t="shared" ca="1" si="26"/>
        <v>-150.35999999999996</v>
      </c>
    </row>
    <row r="473" spans="1:14" ht="16">
      <c r="A473" s="1">
        <v>41326</v>
      </c>
      <c r="B473">
        <v>13927.5</v>
      </c>
      <c r="C473">
        <v>13880.6</v>
      </c>
      <c r="D473">
        <f t="shared" si="28"/>
        <v>13927.5</v>
      </c>
      <c r="E473">
        <f t="shared" si="29"/>
        <v>13880.6</v>
      </c>
      <c r="F473">
        <v>5</v>
      </c>
      <c r="G473">
        <v>0.10639999999999999</v>
      </c>
      <c r="H473" s="7">
        <f ca="1">SUM(F473:OFFSET(F473,$R$1,0))</f>
        <v>-2</v>
      </c>
      <c r="I473" s="7">
        <f ca="1">SUM(G473:OFFSET(G473,$R$1,0))</f>
        <v>-8.8700000000000001E-2</v>
      </c>
      <c r="J473" s="8">
        <f ca="1">OFFSET(E474,$R$2,0)-D474</f>
        <v>781.39999999999964</v>
      </c>
      <c r="K473">
        <f ca="1">-8*H473+860</f>
        <v>876</v>
      </c>
      <c r="L473">
        <f t="shared" ca="1" si="27"/>
        <v>1</v>
      </c>
      <c r="M473">
        <f ca="1">H473*10</f>
        <v>-20</v>
      </c>
      <c r="N473">
        <f t="shared" ca="1" si="26"/>
        <v>-26.61</v>
      </c>
    </row>
    <row r="474" spans="1:14" ht="16">
      <c r="A474" s="1">
        <v>41327</v>
      </c>
      <c r="B474">
        <v>13880.6</v>
      </c>
      <c r="C474">
        <v>14000.6</v>
      </c>
      <c r="D474">
        <f t="shared" si="28"/>
        <v>13880.6</v>
      </c>
      <c r="E474">
        <f t="shared" si="29"/>
        <v>14000.6</v>
      </c>
      <c r="F474">
        <v>-5</v>
      </c>
      <c r="G474">
        <v>-0.10199999999999999</v>
      </c>
      <c r="H474" s="7">
        <f ca="1">SUM(F474:OFFSET(F474,$R$1,0))</f>
        <v>1</v>
      </c>
      <c r="I474" s="7">
        <f ca="1">SUM(G474:OFFSET(G474,$R$1,0))</f>
        <v>-2.7400000000000008E-2</v>
      </c>
      <c r="J474" s="8">
        <f ca="1">OFFSET(E475,$R$2,0)-D475</f>
        <v>669.79999999999927</v>
      </c>
      <c r="K474">
        <f ca="1">-8*H474+860</f>
        <v>852</v>
      </c>
      <c r="L474">
        <f t="shared" ca="1" si="27"/>
        <v>1</v>
      </c>
      <c r="M474">
        <f ca="1">H474*10</f>
        <v>10</v>
      </c>
      <c r="N474">
        <f t="shared" ca="1" si="26"/>
        <v>-8.2200000000000024</v>
      </c>
    </row>
    <row r="475" spans="1:14" ht="16">
      <c r="A475" s="1">
        <v>41328</v>
      </c>
      <c r="B475" t="s">
        <v>4</v>
      </c>
      <c r="C475" t="s">
        <v>4</v>
      </c>
      <c r="D475">
        <f t="shared" si="28"/>
        <v>13880.6</v>
      </c>
      <c r="E475">
        <f t="shared" si="29"/>
        <v>14000.6</v>
      </c>
      <c r="F475">
        <v>3</v>
      </c>
      <c r="G475">
        <v>0.06</v>
      </c>
      <c r="H475" s="7">
        <f ca="1">SUM(F475:OFFSET(F475,$R$1,0))</f>
        <v>5</v>
      </c>
      <c r="I475" s="7">
        <f ca="1">SUM(G475:OFFSET(G475,$R$1,0))</f>
        <v>5.339999999999992E-2</v>
      </c>
      <c r="J475" s="8">
        <f ca="1">OFFSET(E476,$R$2,0)-D476</f>
        <v>665.5</v>
      </c>
      <c r="K475">
        <f ca="1">-8*H475+860</f>
        <v>820</v>
      </c>
      <c r="L475">
        <f t="shared" ca="1" si="27"/>
        <v>1</v>
      </c>
      <c r="M475">
        <f ca="1">H475*10</f>
        <v>50</v>
      </c>
      <c r="N475">
        <f t="shared" ca="1" si="26"/>
        <v>16.019999999999975</v>
      </c>
    </row>
    <row r="476" spans="1:14" ht="16">
      <c r="A476" s="1">
        <v>41329</v>
      </c>
      <c r="B476" t="s">
        <v>4</v>
      </c>
      <c r="C476" t="s">
        <v>4</v>
      </c>
      <c r="D476">
        <f t="shared" si="28"/>
        <v>13940.6</v>
      </c>
      <c r="E476">
        <f t="shared" si="29"/>
        <v>13892.400000000001</v>
      </c>
      <c r="F476">
        <v>4</v>
      </c>
      <c r="G476">
        <v>0.08</v>
      </c>
      <c r="H476" s="7">
        <f ca="1">SUM(F476:OFFSET(F476,$R$1,0))</f>
        <v>10</v>
      </c>
      <c r="I476" s="7">
        <f ca="1">SUM(G476:OFFSET(G476,$R$1,0))</f>
        <v>0.15379999999999994</v>
      </c>
      <c r="J476" s="8">
        <f ca="1">OFFSET(E477,$R$2,0)-D477</f>
        <v>564.69999999999891</v>
      </c>
      <c r="K476">
        <f ca="1">-8*H476+860</f>
        <v>780</v>
      </c>
      <c r="L476">
        <f t="shared" ca="1" si="27"/>
        <v>1</v>
      </c>
      <c r="M476">
        <f ca="1">H476*10</f>
        <v>100</v>
      </c>
      <c r="N476">
        <f t="shared" ca="1" si="26"/>
        <v>46.139999999999979</v>
      </c>
    </row>
    <row r="477" spans="1:14" ht="16">
      <c r="A477" s="1">
        <v>41330</v>
      </c>
      <c r="B477">
        <v>14000.6</v>
      </c>
      <c r="C477">
        <v>13784.2</v>
      </c>
      <c r="D477">
        <f t="shared" si="28"/>
        <v>14000.6</v>
      </c>
      <c r="E477">
        <f t="shared" si="29"/>
        <v>13784.2</v>
      </c>
      <c r="F477">
        <v>12</v>
      </c>
      <c r="G477">
        <v>0.24490000000000001</v>
      </c>
      <c r="H477" s="7">
        <f ca="1">SUM(F477:OFFSET(F477,$R$1,0))</f>
        <v>24</v>
      </c>
      <c r="I477" s="7">
        <f ca="1">SUM(G477:OFFSET(G477,$R$1,0))</f>
        <v>0.4395</v>
      </c>
      <c r="J477" s="8">
        <f ca="1">OFFSET(E478,$R$2,0)-D478</f>
        <v>781.09999999999854</v>
      </c>
      <c r="K477">
        <f ca="1">-8*H477+860</f>
        <v>668</v>
      </c>
      <c r="L477">
        <f t="shared" ca="1" si="27"/>
        <v>1</v>
      </c>
      <c r="M477">
        <f ca="1">H477*10</f>
        <v>240</v>
      </c>
      <c r="N477">
        <f t="shared" ca="1" si="26"/>
        <v>131.85</v>
      </c>
    </row>
    <row r="478" spans="1:14" ht="16">
      <c r="A478" s="1">
        <v>41331</v>
      </c>
      <c r="B478">
        <v>13784.2</v>
      </c>
      <c r="C478">
        <v>13900.1</v>
      </c>
      <c r="D478">
        <f t="shared" si="28"/>
        <v>13784.2</v>
      </c>
      <c r="E478">
        <f t="shared" si="29"/>
        <v>13900.1</v>
      </c>
      <c r="F478">
        <v>3</v>
      </c>
      <c r="G478">
        <v>6.1199999999999997E-2</v>
      </c>
      <c r="H478" s="7">
        <f ca="1">SUM(F478:OFFSET(F478,$R$1,0))</f>
        <v>32</v>
      </c>
      <c r="I478" s="7">
        <f ca="1">SUM(G478:OFFSET(G478,$R$1,0))</f>
        <v>0.6522</v>
      </c>
      <c r="J478" s="8">
        <f ca="1">OFFSET(E479,$R$2,0)-D479</f>
        <v>689.29999999999927</v>
      </c>
      <c r="K478">
        <f ca="1">-8*H478+860</f>
        <v>604</v>
      </c>
      <c r="L478">
        <f t="shared" ca="1" si="27"/>
        <v>1</v>
      </c>
      <c r="M478">
        <f ca="1">H478*10</f>
        <v>320</v>
      </c>
      <c r="N478">
        <f t="shared" ca="1" si="26"/>
        <v>195.66</v>
      </c>
    </row>
    <row r="479" spans="1:14" ht="16">
      <c r="A479" s="1">
        <v>41332</v>
      </c>
      <c r="B479">
        <v>13900.1</v>
      </c>
      <c r="C479">
        <v>14075.4</v>
      </c>
      <c r="D479">
        <f t="shared" si="28"/>
        <v>13900.1</v>
      </c>
      <c r="E479">
        <f t="shared" si="29"/>
        <v>14075.4</v>
      </c>
      <c r="F479">
        <v>-1</v>
      </c>
      <c r="G479">
        <v>-2.0400000000000001E-2</v>
      </c>
      <c r="H479" s="7">
        <f ca="1">SUM(F479:OFFSET(F479,$R$1,0))</f>
        <v>30</v>
      </c>
      <c r="I479" s="7">
        <f ca="1">SUM(G479:OFFSET(G479,$R$1,0))</f>
        <v>0.61140000000000005</v>
      </c>
      <c r="J479" s="8">
        <f ca="1">OFFSET(E480,$R$2,0)-D480</f>
        <v>538.10000000000036</v>
      </c>
      <c r="K479">
        <f ca="1">-8*H479+860</f>
        <v>620</v>
      </c>
      <c r="L479">
        <f t="shared" ca="1" si="27"/>
        <v>1</v>
      </c>
      <c r="M479">
        <f ca="1">H479*10</f>
        <v>300</v>
      </c>
      <c r="N479">
        <f t="shared" ca="1" si="26"/>
        <v>183.42000000000002</v>
      </c>
    </row>
    <row r="480" spans="1:14" ht="16">
      <c r="A480" s="1">
        <v>41333</v>
      </c>
      <c r="B480">
        <v>14075.4</v>
      </c>
      <c r="C480">
        <v>14054.5</v>
      </c>
      <c r="D480">
        <f t="shared" si="28"/>
        <v>14075.4</v>
      </c>
      <c r="E480">
        <f t="shared" si="29"/>
        <v>14054.5</v>
      </c>
      <c r="F480">
        <v>-1</v>
      </c>
      <c r="G480">
        <v>-2.0400000000000001E-2</v>
      </c>
      <c r="H480" s="7">
        <f ca="1">SUM(F480:OFFSET(F480,$R$1,0))</f>
        <v>16</v>
      </c>
      <c r="I480" s="7">
        <f ca="1">SUM(G480:OFFSET(G480,$R$1,0))</f>
        <v>0.32569999999999999</v>
      </c>
      <c r="J480" s="8">
        <f ca="1">OFFSET(E481,$R$2,0)-D481</f>
        <v>344</v>
      </c>
      <c r="K480">
        <f ca="1">-8*H480+860</f>
        <v>732</v>
      </c>
      <c r="L480">
        <f t="shared" ca="1" si="27"/>
        <v>1</v>
      </c>
      <c r="M480">
        <f ca="1">H480*10</f>
        <v>160</v>
      </c>
      <c r="N480">
        <f t="shared" ca="1" si="26"/>
        <v>97.71</v>
      </c>
    </row>
    <row r="481" spans="1:14" ht="16">
      <c r="A481" s="1">
        <v>41341</v>
      </c>
      <c r="B481">
        <v>14329.5</v>
      </c>
      <c r="C481">
        <v>14397.1</v>
      </c>
      <c r="D481">
        <f t="shared" si="28"/>
        <v>14329.5</v>
      </c>
      <c r="E481">
        <f t="shared" si="29"/>
        <v>14397.1</v>
      </c>
      <c r="F481">
        <v>-6</v>
      </c>
      <c r="G481">
        <v>-0.13039999999999999</v>
      </c>
      <c r="H481" s="7">
        <f ca="1">SUM(F481:OFFSET(F481,$R$1,0))</f>
        <v>12</v>
      </c>
      <c r="I481" s="7">
        <f ca="1">SUM(G481:OFFSET(G481,$R$1,0))</f>
        <v>0.23609999999999995</v>
      </c>
      <c r="J481" s="8">
        <f ca="1">OFFSET(E482,$R$2,0)-D482</f>
        <v>472.70000000000073</v>
      </c>
      <c r="K481">
        <f ca="1">-8*H481+860</f>
        <v>764</v>
      </c>
      <c r="L481">
        <f t="shared" ca="1" si="27"/>
        <v>1</v>
      </c>
      <c r="M481">
        <f ca="1">H481*10</f>
        <v>120</v>
      </c>
      <c r="N481">
        <f t="shared" ca="1" si="26"/>
        <v>70.829999999999984</v>
      </c>
    </row>
    <row r="482" spans="1:14" ht="16">
      <c r="A482" s="1">
        <v>41342</v>
      </c>
      <c r="B482" t="s">
        <v>4</v>
      </c>
      <c r="C482" t="s">
        <v>4</v>
      </c>
      <c r="D482">
        <f t="shared" si="28"/>
        <v>14329.5</v>
      </c>
      <c r="E482">
        <f t="shared" si="29"/>
        <v>14397.1</v>
      </c>
      <c r="F482">
        <v>5</v>
      </c>
      <c r="G482">
        <v>0.1</v>
      </c>
      <c r="H482" s="7">
        <f ca="1">SUM(F482:OFFSET(F482,$R$1,0))</f>
        <v>19</v>
      </c>
      <c r="I482" s="7">
        <f ca="1">SUM(G482:OFFSET(G482,$R$1,0))</f>
        <v>0.37690000000000001</v>
      </c>
      <c r="J482" s="8">
        <f ca="1">OFFSET(E483,$R$2,0)-D483</f>
        <v>501.80000000000109</v>
      </c>
      <c r="K482">
        <f ca="1">-8*H482+860</f>
        <v>708</v>
      </c>
      <c r="L482">
        <f t="shared" ca="1" si="27"/>
        <v>1</v>
      </c>
      <c r="M482">
        <f ca="1">H482*10</f>
        <v>190</v>
      </c>
      <c r="N482">
        <f t="shared" ca="1" si="26"/>
        <v>113.07000000000001</v>
      </c>
    </row>
    <row r="483" spans="1:14" ht="16">
      <c r="A483" s="1">
        <v>41343</v>
      </c>
      <c r="B483" t="s">
        <v>4</v>
      </c>
      <c r="C483" t="s">
        <v>4</v>
      </c>
      <c r="D483">
        <f t="shared" si="28"/>
        <v>14363.3</v>
      </c>
      <c r="E483">
        <f t="shared" si="29"/>
        <v>14422.2</v>
      </c>
      <c r="F483">
        <v>3</v>
      </c>
      <c r="G483">
        <v>6.1199999999999997E-2</v>
      </c>
      <c r="H483" s="7">
        <f ca="1">SUM(F483:OFFSET(F483,$R$1,0))</f>
        <v>23</v>
      </c>
      <c r="I483" s="7">
        <f ca="1">SUM(G483:OFFSET(G483,$R$1,0))</f>
        <v>0.45979999999999993</v>
      </c>
      <c r="J483" s="8">
        <f ca="1">OFFSET(E484,$R$2,0)-D484</f>
        <v>468</v>
      </c>
      <c r="K483">
        <f ca="1">-8*H483+860</f>
        <v>676</v>
      </c>
      <c r="L483">
        <f t="shared" ca="1" si="27"/>
        <v>1</v>
      </c>
      <c r="M483">
        <f ca="1">H483*10</f>
        <v>230</v>
      </c>
      <c r="N483">
        <f t="shared" ca="1" si="26"/>
        <v>137.93999999999997</v>
      </c>
    </row>
    <row r="484" spans="1:14" ht="16">
      <c r="A484" s="1">
        <v>41344</v>
      </c>
      <c r="B484">
        <v>14397.1</v>
      </c>
      <c r="C484">
        <v>14447.3</v>
      </c>
      <c r="D484">
        <f t="shared" si="28"/>
        <v>14397.1</v>
      </c>
      <c r="E484">
        <f t="shared" si="29"/>
        <v>14447.3</v>
      </c>
      <c r="F484">
        <v>3</v>
      </c>
      <c r="G484">
        <v>6.25E-2</v>
      </c>
      <c r="H484" s="7">
        <f ca="1">SUM(F484:OFFSET(F484,$R$1,0))</f>
        <v>21</v>
      </c>
      <c r="I484" s="7">
        <f ca="1">SUM(G484:OFFSET(G484,$R$1,0))</f>
        <v>0.42229999999999995</v>
      </c>
      <c r="J484" s="8">
        <f ca="1">OFFSET(E485,$R$2,0)-D485</f>
        <v>417.80000000000109</v>
      </c>
      <c r="K484">
        <f ca="1">-8*H484+860</f>
        <v>692</v>
      </c>
      <c r="L484">
        <f t="shared" ca="1" si="27"/>
        <v>1</v>
      </c>
      <c r="M484">
        <f ca="1">H484*10</f>
        <v>210</v>
      </c>
      <c r="N484">
        <f t="shared" ref="N484:N547" ca="1" si="30">I484*300</f>
        <v>126.68999999999998</v>
      </c>
    </row>
    <row r="485" spans="1:14" ht="16">
      <c r="A485" s="1">
        <v>41345</v>
      </c>
      <c r="B485">
        <v>14447.3</v>
      </c>
      <c r="C485">
        <v>14450.1</v>
      </c>
      <c r="D485">
        <f t="shared" si="28"/>
        <v>14447.3</v>
      </c>
      <c r="E485">
        <f t="shared" si="29"/>
        <v>14450.1</v>
      </c>
      <c r="F485">
        <v>11</v>
      </c>
      <c r="G485">
        <v>0.24440000000000001</v>
      </c>
      <c r="H485" s="7">
        <f ca="1">SUM(F485:OFFSET(F485,$R$1,0))</f>
        <v>31</v>
      </c>
      <c r="I485" s="7">
        <f ca="1">SUM(G485:OFFSET(G485,$R$1,0))</f>
        <v>0.64629999999999999</v>
      </c>
      <c r="J485" s="8">
        <f ca="1">OFFSET(E486,$R$2,0)-D486</f>
        <v>282.05000000000109</v>
      </c>
      <c r="K485">
        <f ca="1">-8*H485+860</f>
        <v>612</v>
      </c>
      <c r="L485">
        <f t="shared" ca="1" si="27"/>
        <v>1</v>
      </c>
      <c r="M485">
        <f ca="1">H485*10</f>
        <v>310</v>
      </c>
      <c r="N485">
        <f t="shared" ca="1" si="30"/>
        <v>193.89</v>
      </c>
    </row>
    <row r="486" spans="1:14" ht="16">
      <c r="A486" s="1">
        <v>41346</v>
      </c>
      <c r="B486">
        <v>14450.1</v>
      </c>
      <c r="C486">
        <v>14455.3</v>
      </c>
      <c r="D486">
        <f t="shared" si="28"/>
        <v>14450.1</v>
      </c>
      <c r="E486">
        <f t="shared" si="29"/>
        <v>14455.3</v>
      </c>
      <c r="F486">
        <v>6</v>
      </c>
      <c r="G486">
        <v>0.12770000000000001</v>
      </c>
      <c r="H486" s="7">
        <f ca="1">SUM(F486:OFFSET(F486,$R$1,0))</f>
        <v>39</v>
      </c>
      <c r="I486" s="7">
        <f ca="1">SUM(G486:OFFSET(G486,$R$1,0))</f>
        <v>0.81479999999999997</v>
      </c>
      <c r="J486" s="8">
        <f ca="1">OFFSET(E487,$R$2,0)-D487</f>
        <v>143.90000000000146</v>
      </c>
      <c r="K486">
        <f ca="1">-8*H486+860</f>
        <v>548</v>
      </c>
      <c r="L486">
        <f t="shared" ca="1" si="27"/>
        <v>1</v>
      </c>
      <c r="M486">
        <f ca="1">H486*10</f>
        <v>390</v>
      </c>
      <c r="N486">
        <f t="shared" ca="1" si="30"/>
        <v>244.44</v>
      </c>
    </row>
    <row r="487" spans="1:14" ht="16">
      <c r="A487" s="1">
        <v>41347</v>
      </c>
      <c r="B487">
        <v>14455.3</v>
      </c>
      <c r="C487">
        <v>14539.1</v>
      </c>
      <c r="D487">
        <f t="shared" si="28"/>
        <v>14455.3</v>
      </c>
      <c r="E487">
        <f t="shared" si="29"/>
        <v>14539.1</v>
      </c>
      <c r="F487">
        <v>1</v>
      </c>
      <c r="G487">
        <v>2.1299999999999999E-2</v>
      </c>
      <c r="H487" s="7">
        <f ca="1">SUM(F487:OFFSET(F487,$R$1,0))</f>
        <v>44</v>
      </c>
      <c r="I487" s="7">
        <f ca="1">SUM(G487:OFFSET(G487,$R$1,0))</f>
        <v>0.91769999999999996</v>
      </c>
      <c r="J487" s="8">
        <f ca="1">OFFSET(E488,$R$2,0)-D488</f>
        <v>217.69999999999891</v>
      </c>
      <c r="K487">
        <f ca="1">-8*H487+860</f>
        <v>508</v>
      </c>
      <c r="L487">
        <f t="shared" ca="1" si="27"/>
        <v>1</v>
      </c>
      <c r="M487">
        <f ca="1">H487*10</f>
        <v>440</v>
      </c>
      <c r="N487">
        <f t="shared" ca="1" si="30"/>
        <v>275.31</v>
      </c>
    </row>
    <row r="488" spans="1:14" ht="16">
      <c r="A488" s="1">
        <v>41348</v>
      </c>
      <c r="B488">
        <v>14539.1</v>
      </c>
      <c r="C488">
        <v>14514.1</v>
      </c>
      <c r="D488">
        <f t="shared" si="28"/>
        <v>14539.1</v>
      </c>
      <c r="E488">
        <f t="shared" si="29"/>
        <v>14514.1</v>
      </c>
      <c r="F488">
        <v>8</v>
      </c>
      <c r="G488">
        <v>0.17019999999999999</v>
      </c>
      <c r="H488" s="7">
        <f ca="1">SUM(F488:OFFSET(F488,$R$1,0))</f>
        <v>54</v>
      </c>
      <c r="I488" s="7">
        <f ca="1">SUM(G488:OFFSET(G488,$R$1,0))</f>
        <v>1.1287</v>
      </c>
      <c r="J488" s="8">
        <f ca="1">OFFSET(E489,$R$2,0)-D489</f>
        <v>79.5</v>
      </c>
      <c r="K488">
        <f ca="1">-8*H488+860</f>
        <v>428</v>
      </c>
      <c r="L488">
        <f t="shared" ca="1" si="27"/>
        <v>1</v>
      </c>
      <c r="M488">
        <f ca="1">H488*10</f>
        <v>540</v>
      </c>
      <c r="N488">
        <f t="shared" ca="1" si="30"/>
        <v>338.61</v>
      </c>
    </row>
    <row r="489" spans="1:14" ht="16">
      <c r="A489" s="1">
        <v>41349</v>
      </c>
      <c r="B489" t="s">
        <v>4</v>
      </c>
      <c r="C489" t="s">
        <v>4</v>
      </c>
      <c r="D489">
        <f t="shared" si="28"/>
        <v>14539.1</v>
      </c>
      <c r="E489">
        <f t="shared" si="29"/>
        <v>14514.1</v>
      </c>
      <c r="F489">
        <v>-4</v>
      </c>
      <c r="G489">
        <v>-0.1026</v>
      </c>
      <c r="H489" s="7">
        <f ca="1">SUM(F489:OFFSET(F489,$R$1,0))</f>
        <v>62</v>
      </c>
      <c r="I489" s="7">
        <f ca="1">SUM(G489:OFFSET(G489,$R$1,0))</f>
        <v>1.2710000000000001</v>
      </c>
      <c r="J489" s="8">
        <f ca="1">OFFSET(E490,$R$2,0)-D490</f>
        <v>10.5</v>
      </c>
      <c r="K489">
        <f ca="1">-8*H489+860</f>
        <v>364</v>
      </c>
      <c r="L489">
        <f t="shared" ca="1" si="27"/>
        <v>1</v>
      </c>
      <c r="M489">
        <f ca="1">H489*10</f>
        <v>620</v>
      </c>
      <c r="N489">
        <f t="shared" ca="1" si="30"/>
        <v>381.3</v>
      </c>
    </row>
    <row r="490" spans="1:14" ht="16">
      <c r="A490" s="1">
        <v>41350</v>
      </c>
      <c r="B490" t="s">
        <v>4</v>
      </c>
      <c r="C490" t="s">
        <v>4</v>
      </c>
      <c r="D490">
        <f t="shared" si="28"/>
        <v>14526.6</v>
      </c>
      <c r="E490">
        <f t="shared" si="29"/>
        <v>14483.1</v>
      </c>
      <c r="F490">
        <v>6</v>
      </c>
      <c r="G490">
        <v>0.12239999999999999</v>
      </c>
      <c r="H490" s="7">
        <f ca="1">SUM(F490:OFFSET(F490,$R$1,0))</f>
        <v>68</v>
      </c>
      <c r="I490" s="7">
        <f ca="1">SUM(G490:OFFSET(G490,$R$1,0))</f>
        <v>1.3934000000000002</v>
      </c>
      <c r="J490" s="8">
        <f ca="1">OFFSET(E491,$R$2,0)-D491</f>
        <v>33.399999999999636</v>
      </c>
      <c r="K490">
        <f ca="1">-8*H490+860</f>
        <v>316</v>
      </c>
      <c r="L490">
        <f t="shared" ca="1" si="27"/>
        <v>1</v>
      </c>
      <c r="M490">
        <f ca="1">H490*10</f>
        <v>680</v>
      </c>
      <c r="N490">
        <f t="shared" ca="1" si="30"/>
        <v>418.02000000000004</v>
      </c>
    </row>
    <row r="491" spans="1:14" ht="16">
      <c r="A491" s="1">
        <v>41351</v>
      </c>
      <c r="B491">
        <v>14514.1</v>
      </c>
      <c r="C491">
        <v>14452.1</v>
      </c>
      <c r="D491">
        <f t="shared" si="28"/>
        <v>14514.1</v>
      </c>
      <c r="E491">
        <f t="shared" si="29"/>
        <v>14452.1</v>
      </c>
      <c r="F491">
        <v>2</v>
      </c>
      <c r="G491">
        <v>4.5499999999999999E-2</v>
      </c>
      <c r="H491" s="7">
        <f ca="1">SUM(F491:OFFSET(F491,$R$1,0))</f>
        <v>68</v>
      </c>
      <c r="I491" s="7">
        <f ca="1">SUM(G491:OFFSET(G491,$R$1,0))</f>
        <v>1.3989000000000003</v>
      </c>
      <c r="J491" s="8">
        <f ca="1">OFFSET(E492,$R$2,0)-D492</f>
        <v>95.399999999999636</v>
      </c>
      <c r="K491">
        <f ca="1">-8*H491+860</f>
        <v>316</v>
      </c>
      <c r="L491">
        <f t="shared" ca="1" si="27"/>
        <v>1</v>
      </c>
      <c r="M491">
        <f ca="1">H491*10</f>
        <v>680</v>
      </c>
      <c r="N491">
        <f t="shared" ca="1" si="30"/>
        <v>419.67000000000007</v>
      </c>
    </row>
    <row r="492" spans="1:14" ht="16">
      <c r="A492" s="1">
        <v>41352</v>
      </c>
      <c r="B492">
        <v>14452.1</v>
      </c>
      <c r="C492">
        <v>14455.8</v>
      </c>
      <c r="D492">
        <f t="shared" si="28"/>
        <v>14452.1</v>
      </c>
      <c r="E492">
        <f t="shared" si="29"/>
        <v>14455.8</v>
      </c>
      <c r="F492">
        <v>5</v>
      </c>
      <c r="G492">
        <v>0.1042</v>
      </c>
      <c r="H492" s="7">
        <f ca="1">SUM(F492:OFFSET(F492,$R$1,0))</f>
        <v>73</v>
      </c>
      <c r="I492" s="7">
        <f ca="1">SUM(G492:OFFSET(G492,$R$1,0))</f>
        <v>1.5031000000000003</v>
      </c>
      <c r="J492" s="8">
        <f ca="1">OFFSET(E493,$R$2,0)-D493</f>
        <v>101.55000000000109</v>
      </c>
      <c r="K492">
        <f ca="1">-8*H492+860</f>
        <v>276</v>
      </c>
      <c r="L492">
        <f t="shared" ca="1" si="27"/>
        <v>1</v>
      </c>
      <c r="M492">
        <f ca="1">H492*10</f>
        <v>730</v>
      </c>
      <c r="N492">
        <f t="shared" ca="1" si="30"/>
        <v>450.93000000000012</v>
      </c>
    </row>
    <row r="493" spans="1:14" ht="16">
      <c r="A493" s="1">
        <v>41353</v>
      </c>
      <c r="B493">
        <v>14455.8</v>
      </c>
      <c r="C493">
        <v>14511.7</v>
      </c>
      <c r="D493">
        <f t="shared" si="28"/>
        <v>14455.8</v>
      </c>
      <c r="E493">
        <f t="shared" si="29"/>
        <v>14511.7</v>
      </c>
      <c r="F493">
        <v>0</v>
      </c>
      <c r="G493">
        <v>0</v>
      </c>
      <c r="H493" s="7">
        <f ca="1">SUM(F493:OFFSET(F493,$R$1,0))</f>
        <v>64</v>
      </c>
      <c r="I493" s="7">
        <f ca="1">SUM(G493:OFFSET(G493,$R$1,0))</f>
        <v>1.3194000000000004</v>
      </c>
      <c r="J493" s="8">
        <f ca="1">OFFSET(E494,$R$2,0)-D494</f>
        <v>55.5</v>
      </c>
      <c r="K493">
        <f ca="1">-8*H493+860</f>
        <v>348</v>
      </c>
      <c r="L493">
        <f t="shared" ca="1" si="27"/>
        <v>1</v>
      </c>
      <c r="M493">
        <f ca="1">H493*10</f>
        <v>640</v>
      </c>
      <c r="N493">
        <f t="shared" ca="1" si="30"/>
        <v>395.82000000000011</v>
      </c>
    </row>
    <row r="494" spans="1:14" ht="16">
      <c r="A494" s="1">
        <v>41354</v>
      </c>
      <c r="B494">
        <v>14511.7</v>
      </c>
      <c r="C494">
        <v>14421.5</v>
      </c>
      <c r="D494">
        <f t="shared" si="28"/>
        <v>14511.7</v>
      </c>
      <c r="E494">
        <f t="shared" si="29"/>
        <v>14421.5</v>
      </c>
      <c r="F494">
        <v>2</v>
      </c>
      <c r="G494">
        <v>4.0800000000000003E-2</v>
      </c>
      <c r="H494" s="7">
        <f ca="1">SUM(F494:OFFSET(F494,$R$1,0))</f>
        <v>62</v>
      </c>
      <c r="I494" s="7">
        <f ca="1">SUM(G494:OFFSET(G494,$R$1,0))</f>
        <v>1.2768999999999999</v>
      </c>
      <c r="J494" s="8">
        <f ca="1">OFFSET(E495,$R$2,0)-D495</f>
        <v>298</v>
      </c>
      <c r="K494">
        <f ca="1">-8*H494+860</f>
        <v>364</v>
      </c>
      <c r="L494">
        <f t="shared" ca="1" si="27"/>
        <v>1</v>
      </c>
      <c r="M494">
        <f ca="1">H494*10</f>
        <v>620</v>
      </c>
      <c r="N494">
        <f t="shared" ca="1" si="30"/>
        <v>383.07</v>
      </c>
    </row>
    <row r="495" spans="1:14" ht="16">
      <c r="A495" s="1">
        <v>41355</v>
      </c>
      <c r="B495">
        <v>14421.5</v>
      </c>
      <c r="C495">
        <v>14512</v>
      </c>
      <c r="D495">
        <f t="shared" si="28"/>
        <v>14421.5</v>
      </c>
      <c r="E495">
        <f t="shared" si="29"/>
        <v>14512</v>
      </c>
      <c r="F495">
        <v>-4</v>
      </c>
      <c r="G495">
        <v>-8.3299999999999999E-2</v>
      </c>
      <c r="H495" s="7">
        <f ca="1">SUM(F495:OFFSET(F495,$R$1,0))</f>
        <v>53</v>
      </c>
      <c r="I495" s="7">
        <f ca="1">SUM(G495:OFFSET(G495,$R$1,0))</f>
        <v>1.0872000000000002</v>
      </c>
      <c r="J495" s="8">
        <f ca="1">OFFSET(E496,$R$2,0)-D496</f>
        <v>209.54999999999927</v>
      </c>
      <c r="K495">
        <f ca="1">-8*H495+860</f>
        <v>436</v>
      </c>
      <c r="L495">
        <f t="shared" ca="1" si="27"/>
        <v>1</v>
      </c>
      <c r="M495">
        <f ca="1">H495*10</f>
        <v>530</v>
      </c>
      <c r="N495">
        <f t="shared" ca="1" si="30"/>
        <v>326.16000000000003</v>
      </c>
    </row>
    <row r="496" spans="1:14" ht="16">
      <c r="A496" s="1">
        <v>41357</v>
      </c>
      <c r="B496" t="s">
        <v>4</v>
      </c>
      <c r="C496" t="s">
        <v>4</v>
      </c>
      <c r="D496">
        <f t="shared" si="28"/>
        <v>14466.75</v>
      </c>
      <c r="E496">
        <f t="shared" si="29"/>
        <v>14479.9</v>
      </c>
      <c r="F496">
        <v>-1</v>
      </c>
      <c r="G496">
        <v>-0.02</v>
      </c>
      <c r="H496" s="7">
        <f ca="1">SUM(F496:OFFSET(F496,$R$1,0))</f>
        <v>57</v>
      </c>
      <c r="I496" s="7">
        <f ca="1">SUM(G496:OFFSET(G496,$R$1,0))</f>
        <v>1.1692000000000002</v>
      </c>
      <c r="J496" s="8">
        <f ca="1">OFFSET(E497,$R$2,0)-D497</f>
        <v>188.79999999999927</v>
      </c>
      <c r="K496">
        <f ca="1">-8*H496+860</f>
        <v>404</v>
      </c>
      <c r="L496">
        <f t="shared" ca="1" si="27"/>
        <v>1</v>
      </c>
      <c r="M496">
        <f ca="1">H496*10</f>
        <v>570</v>
      </c>
      <c r="N496">
        <f t="shared" ca="1" si="30"/>
        <v>350.76000000000005</v>
      </c>
    </row>
    <row r="497" spans="1:14" ht="16">
      <c r="A497" s="1">
        <v>41358</v>
      </c>
      <c r="B497">
        <v>14512</v>
      </c>
      <c r="C497">
        <v>14447.8</v>
      </c>
      <c r="D497">
        <f t="shared" si="28"/>
        <v>14512</v>
      </c>
      <c r="E497">
        <f t="shared" si="29"/>
        <v>14447.8</v>
      </c>
      <c r="F497">
        <v>4</v>
      </c>
      <c r="G497">
        <v>8.6999999999999994E-2</v>
      </c>
      <c r="H497" s="7">
        <f ca="1">SUM(F497:OFFSET(F497,$R$1,0))</f>
        <v>58</v>
      </c>
      <c r="I497" s="7">
        <f ca="1">SUM(G497:OFFSET(G497,$R$1,0))</f>
        <v>1.1962000000000002</v>
      </c>
      <c r="J497" s="8">
        <f ca="1">OFFSET(E498,$R$2,0)-D498</f>
        <v>264.80000000000109</v>
      </c>
      <c r="K497">
        <f ca="1">-8*H497+860</f>
        <v>396</v>
      </c>
      <c r="L497">
        <f t="shared" ca="1" si="27"/>
        <v>1</v>
      </c>
      <c r="M497">
        <f ca="1">H497*10</f>
        <v>580</v>
      </c>
      <c r="N497">
        <f t="shared" ca="1" si="30"/>
        <v>358.86000000000007</v>
      </c>
    </row>
    <row r="498" spans="1:14" ht="16">
      <c r="A498" s="1">
        <v>41359</v>
      </c>
      <c r="B498">
        <v>14447.8</v>
      </c>
      <c r="C498">
        <v>14559.7</v>
      </c>
      <c r="D498">
        <f t="shared" si="28"/>
        <v>14447.8</v>
      </c>
      <c r="E498">
        <f t="shared" si="29"/>
        <v>14559.7</v>
      </c>
      <c r="F498">
        <v>3</v>
      </c>
      <c r="G498">
        <v>6.25E-2</v>
      </c>
      <c r="H498" s="7">
        <f ca="1">SUM(F498:OFFSET(F498,$R$1,0))</f>
        <v>57</v>
      </c>
      <c r="I498" s="7">
        <f ca="1">SUM(G498:OFFSET(G498,$R$1,0))</f>
        <v>1.1786999999999999</v>
      </c>
      <c r="J498" s="8">
        <f ca="1">OFFSET(E499,$R$2,0)-D499</f>
        <v>152.89999999999964</v>
      </c>
      <c r="K498">
        <f ca="1">-8*H498+860</f>
        <v>404</v>
      </c>
      <c r="L498">
        <f t="shared" ca="1" si="27"/>
        <v>1</v>
      </c>
      <c r="M498">
        <f ca="1">H498*10</f>
        <v>570</v>
      </c>
      <c r="N498">
        <f t="shared" ca="1" si="30"/>
        <v>353.60999999999996</v>
      </c>
    </row>
    <row r="499" spans="1:14" ht="16">
      <c r="A499" s="1">
        <v>41360</v>
      </c>
      <c r="B499">
        <v>14559.7</v>
      </c>
      <c r="C499">
        <v>14526.2</v>
      </c>
      <c r="D499">
        <f t="shared" si="28"/>
        <v>14559.7</v>
      </c>
      <c r="E499">
        <f t="shared" si="29"/>
        <v>14526.2</v>
      </c>
      <c r="F499">
        <v>15</v>
      </c>
      <c r="G499">
        <v>0.31909999999999999</v>
      </c>
      <c r="H499" s="7">
        <f ca="1">SUM(F499:OFFSET(F499,$R$1,0))</f>
        <v>60</v>
      </c>
      <c r="I499" s="7">
        <f ca="1">SUM(G499:OFFSET(G499,$R$1,0))</f>
        <v>1.2528999999999999</v>
      </c>
      <c r="J499" s="8">
        <f ca="1">OFFSET(E500,$R$2,0)-D500</f>
        <v>239.5</v>
      </c>
      <c r="K499">
        <f ca="1">-8*H499+860</f>
        <v>380</v>
      </c>
      <c r="L499">
        <f t="shared" ca="1" si="27"/>
        <v>1</v>
      </c>
      <c r="M499">
        <f ca="1">H499*10</f>
        <v>600</v>
      </c>
      <c r="N499">
        <f t="shared" ca="1" si="30"/>
        <v>375.86999999999995</v>
      </c>
    </row>
    <row r="500" spans="1:14" ht="16">
      <c r="A500" s="1">
        <v>41361</v>
      </c>
      <c r="B500">
        <v>14526.2</v>
      </c>
      <c r="C500">
        <v>14578.5</v>
      </c>
      <c r="D500">
        <f t="shared" si="28"/>
        <v>14526.2</v>
      </c>
      <c r="E500">
        <f t="shared" si="29"/>
        <v>14578.5</v>
      </c>
      <c r="F500">
        <v>3</v>
      </c>
      <c r="G500">
        <v>6.1199999999999997E-2</v>
      </c>
      <c r="H500" s="7">
        <f ca="1">SUM(F500:OFFSET(F500,$R$1,0))</f>
        <v>60</v>
      </c>
      <c r="I500" s="7">
        <f ca="1">SUM(G500:OFFSET(G500,$R$1,0))</f>
        <v>1.2528999999999997</v>
      </c>
      <c r="J500" s="8">
        <f ca="1">OFFSET(E501,$R$2,0)-D501</f>
        <v>292.59999999999854</v>
      </c>
      <c r="K500">
        <f ca="1">-8*H500+860</f>
        <v>380</v>
      </c>
      <c r="L500">
        <f t="shared" ca="1" si="27"/>
        <v>1</v>
      </c>
      <c r="M500">
        <f ca="1">H500*10</f>
        <v>600</v>
      </c>
      <c r="N500">
        <f t="shared" ca="1" si="30"/>
        <v>375.86999999999989</v>
      </c>
    </row>
    <row r="501" spans="1:14" ht="16">
      <c r="A501" s="1">
        <v>41362</v>
      </c>
      <c r="B501" t="s">
        <v>4</v>
      </c>
      <c r="C501" t="s">
        <v>4</v>
      </c>
      <c r="D501">
        <f t="shared" si="28"/>
        <v>14526.2</v>
      </c>
      <c r="E501">
        <f t="shared" si="29"/>
        <v>14578.5</v>
      </c>
      <c r="F501">
        <v>8</v>
      </c>
      <c r="G501">
        <v>0.1739</v>
      </c>
      <c r="H501" s="7">
        <f ca="1">SUM(F501:OFFSET(F501,$R$1,0))</f>
        <v>69</v>
      </c>
      <c r="I501" s="7">
        <f ca="1">SUM(G501:OFFSET(G501,$R$1,0))</f>
        <v>1.4471999999999998</v>
      </c>
      <c r="J501" s="8">
        <f ca="1">OFFSET(E502,$R$2,0)-D502</f>
        <v>313.59999999999854</v>
      </c>
      <c r="K501">
        <f ca="1">-8*H501+860</f>
        <v>308</v>
      </c>
      <c r="L501">
        <f t="shared" ca="1" si="27"/>
        <v>1</v>
      </c>
      <c r="M501">
        <f ca="1">H501*10</f>
        <v>690</v>
      </c>
      <c r="N501">
        <f t="shared" ca="1" si="30"/>
        <v>434.15999999999997</v>
      </c>
    </row>
    <row r="502" spans="1:14" ht="16">
      <c r="A502" s="1">
        <v>41363</v>
      </c>
      <c r="B502" t="s">
        <v>4</v>
      </c>
      <c r="C502" t="s">
        <v>4</v>
      </c>
      <c r="D502">
        <f t="shared" si="28"/>
        <v>14526.2</v>
      </c>
      <c r="E502">
        <f t="shared" si="29"/>
        <v>14578.5</v>
      </c>
      <c r="F502">
        <v>3</v>
      </c>
      <c r="G502">
        <v>6.5199999999999994E-2</v>
      </c>
      <c r="H502" s="7">
        <f ca="1">SUM(F502:OFFSET(F502,$R$1,0))</f>
        <v>73</v>
      </c>
      <c r="I502" s="7">
        <f ca="1">SUM(G502:OFFSET(G502,$R$1,0))</f>
        <v>1.5327999999999997</v>
      </c>
      <c r="J502" s="8">
        <f ca="1">OFFSET(E503,$R$2,0)-D503</f>
        <v>148.64999999999964</v>
      </c>
      <c r="K502">
        <f ca="1">-8*H502+860</f>
        <v>276</v>
      </c>
      <c r="L502">
        <f t="shared" ca="1" si="27"/>
        <v>1</v>
      </c>
      <c r="M502">
        <f ca="1">H502*10</f>
        <v>730</v>
      </c>
      <c r="N502">
        <f t="shared" ca="1" si="30"/>
        <v>459.83999999999992</v>
      </c>
    </row>
    <row r="503" spans="1:14" ht="16">
      <c r="A503" s="1">
        <v>41364</v>
      </c>
      <c r="B503" t="s">
        <v>4</v>
      </c>
      <c r="C503" t="s">
        <v>4</v>
      </c>
      <c r="D503">
        <f t="shared" si="28"/>
        <v>14552.35</v>
      </c>
      <c r="E503">
        <f t="shared" si="29"/>
        <v>14575.7</v>
      </c>
      <c r="F503">
        <v>-5</v>
      </c>
      <c r="G503">
        <v>-0.1</v>
      </c>
      <c r="H503" s="7">
        <f ca="1">SUM(F503:OFFSET(F503,$R$1,0))</f>
        <v>74</v>
      </c>
      <c r="I503" s="7">
        <f ca="1">SUM(G503:OFFSET(G503,$R$1,0))</f>
        <v>1.5631999999999993</v>
      </c>
      <c r="J503" s="8">
        <f ca="1">OFFSET(E504,$R$2,0)-D504</f>
        <v>253.10000000000036</v>
      </c>
      <c r="K503">
        <f ca="1">-8*H503+860</f>
        <v>268</v>
      </c>
      <c r="L503">
        <f t="shared" ca="1" si="27"/>
        <v>1</v>
      </c>
      <c r="M503">
        <f ca="1">H503*10</f>
        <v>740</v>
      </c>
      <c r="N503">
        <f t="shared" ca="1" si="30"/>
        <v>468.95999999999975</v>
      </c>
    </row>
    <row r="504" spans="1:14" ht="16">
      <c r="A504" s="1">
        <v>41365</v>
      </c>
      <c r="B504">
        <v>14578.5</v>
      </c>
      <c r="C504">
        <v>14572.9</v>
      </c>
      <c r="D504">
        <f t="shared" si="28"/>
        <v>14578.5</v>
      </c>
      <c r="E504">
        <f t="shared" si="29"/>
        <v>14572.9</v>
      </c>
      <c r="F504">
        <v>3</v>
      </c>
      <c r="G504">
        <v>6.6699999999999995E-2</v>
      </c>
      <c r="H504" s="7">
        <f ca="1">SUM(F504:OFFSET(F504,$R$1,0))</f>
        <v>72</v>
      </c>
      <c r="I504" s="7">
        <f ca="1">SUM(G504:OFFSET(G504,$R$1,0))</f>
        <v>1.5298999999999996</v>
      </c>
      <c r="J504" s="8">
        <f ca="1">OFFSET(E505,$R$2,0)-D505</f>
        <v>401.10000000000036</v>
      </c>
      <c r="K504">
        <f ca="1">-8*H504+860</f>
        <v>284</v>
      </c>
      <c r="L504">
        <f t="shared" ca="1" si="27"/>
        <v>1</v>
      </c>
      <c r="M504">
        <f ca="1">H504*10</f>
        <v>720</v>
      </c>
      <c r="N504">
        <f t="shared" ca="1" si="30"/>
        <v>458.96999999999986</v>
      </c>
    </row>
    <row r="505" spans="1:14" ht="16">
      <c r="A505" s="1">
        <v>41366</v>
      </c>
      <c r="B505">
        <v>14572.9</v>
      </c>
      <c r="C505">
        <v>14662</v>
      </c>
      <c r="D505">
        <f t="shared" si="28"/>
        <v>14572.9</v>
      </c>
      <c r="E505">
        <f t="shared" si="29"/>
        <v>14662</v>
      </c>
      <c r="F505">
        <v>1</v>
      </c>
      <c r="G505">
        <v>2.0799999999999999E-2</v>
      </c>
      <c r="H505" s="7">
        <f ca="1">SUM(F505:OFFSET(F505,$R$1,0))</f>
        <v>70</v>
      </c>
      <c r="I505" s="7">
        <f ca="1">SUM(G505:OFFSET(G505,$R$1,0))</f>
        <v>1.4894999999999994</v>
      </c>
      <c r="J505" s="8">
        <f ca="1">OFFSET(E506,$R$2,0)-D506</f>
        <v>312</v>
      </c>
      <c r="K505">
        <f ca="1">-8*H505+860</f>
        <v>300</v>
      </c>
      <c r="L505">
        <f t="shared" ca="1" si="27"/>
        <v>1</v>
      </c>
      <c r="M505">
        <f ca="1">H505*10</f>
        <v>700</v>
      </c>
      <c r="N505">
        <f t="shared" ca="1" si="30"/>
        <v>446.8499999999998</v>
      </c>
    </row>
    <row r="506" spans="1:14" ht="16">
      <c r="A506" s="1">
        <v>41367</v>
      </c>
      <c r="B506">
        <v>14662</v>
      </c>
      <c r="C506">
        <v>14550.4</v>
      </c>
      <c r="D506">
        <f t="shared" si="28"/>
        <v>14662</v>
      </c>
      <c r="E506">
        <f t="shared" si="29"/>
        <v>14550.4</v>
      </c>
      <c r="F506">
        <v>11</v>
      </c>
      <c r="G506">
        <v>0.27500000000000002</v>
      </c>
      <c r="H506" s="7">
        <f ca="1">SUM(F506:OFFSET(F506,$R$1,0))</f>
        <v>78</v>
      </c>
      <c r="I506" s="7">
        <f ca="1">SUM(G506:OFFSET(G506,$R$1,0))</f>
        <v>1.7019999999999995</v>
      </c>
      <c r="J506" s="8">
        <f ca="1">OFFSET(E507,$R$2,0)-D507</f>
        <v>421.05000000000109</v>
      </c>
      <c r="K506">
        <f ca="1">-8*H506+860</f>
        <v>236</v>
      </c>
      <c r="L506">
        <f t="shared" ca="1" si="27"/>
        <v>1</v>
      </c>
      <c r="M506">
        <f ca="1">H506*10</f>
        <v>780</v>
      </c>
      <c r="N506">
        <f t="shared" ca="1" si="30"/>
        <v>510.59999999999985</v>
      </c>
    </row>
    <row r="507" spans="1:14" ht="16">
      <c r="A507" s="1">
        <v>41368</v>
      </c>
      <c r="B507">
        <v>14550.4</v>
      </c>
      <c r="C507">
        <v>14606.1</v>
      </c>
      <c r="D507">
        <f t="shared" si="28"/>
        <v>14550.4</v>
      </c>
      <c r="E507">
        <f t="shared" si="29"/>
        <v>14606.1</v>
      </c>
      <c r="F507">
        <v>-2</v>
      </c>
      <c r="G507">
        <v>-4.3499999999999997E-2</v>
      </c>
      <c r="H507" s="7">
        <f ca="1">SUM(F507:OFFSET(F507,$R$1,0))</f>
        <v>65</v>
      </c>
      <c r="I507" s="7">
        <f ca="1">SUM(G507:OFFSET(G507,$R$1,0))</f>
        <v>1.4140999999999997</v>
      </c>
      <c r="J507" s="8">
        <f ca="1">OFFSET(E508,$R$2,0)-D508</f>
        <v>362.79999999999927</v>
      </c>
      <c r="K507">
        <f ca="1">-8*H507+860</f>
        <v>340</v>
      </c>
      <c r="L507">
        <f t="shared" ca="1" si="27"/>
        <v>1</v>
      </c>
      <c r="M507">
        <f ca="1">H507*10</f>
        <v>650</v>
      </c>
      <c r="N507">
        <f t="shared" ca="1" si="30"/>
        <v>424.2299999999999</v>
      </c>
    </row>
    <row r="508" spans="1:14" ht="16">
      <c r="A508" s="1">
        <v>41369</v>
      </c>
      <c r="B508">
        <v>14606.1</v>
      </c>
      <c r="C508">
        <v>14565.3</v>
      </c>
      <c r="D508">
        <f t="shared" si="28"/>
        <v>14606.1</v>
      </c>
      <c r="E508">
        <f t="shared" si="29"/>
        <v>14565.3</v>
      </c>
      <c r="F508">
        <v>-2</v>
      </c>
      <c r="G508">
        <v>-4.2599999999999999E-2</v>
      </c>
      <c r="H508" s="7">
        <f ca="1">SUM(F508:OFFSET(F508,$R$1,0))</f>
        <v>57</v>
      </c>
      <c r="I508" s="7">
        <f ca="1">SUM(G508:OFFSET(G508,$R$1,0))</f>
        <v>1.2437999999999998</v>
      </c>
      <c r="J508" s="8">
        <f ca="1">OFFSET(E509,$R$2,0)-D509</f>
        <v>450.10000000000036</v>
      </c>
      <c r="K508">
        <f ca="1">-8*H508+860</f>
        <v>404</v>
      </c>
      <c r="L508">
        <f t="shared" ca="1" si="27"/>
        <v>1</v>
      </c>
      <c r="M508">
        <f ca="1">H508*10</f>
        <v>570</v>
      </c>
      <c r="N508">
        <f t="shared" ca="1" si="30"/>
        <v>373.13999999999993</v>
      </c>
    </row>
    <row r="509" spans="1:14" ht="16">
      <c r="A509" s="1">
        <v>41370</v>
      </c>
      <c r="B509" t="s">
        <v>4</v>
      </c>
      <c r="C509" t="s">
        <v>4</v>
      </c>
      <c r="D509">
        <f t="shared" si="28"/>
        <v>14606.1</v>
      </c>
      <c r="E509">
        <f t="shared" si="29"/>
        <v>14565.3</v>
      </c>
      <c r="F509">
        <v>-1</v>
      </c>
      <c r="G509">
        <v>-0.02</v>
      </c>
      <c r="H509" s="7">
        <f ca="1">SUM(F509:OFFSET(F509,$R$1,0))</f>
        <v>55</v>
      </c>
      <c r="I509" s="7">
        <f ca="1">SUM(G509:OFFSET(G509,$R$1,0))</f>
        <v>1.2025000000000001</v>
      </c>
      <c r="J509" s="8">
        <f ca="1">OFFSET(E510,$R$2,0)-D510</f>
        <v>519.39999999999964</v>
      </c>
      <c r="K509">
        <f ca="1">-8*H509+860</f>
        <v>420</v>
      </c>
      <c r="L509">
        <f t="shared" ca="1" si="27"/>
        <v>1</v>
      </c>
      <c r="M509">
        <f ca="1">H509*10</f>
        <v>550</v>
      </c>
      <c r="N509">
        <f t="shared" ca="1" si="30"/>
        <v>360.75000000000006</v>
      </c>
    </row>
    <row r="510" spans="1:14" ht="16">
      <c r="A510" s="1">
        <v>41371</v>
      </c>
      <c r="B510" t="s">
        <v>4</v>
      </c>
      <c r="C510" t="s">
        <v>4</v>
      </c>
      <c r="D510">
        <f t="shared" si="28"/>
        <v>14585.7</v>
      </c>
      <c r="E510">
        <f t="shared" si="29"/>
        <v>14589.4</v>
      </c>
      <c r="F510">
        <v>5</v>
      </c>
      <c r="G510">
        <v>0.10199999999999999</v>
      </c>
      <c r="H510" s="7">
        <f ca="1">SUM(F510:OFFSET(F510,$R$1,0))</f>
        <v>52</v>
      </c>
      <c r="I510" s="7">
        <f ca="1">SUM(G510:OFFSET(G510,$R$1,0))</f>
        <v>1.1343000000000001</v>
      </c>
      <c r="J510" s="8">
        <f ca="1">OFFSET(E511,$R$2,0)-D511</f>
        <v>517.30000000000109</v>
      </c>
      <c r="K510">
        <f ca="1">-8*H510+860</f>
        <v>444</v>
      </c>
      <c r="L510">
        <f t="shared" ca="1" si="27"/>
        <v>1</v>
      </c>
      <c r="M510">
        <f ca="1">H510*10</f>
        <v>520</v>
      </c>
      <c r="N510">
        <f t="shared" ca="1" si="30"/>
        <v>340.29</v>
      </c>
    </row>
    <row r="511" spans="1:14" ht="16">
      <c r="A511" s="1">
        <v>41372</v>
      </c>
      <c r="B511">
        <v>14565.3</v>
      </c>
      <c r="C511">
        <v>14613.5</v>
      </c>
      <c r="D511">
        <f t="shared" si="28"/>
        <v>14565.3</v>
      </c>
      <c r="E511">
        <f t="shared" si="29"/>
        <v>14613.5</v>
      </c>
      <c r="F511">
        <v>3</v>
      </c>
      <c r="G511">
        <v>6.5199999999999994E-2</v>
      </c>
      <c r="H511" s="7">
        <f ca="1">SUM(F511:OFFSET(F511,$R$1,0))</f>
        <v>59</v>
      </c>
      <c r="I511" s="7">
        <f ca="1">SUM(G511:OFFSET(G511,$R$1,0))</f>
        <v>1.3021</v>
      </c>
      <c r="J511" s="8">
        <f ca="1">OFFSET(E512,$R$2,0)-D512</f>
        <v>505</v>
      </c>
      <c r="K511">
        <f ca="1">-8*H511+860</f>
        <v>388</v>
      </c>
      <c r="L511">
        <f t="shared" ca="1" si="27"/>
        <v>1</v>
      </c>
      <c r="M511">
        <f ca="1">H511*10</f>
        <v>590</v>
      </c>
      <c r="N511">
        <f t="shared" ca="1" si="30"/>
        <v>390.63</v>
      </c>
    </row>
    <row r="512" spans="1:14" ht="16">
      <c r="A512" s="1">
        <v>41373</v>
      </c>
      <c r="B512">
        <v>14613.5</v>
      </c>
      <c r="C512">
        <v>14673.5</v>
      </c>
      <c r="D512">
        <f t="shared" si="28"/>
        <v>14613.5</v>
      </c>
      <c r="E512">
        <f t="shared" si="29"/>
        <v>14673.5</v>
      </c>
      <c r="F512">
        <v>-2</v>
      </c>
      <c r="G512">
        <v>-4.1700000000000001E-2</v>
      </c>
      <c r="H512" s="7">
        <f ca="1">SUM(F512:OFFSET(F512,$R$1,0))</f>
        <v>51</v>
      </c>
      <c r="I512" s="7">
        <f ca="1">SUM(G512:OFFSET(G512,$R$1,0))</f>
        <v>1.1379999999999999</v>
      </c>
      <c r="J512" s="8">
        <f ca="1">OFFSET(E513,$R$2,0)-D513</f>
        <v>445</v>
      </c>
      <c r="K512">
        <f ca="1">-8*H512+860</f>
        <v>452</v>
      </c>
      <c r="L512">
        <f t="shared" ca="1" si="27"/>
        <v>1</v>
      </c>
      <c r="M512">
        <f ca="1">H512*10</f>
        <v>510</v>
      </c>
      <c r="N512">
        <f t="shared" ca="1" si="30"/>
        <v>341.4</v>
      </c>
    </row>
    <row r="513" spans="1:14" ht="16">
      <c r="A513" s="1">
        <v>41374</v>
      </c>
      <c r="B513">
        <v>14673.5</v>
      </c>
      <c r="C513">
        <v>14802.2</v>
      </c>
      <c r="D513">
        <f t="shared" si="28"/>
        <v>14673.5</v>
      </c>
      <c r="E513">
        <f t="shared" si="29"/>
        <v>14802.2</v>
      </c>
      <c r="F513">
        <v>6</v>
      </c>
      <c r="G513">
        <v>0.1333</v>
      </c>
      <c r="H513" s="7">
        <f ca="1">SUM(F513:OFFSET(F513,$R$1,0))</f>
        <v>55</v>
      </c>
      <c r="I513" s="7">
        <f ca="1">SUM(G513:OFFSET(G513,$R$1,0))</f>
        <v>1.2258</v>
      </c>
      <c r="J513" s="8">
        <f ca="1">OFFSET(E514,$R$2,0)-D514</f>
        <v>302.89999999999964</v>
      </c>
      <c r="K513">
        <f ca="1">-8*H513+860</f>
        <v>420</v>
      </c>
      <c r="L513">
        <f t="shared" ca="1" si="27"/>
        <v>1</v>
      </c>
      <c r="M513">
        <f ca="1">H513*10</f>
        <v>550</v>
      </c>
      <c r="N513">
        <f t="shared" ca="1" si="30"/>
        <v>367.74</v>
      </c>
    </row>
    <row r="514" spans="1:14" ht="16">
      <c r="A514" s="1">
        <v>41375</v>
      </c>
      <c r="B514">
        <v>14802.2</v>
      </c>
      <c r="C514">
        <v>14865.1</v>
      </c>
      <c r="D514">
        <f t="shared" si="28"/>
        <v>14802.2</v>
      </c>
      <c r="E514">
        <f t="shared" si="29"/>
        <v>14865.1</v>
      </c>
      <c r="F514">
        <v>-4</v>
      </c>
      <c r="G514">
        <v>-8.1600000000000006E-2</v>
      </c>
      <c r="H514" s="7">
        <f ca="1">SUM(F514:OFFSET(F514,$R$1,0))</f>
        <v>46</v>
      </c>
      <c r="I514" s="7">
        <f ca="1">SUM(G514:OFFSET(G514,$R$1,0))</f>
        <v>1.04</v>
      </c>
      <c r="J514" s="8">
        <f ca="1">OFFSET(E515,$R$2,0)-D515</f>
        <v>226.60000000000036</v>
      </c>
      <c r="K514">
        <f ca="1">-8*H514+860</f>
        <v>492</v>
      </c>
      <c r="L514">
        <f t="shared" ca="1" si="27"/>
        <v>1</v>
      </c>
      <c r="M514">
        <f ca="1">H514*10</f>
        <v>460</v>
      </c>
      <c r="N514">
        <f t="shared" ca="1" si="30"/>
        <v>312</v>
      </c>
    </row>
    <row r="515" spans="1:14" ht="16">
      <c r="A515" s="1">
        <v>41376</v>
      </c>
      <c r="B515">
        <v>14865.1</v>
      </c>
      <c r="C515">
        <v>14865.1</v>
      </c>
      <c r="D515">
        <f t="shared" si="28"/>
        <v>14865.1</v>
      </c>
      <c r="E515">
        <f t="shared" si="29"/>
        <v>14865.1</v>
      </c>
      <c r="F515">
        <v>8</v>
      </c>
      <c r="G515">
        <v>0.16669999999999999</v>
      </c>
      <c r="H515" s="7">
        <f ca="1">SUM(F515:OFFSET(F515,$R$1,0))</f>
        <v>54</v>
      </c>
      <c r="I515" s="7">
        <f ca="1">SUM(G515:OFFSET(G515,$R$1,0))</f>
        <v>1.2067000000000001</v>
      </c>
      <c r="J515" s="8">
        <f ca="1">OFFSET(E516,$R$2,0)-D516</f>
        <v>350.19999999999891</v>
      </c>
      <c r="K515">
        <f ca="1">-8*H515+860</f>
        <v>428</v>
      </c>
      <c r="L515">
        <f t="shared" ref="L515:L578" ca="1" si="31">IF(SIGN(J515)=SIGN(K515), 1, 0)</f>
        <v>1</v>
      </c>
      <c r="M515">
        <f ca="1">H515*10</f>
        <v>540</v>
      </c>
      <c r="N515">
        <f t="shared" ca="1" si="30"/>
        <v>362.01000000000005</v>
      </c>
    </row>
    <row r="516" spans="1:14" ht="16">
      <c r="A516" s="1">
        <v>41377</v>
      </c>
      <c r="B516" t="s">
        <v>4</v>
      </c>
      <c r="C516" t="s">
        <v>4</v>
      </c>
      <c r="D516">
        <f t="shared" ref="D516:D579" si="32">IF(B516="NULL", AVERAGE(D515,B517), B516)</f>
        <v>14865.1</v>
      </c>
      <c r="E516">
        <f t="shared" ref="E516:E579" si="33">IF(C516="NULL", AVERAGE(E515,C517), C516)</f>
        <v>14865.1</v>
      </c>
      <c r="F516">
        <v>-2</v>
      </c>
      <c r="G516">
        <v>-0.04</v>
      </c>
      <c r="H516" s="7">
        <f ca="1">SUM(F516:OFFSET(F516,$R$1,0))</f>
        <v>50</v>
      </c>
      <c r="I516" s="7">
        <f ca="1">SUM(G516:OFFSET(G516,$R$1,0))</f>
        <v>1.1259000000000001</v>
      </c>
      <c r="J516" s="8">
        <f ca="1">OFFSET(E517,$R$2,0)-D517</f>
        <v>410.60000000000036</v>
      </c>
      <c r="K516">
        <f ca="1">-8*H516+860</f>
        <v>460</v>
      </c>
      <c r="L516">
        <f t="shared" ca="1" si="31"/>
        <v>1</v>
      </c>
      <c r="M516">
        <f ca="1">H516*10</f>
        <v>500</v>
      </c>
      <c r="N516">
        <f t="shared" ca="1" si="30"/>
        <v>337.77000000000004</v>
      </c>
    </row>
    <row r="517" spans="1:14" ht="16">
      <c r="A517" s="1">
        <v>41378</v>
      </c>
      <c r="B517" t="s">
        <v>4</v>
      </c>
      <c r="C517" t="s">
        <v>4</v>
      </c>
      <c r="D517">
        <f t="shared" si="32"/>
        <v>14865.1</v>
      </c>
      <c r="E517">
        <f t="shared" si="33"/>
        <v>14732.150000000001</v>
      </c>
      <c r="F517">
        <v>-4</v>
      </c>
      <c r="G517">
        <v>-0.08</v>
      </c>
      <c r="H517" s="7">
        <f ca="1">SUM(F517:OFFSET(F517,$R$1,0))</f>
        <v>50</v>
      </c>
      <c r="I517" s="7">
        <f ca="1">SUM(G517:OFFSET(G517,$R$1,0))</f>
        <v>1.1292</v>
      </c>
      <c r="J517" s="8">
        <f ca="1">OFFSET(E518,$R$2,0)-D518</f>
        <v>368.10000000000036</v>
      </c>
      <c r="K517">
        <f ca="1">-8*H517+860</f>
        <v>460</v>
      </c>
      <c r="L517">
        <f t="shared" ca="1" si="31"/>
        <v>1</v>
      </c>
      <c r="M517">
        <f ca="1">H517*10</f>
        <v>500</v>
      </c>
      <c r="N517">
        <f t="shared" ca="1" si="30"/>
        <v>338.76</v>
      </c>
    </row>
    <row r="518" spans="1:14" ht="16">
      <c r="A518" s="1">
        <v>41379</v>
      </c>
      <c r="B518">
        <v>14865.1</v>
      </c>
      <c r="C518">
        <v>14599.2</v>
      </c>
      <c r="D518">
        <f t="shared" si="32"/>
        <v>14865.1</v>
      </c>
      <c r="E518">
        <f t="shared" si="33"/>
        <v>14599.2</v>
      </c>
      <c r="F518">
        <v>5</v>
      </c>
      <c r="G518">
        <v>0.1042</v>
      </c>
      <c r="H518" s="7">
        <f ca="1">SUM(F518:OFFSET(F518,$R$1,0))</f>
        <v>56</v>
      </c>
      <c r="I518" s="7">
        <f ca="1">SUM(G518:OFFSET(G518,$R$1,0))</f>
        <v>1.2534000000000001</v>
      </c>
      <c r="J518" s="8">
        <f ca="1">OFFSET(E519,$R$2,0)-D519</f>
        <v>755.19999999999891</v>
      </c>
      <c r="K518">
        <f ca="1">-8*H518+860</f>
        <v>412</v>
      </c>
      <c r="L518">
        <f t="shared" ca="1" si="31"/>
        <v>1</v>
      </c>
      <c r="M518">
        <f ca="1">H518*10</f>
        <v>560</v>
      </c>
      <c r="N518">
        <f t="shared" ca="1" si="30"/>
        <v>376.02000000000004</v>
      </c>
    </row>
    <row r="519" spans="1:14" ht="16">
      <c r="A519" s="1">
        <v>41380</v>
      </c>
      <c r="B519">
        <v>14599.2</v>
      </c>
      <c r="C519">
        <v>14756.8</v>
      </c>
      <c r="D519">
        <f t="shared" si="32"/>
        <v>14599.2</v>
      </c>
      <c r="E519">
        <f t="shared" si="33"/>
        <v>14756.8</v>
      </c>
      <c r="F519">
        <v>9</v>
      </c>
      <c r="G519">
        <v>0.1837</v>
      </c>
      <c r="H519" s="7">
        <f ca="1">SUM(F519:OFFSET(F519,$R$1,0))</f>
        <v>61</v>
      </c>
      <c r="I519" s="7">
        <f ca="1">SUM(G519:OFFSET(G519,$R$1,0))</f>
        <v>1.3501000000000003</v>
      </c>
      <c r="J519" s="8">
        <f ca="1">OFFSET(E520,$R$2,0)-D520</f>
        <v>597.60000000000036</v>
      </c>
      <c r="K519">
        <f ca="1">-8*H519+860</f>
        <v>372</v>
      </c>
      <c r="L519">
        <f t="shared" ca="1" si="31"/>
        <v>1</v>
      </c>
      <c r="M519">
        <f ca="1">H519*10</f>
        <v>610</v>
      </c>
      <c r="N519">
        <f t="shared" ca="1" si="30"/>
        <v>405.03000000000009</v>
      </c>
    </row>
    <row r="520" spans="1:14" ht="16">
      <c r="A520" s="1">
        <v>41381</v>
      </c>
      <c r="B520">
        <v>14756.8</v>
      </c>
      <c r="C520">
        <v>14618.6</v>
      </c>
      <c r="D520">
        <f t="shared" si="32"/>
        <v>14756.8</v>
      </c>
      <c r="E520">
        <f t="shared" si="33"/>
        <v>14618.6</v>
      </c>
      <c r="F520">
        <v>-4</v>
      </c>
      <c r="G520">
        <v>-8.3299999999999999E-2</v>
      </c>
      <c r="H520" s="7">
        <f ca="1">SUM(F520:OFFSET(F520,$R$1,0))</f>
        <v>54</v>
      </c>
      <c r="I520" s="7">
        <f ca="1">SUM(G520:OFFSET(G520,$R$1,0))</f>
        <v>1.2043000000000001</v>
      </c>
      <c r="J520" s="8">
        <f ca="1">OFFSET(E521,$R$2,0)-D521</f>
        <v>726.24999999999818</v>
      </c>
      <c r="K520">
        <f ca="1">-8*H520+860</f>
        <v>428</v>
      </c>
      <c r="L520">
        <f t="shared" ca="1" si="31"/>
        <v>1</v>
      </c>
      <c r="M520">
        <f ca="1">H520*10</f>
        <v>540</v>
      </c>
      <c r="N520">
        <f t="shared" ca="1" si="30"/>
        <v>361.29</v>
      </c>
    </row>
    <row r="521" spans="1:14" ht="16">
      <c r="A521" s="1">
        <v>41382</v>
      </c>
      <c r="B521">
        <v>14618.6</v>
      </c>
      <c r="C521">
        <v>14537.1</v>
      </c>
      <c r="D521">
        <f t="shared" si="32"/>
        <v>14618.6</v>
      </c>
      <c r="E521">
        <f t="shared" si="33"/>
        <v>14537.1</v>
      </c>
      <c r="F521">
        <v>12</v>
      </c>
      <c r="G521">
        <v>0.24490000000000001</v>
      </c>
      <c r="H521" s="7">
        <f ca="1">SUM(F521:OFFSET(F521,$R$1,0))</f>
        <v>51</v>
      </c>
      <c r="I521" s="7">
        <f ca="1">SUM(G521:OFFSET(G521,$R$1,0))</f>
        <v>1.1300999999999999</v>
      </c>
      <c r="J521" s="8">
        <f ca="1">OFFSET(E522,$R$2,0)-D522</f>
        <v>798.19999999999891</v>
      </c>
      <c r="K521">
        <f ca="1">-8*H521+860</f>
        <v>452</v>
      </c>
      <c r="L521">
        <f t="shared" ca="1" si="31"/>
        <v>1</v>
      </c>
      <c r="M521">
        <f ca="1">H521*10</f>
        <v>510</v>
      </c>
      <c r="N521">
        <f t="shared" ca="1" si="30"/>
        <v>339.03</v>
      </c>
    </row>
    <row r="522" spans="1:14" ht="16">
      <c r="A522" s="1">
        <v>41383</v>
      </c>
      <c r="B522">
        <v>14537.1</v>
      </c>
      <c r="C522">
        <v>14547.5</v>
      </c>
      <c r="D522">
        <f t="shared" si="32"/>
        <v>14537.1</v>
      </c>
      <c r="E522">
        <f t="shared" si="33"/>
        <v>14547.5</v>
      </c>
      <c r="F522">
        <v>-2</v>
      </c>
      <c r="G522">
        <v>-5.8799999999999998E-2</v>
      </c>
      <c r="H522" s="7">
        <f ca="1">SUM(F522:OFFSET(F522,$R$1,0))</f>
        <v>46</v>
      </c>
      <c r="I522" s="7">
        <f ca="1">SUM(G522:OFFSET(G522,$R$1,0))</f>
        <v>1.0101</v>
      </c>
      <c r="J522" s="8">
        <f ca="1">OFFSET(E523,$R$2,0)-D523</f>
        <v>850.5</v>
      </c>
      <c r="K522">
        <f ca="1">-8*H522+860</f>
        <v>492</v>
      </c>
      <c r="L522">
        <f t="shared" ca="1" si="31"/>
        <v>1</v>
      </c>
      <c r="M522">
        <f ca="1">H522*10</f>
        <v>460</v>
      </c>
      <c r="N522">
        <f t="shared" ca="1" si="30"/>
        <v>303.02999999999997</v>
      </c>
    </row>
    <row r="523" spans="1:14" ht="16">
      <c r="A523" s="1">
        <v>41384</v>
      </c>
      <c r="B523" t="s">
        <v>4</v>
      </c>
      <c r="C523" t="s">
        <v>4</v>
      </c>
      <c r="D523">
        <f t="shared" si="32"/>
        <v>14537.1</v>
      </c>
      <c r="E523">
        <f t="shared" si="33"/>
        <v>14547.5</v>
      </c>
      <c r="F523">
        <v>-8</v>
      </c>
      <c r="G523">
        <v>-0.16</v>
      </c>
      <c r="H523" s="7">
        <f ca="1">SUM(F523:OFFSET(F523,$R$1,0))</f>
        <v>30</v>
      </c>
      <c r="I523" s="7">
        <f ca="1">SUM(G523:OFFSET(G523,$R$1,0))</f>
        <v>0.6761999999999998</v>
      </c>
      <c r="J523" s="8">
        <f ca="1">OFFSET(E524,$R$2,0)-D524</f>
        <v>764.90000000000146</v>
      </c>
      <c r="K523">
        <f ca="1">-8*H523+860</f>
        <v>620</v>
      </c>
      <c r="L523">
        <f t="shared" ca="1" si="31"/>
        <v>1</v>
      </c>
      <c r="M523">
        <f ca="1">H523*10</f>
        <v>300</v>
      </c>
      <c r="N523">
        <f t="shared" ca="1" si="30"/>
        <v>202.85999999999993</v>
      </c>
    </row>
    <row r="524" spans="1:14" ht="16">
      <c r="A524" s="1">
        <v>41385</v>
      </c>
      <c r="B524" t="s">
        <v>4</v>
      </c>
      <c r="C524" t="s">
        <v>4</v>
      </c>
      <c r="D524">
        <f t="shared" si="32"/>
        <v>14542.3</v>
      </c>
      <c r="E524">
        <f t="shared" si="33"/>
        <v>14557.35</v>
      </c>
      <c r="F524">
        <v>4</v>
      </c>
      <c r="G524">
        <v>0.08</v>
      </c>
      <c r="H524" s="7">
        <f ca="1">SUM(F524:OFFSET(F524,$R$1,0))</f>
        <v>31</v>
      </c>
      <c r="I524" s="7">
        <f ca="1">SUM(G524:OFFSET(G524,$R$1,0))</f>
        <v>0.69099999999999995</v>
      </c>
      <c r="J524" s="8">
        <f ca="1">OFFSET(E525,$R$2,0)-D525</f>
        <v>747</v>
      </c>
      <c r="K524">
        <f ca="1">-8*H524+860</f>
        <v>612</v>
      </c>
      <c r="L524">
        <f t="shared" ca="1" si="31"/>
        <v>1</v>
      </c>
      <c r="M524">
        <f ca="1">H524*10</f>
        <v>310</v>
      </c>
      <c r="N524">
        <f t="shared" ca="1" si="30"/>
        <v>207.29999999999998</v>
      </c>
    </row>
    <row r="525" spans="1:14" ht="16">
      <c r="A525" s="1">
        <v>41386</v>
      </c>
      <c r="B525">
        <v>14547.5</v>
      </c>
      <c r="C525">
        <v>14567.2</v>
      </c>
      <c r="D525">
        <f t="shared" si="32"/>
        <v>14547.5</v>
      </c>
      <c r="E525">
        <f t="shared" si="33"/>
        <v>14567.2</v>
      </c>
      <c r="F525">
        <v>8</v>
      </c>
      <c r="G525">
        <v>0.16669999999999999</v>
      </c>
      <c r="H525" s="7">
        <f ca="1">SUM(F525:OFFSET(F525,$R$1,0))</f>
        <v>44</v>
      </c>
      <c r="I525" s="7">
        <f ca="1">SUM(G525:OFFSET(G525,$R$1,0))</f>
        <v>0.95769999999999977</v>
      </c>
      <c r="J525" s="8">
        <f ca="1">OFFSET(E526,$R$2,0)-D526</f>
        <v>735.89999999999964</v>
      </c>
      <c r="K525">
        <f ca="1">-8*H525+860</f>
        <v>508</v>
      </c>
      <c r="L525">
        <f t="shared" ca="1" si="31"/>
        <v>1</v>
      </c>
      <c r="M525">
        <f ca="1">H525*10</f>
        <v>440</v>
      </c>
      <c r="N525">
        <f t="shared" ca="1" si="30"/>
        <v>287.30999999999995</v>
      </c>
    </row>
    <row r="526" spans="1:14" ht="16">
      <c r="A526" s="1">
        <v>41387</v>
      </c>
      <c r="B526">
        <v>14567.2</v>
      </c>
      <c r="C526">
        <v>14719.5</v>
      </c>
      <c r="D526">
        <f t="shared" si="32"/>
        <v>14567.2</v>
      </c>
      <c r="E526">
        <f t="shared" si="33"/>
        <v>14719.5</v>
      </c>
      <c r="F526">
        <v>-1</v>
      </c>
      <c r="G526">
        <v>-2.0400000000000001E-2</v>
      </c>
      <c r="H526" s="7">
        <f ca="1">SUM(F526:OFFSET(F526,$R$1,0))</f>
        <v>40</v>
      </c>
      <c r="I526" s="7">
        <f ca="1">SUM(G526:OFFSET(G526,$R$1,0))</f>
        <v>0.87059999999999982</v>
      </c>
      <c r="J526" s="8">
        <f ca="1">OFFSET(E527,$R$2,0)-D527</f>
        <v>583.60000000000036</v>
      </c>
      <c r="K526">
        <f ca="1">-8*H526+860</f>
        <v>540</v>
      </c>
      <c r="L526">
        <f t="shared" ca="1" si="31"/>
        <v>1</v>
      </c>
      <c r="M526">
        <f ca="1">H526*10</f>
        <v>400</v>
      </c>
      <c r="N526">
        <f t="shared" ca="1" si="30"/>
        <v>261.17999999999995</v>
      </c>
    </row>
    <row r="527" spans="1:14" ht="16">
      <c r="A527" s="1">
        <v>41388</v>
      </c>
      <c r="B527">
        <v>14719.5</v>
      </c>
      <c r="C527">
        <v>14676.3</v>
      </c>
      <c r="D527">
        <f t="shared" si="32"/>
        <v>14719.5</v>
      </c>
      <c r="E527">
        <f t="shared" si="33"/>
        <v>14676.3</v>
      </c>
      <c r="F527">
        <v>6</v>
      </c>
      <c r="G527">
        <v>0.12239999999999999</v>
      </c>
      <c r="H527" s="7">
        <f ca="1">SUM(F527:OFFSET(F527,$R$1,0))</f>
        <v>45</v>
      </c>
      <c r="I527" s="7">
        <f ca="1">SUM(G527:OFFSET(G527,$R$1,0))</f>
        <v>0.97219999999999984</v>
      </c>
      <c r="J527" s="8">
        <f ca="1">OFFSET(E528,$R$2,0)-D528</f>
        <v>626.80000000000109</v>
      </c>
      <c r="K527">
        <f ca="1">-8*H527+860</f>
        <v>500</v>
      </c>
      <c r="L527">
        <f t="shared" ca="1" si="31"/>
        <v>1</v>
      </c>
      <c r="M527">
        <f ca="1">H527*10</f>
        <v>450</v>
      </c>
      <c r="N527">
        <f t="shared" ca="1" si="30"/>
        <v>291.65999999999997</v>
      </c>
    </row>
    <row r="528" spans="1:14" ht="16">
      <c r="A528" s="1">
        <v>41389</v>
      </c>
      <c r="B528">
        <v>14676.3</v>
      </c>
      <c r="C528">
        <v>14700.8</v>
      </c>
      <c r="D528">
        <f t="shared" si="32"/>
        <v>14676.3</v>
      </c>
      <c r="E528">
        <f t="shared" si="33"/>
        <v>14700.8</v>
      </c>
      <c r="F528">
        <v>6</v>
      </c>
      <c r="G528">
        <v>0.13039999999999999</v>
      </c>
      <c r="H528" s="7">
        <f ca="1">SUM(F528:OFFSET(F528,$R$1,0))</f>
        <v>40</v>
      </c>
      <c r="I528" s="7">
        <f ca="1">SUM(G528:OFFSET(G528,$R$1,0))</f>
        <v>0.82759999999999989</v>
      </c>
      <c r="J528" s="8">
        <f ca="1">OFFSET(E529,$R$2,0)-D529</f>
        <v>655.45000000000073</v>
      </c>
      <c r="K528">
        <f ca="1">-8*H528+860</f>
        <v>540</v>
      </c>
      <c r="L528">
        <f t="shared" ca="1" si="31"/>
        <v>1</v>
      </c>
      <c r="M528">
        <f ca="1">H528*10</f>
        <v>400</v>
      </c>
      <c r="N528">
        <f t="shared" ca="1" si="30"/>
        <v>248.27999999999997</v>
      </c>
    </row>
    <row r="529" spans="1:14" ht="16">
      <c r="A529" s="1">
        <v>41390</v>
      </c>
      <c r="B529">
        <v>14700.8</v>
      </c>
      <c r="C529">
        <v>14712.6</v>
      </c>
      <c r="D529">
        <f t="shared" si="32"/>
        <v>14700.8</v>
      </c>
      <c r="E529">
        <f t="shared" si="33"/>
        <v>14712.6</v>
      </c>
      <c r="F529">
        <v>-6</v>
      </c>
      <c r="G529">
        <v>-0.125</v>
      </c>
      <c r="H529" s="7">
        <f ca="1">SUM(F529:OFFSET(F529,$R$1,0))</f>
        <v>36</v>
      </c>
      <c r="I529" s="7">
        <f ca="1">SUM(G529:OFFSET(G529,$R$1,0))</f>
        <v>0.74609999999999999</v>
      </c>
      <c r="J529" s="8">
        <f ca="1">OFFSET(E530,$R$2,0)-D530</f>
        <v>708.60000000000036</v>
      </c>
      <c r="K529">
        <f ca="1">-8*H529+860</f>
        <v>572</v>
      </c>
      <c r="L529">
        <f t="shared" ca="1" si="31"/>
        <v>1</v>
      </c>
      <c r="M529">
        <f ca="1">H529*10</f>
        <v>360</v>
      </c>
      <c r="N529">
        <f t="shared" ca="1" si="30"/>
        <v>223.82999999999998</v>
      </c>
    </row>
    <row r="530" spans="1:14" ht="16">
      <c r="A530" s="1">
        <v>41391</v>
      </c>
      <c r="B530" t="s">
        <v>4</v>
      </c>
      <c r="C530" t="s">
        <v>4</v>
      </c>
      <c r="D530">
        <f t="shared" si="32"/>
        <v>14700.8</v>
      </c>
      <c r="E530">
        <f t="shared" si="33"/>
        <v>14712.6</v>
      </c>
      <c r="F530">
        <v>4</v>
      </c>
      <c r="G530">
        <v>0.1905</v>
      </c>
      <c r="H530" s="7">
        <f ca="1">SUM(F530:OFFSET(F530,$R$1,0))</f>
        <v>42</v>
      </c>
      <c r="I530" s="7">
        <f ca="1">SUM(G530:OFFSET(G530,$R$1,0))</f>
        <v>0.97919999999999985</v>
      </c>
      <c r="J530" s="8">
        <f ca="1">OFFSET(E531,$R$2,0)-D531</f>
        <v>596.09999999999854</v>
      </c>
      <c r="K530">
        <f ca="1">-8*H530+860</f>
        <v>524</v>
      </c>
      <c r="L530">
        <f t="shared" ca="1" si="31"/>
        <v>1</v>
      </c>
      <c r="M530">
        <f ca="1">H530*10</f>
        <v>420</v>
      </c>
      <c r="N530">
        <f t="shared" ca="1" si="30"/>
        <v>293.75999999999993</v>
      </c>
    </row>
    <row r="531" spans="1:14" ht="16">
      <c r="A531" s="1">
        <v>41392</v>
      </c>
      <c r="B531" t="s">
        <v>4</v>
      </c>
      <c r="C531" t="s">
        <v>4</v>
      </c>
      <c r="D531">
        <f t="shared" si="32"/>
        <v>14706.7</v>
      </c>
      <c r="E531">
        <f t="shared" si="33"/>
        <v>14765.7</v>
      </c>
      <c r="F531">
        <v>9</v>
      </c>
      <c r="G531">
        <v>0.18</v>
      </c>
      <c r="H531" s="7">
        <f ca="1">SUM(F531:OFFSET(F531,$R$1,0))</f>
        <v>52</v>
      </c>
      <c r="I531" s="7">
        <f ca="1">SUM(G531:OFFSET(G531,$R$1,0))</f>
        <v>1.1791999999999998</v>
      </c>
      <c r="J531" s="8">
        <f ca="1">OFFSET(E532,$R$2,0)-D532</f>
        <v>611.89999999999964</v>
      </c>
      <c r="K531">
        <f ca="1">-8*H531+860</f>
        <v>444</v>
      </c>
      <c r="L531">
        <f t="shared" ca="1" si="31"/>
        <v>1</v>
      </c>
      <c r="M531">
        <f ca="1">H531*10</f>
        <v>520</v>
      </c>
      <c r="N531">
        <f t="shared" ca="1" si="30"/>
        <v>353.75999999999993</v>
      </c>
    </row>
    <row r="532" spans="1:14" ht="16">
      <c r="A532" s="1">
        <v>41393</v>
      </c>
      <c r="B532">
        <v>14712.6</v>
      </c>
      <c r="C532">
        <v>14818.8</v>
      </c>
      <c r="D532">
        <f t="shared" si="32"/>
        <v>14712.6</v>
      </c>
      <c r="E532">
        <f t="shared" si="33"/>
        <v>14818.8</v>
      </c>
      <c r="F532">
        <v>-2</v>
      </c>
      <c r="G532">
        <v>-4.0800000000000003E-2</v>
      </c>
      <c r="H532" s="7">
        <f ca="1">SUM(F532:OFFSET(F532,$R$1,0))</f>
        <v>45</v>
      </c>
      <c r="I532" s="7">
        <f ca="1">SUM(G532:OFFSET(G532,$R$1,0))</f>
        <v>1.0364</v>
      </c>
      <c r="J532" s="8">
        <f ca="1">OFFSET(E533,$R$2,0)-D533</f>
        <v>296.80000000000109</v>
      </c>
      <c r="K532">
        <f ca="1">-8*H532+860</f>
        <v>500</v>
      </c>
      <c r="L532">
        <f t="shared" ca="1" si="31"/>
        <v>1</v>
      </c>
      <c r="M532">
        <f ca="1">H532*10</f>
        <v>450</v>
      </c>
      <c r="N532">
        <f t="shared" ca="1" si="30"/>
        <v>310.92</v>
      </c>
    </row>
    <row r="533" spans="1:14" ht="16">
      <c r="A533" s="1">
        <v>41394</v>
      </c>
      <c r="B533">
        <v>14818.8</v>
      </c>
      <c r="C533">
        <v>14839.8</v>
      </c>
      <c r="D533">
        <f t="shared" si="32"/>
        <v>14818.8</v>
      </c>
      <c r="E533">
        <f t="shared" si="33"/>
        <v>14839.8</v>
      </c>
      <c r="F533">
        <v>11</v>
      </c>
      <c r="G533">
        <v>0.22450000000000001</v>
      </c>
      <c r="H533" s="7">
        <f ca="1">SUM(F533:OFFSET(F533,$R$1,0))</f>
        <v>53</v>
      </c>
      <c r="I533" s="7">
        <f ca="1">SUM(G533:OFFSET(G533,$R$1,0))</f>
        <v>1.1957</v>
      </c>
      <c r="J533" s="8">
        <f ca="1">OFFSET(E534,$R$2,0)-D534</f>
        <v>275.80000000000109</v>
      </c>
      <c r="K533">
        <f ca="1">-8*H533+860</f>
        <v>436</v>
      </c>
      <c r="L533">
        <f t="shared" ca="1" si="31"/>
        <v>1</v>
      </c>
      <c r="M533">
        <f ca="1">H533*10</f>
        <v>530</v>
      </c>
      <c r="N533">
        <f t="shared" ca="1" si="30"/>
        <v>358.71</v>
      </c>
    </row>
    <row r="534" spans="1:14" ht="16">
      <c r="A534" s="1">
        <v>41395</v>
      </c>
      <c r="B534">
        <v>14839.8</v>
      </c>
      <c r="C534">
        <v>14701</v>
      </c>
      <c r="D534">
        <f t="shared" si="32"/>
        <v>14839.8</v>
      </c>
      <c r="E534">
        <f t="shared" si="33"/>
        <v>14701</v>
      </c>
      <c r="F534">
        <v>9</v>
      </c>
      <c r="G534">
        <v>0.1915</v>
      </c>
      <c r="H534" s="7">
        <f ca="1">SUM(F534:OFFSET(F534,$R$1,0))</f>
        <v>64</v>
      </c>
      <c r="I534" s="7">
        <f ca="1">SUM(G534:OFFSET(G534,$R$1,0))</f>
        <v>1.4289000000000001</v>
      </c>
      <c r="J534" s="8">
        <f ca="1">OFFSET(E535,$R$2,0)-D535</f>
        <v>483.79999999999927</v>
      </c>
      <c r="K534">
        <f ca="1">-8*H534+860</f>
        <v>348</v>
      </c>
      <c r="L534">
        <f t="shared" ca="1" si="31"/>
        <v>1</v>
      </c>
      <c r="M534">
        <f ca="1">H534*10</f>
        <v>640</v>
      </c>
      <c r="N534">
        <f t="shared" ca="1" si="30"/>
        <v>428.67</v>
      </c>
    </row>
    <row r="535" spans="1:14" ht="16">
      <c r="A535" s="1">
        <v>41396</v>
      </c>
      <c r="B535">
        <v>14701</v>
      </c>
      <c r="C535">
        <v>14831.6</v>
      </c>
      <c r="D535">
        <f t="shared" si="32"/>
        <v>14701</v>
      </c>
      <c r="E535">
        <f t="shared" si="33"/>
        <v>14831.6</v>
      </c>
      <c r="F535">
        <v>11</v>
      </c>
      <c r="G535">
        <v>0.22919999999999999</v>
      </c>
      <c r="H535" s="7">
        <f ca="1">SUM(F535:OFFSET(F535,$R$1,0))</f>
        <v>69</v>
      </c>
      <c r="I535" s="7">
        <f ca="1">SUM(G535:OFFSET(G535,$R$1,0))</f>
        <v>1.5247999999999999</v>
      </c>
      <c r="J535" s="8">
        <f ca="1">OFFSET(E536,$R$2,0)-D536</f>
        <v>422.39999999999964</v>
      </c>
      <c r="K535">
        <f ca="1">-8*H535+860</f>
        <v>308</v>
      </c>
      <c r="L535">
        <f t="shared" ca="1" si="31"/>
        <v>1</v>
      </c>
      <c r="M535">
        <f ca="1">H535*10</f>
        <v>690</v>
      </c>
      <c r="N535">
        <f t="shared" ca="1" si="30"/>
        <v>457.44</v>
      </c>
    </row>
    <row r="536" spans="1:14" ht="16">
      <c r="A536" s="1">
        <v>41397</v>
      </c>
      <c r="B536">
        <v>14831.6</v>
      </c>
      <c r="C536">
        <v>14974</v>
      </c>
      <c r="D536">
        <f t="shared" si="32"/>
        <v>14831.6</v>
      </c>
      <c r="E536">
        <f t="shared" si="33"/>
        <v>14974</v>
      </c>
      <c r="F536">
        <v>4</v>
      </c>
      <c r="G536">
        <v>0.08</v>
      </c>
      <c r="H536" s="7">
        <f ca="1">SUM(F536:OFFSET(F536,$R$1,0))</f>
        <v>77</v>
      </c>
      <c r="I536" s="7">
        <f ca="1">SUM(G536:OFFSET(G536,$R$1,0))</f>
        <v>1.6864000000000001</v>
      </c>
      <c r="J536" s="8">
        <f ca="1">OFFSET(E537,$R$2,0)-D537</f>
        <v>345.89999999999964</v>
      </c>
      <c r="K536">
        <f ca="1">-8*H536+860</f>
        <v>244</v>
      </c>
      <c r="L536">
        <f t="shared" ca="1" si="31"/>
        <v>1</v>
      </c>
      <c r="M536">
        <f ca="1">H536*10</f>
        <v>770</v>
      </c>
      <c r="N536">
        <f t="shared" ca="1" si="30"/>
        <v>505.92</v>
      </c>
    </row>
    <row r="537" spans="1:14" ht="16">
      <c r="A537" s="1">
        <v>41398</v>
      </c>
      <c r="B537" t="s">
        <v>4</v>
      </c>
      <c r="C537" t="s">
        <v>4</v>
      </c>
      <c r="D537">
        <f t="shared" si="32"/>
        <v>14831.6</v>
      </c>
      <c r="E537">
        <f t="shared" si="33"/>
        <v>14974</v>
      </c>
      <c r="F537">
        <v>8</v>
      </c>
      <c r="G537">
        <v>0.16</v>
      </c>
      <c r="H537" s="7">
        <f ca="1">SUM(F537:OFFSET(F537,$R$1,0))</f>
        <v>77</v>
      </c>
      <c r="I537" s="7">
        <f ca="1">SUM(G537:OFFSET(G537,$R$1,0))</f>
        <v>1.6797</v>
      </c>
      <c r="J537" s="8">
        <f ca="1">OFFSET(E538,$R$2,0)-D538</f>
        <v>57.800000000001091</v>
      </c>
      <c r="K537">
        <f ca="1">-8*H537+860</f>
        <v>244</v>
      </c>
      <c r="L537">
        <f t="shared" ca="1" si="31"/>
        <v>1</v>
      </c>
      <c r="M537">
        <f ca="1">H537*10</f>
        <v>770</v>
      </c>
      <c r="N537">
        <f t="shared" ca="1" si="30"/>
        <v>503.90999999999997</v>
      </c>
    </row>
    <row r="538" spans="1:14" ht="16">
      <c r="A538" s="1">
        <v>41399</v>
      </c>
      <c r="B538" t="s">
        <v>4</v>
      </c>
      <c r="C538" t="s">
        <v>4</v>
      </c>
      <c r="D538">
        <f t="shared" si="32"/>
        <v>14902.8</v>
      </c>
      <c r="E538">
        <f t="shared" si="33"/>
        <v>14971.45</v>
      </c>
      <c r="F538">
        <v>3</v>
      </c>
      <c r="G538">
        <v>6.1199999999999997E-2</v>
      </c>
      <c r="H538" s="7">
        <f ca="1">SUM(F538:OFFSET(F538,$R$1,0))</f>
        <v>82</v>
      </c>
      <c r="I538" s="7">
        <f ca="1">SUM(G538:OFFSET(G538,$R$1,0))</f>
        <v>1.7808999999999999</v>
      </c>
      <c r="J538" s="8">
        <f ca="1">OFFSET(E539,$R$2,0)-D539</f>
        <v>66.600000000000364</v>
      </c>
      <c r="K538">
        <f ca="1">-8*H538+860</f>
        <v>204</v>
      </c>
      <c r="L538">
        <f t="shared" ca="1" si="31"/>
        <v>1</v>
      </c>
      <c r="M538">
        <f ca="1">H538*10</f>
        <v>820</v>
      </c>
      <c r="N538">
        <f t="shared" ca="1" si="30"/>
        <v>534.27</v>
      </c>
    </row>
    <row r="539" spans="1:14" ht="16">
      <c r="A539" s="1">
        <v>41400</v>
      </c>
      <c r="B539">
        <v>14974</v>
      </c>
      <c r="C539">
        <v>14968.9</v>
      </c>
      <c r="D539">
        <f t="shared" si="32"/>
        <v>14974</v>
      </c>
      <c r="E539">
        <f t="shared" si="33"/>
        <v>14968.9</v>
      </c>
      <c r="F539">
        <v>1</v>
      </c>
      <c r="G539">
        <v>2.0799999999999999E-2</v>
      </c>
      <c r="H539" s="7">
        <f ca="1">SUM(F539:OFFSET(F539,$R$1,0))</f>
        <v>87</v>
      </c>
      <c r="I539" s="7">
        <f ca="1">SUM(G539:OFFSET(G539,$R$1,0))</f>
        <v>1.8816999999999997</v>
      </c>
      <c r="J539" s="8">
        <f ca="1">OFFSET(E540,$R$2,0)-D540</f>
        <v>279.20000000000073</v>
      </c>
      <c r="K539">
        <f ca="1">-8*H539+860</f>
        <v>164</v>
      </c>
      <c r="L539">
        <f t="shared" ca="1" si="31"/>
        <v>1</v>
      </c>
      <c r="M539">
        <f ca="1">H539*10</f>
        <v>870</v>
      </c>
      <c r="N539">
        <f t="shared" ca="1" si="30"/>
        <v>564.50999999999988</v>
      </c>
    </row>
    <row r="540" spans="1:14" ht="16">
      <c r="A540" s="1">
        <v>41401</v>
      </c>
      <c r="B540">
        <v>14968.9</v>
      </c>
      <c r="C540">
        <v>15056.2</v>
      </c>
      <c r="D540">
        <f t="shared" si="32"/>
        <v>14968.9</v>
      </c>
      <c r="E540">
        <f t="shared" si="33"/>
        <v>15056.2</v>
      </c>
      <c r="F540">
        <v>10</v>
      </c>
      <c r="G540">
        <v>0.20830000000000001</v>
      </c>
      <c r="H540" s="7">
        <f ca="1">SUM(F540:OFFSET(F540,$R$1,0))</f>
        <v>92</v>
      </c>
      <c r="I540" s="7">
        <f ca="1">SUM(G540:OFFSET(G540,$R$1,0))</f>
        <v>1.9857999999999998</v>
      </c>
      <c r="J540" s="8">
        <f ca="1">OFFSET(E541,$R$2,0)-D541</f>
        <v>191.89999999999964</v>
      </c>
      <c r="K540">
        <f ca="1">-8*H540+860</f>
        <v>124</v>
      </c>
      <c r="L540">
        <f t="shared" ca="1" si="31"/>
        <v>1</v>
      </c>
      <c r="M540">
        <f ca="1">H540*10</f>
        <v>920</v>
      </c>
      <c r="N540">
        <f t="shared" ca="1" si="30"/>
        <v>595.7399999999999</v>
      </c>
    </row>
    <row r="541" spans="1:14" ht="16">
      <c r="A541" s="1">
        <v>41402</v>
      </c>
      <c r="B541">
        <v>15056.2</v>
      </c>
      <c r="C541">
        <v>15105.1</v>
      </c>
      <c r="D541">
        <f t="shared" si="32"/>
        <v>15056.2</v>
      </c>
      <c r="E541">
        <f t="shared" si="33"/>
        <v>15105.1</v>
      </c>
      <c r="F541">
        <v>12</v>
      </c>
      <c r="G541">
        <v>0.26090000000000002</v>
      </c>
      <c r="H541" s="7">
        <f ca="1">SUM(F541:OFFSET(F541,$R$1,0))</f>
        <v>95</v>
      </c>
      <c r="I541" s="7">
        <f ca="1">SUM(G541:OFFSET(G541,$R$1,0))</f>
        <v>2.0630000000000002</v>
      </c>
      <c r="J541" s="8">
        <f ca="1">OFFSET(E542,$R$2,0)-D542</f>
        <v>138.25</v>
      </c>
      <c r="K541">
        <f ca="1">-8*H541+860</f>
        <v>100</v>
      </c>
      <c r="L541">
        <f t="shared" ca="1" si="31"/>
        <v>1</v>
      </c>
      <c r="M541">
        <f ca="1">H541*10</f>
        <v>950</v>
      </c>
      <c r="N541">
        <f t="shared" ca="1" si="30"/>
        <v>618.90000000000009</v>
      </c>
    </row>
    <row r="542" spans="1:14" ht="16">
      <c r="A542" s="1">
        <v>41403</v>
      </c>
      <c r="B542">
        <v>15105.1</v>
      </c>
      <c r="C542">
        <v>15082.6</v>
      </c>
      <c r="D542">
        <f t="shared" si="32"/>
        <v>15105.1</v>
      </c>
      <c r="E542">
        <f t="shared" si="33"/>
        <v>15082.6</v>
      </c>
      <c r="F542">
        <v>11</v>
      </c>
      <c r="G542">
        <v>0.22919999999999999</v>
      </c>
      <c r="H542" s="7">
        <f ca="1">SUM(F542:OFFSET(F542,$R$1,0))</f>
        <v>110</v>
      </c>
      <c r="I542" s="7">
        <f ca="1">SUM(G542:OFFSET(G542,$R$1,0))</f>
        <v>2.3755000000000002</v>
      </c>
      <c r="J542" s="8">
        <f ca="1">OFFSET(E543,$R$2,0)-D543</f>
        <v>156</v>
      </c>
      <c r="K542">
        <f ca="1">-8*H542+860</f>
        <v>-20</v>
      </c>
      <c r="L542">
        <f t="shared" ca="1" si="31"/>
        <v>0</v>
      </c>
      <c r="M542">
        <f ca="1">H542*10</f>
        <v>1100</v>
      </c>
      <c r="N542">
        <f t="shared" ca="1" si="30"/>
        <v>712.65000000000009</v>
      </c>
    </row>
    <row r="543" spans="1:14" ht="16">
      <c r="A543" s="1">
        <v>41404</v>
      </c>
      <c r="B543">
        <v>15082.6</v>
      </c>
      <c r="C543">
        <v>15118.5</v>
      </c>
      <c r="D543">
        <f t="shared" si="32"/>
        <v>15082.6</v>
      </c>
      <c r="E543">
        <f t="shared" si="33"/>
        <v>15118.5</v>
      </c>
      <c r="F543">
        <v>8</v>
      </c>
      <c r="G543">
        <v>0.1633</v>
      </c>
      <c r="H543" s="7">
        <f ca="1">SUM(F543:OFFSET(F543,$R$1,0))</f>
        <v>106</v>
      </c>
      <c r="I543" s="7">
        <f ca="1">SUM(G543:OFFSET(G543,$R$1,0))</f>
        <v>2.2938999999999998</v>
      </c>
      <c r="J543" s="8">
        <f ca="1">OFFSET(E544,$R$2,0)-D544</f>
        <v>39.399999999999636</v>
      </c>
      <c r="K543">
        <f ca="1">-8*H543+860</f>
        <v>12</v>
      </c>
      <c r="L543">
        <f t="shared" ca="1" si="31"/>
        <v>1</v>
      </c>
      <c r="M543">
        <f ca="1">H543*10</f>
        <v>1060</v>
      </c>
      <c r="N543">
        <f t="shared" ca="1" si="30"/>
        <v>688.17</v>
      </c>
    </row>
    <row r="544" spans="1:14" ht="16">
      <c r="A544" s="1">
        <v>41405</v>
      </c>
      <c r="B544" t="s">
        <v>4</v>
      </c>
      <c r="C544" t="s">
        <v>4</v>
      </c>
      <c r="D544">
        <f t="shared" si="32"/>
        <v>15082.6</v>
      </c>
      <c r="E544">
        <f t="shared" si="33"/>
        <v>15118.5</v>
      </c>
      <c r="F544">
        <v>0</v>
      </c>
      <c r="G544">
        <v>0</v>
      </c>
      <c r="H544" s="7">
        <f ca="1">SUM(F544:OFFSET(F544,$R$1,0))</f>
        <v>108</v>
      </c>
      <c r="I544" s="7">
        <f ca="1">SUM(G544:OFFSET(G544,$R$1,0))</f>
        <v>2.3527</v>
      </c>
      <c r="J544" s="8">
        <f ca="1">OFFSET(E545,$R$2,0)-D545</f>
        <v>-102.79999999999927</v>
      </c>
      <c r="K544">
        <f ca="1">-8*H544+860</f>
        <v>-4</v>
      </c>
      <c r="L544">
        <f t="shared" ca="1" si="31"/>
        <v>1</v>
      </c>
      <c r="M544">
        <f ca="1">H544*10</f>
        <v>1080</v>
      </c>
      <c r="N544">
        <f t="shared" ca="1" si="30"/>
        <v>705.81000000000006</v>
      </c>
    </row>
    <row r="545" spans="1:14" ht="16">
      <c r="A545" s="1">
        <v>41406</v>
      </c>
      <c r="B545" t="s">
        <v>4</v>
      </c>
      <c r="C545" t="s">
        <v>4</v>
      </c>
      <c r="D545">
        <f t="shared" si="32"/>
        <v>15098</v>
      </c>
      <c r="E545">
        <f t="shared" si="33"/>
        <v>15105.1</v>
      </c>
      <c r="F545">
        <v>5</v>
      </c>
      <c r="G545">
        <v>0.1</v>
      </c>
      <c r="H545" s="7">
        <f ca="1">SUM(F545:OFFSET(F545,$R$1,0))</f>
        <v>121</v>
      </c>
      <c r="I545" s="7">
        <f ca="1">SUM(G545:OFFSET(G545,$R$1,0))</f>
        <v>2.6127000000000002</v>
      </c>
      <c r="J545" s="8">
        <f ca="1">OFFSET(E546,$R$2,0)-D546</f>
        <v>62.700000000000728</v>
      </c>
      <c r="K545">
        <f ca="1">-8*H545+860</f>
        <v>-108</v>
      </c>
      <c r="L545">
        <f t="shared" ca="1" si="31"/>
        <v>0</v>
      </c>
      <c r="M545">
        <f ca="1">H545*10</f>
        <v>1210</v>
      </c>
      <c r="N545">
        <f t="shared" ca="1" si="30"/>
        <v>783.81000000000006</v>
      </c>
    </row>
    <row r="546" spans="1:14" ht="16">
      <c r="A546" s="1">
        <v>41407</v>
      </c>
      <c r="B546">
        <v>15113.4</v>
      </c>
      <c r="C546">
        <v>15091.7</v>
      </c>
      <c r="D546">
        <f t="shared" si="32"/>
        <v>15113.4</v>
      </c>
      <c r="E546">
        <f t="shared" si="33"/>
        <v>15091.7</v>
      </c>
      <c r="F546">
        <v>-2</v>
      </c>
      <c r="G546">
        <v>-4.2599999999999999E-2</v>
      </c>
      <c r="H546" s="7">
        <f ca="1">SUM(F546:OFFSET(F546,$R$1,0))</f>
        <v>115</v>
      </c>
      <c r="I546" s="7">
        <f ca="1">SUM(G546:OFFSET(G546,$R$1,0))</f>
        <v>2.4901</v>
      </c>
      <c r="J546" s="8">
        <f ca="1">OFFSET(E547,$R$2,0)-D547</f>
        <v>-21.5</v>
      </c>
      <c r="K546">
        <f ca="1">-8*H546+860</f>
        <v>-60</v>
      </c>
      <c r="L546">
        <f t="shared" ca="1" si="31"/>
        <v>1</v>
      </c>
      <c r="M546">
        <f ca="1">H546*10</f>
        <v>1150</v>
      </c>
      <c r="N546">
        <f t="shared" ca="1" si="30"/>
        <v>747.03</v>
      </c>
    </row>
    <row r="547" spans="1:14" ht="16">
      <c r="A547" s="1">
        <v>41408</v>
      </c>
      <c r="B547">
        <v>15091.7</v>
      </c>
      <c r="C547">
        <v>15215.3</v>
      </c>
      <c r="D547">
        <f t="shared" si="32"/>
        <v>15091.7</v>
      </c>
      <c r="E547">
        <f t="shared" si="33"/>
        <v>15215.3</v>
      </c>
      <c r="F547">
        <v>6</v>
      </c>
      <c r="G547">
        <v>0.1333</v>
      </c>
      <c r="H547" s="7">
        <f ca="1">SUM(F547:OFFSET(F547,$R$1,0))</f>
        <v>113</v>
      </c>
      <c r="I547" s="7">
        <f ca="1">SUM(G547:OFFSET(G547,$R$1,0))</f>
        <v>2.4567000000000001</v>
      </c>
      <c r="J547" s="8">
        <f ca="1">OFFSET(E548,$R$2,0)-D548</f>
        <v>-141.69999999999891</v>
      </c>
      <c r="K547">
        <f ca="1">-8*H547+860</f>
        <v>-44</v>
      </c>
      <c r="L547">
        <f t="shared" ca="1" si="31"/>
        <v>1</v>
      </c>
      <c r="M547">
        <f ca="1">H547*10</f>
        <v>1130</v>
      </c>
      <c r="N547">
        <f t="shared" ca="1" si="30"/>
        <v>737.01</v>
      </c>
    </row>
    <row r="548" spans="1:14" ht="16">
      <c r="A548" s="1">
        <v>41409</v>
      </c>
      <c r="B548">
        <v>15211.9</v>
      </c>
      <c r="C548">
        <v>15275.7</v>
      </c>
      <c r="D548">
        <f t="shared" si="32"/>
        <v>15211.9</v>
      </c>
      <c r="E548">
        <f t="shared" si="33"/>
        <v>15275.7</v>
      </c>
      <c r="F548">
        <v>3</v>
      </c>
      <c r="G548">
        <v>6.8199999999999997E-2</v>
      </c>
      <c r="H548" s="7">
        <f ca="1">SUM(F548:OFFSET(F548,$R$1,0))</f>
        <v>117</v>
      </c>
      <c r="I548" s="7">
        <f ca="1">SUM(G548:OFFSET(G548,$R$1,0))</f>
        <v>2.5453000000000001</v>
      </c>
      <c r="J548" s="8">
        <f ca="1">OFFSET(E549,$R$2,0)-D549</f>
        <v>-148.85000000000036</v>
      </c>
      <c r="K548">
        <f ca="1">-8*H548+860</f>
        <v>-76</v>
      </c>
      <c r="L548">
        <f t="shared" ca="1" si="31"/>
        <v>1</v>
      </c>
      <c r="M548">
        <f ca="1">H548*10</f>
        <v>1170</v>
      </c>
      <c r="N548">
        <f t="shared" ref="N548:N611" ca="1" si="34">I548*300</f>
        <v>763.59</v>
      </c>
    </row>
    <row r="549" spans="1:14" ht="16">
      <c r="A549" s="1">
        <v>41410</v>
      </c>
      <c r="B549">
        <v>15273.9</v>
      </c>
      <c r="C549">
        <v>15233.2</v>
      </c>
      <c r="D549">
        <f t="shared" si="32"/>
        <v>15273.9</v>
      </c>
      <c r="E549">
        <f t="shared" si="33"/>
        <v>15233.2</v>
      </c>
      <c r="F549">
        <v>8</v>
      </c>
      <c r="G549">
        <v>0.17019999999999999</v>
      </c>
      <c r="H549" s="7">
        <f ca="1">SUM(F549:OFFSET(F549,$R$1,0))</f>
        <v>119</v>
      </c>
      <c r="I549" s="7">
        <f ca="1">SUM(G549:OFFSET(G549,$R$1,0))</f>
        <v>2.5930999999999997</v>
      </c>
      <c r="J549" s="8">
        <f ca="1">OFFSET(E550,$R$2,0)-D550</f>
        <v>-54.899999999999636</v>
      </c>
      <c r="K549">
        <f ca="1">-8*H549+860</f>
        <v>-92</v>
      </c>
      <c r="L549">
        <f t="shared" ca="1" si="31"/>
        <v>1</v>
      </c>
      <c r="M549">
        <f ca="1">H549*10</f>
        <v>1190</v>
      </c>
      <c r="N549">
        <f t="shared" ca="1" si="34"/>
        <v>777.93</v>
      </c>
    </row>
    <row r="550" spans="1:14" ht="16">
      <c r="A550" s="1">
        <v>41411</v>
      </c>
      <c r="B550">
        <v>15234.8</v>
      </c>
      <c r="C550">
        <v>15354.4</v>
      </c>
      <c r="D550">
        <f t="shared" si="32"/>
        <v>15234.8</v>
      </c>
      <c r="E550">
        <f t="shared" si="33"/>
        <v>15354.4</v>
      </c>
      <c r="F550">
        <v>4</v>
      </c>
      <c r="G550">
        <v>8.5099999999999995E-2</v>
      </c>
      <c r="H550" s="7">
        <f ca="1">SUM(F550:OFFSET(F550,$R$1,0))</f>
        <v>117</v>
      </c>
      <c r="I550" s="7">
        <f ca="1">SUM(G550:OFFSET(G550,$R$1,0))</f>
        <v>2.5478000000000001</v>
      </c>
      <c r="J550" s="8">
        <f ca="1">OFFSET(E551,$R$2,0)-D551</f>
        <v>83.400000000001455</v>
      </c>
      <c r="K550">
        <f ca="1">-8*H550+860</f>
        <v>-76</v>
      </c>
      <c r="L550">
        <f t="shared" ca="1" si="31"/>
        <v>0</v>
      </c>
      <c r="M550">
        <f ca="1">H550*10</f>
        <v>1170</v>
      </c>
      <c r="N550">
        <f t="shared" ca="1" si="34"/>
        <v>764.34</v>
      </c>
    </row>
    <row r="551" spans="1:14" ht="16">
      <c r="A551" s="1">
        <v>41412</v>
      </c>
      <c r="B551" t="s">
        <v>4</v>
      </c>
      <c r="C551" t="s">
        <v>4</v>
      </c>
      <c r="D551">
        <f t="shared" si="32"/>
        <v>15234.8</v>
      </c>
      <c r="E551">
        <f t="shared" si="33"/>
        <v>15354.4</v>
      </c>
      <c r="F551">
        <v>-4</v>
      </c>
      <c r="G551">
        <v>-9.7600000000000006E-2</v>
      </c>
      <c r="H551" s="7">
        <f ca="1">SUM(F551:OFFSET(F551,$R$1,0))</f>
        <v>119</v>
      </c>
      <c r="I551" s="7">
        <f ca="1">SUM(G551:OFFSET(G551,$R$1,0))</f>
        <v>2.5752000000000002</v>
      </c>
      <c r="J551" s="8">
        <f ca="1">OFFSET(E552,$R$2,0)-D552</f>
        <v>-179.34999999999854</v>
      </c>
      <c r="K551">
        <f ca="1">-8*H551+860</f>
        <v>-92</v>
      </c>
      <c r="L551">
        <f t="shared" ca="1" si="31"/>
        <v>1</v>
      </c>
      <c r="M551">
        <f ca="1">H551*10</f>
        <v>1190</v>
      </c>
      <c r="N551">
        <f t="shared" ca="1" si="34"/>
        <v>772.56000000000006</v>
      </c>
    </row>
    <row r="552" spans="1:14" ht="16">
      <c r="A552" s="1">
        <v>41413</v>
      </c>
      <c r="B552" t="s">
        <v>4</v>
      </c>
      <c r="C552" t="s">
        <v>4</v>
      </c>
      <c r="D552">
        <f t="shared" si="32"/>
        <v>15291.55</v>
      </c>
      <c r="E552">
        <f t="shared" si="33"/>
        <v>15344.849999999999</v>
      </c>
      <c r="F552">
        <v>7</v>
      </c>
      <c r="G552">
        <v>0.17499999999999999</v>
      </c>
      <c r="H552" s="7">
        <f ca="1">SUM(F552:OFFSET(F552,$R$1,0))</f>
        <v>122</v>
      </c>
      <c r="I552" s="7">
        <f ca="1">SUM(G552:OFFSET(G552,$R$1,0))</f>
        <v>2.5596999999999999</v>
      </c>
      <c r="J552" s="8">
        <f ca="1">OFFSET(E553,$R$2,0)-D553</f>
        <v>-590</v>
      </c>
      <c r="K552">
        <f ca="1">-8*H552+860</f>
        <v>-116</v>
      </c>
      <c r="L552">
        <f t="shared" ca="1" si="31"/>
        <v>1</v>
      </c>
      <c r="M552">
        <f ca="1">H552*10</f>
        <v>1220</v>
      </c>
      <c r="N552">
        <f t="shared" ca="1" si="34"/>
        <v>767.91</v>
      </c>
    </row>
    <row r="553" spans="1:14" ht="16">
      <c r="A553" s="1">
        <v>41414</v>
      </c>
      <c r="B553">
        <v>15348.3</v>
      </c>
      <c r="C553">
        <v>15335.3</v>
      </c>
      <c r="D553">
        <f t="shared" si="32"/>
        <v>15348.3</v>
      </c>
      <c r="E553">
        <f t="shared" si="33"/>
        <v>15335.3</v>
      </c>
      <c r="F553">
        <v>-5</v>
      </c>
      <c r="G553">
        <v>-0.10639999999999999</v>
      </c>
      <c r="H553" s="7">
        <f ca="1">SUM(F553:OFFSET(F553,$R$1,0))</f>
        <v>108</v>
      </c>
      <c r="I553" s="7">
        <f ca="1">SUM(G553:OFFSET(G553,$R$1,0))</f>
        <v>2.2733000000000003</v>
      </c>
      <c r="J553" s="8">
        <f ca="1">OFFSET(E554,$R$2,0)-D554</f>
        <v>-535.60000000000036</v>
      </c>
      <c r="K553">
        <f ca="1">-8*H553+860</f>
        <v>-4</v>
      </c>
      <c r="L553">
        <f t="shared" ca="1" si="31"/>
        <v>1</v>
      </c>
      <c r="M553">
        <f ca="1">H553*10</f>
        <v>1080</v>
      </c>
      <c r="N553">
        <f t="shared" ca="1" si="34"/>
        <v>681.99000000000012</v>
      </c>
    </row>
    <row r="554" spans="1:14" ht="16">
      <c r="A554" s="1">
        <v>41415</v>
      </c>
      <c r="B554">
        <v>15335</v>
      </c>
      <c r="C554">
        <v>15387.6</v>
      </c>
      <c r="D554">
        <f t="shared" si="32"/>
        <v>15335</v>
      </c>
      <c r="E554">
        <f t="shared" si="33"/>
        <v>15387.6</v>
      </c>
      <c r="F554">
        <v>15</v>
      </c>
      <c r="G554">
        <v>0.3125</v>
      </c>
      <c r="H554" s="7">
        <f ca="1">SUM(F554:OFFSET(F554,$R$1,0))</f>
        <v>125</v>
      </c>
      <c r="I554" s="7">
        <f ca="1">SUM(G554:OFFSET(G554,$R$1,0))</f>
        <v>2.6266000000000003</v>
      </c>
      <c r="J554" s="8">
        <f ca="1">OFFSET(E555,$R$2,0)-D555</f>
        <v>-587.70000000000073</v>
      </c>
      <c r="K554">
        <f ca="1">-8*H554+860</f>
        <v>-140</v>
      </c>
      <c r="L554">
        <f t="shared" ca="1" si="31"/>
        <v>1</v>
      </c>
      <c r="M554">
        <f ca="1">H554*10</f>
        <v>1250</v>
      </c>
      <c r="N554">
        <f t="shared" ca="1" si="34"/>
        <v>787.98000000000013</v>
      </c>
    </row>
    <row r="555" spans="1:14" ht="16">
      <c r="A555" s="1">
        <v>41416</v>
      </c>
      <c r="B555">
        <v>15387.1</v>
      </c>
      <c r="C555">
        <v>15307.2</v>
      </c>
      <c r="D555">
        <f t="shared" si="32"/>
        <v>15387.1</v>
      </c>
      <c r="E555">
        <f t="shared" si="33"/>
        <v>15307.2</v>
      </c>
      <c r="F555">
        <v>4</v>
      </c>
      <c r="G555">
        <v>8.3299999999999999E-2</v>
      </c>
      <c r="H555" s="7">
        <f ca="1">SUM(F555:OFFSET(F555,$R$1,0))</f>
        <v>118</v>
      </c>
      <c r="I555" s="7">
        <f ca="1">SUM(G555:OFFSET(G555,$R$1,0))</f>
        <v>2.4854000000000003</v>
      </c>
      <c r="J555" s="8">
        <f ca="1">OFFSET(E556,$R$2,0)-D556</f>
        <v>-571.10000000000036</v>
      </c>
      <c r="K555">
        <f ca="1">-8*H555+860</f>
        <v>-84</v>
      </c>
      <c r="L555">
        <f t="shared" ca="1" si="31"/>
        <v>1</v>
      </c>
      <c r="M555">
        <f ca="1">H555*10</f>
        <v>1180</v>
      </c>
      <c r="N555">
        <f t="shared" ca="1" si="34"/>
        <v>745.62000000000012</v>
      </c>
    </row>
    <row r="556" spans="1:14" ht="16">
      <c r="A556" s="1">
        <v>41417</v>
      </c>
      <c r="B556">
        <v>15300.6</v>
      </c>
      <c r="C556">
        <v>15294.5</v>
      </c>
      <c r="D556">
        <f t="shared" si="32"/>
        <v>15300.6</v>
      </c>
      <c r="E556">
        <f t="shared" si="33"/>
        <v>15294.5</v>
      </c>
      <c r="F556">
        <v>-1</v>
      </c>
      <c r="G556">
        <v>-3.3300000000000003E-2</v>
      </c>
      <c r="H556" s="7">
        <f ca="1">SUM(F556:OFFSET(F556,$R$1,0))</f>
        <v>108</v>
      </c>
      <c r="I556" s="7">
        <f ca="1">SUM(G556:OFFSET(G556,$R$1,0))</f>
        <v>2.2606000000000002</v>
      </c>
      <c r="J556" s="8">
        <f ca="1">OFFSET(E557,$R$2,0)-D557</f>
        <v>-631.10000000000036</v>
      </c>
      <c r="K556">
        <f ca="1">-8*H556+860</f>
        <v>-4</v>
      </c>
      <c r="L556">
        <f t="shared" ca="1" si="31"/>
        <v>1</v>
      </c>
      <c r="M556">
        <f ca="1">H556*10</f>
        <v>1080</v>
      </c>
      <c r="N556">
        <f t="shared" ca="1" si="34"/>
        <v>678.18000000000006</v>
      </c>
    </row>
    <row r="557" spans="1:14" ht="16">
      <c r="A557" s="1">
        <v>41418</v>
      </c>
      <c r="B557">
        <v>15290.7</v>
      </c>
      <c r="C557">
        <v>15303.1</v>
      </c>
      <c r="D557">
        <f t="shared" si="32"/>
        <v>15290.7</v>
      </c>
      <c r="E557">
        <f t="shared" si="33"/>
        <v>15303.1</v>
      </c>
      <c r="F557">
        <v>8</v>
      </c>
      <c r="G557">
        <v>0.17019999999999999</v>
      </c>
      <c r="H557" s="7">
        <f ca="1">SUM(F557:OFFSET(F557,$R$1,0))</f>
        <v>105</v>
      </c>
      <c r="I557" s="7">
        <f ca="1">SUM(G557:OFFSET(G557,$R$1,0))</f>
        <v>2.2016</v>
      </c>
      <c r="J557" s="8">
        <f ca="1">OFFSET(E558,$R$2,0)-D558</f>
        <v>-530.40000000000146</v>
      </c>
      <c r="K557">
        <f ca="1">-8*H557+860</f>
        <v>20</v>
      </c>
      <c r="L557">
        <f t="shared" ca="1" si="31"/>
        <v>0</v>
      </c>
      <c r="M557">
        <f ca="1">H557*10</f>
        <v>1050</v>
      </c>
      <c r="N557">
        <f t="shared" ca="1" si="34"/>
        <v>660.48</v>
      </c>
    </row>
    <row r="558" spans="1:14" ht="16">
      <c r="A558" s="1">
        <v>41419</v>
      </c>
      <c r="B558" t="s">
        <v>4</v>
      </c>
      <c r="C558" t="s">
        <v>4</v>
      </c>
      <c r="D558">
        <f t="shared" si="32"/>
        <v>15290.7</v>
      </c>
      <c r="E558">
        <f t="shared" si="33"/>
        <v>15303.1</v>
      </c>
      <c r="F558">
        <v>3</v>
      </c>
      <c r="G558">
        <v>7.8899999999999998E-2</v>
      </c>
      <c r="H558" s="7">
        <f ca="1">SUM(F558:OFFSET(F558,$R$1,0))</f>
        <v>104</v>
      </c>
      <c r="I558" s="7">
        <f ca="1">SUM(G558:OFFSET(G558,$R$1,0))</f>
        <v>2.2004999999999999</v>
      </c>
      <c r="J558" s="8">
        <f ca="1">OFFSET(E559,$R$2,0)-D559</f>
        <v>-380.60000000000036</v>
      </c>
      <c r="K558">
        <f ca="1">-8*H558+860</f>
        <v>28</v>
      </c>
      <c r="L558">
        <f t="shared" ca="1" si="31"/>
        <v>0</v>
      </c>
      <c r="M558">
        <f ca="1">H558*10</f>
        <v>1040</v>
      </c>
      <c r="N558">
        <f t="shared" ca="1" si="34"/>
        <v>660.15</v>
      </c>
    </row>
    <row r="559" spans="1:14" ht="16">
      <c r="A559" s="1">
        <v>41420</v>
      </c>
      <c r="B559" t="s">
        <v>4</v>
      </c>
      <c r="C559" t="s">
        <v>4</v>
      </c>
      <c r="D559">
        <f t="shared" si="32"/>
        <v>15290.7</v>
      </c>
      <c r="E559">
        <f t="shared" si="33"/>
        <v>15303.1</v>
      </c>
      <c r="F559">
        <v>-1</v>
      </c>
      <c r="G559">
        <v>-2.0400000000000001E-2</v>
      </c>
      <c r="H559" s="7">
        <f ca="1">SUM(F559:OFFSET(F559,$R$1,0))</f>
        <v>95</v>
      </c>
      <c r="I559" s="7">
        <f ca="1">SUM(G559:OFFSET(G559,$R$1,0))</f>
        <v>2.0200999999999998</v>
      </c>
      <c r="J559" s="8">
        <f ca="1">OFFSET(E560,$R$2,0)-D560</f>
        <v>-274.5</v>
      </c>
      <c r="K559">
        <f ca="1">-8*H559+860</f>
        <v>100</v>
      </c>
      <c r="L559">
        <f t="shared" ca="1" si="31"/>
        <v>0</v>
      </c>
      <c r="M559">
        <f ca="1">H559*10</f>
        <v>950</v>
      </c>
      <c r="N559">
        <f t="shared" ca="1" si="34"/>
        <v>606.03</v>
      </c>
    </row>
    <row r="560" spans="1:14" ht="16">
      <c r="A560" s="1">
        <v>41421</v>
      </c>
      <c r="B560" t="s">
        <v>4</v>
      </c>
      <c r="C560" t="s">
        <v>4</v>
      </c>
      <c r="D560">
        <f t="shared" si="32"/>
        <v>15299</v>
      </c>
      <c r="E560">
        <f t="shared" si="33"/>
        <v>15356.25</v>
      </c>
      <c r="F560">
        <v>6</v>
      </c>
      <c r="G560">
        <v>0.12</v>
      </c>
      <c r="H560" s="7">
        <f ca="1">SUM(F560:OFFSET(F560,$R$1,0))</f>
        <v>98</v>
      </c>
      <c r="I560" s="7">
        <f ca="1">SUM(G560:OFFSET(G560,$R$1,0))</f>
        <v>2.0789</v>
      </c>
      <c r="J560" s="8">
        <f ca="1">OFFSET(E561,$R$2,0)-D561</f>
        <v>-397.69999999999891</v>
      </c>
      <c r="K560">
        <f ca="1">-8*H560+860</f>
        <v>76</v>
      </c>
      <c r="L560">
        <f t="shared" ca="1" si="31"/>
        <v>0</v>
      </c>
      <c r="M560">
        <f ca="1">H560*10</f>
        <v>980</v>
      </c>
      <c r="N560">
        <f t="shared" ca="1" si="34"/>
        <v>623.66999999999996</v>
      </c>
    </row>
    <row r="561" spans="1:14" ht="16">
      <c r="A561" s="1">
        <v>41422</v>
      </c>
      <c r="B561">
        <v>15307.3</v>
      </c>
      <c r="C561">
        <v>15409.4</v>
      </c>
      <c r="D561">
        <f t="shared" si="32"/>
        <v>15307.3</v>
      </c>
      <c r="E561">
        <f t="shared" si="33"/>
        <v>15409.4</v>
      </c>
      <c r="F561">
        <v>-1</v>
      </c>
      <c r="G561">
        <v>-2.1299999999999999E-2</v>
      </c>
      <c r="H561" s="7">
        <f ca="1">SUM(F561:OFFSET(F561,$R$1,0))</f>
        <v>96</v>
      </c>
      <c r="I561" s="7">
        <f ca="1">SUM(G561:OFFSET(G561,$R$1,0))</f>
        <v>2.0367999999999995</v>
      </c>
      <c r="J561" s="8">
        <f ca="1">OFFSET(E562,$R$2,0)-D562</f>
        <v>-490.29999999999927</v>
      </c>
      <c r="K561">
        <f ca="1">-8*H561+860</f>
        <v>92</v>
      </c>
      <c r="L561">
        <f t="shared" ca="1" si="31"/>
        <v>0</v>
      </c>
      <c r="M561">
        <f ca="1">H561*10</f>
        <v>960</v>
      </c>
      <c r="N561">
        <f t="shared" ca="1" si="34"/>
        <v>611.03999999999985</v>
      </c>
    </row>
    <row r="562" spans="1:14" ht="16">
      <c r="A562" s="1">
        <v>41423</v>
      </c>
      <c r="B562">
        <v>15399.9</v>
      </c>
      <c r="C562">
        <v>15302.8</v>
      </c>
      <c r="D562">
        <f t="shared" si="32"/>
        <v>15399.9</v>
      </c>
      <c r="E562">
        <f t="shared" si="33"/>
        <v>15302.8</v>
      </c>
      <c r="F562">
        <v>10</v>
      </c>
      <c r="G562">
        <v>0.20830000000000001</v>
      </c>
      <c r="H562" s="7">
        <f ca="1">SUM(F562:OFFSET(F562,$R$1,0))</f>
        <v>96</v>
      </c>
      <c r="I562" s="7">
        <f ca="1">SUM(G562:OFFSET(G562,$R$1,0))</f>
        <v>2.0367999999999995</v>
      </c>
      <c r="J562" s="8">
        <f ca="1">OFFSET(E563,$R$2,0)-D563</f>
        <v>-363.70000000000073</v>
      </c>
      <c r="K562">
        <f ca="1">-8*H562+860</f>
        <v>92</v>
      </c>
      <c r="L562">
        <f t="shared" ca="1" si="31"/>
        <v>0</v>
      </c>
      <c r="M562">
        <f ca="1">H562*10</f>
        <v>960</v>
      </c>
      <c r="N562">
        <f t="shared" ca="1" si="34"/>
        <v>611.03999999999985</v>
      </c>
    </row>
    <row r="563" spans="1:14" ht="16">
      <c r="A563" s="1">
        <v>41424</v>
      </c>
      <c r="B563">
        <v>15306</v>
      </c>
      <c r="C563">
        <v>15324.5</v>
      </c>
      <c r="D563">
        <f t="shared" si="32"/>
        <v>15306</v>
      </c>
      <c r="E563">
        <f t="shared" si="33"/>
        <v>15324.5</v>
      </c>
      <c r="F563">
        <v>4</v>
      </c>
      <c r="G563">
        <v>8.3299999999999999E-2</v>
      </c>
      <c r="H563" s="7">
        <f ca="1">SUM(F563:OFFSET(F563,$R$1,0))</f>
        <v>88</v>
      </c>
      <c r="I563" s="7">
        <f ca="1">SUM(G563:OFFSET(G563,$R$1,0))</f>
        <v>1.8591999999999995</v>
      </c>
      <c r="J563" s="8">
        <f ca="1">OFFSET(E564,$R$2,0)-D564</f>
        <v>-347.20000000000073</v>
      </c>
      <c r="K563">
        <f ca="1">-8*H563+860</f>
        <v>156</v>
      </c>
      <c r="L563">
        <f t="shared" ca="1" si="31"/>
        <v>0</v>
      </c>
      <c r="M563">
        <f ca="1">H563*10</f>
        <v>880</v>
      </c>
      <c r="N563">
        <f t="shared" ca="1" si="34"/>
        <v>557.75999999999988</v>
      </c>
    </row>
    <row r="564" spans="1:14" ht="16">
      <c r="A564" s="1">
        <v>41425</v>
      </c>
      <c r="B564">
        <v>15322.2</v>
      </c>
      <c r="C564">
        <v>15115.6</v>
      </c>
      <c r="D564">
        <f t="shared" si="32"/>
        <v>15322.2</v>
      </c>
      <c r="E564">
        <f t="shared" si="33"/>
        <v>15115.6</v>
      </c>
      <c r="F564">
        <v>1</v>
      </c>
      <c r="G564">
        <v>2.0400000000000001E-2</v>
      </c>
      <c r="H564" s="7">
        <f ca="1">SUM(F564:OFFSET(F564,$R$1,0))</f>
        <v>78</v>
      </c>
      <c r="I564" s="7">
        <f ca="1">SUM(G564:OFFSET(G564,$R$1,0))</f>
        <v>1.6503999999999994</v>
      </c>
      <c r="J564" s="8">
        <f ca="1">OFFSET(E565,$R$2,0)-D565</f>
        <v>-389.80000000000109</v>
      </c>
      <c r="K564">
        <f ca="1">-8*H564+860</f>
        <v>236</v>
      </c>
      <c r="L564">
        <f t="shared" ca="1" si="31"/>
        <v>0</v>
      </c>
      <c r="M564">
        <f ca="1">H564*10</f>
        <v>780</v>
      </c>
      <c r="N564">
        <f t="shared" ca="1" si="34"/>
        <v>495.11999999999983</v>
      </c>
    </row>
    <row r="565" spans="1:14" ht="16">
      <c r="A565" s="1">
        <v>41426</v>
      </c>
      <c r="B565" t="s">
        <v>4</v>
      </c>
      <c r="C565" t="s">
        <v>4</v>
      </c>
      <c r="D565">
        <f t="shared" si="32"/>
        <v>15322.2</v>
      </c>
      <c r="E565">
        <f t="shared" si="33"/>
        <v>15115.6</v>
      </c>
      <c r="F565">
        <v>-4</v>
      </c>
      <c r="G565">
        <v>-0.16</v>
      </c>
      <c r="H565" s="7">
        <f ca="1">SUM(F565:OFFSET(F565,$R$1,0))</f>
        <v>66</v>
      </c>
      <c r="I565" s="7">
        <f ca="1">SUM(G565:OFFSET(G565,$R$1,0))</f>
        <v>1.3270999999999995</v>
      </c>
      <c r="J565" s="8">
        <f ca="1">OFFSET(E566,$R$2,0)-D566</f>
        <v>-234.50000000000182</v>
      </c>
      <c r="K565">
        <f ca="1">-8*H565+860</f>
        <v>332</v>
      </c>
      <c r="L565">
        <f t="shared" ca="1" si="31"/>
        <v>0</v>
      </c>
      <c r="M565">
        <f ca="1">H565*10</f>
        <v>660</v>
      </c>
      <c r="N565">
        <f t="shared" ca="1" si="34"/>
        <v>398.12999999999982</v>
      </c>
    </row>
    <row r="566" spans="1:14" ht="16">
      <c r="A566" s="1">
        <v>41427</v>
      </c>
      <c r="B566" t="s">
        <v>4</v>
      </c>
      <c r="C566" t="s">
        <v>4</v>
      </c>
      <c r="D566">
        <f t="shared" si="32"/>
        <v>15222.900000000001</v>
      </c>
      <c r="E566">
        <f t="shared" si="33"/>
        <v>15184.8</v>
      </c>
      <c r="F566">
        <v>9</v>
      </c>
      <c r="G566">
        <v>0.1837</v>
      </c>
      <c r="H566" s="7">
        <f ca="1">SUM(F566:OFFSET(F566,$R$1,0))</f>
        <v>75</v>
      </c>
      <c r="I566" s="7">
        <f ca="1">SUM(G566:OFFSET(G566,$R$1,0))</f>
        <v>1.5107999999999995</v>
      </c>
      <c r="J566" s="8">
        <f ca="1">OFFSET(E567,$R$2,0)-D567</f>
        <v>-61.500000000001819</v>
      </c>
      <c r="K566">
        <f ca="1">-8*H566+860</f>
        <v>260</v>
      </c>
      <c r="L566">
        <f t="shared" ca="1" si="31"/>
        <v>0</v>
      </c>
      <c r="M566">
        <f ca="1">H566*10</f>
        <v>750</v>
      </c>
      <c r="N566">
        <f t="shared" ca="1" si="34"/>
        <v>453.23999999999984</v>
      </c>
    </row>
    <row r="567" spans="1:14" ht="16">
      <c r="A567" s="1">
        <v>41428</v>
      </c>
      <c r="B567">
        <v>15123.6</v>
      </c>
      <c r="C567">
        <v>15254</v>
      </c>
      <c r="D567">
        <f t="shared" si="32"/>
        <v>15123.6</v>
      </c>
      <c r="E567">
        <f t="shared" si="33"/>
        <v>15254</v>
      </c>
      <c r="F567">
        <v>3</v>
      </c>
      <c r="G567">
        <v>6.5199999999999994E-2</v>
      </c>
      <c r="H567" s="7">
        <f ca="1">SUM(F567:OFFSET(F567,$R$1,0))</f>
        <v>73</v>
      </c>
      <c r="I567" s="7">
        <f ca="1">SUM(G567:OFFSET(G567,$R$1,0))</f>
        <v>1.4759999999999998</v>
      </c>
      <c r="J567" s="8">
        <f ca="1">OFFSET(E568,$R$2,0)-D568</f>
        <v>-119.40000000000146</v>
      </c>
      <c r="K567">
        <f ca="1">-8*H567+860</f>
        <v>276</v>
      </c>
      <c r="L567">
        <f t="shared" ca="1" si="31"/>
        <v>0</v>
      </c>
      <c r="M567">
        <f ca="1">H567*10</f>
        <v>730</v>
      </c>
      <c r="N567">
        <f t="shared" ca="1" si="34"/>
        <v>442.79999999999995</v>
      </c>
    </row>
    <row r="568" spans="1:14" ht="16">
      <c r="A568" s="1">
        <v>41429</v>
      </c>
      <c r="B568">
        <v>15255.2</v>
      </c>
      <c r="C568">
        <v>15177.5</v>
      </c>
      <c r="D568">
        <f t="shared" si="32"/>
        <v>15255.2</v>
      </c>
      <c r="E568">
        <f t="shared" si="33"/>
        <v>15177.5</v>
      </c>
      <c r="F568">
        <v>-5</v>
      </c>
      <c r="G568">
        <v>-9.8000000000000004E-2</v>
      </c>
      <c r="H568" s="7">
        <f ca="1">SUM(F568:OFFSET(F568,$R$1,0))</f>
        <v>70</v>
      </c>
      <c r="I568" s="7">
        <f ca="1">SUM(G568:OFFSET(G568,$R$1,0))</f>
        <v>1.4205999999999999</v>
      </c>
      <c r="J568" s="8">
        <f ca="1">OFFSET(E569,$R$2,0)-D569</f>
        <v>-32.300000000001091</v>
      </c>
      <c r="K568">
        <f ca="1">-8*H568+860</f>
        <v>300</v>
      </c>
      <c r="L568">
        <f t="shared" ca="1" si="31"/>
        <v>0</v>
      </c>
      <c r="M568">
        <f ca="1">H568*10</f>
        <v>700</v>
      </c>
      <c r="N568">
        <f t="shared" ca="1" si="34"/>
        <v>426.17999999999995</v>
      </c>
    </row>
    <row r="569" spans="1:14" ht="16">
      <c r="A569" s="1">
        <v>41430</v>
      </c>
      <c r="B569">
        <v>15168.1</v>
      </c>
      <c r="C569">
        <v>14960.6</v>
      </c>
      <c r="D569">
        <f t="shared" si="32"/>
        <v>15168.1</v>
      </c>
      <c r="E569">
        <f t="shared" si="33"/>
        <v>14960.6</v>
      </c>
      <c r="F569">
        <v>-2</v>
      </c>
      <c r="G569">
        <v>-2.5000000000000001E-2</v>
      </c>
      <c r="H569" s="7">
        <f ca="1">SUM(F569:OFFSET(F569,$R$1,0))</f>
        <v>62</v>
      </c>
      <c r="I569" s="7">
        <f ca="1">SUM(G569:OFFSET(G569,$R$1,0))</f>
        <v>1.2623</v>
      </c>
      <c r="J569" s="8">
        <f ca="1">OFFSET(E570,$R$2,0)-D570</f>
        <v>224.75</v>
      </c>
      <c r="K569">
        <f ca="1">-8*H569+860</f>
        <v>364</v>
      </c>
      <c r="L569">
        <f t="shared" ca="1" si="31"/>
        <v>1</v>
      </c>
      <c r="M569">
        <f ca="1">H569*10</f>
        <v>620</v>
      </c>
      <c r="N569">
        <f t="shared" ca="1" si="34"/>
        <v>378.69</v>
      </c>
    </row>
    <row r="570" spans="1:14" ht="16">
      <c r="A570" s="1">
        <v>41431</v>
      </c>
      <c r="B570">
        <v>14955.5</v>
      </c>
      <c r="C570">
        <v>15040.6</v>
      </c>
      <c r="D570">
        <f t="shared" si="32"/>
        <v>14955.5</v>
      </c>
      <c r="E570">
        <f t="shared" si="33"/>
        <v>15040.6</v>
      </c>
      <c r="F570">
        <v>-12</v>
      </c>
      <c r="G570">
        <v>-0.24490000000000001</v>
      </c>
      <c r="H570" s="7">
        <f ca="1">SUM(F570:OFFSET(F570,$R$1,0))</f>
        <v>47</v>
      </c>
      <c r="I570" s="7">
        <f ca="1">SUM(G570:OFFSET(G570,$R$1,0))</f>
        <v>0.94919999999999993</v>
      </c>
      <c r="J570" s="8">
        <f ca="1">OFFSET(E571,$R$2,0)-D571</f>
        <v>180.20000000000073</v>
      </c>
      <c r="K570">
        <f ca="1">-8*H570+860</f>
        <v>484</v>
      </c>
      <c r="L570">
        <f t="shared" ca="1" si="31"/>
        <v>1</v>
      </c>
      <c r="M570">
        <f ca="1">H570*10</f>
        <v>470</v>
      </c>
      <c r="N570">
        <f t="shared" ca="1" si="34"/>
        <v>284.76</v>
      </c>
    </row>
    <row r="571" spans="1:14" ht="16">
      <c r="A571" s="1">
        <v>41432</v>
      </c>
      <c r="B571">
        <v>15044.5</v>
      </c>
      <c r="C571">
        <v>15248.1</v>
      </c>
      <c r="D571">
        <f t="shared" si="32"/>
        <v>15044.5</v>
      </c>
      <c r="E571">
        <f t="shared" si="33"/>
        <v>15248.1</v>
      </c>
      <c r="F571">
        <v>-1</v>
      </c>
      <c r="G571">
        <v>-2.0400000000000001E-2</v>
      </c>
      <c r="H571" s="7">
        <f ca="1">SUM(F571:OFFSET(F571,$R$1,0))</f>
        <v>38</v>
      </c>
      <c r="I571" s="7">
        <f ca="1">SUM(G571:OFFSET(G571,$R$1,0))</f>
        <v>0.75860000000000005</v>
      </c>
      <c r="J571" s="8">
        <f ca="1">OFFSET(E572,$R$2,0)-D572</f>
        <v>255.79999999999927</v>
      </c>
      <c r="K571">
        <f ca="1">-8*H571+860</f>
        <v>556</v>
      </c>
      <c r="L571">
        <f t="shared" ca="1" si="31"/>
        <v>1</v>
      </c>
      <c r="M571">
        <f ca="1">H571*10</f>
        <v>380</v>
      </c>
      <c r="N571">
        <f t="shared" ca="1" si="34"/>
        <v>227.58</v>
      </c>
    </row>
    <row r="572" spans="1:14" ht="16">
      <c r="A572" s="1">
        <v>41433</v>
      </c>
      <c r="B572" t="s">
        <v>4</v>
      </c>
      <c r="C572" t="s">
        <v>4</v>
      </c>
      <c r="D572">
        <f t="shared" si="32"/>
        <v>15044.5</v>
      </c>
      <c r="E572">
        <f t="shared" si="33"/>
        <v>15248.1</v>
      </c>
      <c r="F572">
        <v>2</v>
      </c>
      <c r="G572">
        <v>4.3499999999999997E-2</v>
      </c>
      <c r="H572" s="7">
        <f ca="1">SUM(F572:OFFSET(F572,$R$1,0))</f>
        <v>36</v>
      </c>
      <c r="I572" s="7">
        <f ca="1">SUM(G572:OFFSET(G572,$R$1,0))</f>
        <v>0.71699999999999986</v>
      </c>
      <c r="J572" s="8">
        <f ca="1">OFFSET(E573,$R$2,0)-D573</f>
        <v>145.55000000000109</v>
      </c>
      <c r="K572">
        <f ca="1">-8*H572+860</f>
        <v>572</v>
      </c>
      <c r="L572">
        <f t="shared" ca="1" si="31"/>
        <v>1</v>
      </c>
      <c r="M572">
        <f ca="1">H572*10</f>
        <v>360</v>
      </c>
      <c r="N572">
        <f t="shared" ca="1" si="34"/>
        <v>215.09999999999997</v>
      </c>
    </row>
    <row r="573" spans="1:14" ht="16">
      <c r="A573" s="1">
        <v>41434</v>
      </c>
      <c r="B573" t="s">
        <v>4</v>
      </c>
      <c r="C573" t="s">
        <v>4</v>
      </c>
      <c r="D573">
        <f t="shared" si="32"/>
        <v>15146.15</v>
      </c>
      <c r="E573">
        <f t="shared" si="33"/>
        <v>15243.35</v>
      </c>
      <c r="F573">
        <v>5</v>
      </c>
      <c r="G573">
        <v>0.1</v>
      </c>
      <c r="H573" s="7">
        <f ca="1">SUM(F573:OFFSET(F573,$R$1,0))</f>
        <v>45</v>
      </c>
      <c r="I573" s="7">
        <f ca="1">SUM(G573:OFFSET(G573,$R$1,0))</f>
        <v>0.91459999999999997</v>
      </c>
      <c r="J573" s="8">
        <f ca="1">OFFSET(E574,$R$2,0)-D574</f>
        <v>213.10000000000036</v>
      </c>
      <c r="K573">
        <f ca="1">-8*H573+860</f>
        <v>500</v>
      </c>
      <c r="L573">
        <f t="shared" ca="1" si="31"/>
        <v>1</v>
      </c>
      <c r="M573">
        <f ca="1">H573*10</f>
        <v>450</v>
      </c>
      <c r="N573">
        <f t="shared" ca="1" si="34"/>
        <v>274.38</v>
      </c>
    </row>
    <row r="574" spans="1:14" ht="16">
      <c r="A574" s="1">
        <v>41435</v>
      </c>
      <c r="B574">
        <v>15247.8</v>
      </c>
      <c r="C574">
        <v>15238.6</v>
      </c>
      <c r="D574">
        <f t="shared" si="32"/>
        <v>15247.8</v>
      </c>
      <c r="E574">
        <f t="shared" si="33"/>
        <v>15238.6</v>
      </c>
      <c r="F574">
        <v>12</v>
      </c>
      <c r="G574">
        <v>0.25530000000000003</v>
      </c>
      <c r="H574" s="7">
        <f ca="1">SUM(F574:OFFSET(F574,$R$1,0))</f>
        <v>50</v>
      </c>
      <c r="I574" s="7">
        <f ca="1">SUM(G574:OFFSET(G574,$R$1,0))</f>
        <v>0.99490000000000012</v>
      </c>
      <c r="J574" s="8">
        <f ca="1">OFFSET(E575,$R$2,0)-D575</f>
        <v>232.89999999999964</v>
      </c>
      <c r="K574">
        <f ca="1">-8*H574+860</f>
        <v>460</v>
      </c>
      <c r="L574">
        <f t="shared" ca="1" si="31"/>
        <v>1</v>
      </c>
      <c r="M574">
        <f ca="1">H574*10</f>
        <v>500</v>
      </c>
      <c r="N574">
        <f t="shared" ca="1" si="34"/>
        <v>298.47000000000003</v>
      </c>
    </row>
    <row r="575" spans="1:14" ht="16">
      <c r="A575" s="1">
        <v>41436</v>
      </c>
      <c r="B575">
        <v>15231.4</v>
      </c>
      <c r="C575">
        <v>15122</v>
      </c>
      <c r="D575">
        <f t="shared" si="32"/>
        <v>15231.4</v>
      </c>
      <c r="E575">
        <f t="shared" si="33"/>
        <v>15122</v>
      </c>
      <c r="F575">
        <v>4</v>
      </c>
      <c r="G575">
        <v>8.5099999999999995E-2</v>
      </c>
      <c r="H575" s="7">
        <f ca="1">SUM(F575:OFFSET(F575,$R$1,0))</f>
        <v>59</v>
      </c>
      <c r="I575" s="7">
        <f ca="1">SUM(G575:OFFSET(G575,$R$1,0))</f>
        <v>1.1863999999999999</v>
      </c>
      <c r="J575" s="8">
        <f ca="1">OFFSET(E576,$R$2,0)-D576</f>
        <v>333.89999999999964</v>
      </c>
      <c r="K575">
        <f ca="1">-8*H575+860</f>
        <v>388</v>
      </c>
      <c r="L575">
        <f t="shared" ca="1" si="31"/>
        <v>1</v>
      </c>
      <c r="M575">
        <f ca="1">H575*10</f>
        <v>590</v>
      </c>
      <c r="N575">
        <f t="shared" ca="1" si="34"/>
        <v>355.91999999999996</v>
      </c>
    </row>
    <row r="576" spans="1:14" ht="16">
      <c r="A576" s="1">
        <v>41437</v>
      </c>
      <c r="B576">
        <v>15130.4</v>
      </c>
      <c r="C576">
        <v>14995.2</v>
      </c>
      <c r="D576">
        <f t="shared" si="32"/>
        <v>15130.4</v>
      </c>
      <c r="E576">
        <f t="shared" si="33"/>
        <v>14995.2</v>
      </c>
      <c r="F576">
        <v>7</v>
      </c>
      <c r="G576">
        <v>0.14580000000000001</v>
      </c>
      <c r="H576" s="7">
        <f ca="1">SUM(F576:OFFSET(F576,$R$1,0))</f>
        <v>51</v>
      </c>
      <c r="I576" s="7">
        <f ca="1">SUM(G576:OFFSET(G576,$R$1,0))</f>
        <v>1.0196999999999998</v>
      </c>
      <c r="J576" s="8">
        <f ca="1">OFFSET(E577,$R$2,0)-D577</f>
        <v>481.79999999999927</v>
      </c>
      <c r="K576">
        <f ca="1">-8*H576+860</f>
        <v>452</v>
      </c>
      <c r="L576">
        <f t="shared" ca="1" si="31"/>
        <v>1</v>
      </c>
      <c r="M576">
        <f ca="1">H576*10</f>
        <v>510</v>
      </c>
      <c r="N576">
        <f t="shared" ca="1" si="34"/>
        <v>305.90999999999997</v>
      </c>
    </row>
    <row r="577" spans="1:14" ht="16">
      <c r="A577" s="1">
        <v>41438</v>
      </c>
      <c r="B577">
        <v>14992.5</v>
      </c>
      <c r="C577">
        <v>15176.1</v>
      </c>
      <c r="D577">
        <f t="shared" si="32"/>
        <v>14992.5</v>
      </c>
      <c r="E577">
        <f t="shared" si="33"/>
        <v>15176.1</v>
      </c>
      <c r="F577">
        <v>-3</v>
      </c>
      <c r="G577">
        <v>-6.25E-2</v>
      </c>
      <c r="H577" s="7">
        <f ca="1">SUM(F577:OFFSET(F577,$R$1,0))</f>
        <v>44</v>
      </c>
      <c r="I577" s="7">
        <f ca="1">SUM(G577:OFFSET(G577,$R$1,0))</f>
        <v>0.87390000000000001</v>
      </c>
      <c r="J577" s="8">
        <f ca="1">OFFSET(E578,$R$2,0)-D578</f>
        <v>306.19999999999891</v>
      </c>
      <c r="K577">
        <f ca="1">-8*H577+860</f>
        <v>508</v>
      </c>
      <c r="L577">
        <f t="shared" ca="1" si="31"/>
        <v>1</v>
      </c>
      <c r="M577">
        <f ca="1">H577*10</f>
        <v>440</v>
      </c>
      <c r="N577">
        <f t="shared" ca="1" si="34"/>
        <v>262.17</v>
      </c>
    </row>
    <row r="578" spans="1:14" ht="16">
      <c r="A578" s="1">
        <v>41439</v>
      </c>
      <c r="B578">
        <v>15178.1</v>
      </c>
      <c r="C578">
        <v>15070.2</v>
      </c>
      <c r="D578">
        <f t="shared" si="32"/>
        <v>15178.1</v>
      </c>
      <c r="E578">
        <f t="shared" si="33"/>
        <v>15070.2</v>
      </c>
      <c r="F578">
        <v>0</v>
      </c>
      <c r="G578">
        <v>0</v>
      </c>
      <c r="H578" s="7">
        <f ca="1">SUM(F578:OFFSET(F578,$R$1,0))</f>
        <v>45</v>
      </c>
      <c r="I578" s="7">
        <f ca="1">SUM(G578:OFFSET(G578,$R$1,0))</f>
        <v>0.90720000000000012</v>
      </c>
      <c r="J578" s="8">
        <f ca="1">OFFSET(E579,$R$2,0)-D579</f>
        <v>273.79999999999927</v>
      </c>
      <c r="K578">
        <f ca="1">-8*H578+860</f>
        <v>500</v>
      </c>
      <c r="L578">
        <f t="shared" ca="1" si="31"/>
        <v>1</v>
      </c>
      <c r="M578">
        <f ca="1">H578*10</f>
        <v>450</v>
      </c>
      <c r="N578">
        <f t="shared" ca="1" si="34"/>
        <v>272.16000000000003</v>
      </c>
    </row>
    <row r="579" spans="1:14" ht="16">
      <c r="A579" s="1">
        <v>41440</v>
      </c>
      <c r="B579" t="s">
        <v>4</v>
      </c>
      <c r="C579" t="s">
        <v>4</v>
      </c>
      <c r="D579">
        <f t="shared" si="32"/>
        <v>15178.1</v>
      </c>
      <c r="E579">
        <f t="shared" si="33"/>
        <v>15070.2</v>
      </c>
      <c r="F579">
        <v>1</v>
      </c>
      <c r="G579">
        <v>2.1700000000000001E-2</v>
      </c>
      <c r="H579" s="7">
        <f ca="1">SUM(F579:OFFSET(F579,$R$1,0))</f>
        <v>38</v>
      </c>
      <c r="I579" s="7">
        <f ca="1">SUM(G579:OFFSET(G579,$R$1,0))</f>
        <v>0.75870000000000004</v>
      </c>
      <c r="J579" s="8">
        <f ca="1">OFFSET(E580,$R$2,0)-D580</f>
        <v>342.09999999999854</v>
      </c>
      <c r="K579">
        <f ca="1">-8*H579+860</f>
        <v>556</v>
      </c>
      <c r="L579">
        <f t="shared" ref="L579:L642" ca="1" si="35">IF(SIGN(J579)=SIGN(K579), 1, 0)</f>
        <v>1</v>
      </c>
      <c r="M579">
        <f ca="1">H579*10</f>
        <v>380</v>
      </c>
      <c r="N579">
        <f t="shared" ca="1" si="34"/>
        <v>227.61</v>
      </c>
    </row>
    <row r="580" spans="1:14" ht="16">
      <c r="A580" s="1">
        <v>41441</v>
      </c>
      <c r="B580" t="s">
        <v>4</v>
      </c>
      <c r="C580" t="s">
        <v>4</v>
      </c>
      <c r="D580">
        <f t="shared" ref="D580:D643" si="36">IF(B580="NULL", AVERAGE(D579,B581), B580)</f>
        <v>15128.400000000001</v>
      </c>
      <c r="E580">
        <f t="shared" ref="E580:E643" si="37">IF(C580="NULL", AVERAGE(E579,C581), C580)</f>
        <v>15125.05</v>
      </c>
      <c r="F580">
        <v>1</v>
      </c>
      <c r="G580">
        <v>0.02</v>
      </c>
      <c r="H580" s="7">
        <f ca="1">SUM(F580:OFFSET(F580,$R$1,0))</f>
        <v>36</v>
      </c>
      <c r="I580" s="7">
        <f ca="1">SUM(G580:OFFSET(G580,$R$1,0))</f>
        <v>0.69980000000000009</v>
      </c>
      <c r="J580" s="8">
        <f ca="1">OFFSET(E581,$R$2,0)-D581</f>
        <v>469.79999999999927</v>
      </c>
      <c r="K580">
        <f ca="1">-8*H580+860</f>
        <v>572</v>
      </c>
      <c r="L580">
        <f t="shared" ca="1" si="35"/>
        <v>1</v>
      </c>
      <c r="M580">
        <f ca="1">H580*10</f>
        <v>360</v>
      </c>
      <c r="N580">
        <f t="shared" ca="1" si="34"/>
        <v>209.94000000000003</v>
      </c>
    </row>
    <row r="581" spans="1:14" ht="16">
      <c r="A581" s="1">
        <v>41442</v>
      </c>
      <c r="B581">
        <v>15078.7</v>
      </c>
      <c r="C581">
        <v>15179.9</v>
      </c>
      <c r="D581">
        <f t="shared" si="36"/>
        <v>15078.7</v>
      </c>
      <c r="E581">
        <f t="shared" si="37"/>
        <v>15179.9</v>
      </c>
      <c r="F581">
        <v>4</v>
      </c>
      <c r="G581">
        <v>8.5099999999999995E-2</v>
      </c>
      <c r="H581" s="7">
        <f ca="1">SUM(F581:OFFSET(F581,$R$1,0))</f>
        <v>41</v>
      </c>
      <c r="I581" s="7">
        <f ca="1">SUM(G581:OFFSET(G581,$R$1,0))</f>
        <v>0.80529999999999979</v>
      </c>
      <c r="J581" s="8">
        <f ca="1">OFFSET(E582,$R$2,0)-D582</f>
        <v>357.40000000000146</v>
      </c>
      <c r="K581">
        <f ca="1">-8*H581+860</f>
        <v>532</v>
      </c>
      <c r="L581">
        <f t="shared" ca="1" si="35"/>
        <v>1</v>
      </c>
      <c r="M581">
        <f ca="1">H581*10</f>
        <v>410</v>
      </c>
      <c r="N581">
        <f t="shared" ca="1" si="34"/>
        <v>241.58999999999995</v>
      </c>
    </row>
    <row r="582" spans="1:14" ht="16">
      <c r="A582" s="1">
        <v>41443</v>
      </c>
      <c r="B582">
        <v>15186.3</v>
      </c>
      <c r="C582">
        <v>15318.2</v>
      </c>
      <c r="D582">
        <f t="shared" si="36"/>
        <v>15186.3</v>
      </c>
      <c r="E582">
        <f t="shared" si="37"/>
        <v>15318.2</v>
      </c>
      <c r="F582">
        <v>1</v>
      </c>
      <c r="G582">
        <v>2.0400000000000001E-2</v>
      </c>
      <c r="H582" s="7">
        <f ca="1">SUM(F582:OFFSET(F582,$R$1,0))</f>
        <v>36</v>
      </c>
      <c r="I582" s="7">
        <f ca="1">SUM(G582:OFFSET(G582,$R$1,0))</f>
        <v>0.70569999999999999</v>
      </c>
      <c r="J582" s="8">
        <f ca="1">OFFSET(E583,$R$2,0)-D583</f>
        <v>228.20000000000073</v>
      </c>
      <c r="K582">
        <f ca="1">-8*H582+860</f>
        <v>572</v>
      </c>
      <c r="L582">
        <f t="shared" ca="1" si="35"/>
        <v>1</v>
      </c>
      <c r="M582">
        <f ca="1">H582*10</f>
        <v>360</v>
      </c>
      <c r="N582">
        <f t="shared" ca="1" si="34"/>
        <v>211.71</v>
      </c>
    </row>
    <row r="583" spans="1:14" ht="16">
      <c r="A583" s="1">
        <v>41444</v>
      </c>
      <c r="B583">
        <v>15315.5</v>
      </c>
      <c r="C583">
        <v>15112.2</v>
      </c>
      <c r="D583">
        <f t="shared" si="36"/>
        <v>15315.5</v>
      </c>
      <c r="E583">
        <f t="shared" si="37"/>
        <v>15112.2</v>
      </c>
      <c r="F583">
        <v>-3</v>
      </c>
      <c r="G583">
        <v>-6.1199999999999997E-2</v>
      </c>
      <c r="H583" s="7">
        <f ca="1">SUM(F583:OFFSET(F583,$R$1,0))</f>
        <v>34</v>
      </c>
      <c r="I583" s="7">
        <f ca="1">SUM(G583:OFFSET(G583,$R$1,0))</f>
        <v>0.66580000000000006</v>
      </c>
      <c r="J583" s="8">
        <f ca="1">OFFSET(E584,$R$2,0)-D584</f>
        <v>439.15000000000146</v>
      </c>
      <c r="K583">
        <f ca="1">-8*H583+860</f>
        <v>588</v>
      </c>
      <c r="L583">
        <f t="shared" ca="1" si="35"/>
        <v>1</v>
      </c>
      <c r="M583">
        <f ca="1">H583*10</f>
        <v>340</v>
      </c>
      <c r="N583">
        <f t="shared" ca="1" si="34"/>
        <v>199.74</v>
      </c>
    </row>
    <row r="584" spans="1:14" ht="16">
      <c r="A584" s="1">
        <v>41445</v>
      </c>
      <c r="B584">
        <v>15105.5</v>
      </c>
      <c r="C584">
        <v>14758.3</v>
      </c>
      <c r="D584">
        <f t="shared" si="36"/>
        <v>15105.5</v>
      </c>
      <c r="E584">
        <f t="shared" si="37"/>
        <v>14758.3</v>
      </c>
      <c r="F584">
        <v>1</v>
      </c>
      <c r="G584">
        <v>2.0799999999999999E-2</v>
      </c>
      <c r="H584" s="7">
        <f ca="1">SUM(F584:OFFSET(F584,$R$1,0))</f>
        <v>25</v>
      </c>
      <c r="I584" s="7">
        <f ca="1">SUM(G584:OFFSET(G584,$R$1,0))</f>
        <v>0.47830000000000006</v>
      </c>
      <c r="J584" s="8">
        <f ca="1">OFFSET(E585,$R$2,0)-D585</f>
        <v>785</v>
      </c>
      <c r="K584">
        <f ca="1">-8*H584+860</f>
        <v>660</v>
      </c>
      <c r="L584">
        <f t="shared" ca="1" si="35"/>
        <v>1</v>
      </c>
      <c r="M584">
        <f ca="1">H584*10</f>
        <v>250</v>
      </c>
      <c r="N584">
        <f t="shared" ca="1" si="34"/>
        <v>143.49</v>
      </c>
    </row>
    <row r="585" spans="1:14" ht="16">
      <c r="A585" s="1">
        <v>41446</v>
      </c>
      <c r="B585">
        <v>14760.6</v>
      </c>
      <c r="C585">
        <v>14799.4</v>
      </c>
      <c r="D585">
        <f t="shared" si="36"/>
        <v>14760.6</v>
      </c>
      <c r="E585">
        <f t="shared" si="37"/>
        <v>14799.4</v>
      </c>
      <c r="F585">
        <v>-3</v>
      </c>
      <c r="G585">
        <v>-6.3799999999999996E-2</v>
      </c>
      <c r="H585" s="7">
        <f ca="1">SUM(F585:OFFSET(F585,$R$1,0))</f>
        <v>18</v>
      </c>
      <c r="I585" s="7">
        <f ca="1">SUM(G585:OFFSET(G585,$R$1,0))</f>
        <v>0.33120000000000005</v>
      </c>
      <c r="J585" s="8">
        <f ca="1">OFFSET(E586,$R$2,0)-D586</f>
        <v>807.10000000000036</v>
      </c>
      <c r="K585">
        <f ca="1">-8*H585+860</f>
        <v>716</v>
      </c>
      <c r="L585">
        <f t="shared" ca="1" si="35"/>
        <v>1</v>
      </c>
      <c r="M585">
        <f ca="1">H585*10</f>
        <v>180</v>
      </c>
      <c r="N585">
        <f t="shared" ca="1" si="34"/>
        <v>99.360000000000014</v>
      </c>
    </row>
    <row r="586" spans="1:14" ht="16">
      <c r="A586" s="1">
        <v>41447</v>
      </c>
      <c r="B586" t="s">
        <v>4</v>
      </c>
      <c r="C586" t="s">
        <v>4</v>
      </c>
      <c r="D586">
        <f t="shared" si="36"/>
        <v>14760.6</v>
      </c>
      <c r="E586">
        <f t="shared" si="37"/>
        <v>14799.4</v>
      </c>
      <c r="F586">
        <v>0</v>
      </c>
      <c r="G586">
        <v>0</v>
      </c>
      <c r="H586" s="7">
        <f ca="1">SUM(F586:OFFSET(F586,$R$1,0))</f>
        <v>17</v>
      </c>
      <c r="I586" s="7">
        <f ca="1">SUM(G586:OFFSET(G586,$R$1,0))</f>
        <v>0.31080000000000008</v>
      </c>
      <c r="J586" s="8">
        <f ca="1">OFFSET(E587,$R$2,0)-D587</f>
        <v>764</v>
      </c>
      <c r="K586">
        <f ca="1">-8*H586+860</f>
        <v>724</v>
      </c>
      <c r="L586">
        <f t="shared" ca="1" si="35"/>
        <v>1</v>
      </c>
      <c r="M586">
        <f ca="1">H586*10</f>
        <v>170</v>
      </c>
      <c r="N586">
        <f t="shared" ca="1" si="34"/>
        <v>93.240000000000023</v>
      </c>
    </row>
    <row r="587" spans="1:14" ht="16">
      <c r="A587" s="1">
        <v>41448</v>
      </c>
      <c r="B587" t="s">
        <v>4</v>
      </c>
      <c r="C587" t="s">
        <v>4</v>
      </c>
      <c r="D587">
        <f t="shared" si="36"/>
        <v>14778.2</v>
      </c>
      <c r="E587">
        <f t="shared" si="37"/>
        <v>14729.5</v>
      </c>
      <c r="F587">
        <v>8</v>
      </c>
      <c r="G587">
        <v>0.16</v>
      </c>
      <c r="H587" s="7">
        <f ca="1">SUM(F587:OFFSET(F587,$R$1,0))</f>
        <v>29</v>
      </c>
      <c r="I587" s="7">
        <f ca="1">SUM(G587:OFFSET(G587,$R$1,0))</f>
        <v>0.63080000000000014</v>
      </c>
      <c r="J587" s="8">
        <f ca="1">OFFSET(E588,$R$2,0)-D588</f>
        <v>759.80000000000109</v>
      </c>
      <c r="K587">
        <f ca="1">-8*H587+860</f>
        <v>628</v>
      </c>
      <c r="L587">
        <f t="shared" ca="1" si="35"/>
        <v>1</v>
      </c>
      <c r="M587">
        <f ca="1">H587*10</f>
        <v>290</v>
      </c>
      <c r="N587">
        <f t="shared" ca="1" si="34"/>
        <v>189.24000000000004</v>
      </c>
    </row>
    <row r="588" spans="1:14" ht="16">
      <c r="A588" s="1">
        <v>41449</v>
      </c>
      <c r="B588">
        <v>14795.8</v>
      </c>
      <c r="C588">
        <v>14659.6</v>
      </c>
      <c r="D588">
        <f t="shared" si="36"/>
        <v>14795.8</v>
      </c>
      <c r="E588">
        <f t="shared" si="37"/>
        <v>14659.6</v>
      </c>
      <c r="F588">
        <v>-4</v>
      </c>
      <c r="G588">
        <v>-0.1176</v>
      </c>
      <c r="H588" s="7">
        <f ca="1">SUM(F588:OFFSET(F588,$R$1,0))</f>
        <v>16</v>
      </c>
      <c r="I588" s="7">
        <f ca="1">SUM(G588:OFFSET(G588,$R$1,0))</f>
        <v>0.32950000000000007</v>
      </c>
      <c r="J588" s="8">
        <f ca="1">OFFSET(E589,$R$2,0)-D589</f>
        <v>889.09999999999854</v>
      </c>
      <c r="K588">
        <f ca="1">-8*H588+860</f>
        <v>732</v>
      </c>
      <c r="L588">
        <f t="shared" ca="1" si="35"/>
        <v>1</v>
      </c>
      <c r="M588">
        <f ca="1">H588*10</f>
        <v>160</v>
      </c>
      <c r="N588">
        <f t="shared" ca="1" si="34"/>
        <v>98.850000000000023</v>
      </c>
    </row>
    <row r="589" spans="1:14" ht="16">
      <c r="A589" s="1">
        <v>41450</v>
      </c>
      <c r="B589">
        <v>14669.7</v>
      </c>
      <c r="C589">
        <v>14760.3</v>
      </c>
      <c r="D589">
        <f t="shared" si="36"/>
        <v>14669.7</v>
      </c>
      <c r="E589">
        <f t="shared" si="37"/>
        <v>14760.3</v>
      </c>
      <c r="F589">
        <v>15</v>
      </c>
      <c r="G589">
        <v>0.31909999999999999</v>
      </c>
      <c r="H589" s="7">
        <f ca="1">SUM(F589:OFFSET(F589,$R$1,0))</f>
        <v>28</v>
      </c>
      <c r="I589" s="7">
        <f ca="1">SUM(G589:OFFSET(G589,$R$1,0))</f>
        <v>0.58340000000000014</v>
      </c>
      <c r="J589" s="8">
        <f ca="1">OFFSET(E590,$R$2,0)-D590</f>
        <v>788.79999999999927</v>
      </c>
      <c r="K589">
        <f ca="1">-8*H589+860</f>
        <v>636</v>
      </c>
      <c r="L589">
        <f t="shared" ca="1" si="35"/>
        <v>1</v>
      </c>
      <c r="M589">
        <f ca="1">H589*10</f>
        <v>280</v>
      </c>
      <c r="N589">
        <f t="shared" ca="1" si="34"/>
        <v>175.02000000000004</v>
      </c>
    </row>
    <row r="590" spans="1:14" ht="16">
      <c r="A590" s="1">
        <v>41451</v>
      </c>
      <c r="B590">
        <v>14770</v>
      </c>
      <c r="C590">
        <v>14910.1</v>
      </c>
      <c r="D590">
        <f t="shared" si="36"/>
        <v>14770</v>
      </c>
      <c r="E590">
        <f t="shared" si="37"/>
        <v>14910.1</v>
      </c>
      <c r="F590">
        <v>7</v>
      </c>
      <c r="G590">
        <v>0.1429</v>
      </c>
      <c r="H590" s="7">
        <f ca="1">SUM(F590:OFFSET(F590,$R$1,0))</f>
        <v>40</v>
      </c>
      <c r="I590" s="7">
        <f ca="1">SUM(G590:OFFSET(G590,$R$1,0))</f>
        <v>0.82430000000000014</v>
      </c>
      <c r="J590" s="8">
        <f ca="1">OFFSET(E591,$R$2,0)-D591</f>
        <v>619.10000000000036</v>
      </c>
      <c r="K590">
        <f ca="1">-8*H590+860</f>
        <v>540</v>
      </c>
      <c r="L590">
        <f t="shared" ca="1" si="35"/>
        <v>1</v>
      </c>
      <c r="M590">
        <f ca="1">H590*10</f>
        <v>400</v>
      </c>
      <c r="N590">
        <f t="shared" ca="1" si="34"/>
        <v>247.29000000000005</v>
      </c>
    </row>
    <row r="591" spans="1:14" ht="16">
      <c r="A591" s="1">
        <v>41452</v>
      </c>
      <c r="B591">
        <v>14921.3</v>
      </c>
      <c r="C591">
        <v>15024.5</v>
      </c>
      <c r="D591">
        <f t="shared" si="36"/>
        <v>14921.3</v>
      </c>
      <c r="E591">
        <f t="shared" si="37"/>
        <v>15024.5</v>
      </c>
      <c r="F591">
        <v>-2</v>
      </c>
      <c r="G591">
        <v>-4.0800000000000003E-2</v>
      </c>
      <c r="H591" s="7">
        <f ca="1">SUM(F591:OFFSET(F591,$R$1,0))</f>
        <v>40</v>
      </c>
      <c r="I591" s="7">
        <f ca="1">SUM(G591:OFFSET(G591,$R$1,0))</f>
        <v>0.80850000000000022</v>
      </c>
      <c r="J591" s="8">
        <f ca="1">OFFSET(E592,$R$2,0)-D592</f>
        <v>505.39999999999964</v>
      </c>
      <c r="K591">
        <f ca="1">-8*H591+860</f>
        <v>540</v>
      </c>
      <c r="L591">
        <f t="shared" ca="1" si="35"/>
        <v>1</v>
      </c>
      <c r="M591">
        <f ca="1">H591*10</f>
        <v>400</v>
      </c>
      <c r="N591">
        <f t="shared" ca="1" si="34"/>
        <v>242.55000000000007</v>
      </c>
    </row>
    <row r="592" spans="1:14" ht="16">
      <c r="A592" s="1">
        <v>41453</v>
      </c>
      <c r="B592">
        <v>15016.6</v>
      </c>
      <c r="C592">
        <v>14909.6</v>
      </c>
      <c r="D592">
        <f t="shared" si="36"/>
        <v>15016.6</v>
      </c>
      <c r="E592">
        <f t="shared" si="37"/>
        <v>14909.6</v>
      </c>
      <c r="F592">
        <v>-3</v>
      </c>
      <c r="G592">
        <v>-6.5199999999999994E-2</v>
      </c>
      <c r="H592" s="7">
        <f ca="1">SUM(F592:OFFSET(F592,$R$1,0))</f>
        <v>49</v>
      </c>
      <c r="I592" s="7">
        <f ca="1">SUM(G592:OFFSET(G592,$R$1,0))</f>
        <v>0.98820000000000008</v>
      </c>
      <c r="J592" s="8">
        <f ca="1">OFFSET(E593,$R$2,0)-D593</f>
        <v>504</v>
      </c>
      <c r="K592">
        <f ca="1">-8*H592+860</f>
        <v>468</v>
      </c>
      <c r="L592">
        <f t="shared" ca="1" si="35"/>
        <v>1</v>
      </c>
      <c r="M592">
        <f ca="1">H592*10</f>
        <v>490</v>
      </c>
      <c r="N592">
        <f t="shared" ca="1" si="34"/>
        <v>296.46000000000004</v>
      </c>
    </row>
    <row r="593" spans="1:14" ht="16">
      <c r="A593" s="1">
        <v>41454</v>
      </c>
      <c r="B593" t="s">
        <v>4</v>
      </c>
      <c r="C593" t="s">
        <v>4</v>
      </c>
      <c r="D593">
        <f t="shared" si="36"/>
        <v>15016.6</v>
      </c>
      <c r="E593">
        <f t="shared" si="37"/>
        <v>14909.6</v>
      </c>
      <c r="F593">
        <v>6</v>
      </c>
      <c r="G593">
        <v>0.12</v>
      </c>
      <c r="H593" s="7">
        <f ca="1">SUM(F593:OFFSET(F593,$R$1,0))</f>
        <v>56</v>
      </c>
      <c r="I593" s="7">
        <f ca="1">SUM(G593:OFFSET(G593,$R$1,0))</f>
        <v>1.1286</v>
      </c>
      <c r="J593" s="8">
        <f ca="1">OFFSET(E594,$R$2,0)-D594</f>
        <v>535.39999999999964</v>
      </c>
      <c r="K593">
        <f ca="1">-8*H593+860</f>
        <v>412</v>
      </c>
      <c r="L593">
        <f t="shared" ca="1" si="35"/>
        <v>1</v>
      </c>
      <c r="M593">
        <f ca="1">H593*10</f>
        <v>560</v>
      </c>
      <c r="N593">
        <f t="shared" ca="1" si="34"/>
        <v>338.58000000000004</v>
      </c>
    </row>
    <row r="594" spans="1:14" ht="16">
      <c r="A594" s="1">
        <v>41455</v>
      </c>
      <c r="B594" t="s">
        <v>4</v>
      </c>
      <c r="C594" t="s">
        <v>4</v>
      </c>
      <c r="D594">
        <f t="shared" si="36"/>
        <v>14964.1</v>
      </c>
      <c r="E594">
        <f t="shared" si="37"/>
        <v>14942.3</v>
      </c>
      <c r="F594">
        <v>6</v>
      </c>
      <c r="G594">
        <v>0.12</v>
      </c>
      <c r="H594" s="7">
        <f ca="1">SUM(F594:OFFSET(F594,$R$1,0))</f>
        <v>60</v>
      </c>
      <c r="I594" s="7">
        <f ca="1">SUM(G594:OFFSET(G594,$R$1,0))</f>
        <v>1.2051000000000003</v>
      </c>
      <c r="J594" s="8">
        <f ca="1">OFFSET(E595,$R$2,0)-D595</f>
        <v>716.39999999999964</v>
      </c>
      <c r="K594">
        <f ca="1">-8*H594+860</f>
        <v>380</v>
      </c>
      <c r="L594">
        <f t="shared" ca="1" si="35"/>
        <v>1</v>
      </c>
      <c r="M594">
        <f ca="1">H594*10</f>
        <v>600</v>
      </c>
      <c r="N594">
        <f t="shared" ca="1" si="34"/>
        <v>361.53000000000009</v>
      </c>
    </row>
    <row r="595" spans="1:14" ht="16">
      <c r="A595" s="1">
        <v>41456</v>
      </c>
      <c r="B595">
        <v>14911.6</v>
      </c>
      <c r="C595">
        <v>14975</v>
      </c>
      <c r="D595">
        <f t="shared" si="36"/>
        <v>14911.6</v>
      </c>
      <c r="E595">
        <f t="shared" si="37"/>
        <v>14975</v>
      </c>
      <c r="F595">
        <v>-5</v>
      </c>
      <c r="G595">
        <v>-0.10199999999999999</v>
      </c>
      <c r="H595" s="7">
        <f ca="1">SUM(F595:OFFSET(F595,$R$1,0))</f>
        <v>50</v>
      </c>
      <c r="I595" s="7">
        <f ca="1">SUM(G595:OFFSET(G595,$R$1,0))</f>
        <v>1.0031000000000001</v>
      </c>
      <c r="J595" s="8">
        <f ca="1">OFFSET(E596,$R$2,0)-D596</f>
        <v>683.36000000000058</v>
      </c>
      <c r="K595">
        <f ca="1">-8*H595+860</f>
        <v>460</v>
      </c>
      <c r="L595">
        <f t="shared" ca="1" si="35"/>
        <v>1</v>
      </c>
      <c r="M595">
        <f ca="1">H595*10</f>
        <v>500</v>
      </c>
      <c r="N595">
        <f t="shared" ca="1" si="34"/>
        <v>300.93</v>
      </c>
    </row>
    <row r="596" spans="1:14" ht="16">
      <c r="A596" s="1">
        <v>41457</v>
      </c>
      <c r="B596">
        <v>14975</v>
      </c>
      <c r="C596">
        <v>14932.4</v>
      </c>
      <c r="D596">
        <f t="shared" si="36"/>
        <v>14975</v>
      </c>
      <c r="E596">
        <f t="shared" si="37"/>
        <v>14932.4</v>
      </c>
      <c r="F596">
        <v>10</v>
      </c>
      <c r="G596">
        <v>0.2041</v>
      </c>
      <c r="H596" s="7">
        <f ca="1">SUM(F596:OFFSET(F596,$R$1,0))</f>
        <v>48</v>
      </c>
      <c r="I596" s="7">
        <f ca="1">SUM(G596:OFFSET(G596,$R$1,0))</f>
        <v>0.95189999999999997</v>
      </c>
      <c r="J596" s="8">
        <f ca="1">OFFSET(E597,$R$2,0)-D597</f>
        <v>734.65999999999985</v>
      </c>
      <c r="K596">
        <f ca="1">-8*H596+860</f>
        <v>476</v>
      </c>
      <c r="L596">
        <f t="shared" ca="1" si="35"/>
        <v>1</v>
      </c>
      <c r="M596">
        <f ca="1">H596*10</f>
        <v>480</v>
      </c>
      <c r="N596">
        <f t="shared" ca="1" si="34"/>
        <v>285.57</v>
      </c>
    </row>
    <row r="597" spans="1:14" ht="16">
      <c r="A597" s="1">
        <v>41458</v>
      </c>
      <c r="B597">
        <v>14923.7</v>
      </c>
      <c r="C597">
        <v>14988.4</v>
      </c>
      <c r="D597">
        <f t="shared" si="36"/>
        <v>14923.7</v>
      </c>
      <c r="E597">
        <f t="shared" si="37"/>
        <v>14988.4</v>
      </c>
      <c r="F597">
        <v>3</v>
      </c>
      <c r="G597">
        <v>6.1199999999999997E-2</v>
      </c>
      <c r="H597" s="7">
        <f ca="1">SUM(F597:OFFSET(F597,$R$1,0))</f>
        <v>47</v>
      </c>
      <c r="I597" s="7">
        <f ca="1">SUM(G597:OFFSET(G597,$R$1,0))</f>
        <v>0.92800000000000005</v>
      </c>
      <c r="J597" s="8">
        <f ca="1">OFFSET(E598,$R$2,0)-D598</f>
        <v>675.6299999999992</v>
      </c>
      <c r="K597">
        <f ca="1">-8*H597+860</f>
        <v>484</v>
      </c>
      <c r="L597">
        <f t="shared" ca="1" si="35"/>
        <v>1</v>
      </c>
      <c r="M597">
        <f ca="1">H597*10</f>
        <v>470</v>
      </c>
      <c r="N597">
        <f t="shared" ca="1" si="34"/>
        <v>278.40000000000003</v>
      </c>
    </row>
    <row r="598" spans="1:14" ht="16">
      <c r="A598" s="1">
        <v>41459</v>
      </c>
      <c r="B598" t="s">
        <v>4</v>
      </c>
      <c r="C598" t="s">
        <v>4</v>
      </c>
      <c r="D598">
        <f t="shared" si="36"/>
        <v>14959.6</v>
      </c>
      <c r="E598">
        <f t="shared" si="37"/>
        <v>15062.099999999999</v>
      </c>
      <c r="F598">
        <v>9</v>
      </c>
      <c r="G598">
        <v>0.1837</v>
      </c>
      <c r="H598" s="7">
        <f ca="1">SUM(F598:OFFSET(F598,$R$1,0))</f>
        <v>49</v>
      </c>
      <c r="I598" s="7">
        <f ca="1">SUM(G598:OFFSET(G598,$R$1,0))</f>
        <v>0.96590000000000009</v>
      </c>
      <c r="J598" s="8">
        <f ca="1">OFFSET(E599,$R$2,0)-D599</f>
        <v>616.60000000000036</v>
      </c>
      <c r="K598">
        <f ca="1">-8*H598+860</f>
        <v>468</v>
      </c>
      <c r="L598">
        <f t="shared" ca="1" si="35"/>
        <v>1</v>
      </c>
      <c r="M598">
        <f ca="1">H598*10</f>
        <v>490</v>
      </c>
      <c r="N598">
        <f t="shared" ca="1" si="34"/>
        <v>289.77000000000004</v>
      </c>
    </row>
    <row r="599" spans="1:14" ht="16">
      <c r="A599" s="1">
        <v>41460</v>
      </c>
      <c r="B599">
        <v>14995.5</v>
      </c>
      <c r="C599">
        <v>15135.8</v>
      </c>
      <c r="D599">
        <f t="shared" si="36"/>
        <v>14995.5</v>
      </c>
      <c r="E599">
        <f t="shared" si="37"/>
        <v>15135.8</v>
      </c>
      <c r="F599">
        <v>1</v>
      </c>
      <c r="G599">
        <v>2.0400000000000001E-2</v>
      </c>
      <c r="H599" s="7">
        <f ca="1">SUM(F599:OFFSET(F599,$R$1,0))</f>
        <v>53</v>
      </c>
      <c r="I599" s="7">
        <f ca="1">SUM(G599:OFFSET(G599,$R$1,0))</f>
        <v>1.0488</v>
      </c>
      <c r="J599" s="8">
        <f ca="1">OFFSET(E600,$R$2,0)-D600</f>
        <v>523.20000000000073</v>
      </c>
      <c r="K599">
        <f ca="1">-8*H599+860</f>
        <v>436</v>
      </c>
      <c r="L599">
        <f t="shared" ca="1" si="35"/>
        <v>1</v>
      </c>
      <c r="M599">
        <f ca="1">H599*10</f>
        <v>530</v>
      </c>
      <c r="N599">
        <f t="shared" ca="1" si="34"/>
        <v>314.64</v>
      </c>
    </row>
    <row r="600" spans="1:14" ht="16">
      <c r="A600" s="1">
        <v>41461</v>
      </c>
      <c r="B600" t="s">
        <v>4</v>
      </c>
      <c r="C600" t="s">
        <v>4</v>
      </c>
      <c r="D600">
        <f t="shared" si="36"/>
        <v>14995.5</v>
      </c>
      <c r="E600">
        <f t="shared" si="37"/>
        <v>15135.8</v>
      </c>
      <c r="F600">
        <v>3</v>
      </c>
      <c r="G600">
        <v>7.6899999999999996E-2</v>
      </c>
      <c r="H600" s="7">
        <f ca="1">SUM(F600:OFFSET(F600,$R$1,0))</f>
        <v>56</v>
      </c>
      <c r="I600" s="7">
        <f ca="1">SUM(G600:OFFSET(G600,$R$1,0))</f>
        <v>1.1256999999999999</v>
      </c>
      <c r="J600" s="8">
        <f ca="1">OFFSET(E601,$R$2,0)-D601</f>
        <v>404.35000000000036</v>
      </c>
      <c r="K600">
        <f ca="1">-8*H600+860</f>
        <v>412</v>
      </c>
      <c r="L600">
        <f t="shared" ca="1" si="35"/>
        <v>1</v>
      </c>
      <c r="M600">
        <f ca="1">H600*10</f>
        <v>560</v>
      </c>
      <c r="N600">
        <f t="shared" ca="1" si="34"/>
        <v>337.71</v>
      </c>
    </row>
    <row r="601" spans="1:14" ht="16">
      <c r="A601" s="1">
        <v>41462</v>
      </c>
      <c r="B601" t="s">
        <v>4</v>
      </c>
      <c r="C601" t="s">
        <v>4</v>
      </c>
      <c r="D601">
        <f t="shared" si="36"/>
        <v>15066.35</v>
      </c>
      <c r="E601">
        <f t="shared" si="37"/>
        <v>15180.25</v>
      </c>
      <c r="F601">
        <v>0</v>
      </c>
      <c r="G601">
        <v>0</v>
      </c>
      <c r="H601" s="7">
        <f ca="1">SUM(F601:OFFSET(F601,$R$1,0))</f>
        <v>55</v>
      </c>
      <c r="I601" s="7">
        <f ca="1">SUM(G601:OFFSET(G601,$R$1,0))</f>
        <v>1.1040000000000001</v>
      </c>
      <c r="J601" s="8">
        <f ca="1">OFFSET(E602,$R$2,0)-D602</f>
        <v>361.09999999999854</v>
      </c>
      <c r="K601">
        <f ca="1">-8*H601+860</f>
        <v>420</v>
      </c>
      <c r="L601">
        <f t="shared" ca="1" si="35"/>
        <v>1</v>
      </c>
      <c r="M601">
        <f ca="1">H601*10</f>
        <v>550</v>
      </c>
      <c r="N601">
        <f t="shared" ca="1" si="34"/>
        <v>331.20000000000005</v>
      </c>
    </row>
    <row r="602" spans="1:14" ht="16">
      <c r="A602" s="1">
        <v>41463</v>
      </c>
      <c r="B602">
        <v>15137.2</v>
      </c>
      <c r="C602">
        <v>15224.7</v>
      </c>
      <c r="D602">
        <f t="shared" si="36"/>
        <v>15137.2</v>
      </c>
      <c r="E602">
        <f t="shared" si="37"/>
        <v>15224.7</v>
      </c>
      <c r="F602">
        <v>7</v>
      </c>
      <c r="G602">
        <v>0.1429</v>
      </c>
      <c r="H602" s="7">
        <f ca="1">SUM(F602:OFFSET(F602,$R$1,0))</f>
        <v>61</v>
      </c>
      <c r="I602" s="7">
        <f ca="1">SUM(G602:OFFSET(G602,$R$1,0))</f>
        <v>1.2269000000000001</v>
      </c>
      <c r="J602" s="8">
        <f ca="1">OFFSET(E603,$R$2,0)-D603</f>
        <v>197</v>
      </c>
      <c r="K602">
        <f ca="1">-8*H602+860</f>
        <v>372</v>
      </c>
      <c r="L602">
        <f t="shared" ca="1" si="35"/>
        <v>1</v>
      </c>
      <c r="M602">
        <f ca="1">H602*10</f>
        <v>610</v>
      </c>
      <c r="N602">
        <f t="shared" ca="1" si="34"/>
        <v>368.07000000000005</v>
      </c>
    </row>
    <row r="603" spans="1:14" ht="16">
      <c r="A603" s="1">
        <v>41464</v>
      </c>
      <c r="B603">
        <v>15228.5</v>
      </c>
      <c r="C603">
        <v>15300.3</v>
      </c>
      <c r="D603">
        <f t="shared" si="36"/>
        <v>15228.5</v>
      </c>
      <c r="E603">
        <f t="shared" si="37"/>
        <v>15300.3</v>
      </c>
      <c r="F603">
        <v>7</v>
      </c>
      <c r="G603">
        <v>0.1489</v>
      </c>
      <c r="H603" s="7">
        <f ca="1">SUM(F603:OFFSET(F603,$R$1,0))</f>
        <v>64</v>
      </c>
      <c r="I603" s="7">
        <f ca="1">SUM(G603:OFFSET(G603,$R$1,0))</f>
        <v>1.2907</v>
      </c>
      <c r="J603" s="8">
        <f ca="1">OFFSET(E604,$R$2,0)-D604</f>
        <v>127.5</v>
      </c>
      <c r="K603">
        <f ca="1">-8*H603+860</f>
        <v>348</v>
      </c>
      <c r="L603">
        <f t="shared" ca="1" si="35"/>
        <v>1</v>
      </c>
      <c r="M603">
        <f ca="1">H603*10</f>
        <v>640</v>
      </c>
      <c r="N603">
        <f t="shared" ca="1" si="34"/>
        <v>387.21</v>
      </c>
    </row>
    <row r="604" spans="1:14" ht="16">
      <c r="A604" s="1">
        <v>41465</v>
      </c>
      <c r="B604">
        <v>15298</v>
      </c>
      <c r="C604">
        <v>15291.7</v>
      </c>
      <c r="D604">
        <f t="shared" si="36"/>
        <v>15298</v>
      </c>
      <c r="E604">
        <f t="shared" si="37"/>
        <v>15291.7</v>
      </c>
      <c r="F604">
        <v>3</v>
      </c>
      <c r="G604">
        <v>6.25E-2</v>
      </c>
      <c r="H604" s="7">
        <f ca="1">SUM(F604:OFFSET(F604,$R$1,0))</f>
        <v>66</v>
      </c>
      <c r="I604" s="7">
        <f ca="1">SUM(G604:OFFSET(G604,$R$1,0))</f>
        <v>1.3328</v>
      </c>
      <c r="J604" s="8">
        <f ca="1">OFFSET(E605,$R$2,0)-D605</f>
        <v>124.60000000000036</v>
      </c>
      <c r="K604">
        <f ca="1">-8*H604+860</f>
        <v>332</v>
      </c>
      <c r="L604">
        <f t="shared" ca="1" si="35"/>
        <v>1</v>
      </c>
      <c r="M604">
        <f ca="1">H604*10</f>
        <v>660</v>
      </c>
      <c r="N604">
        <f t="shared" ca="1" si="34"/>
        <v>399.84</v>
      </c>
    </row>
    <row r="605" spans="1:14" ht="16">
      <c r="A605" s="1">
        <v>41466</v>
      </c>
      <c r="B605">
        <v>15298</v>
      </c>
      <c r="C605">
        <v>15460.9</v>
      </c>
      <c r="D605">
        <f t="shared" si="36"/>
        <v>15298</v>
      </c>
      <c r="E605">
        <f t="shared" si="37"/>
        <v>15460.9</v>
      </c>
      <c r="F605">
        <v>0</v>
      </c>
      <c r="G605">
        <v>0</v>
      </c>
      <c r="H605" s="7">
        <f ca="1">SUM(F605:OFFSET(F605,$R$1,0))</f>
        <v>69</v>
      </c>
      <c r="I605" s="7">
        <f ca="1">SUM(G605:OFFSET(G605,$R$1,0))</f>
        <v>1.3940000000000001</v>
      </c>
      <c r="J605" s="8">
        <f ca="1">OFFSET(E606,$R$2,0)-D606</f>
        <v>-41</v>
      </c>
      <c r="K605">
        <f ca="1">-8*H605+860</f>
        <v>308</v>
      </c>
      <c r="L605">
        <f t="shared" ca="1" si="35"/>
        <v>0</v>
      </c>
      <c r="M605">
        <f ca="1">H605*10</f>
        <v>690</v>
      </c>
      <c r="N605">
        <f t="shared" ca="1" si="34"/>
        <v>418.20000000000005</v>
      </c>
    </row>
    <row r="606" spans="1:14" ht="16">
      <c r="A606" s="1">
        <v>41467</v>
      </c>
      <c r="B606">
        <v>15460.7</v>
      </c>
      <c r="C606">
        <v>15464.3</v>
      </c>
      <c r="D606">
        <f t="shared" si="36"/>
        <v>15460.7</v>
      </c>
      <c r="E606">
        <f t="shared" si="37"/>
        <v>15464.3</v>
      </c>
      <c r="F606">
        <v>-3</v>
      </c>
      <c r="G606">
        <v>-6.25E-2</v>
      </c>
      <c r="H606" s="7">
        <f ca="1">SUM(F606:OFFSET(F606,$R$1,0))</f>
        <v>65</v>
      </c>
      <c r="I606" s="7">
        <f ca="1">SUM(G606:OFFSET(G606,$R$1,0))</f>
        <v>1.3107000000000002</v>
      </c>
      <c r="J606" s="8">
        <f ca="1">OFFSET(E607,$R$2,0)-D607</f>
        <v>-9.7000000000007276</v>
      </c>
      <c r="K606">
        <f ca="1">-8*H606+860</f>
        <v>340</v>
      </c>
      <c r="L606">
        <f t="shared" ca="1" si="35"/>
        <v>0</v>
      </c>
      <c r="M606">
        <f ca="1">H606*10</f>
        <v>650</v>
      </c>
      <c r="N606">
        <f t="shared" ca="1" si="34"/>
        <v>393.21000000000004</v>
      </c>
    </row>
    <row r="607" spans="1:14" ht="16">
      <c r="A607" s="1">
        <v>41468</v>
      </c>
      <c r="B607" t="s">
        <v>4</v>
      </c>
      <c r="C607" t="s">
        <v>4</v>
      </c>
      <c r="D607">
        <f t="shared" si="36"/>
        <v>15460.7</v>
      </c>
      <c r="E607">
        <f t="shared" si="37"/>
        <v>15464.3</v>
      </c>
      <c r="F607">
        <v>9</v>
      </c>
      <c r="G607">
        <v>0.18</v>
      </c>
      <c r="H607" s="7">
        <f ca="1">SUM(F607:OFFSET(F607,$R$1,0))</f>
        <v>77</v>
      </c>
      <c r="I607" s="7">
        <f ca="1">SUM(G607:OFFSET(G607,$R$1,0))</f>
        <v>1.5545</v>
      </c>
      <c r="J607" s="8">
        <f ca="1">OFFSET(E608,$R$2,0)-D608</f>
        <v>-122.5</v>
      </c>
      <c r="K607">
        <f ca="1">-8*H607+860</f>
        <v>244</v>
      </c>
      <c r="L607">
        <f t="shared" ca="1" si="35"/>
        <v>0</v>
      </c>
      <c r="M607">
        <f ca="1">H607*10</f>
        <v>770</v>
      </c>
      <c r="N607">
        <f t="shared" ca="1" si="34"/>
        <v>466.35</v>
      </c>
    </row>
    <row r="608" spans="1:14" ht="16">
      <c r="A608" s="1">
        <v>41469</v>
      </c>
      <c r="B608" t="s">
        <v>4</v>
      </c>
      <c r="C608" t="s">
        <v>4</v>
      </c>
      <c r="D608">
        <f t="shared" si="36"/>
        <v>15460.2</v>
      </c>
      <c r="E608">
        <f t="shared" si="37"/>
        <v>15474.3</v>
      </c>
      <c r="F608">
        <v>5</v>
      </c>
      <c r="G608">
        <v>0.1</v>
      </c>
      <c r="H608" s="7">
        <f ca="1">SUM(F608:OFFSET(F608,$R$1,0))</f>
        <v>82</v>
      </c>
      <c r="I608" s="7">
        <f ca="1">SUM(G608:OFFSET(G608,$R$1,0))</f>
        <v>1.6545000000000001</v>
      </c>
      <c r="J608" s="8">
        <f ca="1">OFFSET(E609,$R$2,0)-D609</f>
        <v>-347.5</v>
      </c>
      <c r="K608">
        <f ca="1">-8*H608+860</f>
        <v>204</v>
      </c>
      <c r="L608">
        <f t="shared" ca="1" si="35"/>
        <v>0</v>
      </c>
      <c r="M608">
        <f ca="1">H608*10</f>
        <v>820</v>
      </c>
      <c r="N608">
        <f t="shared" ca="1" si="34"/>
        <v>496.35</v>
      </c>
    </row>
    <row r="609" spans="1:14" ht="16">
      <c r="A609" s="1">
        <v>41470</v>
      </c>
      <c r="B609">
        <v>15459.7</v>
      </c>
      <c r="C609">
        <v>15484.3</v>
      </c>
      <c r="D609">
        <f t="shared" si="36"/>
        <v>15459.7</v>
      </c>
      <c r="E609">
        <f t="shared" si="37"/>
        <v>15484.3</v>
      </c>
      <c r="F609">
        <v>8</v>
      </c>
      <c r="G609">
        <v>0.16669999999999999</v>
      </c>
      <c r="H609" s="7">
        <f ca="1">SUM(F609:OFFSET(F609,$R$1,0))</f>
        <v>82</v>
      </c>
      <c r="I609" s="7">
        <f ca="1">SUM(G609:OFFSET(G609,$R$1,0))</f>
        <v>1.6612</v>
      </c>
      <c r="J609" s="8">
        <f ca="1">OFFSET(E610,$R$2,0)-D610</f>
        <v>-403.5</v>
      </c>
      <c r="K609">
        <f ca="1">-8*H609+860</f>
        <v>204</v>
      </c>
      <c r="L609">
        <f t="shared" ca="1" si="35"/>
        <v>0</v>
      </c>
      <c r="M609">
        <f ca="1">H609*10</f>
        <v>820</v>
      </c>
      <c r="N609">
        <f t="shared" ca="1" si="34"/>
        <v>498.36</v>
      </c>
    </row>
    <row r="610" spans="1:14" ht="16">
      <c r="A610" s="1">
        <v>41471</v>
      </c>
      <c r="B610">
        <v>15485</v>
      </c>
      <c r="C610">
        <v>15451.9</v>
      </c>
      <c r="D610">
        <f t="shared" si="36"/>
        <v>15485</v>
      </c>
      <c r="E610">
        <f t="shared" si="37"/>
        <v>15451.9</v>
      </c>
      <c r="F610">
        <v>4</v>
      </c>
      <c r="G610">
        <v>9.7600000000000006E-2</v>
      </c>
      <c r="H610" s="7">
        <f ca="1">SUM(F610:OFFSET(F610,$R$1,0))</f>
        <v>90</v>
      </c>
      <c r="I610" s="7">
        <f ca="1">SUM(G610:OFFSET(G610,$R$1,0))</f>
        <v>1.8764000000000001</v>
      </c>
      <c r="J610" s="8">
        <f ca="1">OFFSET(E611,$R$2,0)-D611</f>
        <v>-375.39999999999964</v>
      </c>
      <c r="K610">
        <f ca="1">-8*H610+860</f>
        <v>140</v>
      </c>
      <c r="L610">
        <f t="shared" ca="1" si="35"/>
        <v>0</v>
      </c>
      <c r="M610">
        <f ca="1">H610*10</f>
        <v>900</v>
      </c>
      <c r="N610">
        <f t="shared" ca="1" si="34"/>
        <v>562.92000000000007</v>
      </c>
    </row>
    <row r="611" spans="1:14" ht="16">
      <c r="A611" s="1">
        <v>41472</v>
      </c>
      <c r="B611">
        <v>15456.9</v>
      </c>
      <c r="C611">
        <v>15470.5</v>
      </c>
      <c r="D611">
        <f t="shared" si="36"/>
        <v>15456.9</v>
      </c>
      <c r="E611">
        <f t="shared" si="37"/>
        <v>15470.5</v>
      </c>
      <c r="F611">
        <v>11</v>
      </c>
      <c r="G611">
        <v>0.22919999999999999</v>
      </c>
      <c r="H611" s="7">
        <f ca="1">SUM(F611:OFFSET(F611,$R$1,0))</f>
        <v>86</v>
      </c>
      <c r="I611" s="7">
        <f ca="1">SUM(G611:OFFSET(G611,$R$1,0))</f>
        <v>1.7865</v>
      </c>
      <c r="J611" s="8">
        <f ca="1">OFFSET(E612,$R$2,0)-D612</f>
        <v>-419.79999999999927</v>
      </c>
      <c r="K611">
        <f ca="1">-8*H611+860</f>
        <v>172</v>
      </c>
      <c r="L611">
        <f t="shared" ca="1" si="35"/>
        <v>0</v>
      </c>
      <c r="M611">
        <f ca="1">H611*10</f>
        <v>860</v>
      </c>
      <c r="N611">
        <f t="shared" ca="1" si="34"/>
        <v>535.95000000000005</v>
      </c>
    </row>
    <row r="612" spans="1:14" ht="16">
      <c r="A612" s="1">
        <v>41473</v>
      </c>
      <c r="B612">
        <v>15465.9</v>
      </c>
      <c r="C612">
        <v>15548.5</v>
      </c>
      <c r="D612">
        <f t="shared" si="36"/>
        <v>15465.9</v>
      </c>
      <c r="E612">
        <f t="shared" si="37"/>
        <v>15548.5</v>
      </c>
      <c r="F612">
        <v>0</v>
      </c>
      <c r="G612">
        <v>0</v>
      </c>
      <c r="H612" s="7">
        <f ca="1">SUM(F612:OFFSET(F612,$R$1,0))</f>
        <v>79</v>
      </c>
      <c r="I612" s="7">
        <f ca="1">SUM(G612:OFFSET(G612,$R$1,0))</f>
        <v>1.6436000000000002</v>
      </c>
      <c r="J612" s="8">
        <f ca="1">OFFSET(E613,$R$2,0)-D613</f>
        <v>-513.59999999999854</v>
      </c>
      <c r="K612">
        <f ca="1">-8*H612+860</f>
        <v>228</v>
      </c>
      <c r="L612">
        <f t="shared" ca="1" si="35"/>
        <v>0</v>
      </c>
      <c r="M612">
        <f ca="1">H612*10</f>
        <v>790</v>
      </c>
      <c r="N612">
        <f t="shared" ref="N612:N675" ca="1" si="38">I612*300</f>
        <v>493.08000000000004</v>
      </c>
    </row>
    <row r="613" spans="1:14" ht="16">
      <c r="A613" s="1">
        <v>41474</v>
      </c>
      <c r="B613">
        <v>15524.3</v>
      </c>
      <c r="C613">
        <v>15543.7</v>
      </c>
      <c r="D613">
        <f t="shared" si="36"/>
        <v>15524.3</v>
      </c>
      <c r="E613">
        <f t="shared" si="37"/>
        <v>15543.7</v>
      </c>
      <c r="F613">
        <v>-1</v>
      </c>
      <c r="G613">
        <v>-2.1700000000000001E-2</v>
      </c>
      <c r="H613" s="7">
        <f ca="1">SUM(F613:OFFSET(F613,$R$1,0))</f>
        <v>80</v>
      </c>
      <c r="I613" s="7">
        <f ca="1">SUM(G613:OFFSET(G613,$R$1,0))</f>
        <v>1.6627000000000001</v>
      </c>
      <c r="J613" s="8">
        <f ca="1">OFFSET(E614,$R$2,0)-D614</f>
        <v>-521.29999999999927</v>
      </c>
      <c r="K613">
        <f ca="1">-8*H613+860</f>
        <v>220</v>
      </c>
      <c r="L613">
        <f t="shared" ca="1" si="35"/>
        <v>0</v>
      </c>
      <c r="M613">
        <f ca="1">H613*10</f>
        <v>800</v>
      </c>
      <c r="N613">
        <f t="shared" ca="1" si="38"/>
        <v>498.81</v>
      </c>
    </row>
    <row r="614" spans="1:14" ht="16">
      <c r="A614" s="1">
        <v>41475</v>
      </c>
      <c r="B614" t="s">
        <v>4</v>
      </c>
      <c r="C614" t="s">
        <v>4</v>
      </c>
      <c r="D614">
        <f t="shared" si="36"/>
        <v>15524.3</v>
      </c>
      <c r="E614">
        <f t="shared" si="37"/>
        <v>15543.7</v>
      </c>
      <c r="F614">
        <v>10</v>
      </c>
      <c r="G614">
        <v>0.2041</v>
      </c>
      <c r="H614" s="7">
        <f ca="1">SUM(F614:OFFSET(F614,$R$1,0))</f>
        <v>93</v>
      </c>
      <c r="I614" s="7">
        <f ca="1">SUM(G614:OFFSET(G614,$R$1,0))</f>
        <v>1.9319999999999999</v>
      </c>
      <c r="J614" s="8">
        <f ca="1">OFFSET(E615,$R$2,0)-D615</f>
        <v>-636.54999999999927</v>
      </c>
      <c r="K614">
        <f ca="1">-8*H614+860</f>
        <v>116</v>
      </c>
      <c r="L614">
        <f t="shared" ca="1" si="35"/>
        <v>0</v>
      </c>
      <c r="M614">
        <f ca="1">H614*10</f>
        <v>930</v>
      </c>
      <c r="N614">
        <f t="shared" ca="1" si="38"/>
        <v>579.6</v>
      </c>
    </row>
    <row r="615" spans="1:14" ht="16">
      <c r="A615" s="1">
        <v>41476</v>
      </c>
      <c r="B615" t="s">
        <v>4</v>
      </c>
      <c r="C615" t="s">
        <v>4</v>
      </c>
      <c r="D615">
        <f t="shared" si="36"/>
        <v>15534.15</v>
      </c>
      <c r="E615">
        <f t="shared" si="37"/>
        <v>15544.650000000001</v>
      </c>
      <c r="F615">
        <v>-2</v>
      </c>
      <c r="G615">
        <v>-4.0800000000000003E-2</v>
      </c>
      <c r="H615" s="7">
        <f ca="1">SUM(F615:OFFSET(F615,$R$1,0))</f>
        <v>85</v>
      </c>
      <c r="I615" s="7">
        <f ca="1">SUM(G615:OFFSET(G615,$R$1,0))</f>
        <v>1.7712000000000001</v>
      </c>
      <c r="J615" s="8">
        <f ca="1">OFFSET(E616,$R$2,0)-D616</f>
        <v>-580.29999999999927</v>
      </c>
      <c r="K615">
        <f ca="1">-8*H615+860</f>
        <v>180</v>
      </c>
      <c r="L615">
        <f t="shared" ca="1" si="35"/>
        <v>0</v>
      </c>
      <c r="M615">
        <f ca="1">H615*10</f>
        <v>850</v>
      </c>
      <c r="N615">
        <f t="shared" ca="1" si="38"/>
        <v>531.36</v>
      </c>
    </row>
    <row r="616" spans="1:14" ht="16">
      <c r="A616" s="1">
        <v>41477</v>
      </c>
      <c r="B616">
        <v>15544</v>
      </c>
      <c r="C616">
        <v>15545.6</v>
      </c>
      <c r="D616">
        <f t="shared" si="36"/>
        <v>15544</v>
      </c>
      <c r="E616">
        <f t="shared" si="37"/>
        <v>15545.6</v>
      </c>
      <c r="F616">
        <v>0</v>
      </c>
      <c r="G616">
        <v>0</v>
      </c>
      <c r="H616" s="7">
        <f ca="1">SUM(F616:OFFSET(F616,$R$1,0))</f>
        <v>79</v>
      </c>
      <c r="I616" s="7">
        <f ca="1">SUM(G616:OFFSET(G616,$R$1,0))</f>
        <v>1.6512</v>
      </c>
      <c r="J616" s="8">
        <f ca="1">OFFSET(E617,$R$2,0)-D617</f>
        <v>-536.5</v>
      </c>
      <c r="K616">
        <f ca="1">-8*H616+860</f>
        <v>228</v>
      </c>
      <c r="L616">
        <f t="shared" ca="1" si="35"/>
        <v>0</v>
      </c>
      <c r="M616">
        <f ca="1">H616*10</f>
        <v>790</v>
      </c>
      <c r="N616">
        <f t="shared" ca="1" si="38"/>
        <v>495.36</v>
      </c>
    </row>
    <row r="617" spans="1:14" ht="16">
      <c r="A617" s="1">
        <v>41478</v>
      </c>
      <c r="B617">
        <v>15547</v>
      </c>
      <c r="C617">
        <v>15567.7</v>
      </c>
      <c r="D617">
        <f t="shared" si="36"/>
        <v>15547</v>
      </c>
      <c r="E617">
        <f t="shared" si="37"/>
        <v>15567.7</v>
      </c>
      <c r="F617">
        <v>9</v>
      </c>
      <c r="G617">
        <v>0.19570000000000001</v>
      </c>
      <c r="H617" s="7">
        <f ca="1">SUM(F617:OFFSET(F617,$R$1,0))</f>
        <v>93</v>
      </c>
      <c r="I617" s="7">
        <f ca="1">SUM(G617:OFFSET(G617,$R$1,0))</f>
        <v>1.9489000000000001</v>
      </c>
      <c r="J617" s="8">
        <f ca="1">OFFSET(E618,$R$2,0)-D618</f>
        <v>-566.20000000000073</v>
      </c>
      <c r="K617">
        <f ca="1">-8*H617+860</f>
        <v>116</v>
      </c>
      <c r="L617">
        <f t="shared" ca="1" si="35"/>
        <v>0</v>
      </c>
      <c r="M617">
        <f ca="1">H617*10</f>
        <v>930</v>
      </c>
      <c r="N617">
        <f t="shared" ca="1" si="38"/>
        <v>584.67000000000007</v>
      </c>
    </row>
    <row r="618" spans="1:14" ht="16">
      <c r="A618" s="1">
        <v>41479</v>
      </c>
      <c r="B618">
        <v>15576.7</v>
      </c>
      <c r="C618">
        <v>15542.2</v>
      </c>
      <c r="D618">
        <f t="shared" si="36"/>
        <v>15576.7</v>
      </c>
      <c r="E618">
        <f t="shared" si="37"/>
        <v>15542.2</v>
      </c>
      <c r="F618">
        <v>11</v>
      </c>
      <c r="G618">
        <v>0.22450000000000001</v>
      </c>
      <c r="H618" s="7">
        <f ca="1">SUM(F618:OFFSET(F618,$R$1,0))</f>
        <v>94</v>
      </c>
      <c r="I618" s="7">
        <f ca="1">SUM(G618:OFFSET(G618,$R$1,0))</f>
        <v>1.9692999999999998</v>
      </c>
      <c r="J618" s="8">
        <f ca="1">OFFSET(E619,$R$2,0)-D619</f>
        <v>-560.70000000000073</v>
      </c>
      <c r="K618">
        <f ca="1">-8*H618+860</f>
        <v>108</v>
      </c>
      <c r="L618">
        <f t="shared" ca="1" si="35"/>
        <v>0</v>
      </c>
      <c r="M618">
        <f ca="1">H618*10</f>
        <v>940</v>
      </c>
      <c r="N618">
        <f t="shared" ca="1" si="38"/>
        <v>590.79</v>
      </c>
    </row>
    <row r="619" spans="1:14" ht="16">
      <c r="A619" s="1">
        <v>41480</v>
      </c>
      <c r="B619">
        <v>15539.2</v>
      </c>
      <c r="C619">
        <v>15555.6</v>
      </c>
      <c r="D619">
        <f t="shared" si="36"/>
        <v>15539.2</v>
      </c>
      <c r="E619">
        <f t="shared" si="37"/>
        <v>15555.6</v>
      </c>
      <c r="F619">
        <v>-1</v>
      </c>
      <c r="G619">
        <v>-2.0799999999999999E-2</v>
      </c>
      <c r="H619" s="7">
        <f ca="1">SUM(F619:OFFSET(F619,$R$1,0))</f>
        <v>90</v>
      </c>
      <c r="I619" s="7">
        <f ca="1">SUM(G619:OFFSET(G619,$R$1,0))</f>
        <v>1.8873</v>
      </c>
      <c r="J619" s="8">
        <f ca="1">OFFSET(E620,$R$2,0)-D620</f>
        <v>-601.39999999999964</v>
      </c>
      <c r="K619">
        <f ca="1">-8*H619+860</f>
        <v>140</v>
      </c>
      <c r="L619">
        <f t="shared" ca="1" si="35"/>
        <v>0</v>
      </c>
      <c r="M619">
        <f ca="1">H619*10</f>
        <v>900</v>
      </c>
      <c r="N619">
        <f t="shared" ca="1" si="38"/>
        <v>566.18999999999994</v>
      </c>
    </row>
    <row r="620" spans="1:14" ht="16">
      <c r="A620" s="1">
        <v>41481</v>
      </c>
      <c r="B620">
        <v>15547.9</v>
      </c>
      <c r="C620">
        <v>15558.8</v>
      </c>
      <c r="D620">
        <f t="shared" si="36"/>
        <v>15547.9</v>
      </c>
      <c r="E620">
        <f t="shared" si="37"/>
        <v>15558.8</v>
      </c>
      <c r="F620">
        <v>-2</v>
      </c>
      <c r="G620">
        <v>-4.0800000000000003E-2</v>
      </c>
      <c r="H620" s="7">
        <f ca="1">SUM(F620:OFFSET(F620,$R$1,0))</f>
        <v>79</v>
      </c>
      <c r="I620" s="7">
        <f ca="1">SUM(G620:OFFSET(G620,$R$1,0))</f>
        <v>1.6627999999999998</v>
      </c>
      <c r="J620" s="8">
        <f ca="1">OFFSET(E621,$R$2,0)-D621</f>
        <v>-771.79999999999927</v>
      </c>
      <c r="K620">
        <f ca="1">-8*H620+860</f>
        <v>228</v>
      </c>
      <c r="L620">
        <f t="shared" ca="1" si="35"/>
        <v>0</v>
      </c>
      <c r="M620">
        <f ca="1">H620*10</f>
        <v>790</v>
      </c>
      <c r="N620">
        <f t="shared" ca="1" si="38"/>
        <v>498.84</v>
      </c>
    </row>
    <row r="621" spans="1:14" ht="16">
      <c r="A621" s="1">
        <v>41482</v>
      </c>
      <c r="B621" t="s">
        <v>4</v>
      </c>
      <c r="C621" t="s">
        <v>4</v>
      </c>
      <c r="D621">
        <f t="shared" si="36"/>
        <v>15547.9</v>
      </c>
      <c r="E621">
        <f t="shared" si="37"/>
        <v>15558.8</v>
      </c>
      <c r="F621">
        <v>4</v>
      </c>
      <c r="G621">
        <v>0.08</v>
      </c>
      <c r="H621" s="7">
        <f ca="1">SUM(F621:OFFSET(F621,$R$1,0))</f>
        <v>82</v>
      </c>
      <c r="I621" s="7">
        <f ca="1">SUM(G621:OFFSET(G621,$R$1,0))</f>
        <v>1.7223999999999999</v>
      </c>
      <c r="J621" s="8">
        <f ca="1">OFFSET(E622,$R$2,0)-D622</f>
        <v>-728</v>
      </c>
      <c r="K621">
        <f ca="1">-8*H621+860</f>
        <v>204</v>
      </c>
      <c r="L621">
        <f t="shared" ca="1" si="35"/>
        <v>0</v>
      </c>
      <c r="M621">
        <f ca="1">H621*10</f>
        <v>820</v>
      </c>
      <c r="N621">
        <f t="shared" ca="1" si="38"/>
        <v>516.72</v>
      </c>
    </row>
    <row r="622" spans="1:14" ht="16">
      <c r="A622" s="1">
        <v>41483</v>
      </c>
      <c r="B622" t="s">
        <v>4</v>
      </c>
      <c r="C622" t="s">
        <v>4</v>
      </c>
      <c r="D622">
        <f t="shared" si="36"/>
        <v>15552.5</v>
      </c>
      <c r="E622">
        <f t="shared" si="37"/>
        <v>15540.4</v>
      </c>
      <c r="F622">
        <v>0</v>
      </c>
      <c r="G622">
        <v>0</v>
      </c>
      <c r="H622" s="7">
        <f ca="1">SUM(F622:OFFSET(F622,$R$1,0))</f>
        <v>79</v>
      </c>
      <c r="I622" s="7">
        <f ca="1">SUM(G622:OFFSET(G622,$R$1,0))</f>
        <v>1.6455</v>
      </c>
      <c r="J622" s="8">
        <f ca="1">OFFSET(E623,$R$2,0)-D623</f>
        <v>-716.10000000000036</v>
      </c>
      <c r="K622">
        <f ca="1">-8*H622+860</f>
        <v>228</v>
      </c>
      <c r="L622">
        <f t="shared" ca="1" si="35"/>
        <v>0</v>
      </c>
      <c r="M622">
        <f ca="1">H622*10</f>
        <v>790</v>
      </c>
      <c r="N622">
        <f t="shared" ca="1" si="38"/>
        <v>493.65</v>
      </c>
    </row>
    <row r="623" spans="1:14" ht="16">
      <c r="A623" s="1">
        <v>41484</v>
      </c>
      <c r="B623">
        <v>15557.1</v>
      </c>
      <c r="C623">
        <v>15522</v>
      </c>
      <c r="D623">
        <f t="shared" si="36"/>
        <v>15557.1</v>
      </c>
      <c r="E623">
        <f t="shared" si="37"/>
        <v>15522</v>
      </c>
      <c r="F623">
        <v>-4</v>
      </c>
      <c r="G623">
        <v>-8.6999999999999994E-2</v>
      </c>
      <c r="H623" s="7">
        <f ca="1">SUM(F623:OFFSET(F623,$R$1,0))</f>
        <v>75</v>
      </c>
      <c r="I623" s="7">
        <f ca="1">SUM(G623:OFFSET(G623,$R$1,0))</f>
        <v>1.5585</v>
      </c>
      <c r="J623" s="8">
        <f ca="1">OFFSET(E624,$R$2,0)-D624</f>
        <v>-724.20000000000073</v>
      </c>
      <c r="K623">
        <f ca="1">-8*H623+860</f>
        <v>260</v>
      </c>
      <c r="L623">
        <f t="shared" ca="1" si="35"/>
        <v>0</v>
      </c>
      <c r="M623">
        <f ca="1">H623*10</f>
        <v>750</v>
      </c>
      <c r="N623">
        <f t="shared" ca="1" si="38"/>
        <v>467.55</v>
      </c>
    </row>
    <row r="624" spans="1:14" ht="16">
      <c r="A624" s="1">
        <v>41485</v>
      </c>
      <c r="B624">
        <v>15534.5</v>
      </c>
      <c r="C624">
        <v>15520.6</v>
      </c>
      <c r="D624">
        <f t="shared" si="36"/>
        <v>15534.5</v>
      </c>
      <c r="E624">
        <f t="shared" si="37"/>
        <v>15520.6</v>
      </c>
      <c r="F624">
        <v>-4</v>
      </c>
      <c r="G624">
        <v>-8.1600000000000006E-2</v>
      </c>
      <c r="H624" s="7">
        <f ca="1">SUM(F624:OFFSET(F624,$R$1,0))</f>
        <v>64</v>
      </c>
      <c r="I624" s="7">
        <f ca="1">SUM(G624:OFFSET(G624,$R$1,0))</f>
        <v>1.3340000000000001</v>
      </c>
      <c r="J624" s="8">
        <f ca="1">OFFSET(E625,$R$2,0)-D625</f>
        <v>-718.30000000000109</v>
      </c>
      <c r="K624">
        <f ca="1">-8*H624+860</f>
        <v>348</v>
      </c>
      <c r="L624">
        <f t="shared" ca="1" si="35"/>
        <v>0</v>
      </c>
      <c r="M624">
        <f ca="1">H624*10</f>
        <v>640</v>
      </c>
      <c r="N624">
        <f t="shared" ca="1" si="38"/>
        <v>400.20000000000005</v>
      </c>
    </row>
    <row r="625" spans="1:14" ht="16">
      <c r="A625" s="1">
        <v>41486</v>
      </c>
      <c r="B625">
        <v>15528.6</v>
      </c>
      <c r="C625">
        <v>15499.5</v>
      </c>
      <c r="D625">
        <f t="shared" si="36"/>
        <v>15528.6</v>
      </c>
      <c r="E625">
        <f t="shared" si="37"/>
        <v>15499.5</v>
      </c>
      <c r="F625">
        <v>7</v>
      </c>
      <c r="G625">
        <v>0.14580000000000001</v>
      </c>
      <c r="H625" s="7">
        <f ca="1">SUM(F625:OFFSET(F625,$R$1,0))</f>
        <v>64</v>
      </c>
      <c r="I625" s="7">
        <f ca="1">SUM(G625:OFFSET(G625,$R$1,0))</f>
        <v>1.3309000000000002</v>
      </c>
      <c r="J625" s="8">
        <f ca="1">OFFSET(E626,$R$2,0)-D626</f>
        <v>-693.60000000000036</v>
      </c>
      <c r="K625">
        <f ca="1">-8*H625+860</f>
        <v>348</v>
      </c>
      <c r="L625">
        <f t="shared" ca="1" si="35"/>
        <v>0</v>
      </c>
      <c r="M625">
        <f ca="1">H625*10</f>
        <v>640</v>
      </c>
      <c r="N625">
        <f t="shared" ca="1" si="38"/>
        <v>399.27000000000004</v>
      </c>
    </row>
    <row r="626" spans="1:14" ht="16">
      <c r="A626" s="1">
        <v>41487</v>
      </c>
      <c r="B626">
        <v>15503.9</v>
      </c>
      <c r="C626">
        <v>15628</v>
      </c>
      <c r="D626">
        <f t="shared" si="36"/>
        <v>15503.9</v>
      </c>
      <c r="E626">
        <f t="shared" si="37"/>
        <v>15628</v>
      </c>
      <c r="F626">
        <v>8</v>
      </c>
      <c r="G626">
        <v>0.16669999999999999</v>
      </c>
      <c r="H626" s="7">
        <f ca="1">SUM(F626:OFFSET(F626,$R$1,0))</f>
        <v>69</v>
      </c>
      <c r="I626" s="7">
        <f ca="1">SUM(G626:OFFSET(G626,$R$1,0))</f>
        <v>1.4351000000000003</v>
      </c>
      <c r="J626" s="8">
        <f ca="1">OFFSET(E627,$R$2,0)-D627</f>
        <v>-805.40999999999985</v>
      </c>
      <c r="K626">
        <f ca="1">-8*H626+860</f>
        <v>308</v>
      </c>
      <c r="L626">
        <f t="shared" ca="1" si="35"/>
        <v>0</v>
      </c>
      <c r="M626">
        <f ca="1">H626*10</f>
        <v>690</v>
      </c>
      <c r="N626">
        <f t="shared" ca="1" si="38"/>
        <v>430.53000000000009</v>
      </c>
    </row>
    <row r="627" spans="1:14" ht="16">
      <c r="A627" s="1">
        <v>41488</v>
      </c>
      <c r="B627">
        <v>15627.56</v>
      </c>
      <c r="C627">
        <v>15658.36</v>
      </c>
      <c r="D627">
        <f t="shared" si="36"/>
        <v>15627.56</v>
      </c>
      <c r="E627">
        <f t="shared" si="37"/>
        <v>15658.36</v>
      </c>
      <c r="F627">
        <v>7</v>
      </c>
      <c r="G627">
        <v>0.1522</v>
      </c>
      <c r="H627" s="7">
        <f ca="1">SUM(F627:OFFSET(F627,$R$1,0))</f>
        <v>76</v>
      </c>
      <c r="I627" s="7">
        <f ca="1">SUM(G627:OFFSET(G627,$R$1,0))</f>
        <v>1.5873000000000004</v>
      </c>
      <c r="J627" s="8">
        <f ca="1">OFFSET(E628,$R$2,0)-D628</f>
        <v>-793.55999999999949</v>
      </c>
      <c r="K627">
        <f ca="1">-8*H627+860</f>
        <v>252</v>
      </c>
      <c r="L627">
        <f t="shared" ca="1" si="35"/>
        <v>0</v>
      </c>
      <c r="M627">
        <f ca="1">H627*10</f>
        <v>760</v>
      </c>
      <c r="N627">
        <f t="shared" ca="1" si="38"/>
        <v>476.19000000000011</v>
      </c>
    </row>
    <row r="628" spans="1:14" ht="16">
      <c r="A628" s="1">
        <v>41489</v>
      </c>
      <c r="B628" t="s">
        <v>4</v>
      </c>
      <c r="C628" t="s">
        <v>4</v>
      </c>
      <c r="D628">
        <f t="shared" si="36"/>
        <v>15627.56</v>
      </c>
      <c r="E628">
        <f t="shared" si="37"/>
        <v>15658.36</v>
      </c>
      <c r="F628">
        <v>4</v>
      </c>
      <c r="G628">
        <v>0.08</v>
      </c>
      <c r="H628" s="7">
        <f ca="1">SUM(F628:OFFSET(F628,$R$1,0))</f>
        <v>83</v>
      </c>
      <c r="I628" s="7">
        <f ca="1">SUM(G628:OFFSET(G628,$R$1,0))</f>
        <v>1.7298000000000004</v>
      </c>
      <c r="J628" s="8">
        <f ca="1">OFFSET(E629,$R$2,0)-D629</f>
        <v>-708.8799999999992</v>
      </c>
      <c r="K628">
        <f ca="1">-8*H628+860</f>
        <v>196</v>
      </c>
      <c r="L628">
        <f t="shared" ca="1" si="35"/>
        <v>0</v>
      </c>
      <c r="M628">
        <f ca="1">H628*10</f>
        <v>830</v>
      </c>
      <c r="N628">
        <f t="shared" ca="1" si="38"/>
        <v>518.94000000000017</v>
      </c>
    </row>
    <row r="629" spans="1:14" ht="16">
      <c r="A629" s="1">
        <v>41490</v>
      </c>
      <c r="B629" t="s">
        <v>4</v>
      </c>
      <c r="C629" t="s">
        <v>4</v>
      </c>
      <c r="D629">
        <f t="shared" si="36"/>
        <v>15639.779999999999</v>
      </c>
      <c r="E629">
        <f t="shared" si="37"/>
        <v>15635.23</v>
      </c>
      <c r="F629">
        <v>-7</v>
      </c>
      <c r="G629">
        <v>-0.14580000000000001</v>
      </c>
      <c r="H629" s="7">
        <f ca="1">SUM(F629:OFFSET(F629,$R$1,0))</f>
        <v>67</v>
      </c>
      <c r="I629" s="7">
        <f ca="1">SUM(G629:OFFSET(G629,$R$1,0))</f>
        <v>1.4040000000000004</v>
      </c>
      <c r="J629" s="8">
        <f ca="1">OFFSET(E630,$R$2,0)-D630</f>
        <v>-714.5</v>
      </c>
      <c r="K629">
        <f ca="1">-8*H629+860</f>
        <v>324</v>
      </c>
      <c r="L629">
        <f t="shared" ca="1" si="35"/>
        <v>0</v>
      </c>
      <c r="M629">
        <f ca="1">H629*10</f>
        <v>670</v>
      </c>
      <c r="N629">
        <f t="shared" ca="1" si="38"/>
        <v>421.2000000000001</v>
      </c>
    </row>
    <row r="630" spans="1:14" ht="16">
      <c r="A630" s="1">
        <v>41491</v>
      </c>
      <c r="B630">
        <v>15652</v>
      </c>
      <c r="C630">
        <v>15612.1</v>
      </c>
      <c r="D630">
        <f t="shared" si="36"/>
        <v>15652</v>
      </c>
      <c r="E630">
        <f t="shared" si="37"/>
        <v>15612.1</v>
      </c>
      <c r="F630">
        <v>5</v>
      </c>
      <c r="G630">
        <v>0.1087</v>
      </c>
      <c r="H630" s="7">
        <f ca="1">SUM(F630:OFFSET(F630,$R$1,0))</f>
        <v>67</v>
      </c>
      <c r="I630" s="7">
        <f ca="1">SUM(G630:OFFSET(G630,$R$1,0))</f>
        <v>1.4127000000000003</v>
      </c>
      <c r="J630" s="8">
        <f ca="1">OFFSET(E631,$R$2,0)-D631</f>
        <v>-685.89999999999964</v>
      </c>
      <c r="K630">
        <f ca="1">-8*H630+860</f>
        <v>324</v>
      </c>
      <c r="L630">
        <f t="shared" ca="1" si="35"/>
        <v>0</v>
      </c>
      <c r="M630">
        <f ca="1">H630*10</f>
        <v>670</v>
      </c>
      <c r="N630">
        <f t="shared" ca="1" si="38"/>
        <v>423.81000000000006</v>
      </c>
    </row>
    <row r="631" spans="1:14" ht="16">
      <c r="A631" s="1">
        <v>41492</v>
      </c>
      <c r="B631">
        <v>15608.4</v>
      </c>
      <c r="C631">
        <v>15518.7</v>
      </c>
      <c r="D631">
        <f t="shared" si="36"/>
        <v>15608.4</v>
      </c>
      <c r="E631">
        <f t="shared" si="37"/>
        <v>15518.7</v>
      </c>
      <c r="F631">
        <v>2</v>
      </c>
      <c r="G631">
        <v>6.0600000000000001E-2</v>
      </c>
      <c r="H631" s="7">
        <f ca="1">SUM(F631:OFFSET(F631,$R$1,0))</f>
        <v>61</v>
      </c>
      <c r="I631" s="7">
        <f ca="1">SUM(G631:OFFSET(G631,$R$1,0))</f>
        <v>1.3066000000000002</v>
      </c>
      <c r="J631" s="8">
        <f ca="1">OFFSET(E632,$R$2,0)-D632</f>
        <v>-593.70000000000073</v>
      </c>
      <c r="K631">
        <f ca="1">-8*H631+860</f>
        <v>372</v>
      </c>
      <c r="L631">
        <f t="shared" ca="1" si="35"/>
        <v>0</v>
      </c>
      <c r="M631">
        <f ca="1">H631*10</f>
        <v>610</v>
      </c>
      <c r="N631">
        <f t="shared" ca="1" si="38"/>
        <v>391.98000000000008</v>
      </c>
    </row>
    <row r="632" spans="1:14" ht="16">
      <c r="A632" s="1">
        <v>41493</v>
      </c>
      <c r="B632">
        <v>15516.2</v>
      </c>
      <c r="C632">
        <v>15470.7</v>
      </c>
      <c r="D632">
        <f t="shared" si="36"/>
        <v>15516.2</v>
      </c>
      <c r="E632">
        <f t="shared" si="37"/>
        <v>15470.7</v>
      </c>
      <c r="F632">
        <v>4</v>
      </c>
      <c r="G632">
        <v>8.5099999999999995E-2</v>
      </c>
      <c r="H632" s="7">
        <f ca="1">SUM(F632:OFFSET(F632,$R$1,0))</f>
        <v>61</v>
      </c>
      <c r="I632" s="7">
        <f ca="1">SUM(G632:OFFSET(G632,$R$1,0))</f>
        <v>1.2941000000000003</v>
      </c>
      <c r="J632" s="8">
        <f ca="1">OFFSET(E633,$R$2,0)-D633</f>
        <v>-484.5</v>
      </c>
      <c r="K632">
        <f ca="1">-8*H632+860</f>
        <v>372</v>
      </c>
      <c r="L632">
        <f t="shared" ca="1" si="35"/>
        <v>0</v>
      </c>
      <c r="M632">
        <f ca="1">H632*10</f>
        <v>610</v>
      </c>
      <c r="N632">
        <f t="shared" ca="1" si="38"/>
        <v>388.23000000000008</v>
      </c>
    </row>
    <row r="633" spans="1:14" ht="16">
      <c r="A633" s="1">
        <v>41494</v>
      </c>
      <c r="B633">
        <v>15477.3</v>
      </c>
      <c r="C633">
        <v>15498.3</v>
      </c>
      <c r="D633">
        <f t="shared" si="36"/>
        <v>15477.3</v>
      </c>
      <c r="E633">
        <f t="shared" si="37"/>
        <v>15498.3</v>
      </c>
      <c r="F633">
        <v>-9</v>
      </c>
      <c r="G633">
        <v>-0.34620000000000001</v>
      </c>
      <c r="H633" s="7">
        <f ca="1">SUM(F633:OFFSET(F633,$R$1,0))</f>
        <v>41</v>
      </c>
      <c r="I633" s="7">
        <f ca="1">SUM(G633:OFFSET(G633,$R$1,0))</f>
        <v>0.71869999999999989</v>
      </c>
      <c r="J633" s="8">
        <f ca="1">OFFSET(E634,$R$2,0)-D634</f>
        <v>-433.5</v>
      </c>
      <c r="K633">
        <f ca="1">-8*H633+860</f>
        <v>532</v>
      </c>
      <c r="L633">
        <f t="shared" ca="1" si="35"/>
        <v>0</v>
      </c>
      <c r="M633">
        <f ca="1">H633*10</f>
        <v>410</v>
      </c>
      <c r="N633">
        <f t="shared" ca="1" si="38"/>
        <v>215.60999999999996</v>
      </c>
    </row>
    <row r="634" spans="1:14" ht="16">
      <c r="A634" s="1">
        <v>41495</v>
      </c>
      <c r="B634">
        <v>15496.6</v>
      </c>
      <c r="C634">
        <v>15425.5</v>
      </c>
      <c r="D634">
        <f t="shared" si="36"/>
        <v>15496.6</v>
      </c>
      <c r="E634">
        <f t="shared" si="37"/>
        <v>15425.5</v>
      </c>
      <c r="F634">
        <v>2</v>
      </c>
      <c r="G634">
        <v>4.3499999999999997E-2</v>
      </c>
      <c r="H634" s="7">
        <f ca="1">SUM(F634:OFFSET(F634,$R$1,0))</f>
        <v>43</v>
      </c>
      <c r="I634" s="7">
        <f ca="1">SUM(G634:OFFSET(G634,$R$1,0))</f>
        <v>0.76219999999999988</v>
      </c>
      <c r="J634" s="8">
        <f ca="1">OFFSET(E635,$R$2,0)-D635</f>
        <v>-305.5</v>
      </c>
      <c r="K634">
        <f ca="1">-8*H634+860</f>
        <v>516</v>
      </c>
      <c r="L634">
        <f t="shared" ca="1" si="35"/>
        <v>0</v>
      </c>
      <c r="M634">
        <f ca="1">H634*10</f>
        <v>430</v>
      </c>
      <c r="N634">
        <f t="shared" ca="1" si="38"/>
        <v>228.65999999999997</v>
      </c>
    </row>
    <row r="635" spans="1:14" ht="16">
      <c r="A635" s="1">
        <v>41496</v>
      </c>
      <c r="B635" t="s">
        <v>4</v>
      </c>
      <c r="C635" t="s">
        <v>4</v>
      </c>
      <c r="D635">
        <f t="shared" si="36"/>
        <v>15496.6</v>
      </c>
      <c r="E635">
        <f t="shared" si="37"/>
        <v>15425.5</v>
      </c>
      <c r="F635">
        <v>0</v>
      </c>
      <c r="G635">
        <v>0</v>
      </c>
      <c r="H635" s="7">
        <f ca="1">SUM(F635:OFFSET(F635,$R$1,0))</f>
        <v>44</v>
      </c>
      <c r="I635" s="7">
        <f ca="1">SUM(G635:OFFSET(G635,$R$1,0))</f>
        <v>0.78389999999999993</v>
      </c>
      <c r="J635" s="8">
        <f ca="1">OFFSET(E636,$R$2,0)-D636</f>
        <v>-129.30000000000109</v>
      </c>
      <c r="K635">
        <f ca="1">-8*H635+860</f>
        <v>508</v>
      </c>
      <c r="L635">
        <f t="shared" ca="1" si="35"/>
        <v>0</v>
      </c>
      <c r="M635">
        <f ca="1">H635*10</f>
        <v>440</v>
      </c>
      <c r="N635">
        <f t="shared" ca="1" si="38"/>
        <v>235.17</v>
      </c>
    </row>
    <row r="636" spans="1:14" ht="16">
      <c r="A636" s="1">
        <v>41497</v>
      </c>
      <c r="B636" t="s">
        <v>4</v>
      </c>
      <c r="C636" t="s">
        <v>4</v>
      </c>
      <c r="D636">
        <f t="shared" si="36"/>
        <v>15455.900000000001</v>
      </c>
      <c r="E636">
        <f t="shared" si="37"/>
        <v>15422.6</v>
      </c>
      <c r="F636">
        <v>0</v>
      </c>
      <c r="G636">
        <v>0</v>
      </c>
      <c r="H636" s="7">
        <f ca="1">SUM(F636:OFFSET(F636,$R$1,0))</f>
        <v>34</v>
      </c>
      <c r="I636" s="7">
        <f ca="1">SUM(G636:OFFSET(G636,$R$1,0))</f>
        <v>0.57979999999999998</v>
      </c>
      <c r="J636" s="8">
        <f ca="1">OFFSET(E637,$R$2,0)-D637</f>
        <v>-114.60000000000036</v>
      </c>
      <c r="K636">
        <f ca="1">-8*H636+860</f>
        <v>588</v>
      </c>
      <c r="L636">
        <f t="shared" ca="1" si="35"/>
        <v>0</v>
      </c>
      <c r="M636">
        <f ca="1">H636*10</f>
        <v>340</v>
      </c>
      <c r="N636">
        <f t="shared" ca="1" si="38"/>
        <v>173.94</v>
      </c>
    </row>
    <row r="637" spans="1:14" ht="16">
      <c r="A637" s="1">
        <v>41498</v>
      </c>
      <c r="B637">
        <v>15415.2</v>
      </c>
      <c r="C637">
        <v>15419.7</v>
      </c>
      <c r="D637">
        <f t="shared" si="36"/>
        <v>15415.2</v>
      </c>
      <c r="E637">
        <f t="shared" si="37"/>
        <v>15419.7</v>
      </c>
      <c r="F637">
        <v>2</v>
      </c>
      <c r="G637">
        <v>4.2599999999999999E-2</v>
      </c>
      <c r="H637" s="7">
        <f ca="1">SUM(F637:OFFSET(F637,$R$1,0))</f>
        <v>38</v>
      </c>
      <c r="I637" s="7">
        <f ca="1">SUM(G637:OFFSET(G637,$R$1,0))</f>
        <v>0.6631999999999999</v>
      </c>
      <c r="J637" s="8">
        <f ca="1">OFFSET(E638,$R$2,0)-D638</f>
        <v>-44.600000000000364</v>
      </c>
      <c r="K637">
        <f ca="1">-8*H637+860</f>
        <v>556</v>
      </c>
      <c r="L637">
        <f t="shared" ca="1" si="35"/>
        <v>0</v>
      </c>
      <c r="M637">
        <f ca="1">H637*10</f>
        <v>380</v>
      </c>
      <c r="N637">
        <f t="shared" ca="1" si="38"/>
        <v>198.95999999999998</v>
      </c>
    </row>
    <row r="638" spans="1:14" ht="16">
      <c r="A638" s="1">
        <v>41499</v>
      </c>
      <c r="B638">
        <v>15420.7</v>
      </c>
      <c r="C638">
        <v>15451</v>
      </c>
      <c r="D638">
        <f t="shared" si="36"/>
        <v>15420.7</v>
      </c>
      <c r="E638">
        <f t="shared" si="37"/>
        <v>15451</v>
      </c>
      <c r="F638">
        <v>4</v>
      </c>
      <c r="G638">
        <v>8.1600000000000006E-2</v>
      </c>
      <c r="H638" s="7">
        <f ca="1">SUM(F638:OFFSET(F638,$R$1,0))</f>
        <v>42</v>
      </c>
      <c r="I638" s="7">
        <f ca="1">SUM(G638:OFFSET(G638,$R$1,0))</f>
        <v>0.74479999999999991</v>
      </c>
      <c r="J638" s="8">
        <f ca="1">OFFSET(E639,$R$2,0)-D639</f>
        <v>-71.600000000000364</v>
      </c>
      <c r="K638">
        <f ca="1">-8*H638+860</f>
        <v>524</v>
      </c>
      <c r="L638">
        <f t="shared" ca="1" si="35"/>
        <v>0</v>
      </c>
      <c r="M638">
        <f ca="1">H638*10</f>
        <v>420</v>
      </c>
      <c r="N638">
        <f t="shared" ca="1" si="38"/>
        <v>223.43999999999997</v>
      </c>
    </row>
    <row r="639" spans="1:14" ht="16">
      <c r="A639" s="1">
        <v>41500</v>
      </c>
      <c r="B639">
        <v>15447.7</v>
      </c>
      <c r="C639">
        <v>15337.7</v>
      </c>
      <c r="D639">
        <f t="shared" si="36"/>
        <v>15447.7</v>
      </c>
      <c r="E639">
        <f t="shared" si="37"/>
        <v>15337.7</v>
      </c>
      <c r="F639">
        <v>-5</v>
      </c>
      <c r="G639">
        <v>-0.10639999999999999</v>
      </c>
      <c r="H639" s="7">
        <f ca="1">SUM(F639:OFFSET(F639,$R$1,0))</f>
        <v>28</v>
      </c>
      <c r="I639" s="7">
        <f ca="1">SUM(G639:OFFSET(G639,$R$1,0))</f>
        <v>0.44269999999999993</v>
      </c>
      <c r="J639" s="8">
        <f ca="1">OFFSET(E640,$R$2,0)-D640</f>
        <v>102.75</v>
      </c>
      <c r="K639">
        <f ca="1">-8*H639+860</f>
        <v>636</v>
      </c>
      <c r="L639">
        <f t="shared" ca="1" si="35"/>
        <v>1</v>
      </c>
      <c r="M639">
        <f ca="1">H639*10</f>
        <v>280</v>
      </c>
      <c r="N639">
        <f t="shared" ca="1" si="38"/>
        <v>132.80999999999997</v>
      </c>
    </row>
    <row r="640" spans="1:14" ht="16">
      <c r="A640" s="1">
        <v>41501</v>
      </c>
      <c r="B640">
        <v>15332.7</v>
      </c>
      <c r="C640">
        <v>15112.2</v>
      </c>
      <c r="D640">
        <f t="shared" si="36"/>
        <v>15332.7</v>
      </c>
      <c r="E640">
        <f t="shared" si="37"/>
        <v>15112.2</v>
      </c>
      <c r="F640">
        <v>8</v>
      </c>
      <c r="G640">
        <v>0.17019999999999999</v>
      </c>
      <c r="H640" s="7">
        <f ca="1">SUM(F640:OFFSET(F640,$R$1,0))</f>
        <v>25</v>
      </c>
      <c r="I640" s="7">
        <f ca="1">SUM(G640:OFFSET(G640,$R$1,0))</f>
        <v>0.38839999999999997</v>
      </c>
      <c r="J640" s="8">
        <f ca="1">OFFSET(E641,$R$2,0)-D641</f>
        <v>382.19999999999891</v>
      </c>
      <c r="K640">
        <f ca="1">-8*H640+860</f>
        <v>660</v>
      </c>
      <c r="L640">
        <f t="shared" ca="1" si="35"/>
        <v>1</v>
      </c>
      <c r="M640">
        <f ca="1">H640*10</f>
        <v>250</v>
      </c>
      <c r="N640">
        <f t="shared" ca="1" si="38"/>
        <v>116.52</v>
      </c>
    </row>
    <row r="641" spans="1:14" ht="16">
      <c r="A641" s="1">
        <v>41502</v>
      </c>
      <c r="B641">
        <v>15112.6</v>
      </c>
      <c r="C641">
        <v>15081.5</v>
      </c>
      <c r="D641">
        <f t="shared" si="36"/>
        <v>15112.6</v>
      </c>
      <c r="E641">
        <f t="shared" si="37"/>
        <v>15081.5</v>
      </c>
      <c r="F641">
        <v>0</v>
      </c>
      <c r="G641">
        <v>0</v>
      </c>
      <c r="H641" s="7">
        <f ca="1">SUM(F641:OFFSET(F641,$R$1,0))</f>
        <v>26</v>
      </c>
      <c r="I641" s="7">
        <f ca="1">SUM(G641:OFFSET(G641,$R$1,0))</f>
        <v>0.4091999999999999</v>
      </c>
      <c r="J641" s="8">
        <f ca="1">OFFSET(E642,$R$2,0)-D642</f>
        <v>417.10000000000036</v>
      </c>
      <c r="K641">
        <f ca="1">-8*H641+860</f>
        <v>652</v>
      </c>
      <c r="L641">
        <f t="shared" ca="1" si="35"/>
        <v>1</v>
      </c>
      <c r="M641">
        <f ca="1">H641*10</f>
        <v>260</v>
      </c>
      <c r="N641">
        <f t="shared" ca="1" si="38"/>
        <v>122.75999999999996</v>
      </c>
    </row>
    <row r="642" spans="1:14" ht="16">
      <c r="A642" s="1">
        <v>41503</v>
      </c>
      <c r="B642" t="s">
        <v>4</v>
      </c>
      <c r="C642" t="s">
        <v>4</v>
      </c>
      <c r="D642">
        <f t="shared" si="36"/>
        <v>15112.6</v>
      </c>
      <c r="E642">
        <f t="shared" si="37"/>
        <v>15081.5</v>
      </c>
      <c r="F642">
        <v>4</v>
      </c>
      <c r="G642">
        <v>0.08</v>
      </c>
      <c r="H642" s="7">
        <f ca="1">SUM(F642:OFFSET(F642,$R$1,0))</f>
        <v>32</v>
      </c>
      <c r="I642" s="7">
        <f ca="1">SUM(G642:OFFSET(G642,$R$1,0))</f>
        <v>0.52999999999999992</v>
      </c>
      <c r="J642" s="8">
        <f ca="1">OFFSET(E643,$R$2,0)-D643</f>
        <v>582.19999999999891</v>
      </c>
      <c r="K642">
        <f ca="1">-8*H642+860</f>
        <v>604</v>
      </c>
      <c r="L642">
        <f t="shared" ca="1" si="35"/>
        <v>1</v>
      </c>
      <c r="M642">
        <f ca="1">H642*10</f>
        <v>320</v>
      </c>
      <c r="N642">
        <f t="shared" ca="1" si="38"/>
        <v>158.99999999999997</v>
      </c>
    </row>
    <row r="643" spans="1:14" ht="16">
      <c r="A643" s="1">
        <v>41504</v>
      </c>
      <c r="B643" t="s">
        <v>4</v>
      </c>
      <c r="C643" t="s">
        <v>4</v>
      </c>
      <c r="D643">
        <f t="shared" si="36"/>
        <v>15094.7</v>
      </c>
      <c r="E643">
        <f t="shared" si="37"/>
        <v>15046.1</v>
      </c>
      <c r="F643">
        <v>-2</v>
      </c>
      <c r="G643">
        <v>-4.1700000000000001E-2</v>
      </c>
      <c r="H643" s="7">
        <f ca="1">SUM(F643:OFFSET(F643,$R$1,0))</f>
        <v>26</v>
      </c>
      <c r="I643" s="7">
        <f ca="1">SUM(G643:OFFSET(G643,$R$1,0))</f>
        <v>0.4083</v>
      </c>
      <c r="J643" s="8">
        <f ca="1">OFFSET(E644,$R$2,0)-D644</f>
        <v>559.80000000000109</v>
      </c>
      <c r="K643">
        <f ca="1">-8*H643+860</f>
        <v>652</v>
      </c>
      <c r="L643">
        <f t="shared" ref="L643:L706" ca="1" si="39">IF(SIGN(J643)=SIGN(K643), 1, 0)</f>
        <v>1</v>
      </c>
      <c r="M643">
        <f ca="1">H643*10</f>
        <v>260</v>
      </c>
      <c r="N643">
        <f t="shared" ca="1" si="38"/>
        <v>122.49</v>
      </c>
    </row>
    <row r="644" spans="1:14" ht="16">
      <c r="A644" s="1">
        <v>41505</v>
      </c>
      <c r="B644">
        <v>15076.8</v>
      </c>
      <c r="C644">
        <v>15010.7</v>
      </c>
      <c r="D644">
        <f t="shared" ref="D644:D707" si="40">IF(B644="NULL", AVERAGE(D643,B645), B644)</f>
        <v>15076.8</v>
      </c>
      <c r="E644">
        <f t="shared" ref="E644:E707" si="41">IF(C644="NULL", AVERAGE(E643,C645), C644)</f>
        <v>15010.7</v>
      </c>
      <c r="F644">
        <v>3</v>
      </c>
      <c r="G644">
        <v>6.9800000000000001E-2</v>
      </c>
      <c r="H644" s="7">
        <f ca="1">SUM(F644:OFFSET(F644,$R$1,0))</f>
        <v>29</v>
      </c>
      <c r="I644" s="7">
        <f ca="1">SUM(G644:OFFSET(G644,$R$1,0))</f>
        <v>0.47809999999999997</v>
      </c>
      <c r="J644" s="8">
        <f ca="1">OFFSET(E645,$R$2,0)-D645</f>
        <v>439.30000000000109</v>
      </c>
      <c r="K644">
        <f ca="1">-8*H644+860</f>
        <v>628</v>
      </c>
      <c r="L644">
        <f t="shared" ca="1" si="39"/>
        <v>1</v>
      </c>
      <c r="M644">
        <f ca="1">H644*10</f>
        <v>290</v>
      </c>
      <c r="N644">
        <f t="shared" ca="1" si="38"/>
        <v>143.42999999999998</v>
      </c>
    </row>
    <row r="645" spans="1:14" ht="16">
      <c r="A645" s="1">
        <v>41506</v>
      </c>
      <c r="B645">
        <v>15011.8</v>
      </c>
      <c r="C645">
        <v>15003</v>
      </c>
      <c r="D645">
        <f t="shared" si="40"/>
        <v>15011.8</v>
      </c>
      <c r="E645">
        <f t="shared" si="41"/>
        <v>15003</v>
      </c>
      <c r="F645">
        <v>2</v>
      </c>
      <c r="G645">
        <v>4.1700000000000001E-2</v>
      </c>
      <c r="H645" s="7">
        <f ca="1">SUM(F645:OFFSET(F645,$R$1,0))</f>
        <v>35</v>
      </c>
      <c r="I645" s="7">
        <f ca="1">SUM(G645:OFFSET(G645,$R$1,0))</f>
        <v>0.6067999999999999</v>
      </c>
      <c r="J645" s="8">
        <f ca="1">OFFSET(E646,$R$2,0)-D646</f>
        <v>457.30000000000109</v>
      </c>
      <c r="K645">
        <f ca="1">-8*H645+860</f>
        <v>580</v>
      </c>
      <c r="L645">
        <f t="shared" ca="1" si="39"/>
        <v>1</v>
      </c>
      <c r="M645">
        <f ca="1">H645*10</f>
        <v>350</v>
      </c>
      <c r="N645">
        <f t="shared" ca="1" si="38"/>
        <v>182.03999999999996</v>
      </c>
    </row>
    <row r="646" spans="1:14" ht="16">
      <c r="A646" s="1">
        <v>41507</v>
      </c>
      <c r="B646">
        <v>14993.8</v>
      </c>
      <c r="C646">
        <v>14897.6</v>
      </c>
      <c r="D646">
        <f t="shared" si="40"/>
        <v>14993.8</v>
      </c>
      <c r="E646">
        <f t="shared" si="41"/>
        <v>14897.6</v>
      </c>
      <c r="F646">
        <v>8</v>
      </c>
      <c r="G646">
        <v>0.17019999999999999</v>
      </c>
      <c r="H646" s="7">
        <f ca="1">SUM(F646:OFFSET(F646,$R$1,0))</f>
        <v>47</v>
      </c>
      <c r="I646" s="7">
        <f ca="1">SUM(G646:OFFSET(G646,$R$1,0))</f>
        <v>0.85859999999999981</v>
      </c>
      <c r="J646" s="8">
        <f ca="1">OFFSET(E647,$R$2,0)-D647</f>
        <v>517.64999999999964</v>
      </c>
      <c r="K646">
        <f ca="1">-8*H646+860</f>
        <v>484</v>
      </c>
      <c r="L646">
        <f t="shared" ca="1" si="39"/>
        <v>1</v>
      </c>
      <c r="M646">
        <f ca="1">H646*10</f>
        <v>470</v>
      </c>
      <c r="N646">
        <f t="shared" ca="1" si="38"/>
        <v>257.57999999999993</v>
      </c>
    </row>
    <row r="647" spans="1:14" ht="16">
      <c r="A647" s="1">
        <v>41508</v>
      </c>
      <c r="B647">
        <v>14908.6</v>
      </c>
      <c r="C647">
        <v>14963.7</v>
      </c>
      <c r="D647">
        <f t="shared" si="40"/>
        <v>14908.6</v>
      </c>
      <c r="E647">
        <f t="shared" si="41"/>
        <v>14963.7</v>
      </c>
      <c r="F647">
        <v>-1</v>
      </c>
      <c r="G647">
        <v>-2.0799999999999999E-2</v>
      </c>
      <c r="H647" s="7">
        <f ca="1">SUM(F647:OFFSET(F647,$R$1,0))</f>
        <v>39</v>
      </c>
      <c r="I647" s="7">
        <f ca="1">SUM(G647:OFFSET(G647,$R$1,0))</f>
        <v>0.69199999999999984</v>
      </c>
      <c r="J647" s="8">
        <f ca="1">OFFSET(E648,$R$2,0)-D648</f>
        <v>412.60000000000036</v>
      </c>
      <c r="K647">
        <f ca="1">-8*H647+860</f>
        <v>548</v>
      </c>
      <c r="L647">
        <f t="shared" ca="1" si="39"/>
        <v>1</v>
      </c>
      <c r="M647">
        <f ca="1">H647*10</f>
        <v>390</v>
      </c>
      <c r="N647">
        <f t="shared" ca="1" si="38"/>
        <v>207.59999999999994</v>
      </c>
    </row>
    <row r="648" spans="1:14" ht="16">
      <c r="A648" s="1">
        <v>41509</v>
      </c>
      <c r="B648">
        <v>14988.8</v>
      </c>
      <c r="C648">
        <v>15010.5</v>
      </c>
      <c r="D648">
        <f t="shared" si="40"/>
        <v>14988.8</v>
      </c>
      <c r="E648">
        <f t="shared" si="41"/>
        <v>15010.5</v>
      </c>
      <c r="F648">
        <v>-1</v>
      </c>
      <c r="G648">
        <v>-2.1299999999999999E-2</v>
      </c>
      <c r="H648" s="7">
        <f ca="1">SUM(F648:OFFSET(F648,$R$1,0))</f>
        <v>30</v>
      </c>
      <c r="I648" s="7">
        <f ca="1">SUM(G648:OFFSET(G648,$R$1,0))</f>
        <v>0.50399999999999989</v>
      </c>
      <c r="J648" s="8">
        <f ca="1">OFFSET(E649,$R$2,0)-D649</f>
        <v>345.80000000000109</v>
      </c>
      <c r="K648">
        <f ca="1">-8*H648+860</f>
        <v>620</v>
      </c>
      <c r="L648">
        <f t="shared" ca="1" si="39"/>
        <v>1</v>
      </c>
      <c r="M648">
        <f ca="1">H648*10</f>
        <v>300</v>
      </c>
      <c r="N648">
        <f t="shared" ca="1" si="38"/>
        <v>151.19999999999996</v>
      </c>
    </row>
    <row r="649" spans="1:14" ht="16">
      <c r="A649" s="1">
        <v>41510</v>
      </c>
      <c r="B649" t="s">
        <v>4</v>
      </c>
      <c r="C649" t="s">
        <v>4</v>
      </c>
      <c r="D649">
        <f t="shared" si="40"/>
        <v>14988.8</v>
      </c>
      <c r="E649">
        <f t="shared" si="41"/>
        <v>15010.5</v>
      </c>
      <c r="F649">
        <v>6</v>
      </c>
      <c r="G649">
        <v>0.12</v>
      </c>
      <c r="H649" s="7">
        <f ca="1">SUM(F649:OFFSET(F649,$R$1,0))</f>
        <v>29</v>
      </c>
      <c r="I649" s="7">
        <f ca="1">SUM(G649:OFFSET(G649,$R$1,0))</f>
        <v>0.47180000000000005</v>
      </c>
      <c r="J649" s="8">
        <f ca="1">OFFSET(E650,$R$2,0)-D650</f>
        <v>271.59999999999854</v>
      </c>
      <c r="K649">
        <f ca="1">-8*H649+860</f>
        <v>628</v>
      </c>
      <c r="L649">
        <f t="shared" ca="1" si="39"/>
        <v>1</v>
      </c>
      <c r="M649">
        <f ca="1">H649*10</f>
        <v>290</v>
      </c>
      <c r="N649">
        <f t="shared" ca="1" si="38"/>
        <v>141.54000000000002</v>
      </c>
    </row>
    <row r="650" spans="1:14" ht="16">
      <c r="A650" s="1">
        <v>41511</v>
      </c>
      <c r="B650" t="s">
        <v>4</v>
      </c>
      <c r="C650" t="s">
        <v>4</v>
      </c>
      <c r="D650">
        <f t="shared" si="40"/>
        <v>15001.7</v>
      </c>
      <c r="E650">
        <f t="shared" si="41"/>
        <v>14978.5</v>
      </c>
      <c r="F650">
        <v>5</v>
      </c>
      <c r="G650">
        <v>0.10199999999999999</v>
      </c>
      <c r="H650" s="7">
        <f ca="1">SUM(F650:OFFSET(F650,$R$1,0))</f>
        <v>30</v>
      </c>
      <c r="I650" s="7">
        <f ca="1">SUM(G650:OFFSET(G650,$R$1,0))</f>
        <v>0.49379999999999996</v>
      </c>
      <c r="J650" s="8">
        <f ca="1">OFFSET(E651,$R$2,0)-D651</f>
        <v>313.69999999999891</v>
      </c>
      <c r="K650">
        <f ca="1">-8*H650+860</f>
        <v>620</v>
      </c>
      <c r="L650">
        <f t="shared" ca="1" si="39"/>
        <v>1</v>
      </c>
      <c r="M650">
        <f ca="1">H650*10</f>
        <v>300</v>
      </c>
      <c r="N650">
        <f t="shared" ca="1" si="38"/>
        <v>148.13999999999999</v>
      </c>
    </row>
    <row r="651" spans="1:14" ht="16">
      <c r="A651" s="1">
        <v>41512</v>
      </c>
      <c r="B651">
        <v>15014.6</v>
      </c>
      <c r="C651">
        <v>14946.5</v>
      </c>
      <c r="D651">
        <f t="shared" si="40"/>
        <v>15014.6</v>
      </c>
      <c r="E651">
        <f t="shared" si="41"/>
        <v>14946.5</v>
      </c>
      <c r="F651">
        <v>1</v>
      </c>
      <c r="G651">
        <v>2.1700000000000001E-2</v>
      </c>
      <c r="H651" s="7">
        <f ca="1">SUM(F651:OFFSET(F651,$R$1,0))</f>
        <v>38</v>
      </c>
      <c r="I651" s="7">
        <f ca="1">SUM(G651:OFFSET(G651,$R$1,0))</f>
        <v>0.66130000000000011</v>
      </c>
      <c r="J651" s="8">
        <f ca="1">OFFSET(E652,$R$2,0)-D652</f>
        <v>318.90000000000146</v>
      </c>
      <c r="K651">
        <f ca="1">-8*H651+860</f>
        <v>556</v>
      </c>
      <c r="L651">
        <f t="shared" ca="1" si="39"/>
        <v>1</v>
      </c>
      <c r="M651">
        <f ca="1">H651*10</f>
        <v>380</v>
      </c>
      <c r="N651">
        <f t="shared" ca="1" si="38"/>
        <v>198.39000000000004</v>
      </c>
    </row>
    <row r="652" spans="1:14" ht="16">
      <c r="A652" s="1">
        <v>41513</v>
      </c>
      <c r="B652">
        <v>14939.3</v>
      </c>
      <c r="C652">
        <v>14776.1</v>
      </c>
      <c r="D652">
        <f t="shared" si="40"/>
        <v>14939.3</v>
      </c>
      <c r="E652">
        <f t="shared" si="41"/>
        <v>14776.1</v>
      </c>
      <c r="F652">
        <v>6</v>
      </c>
      <c r="G652">
        <v>0.13039999999999999</v>
      </c>
      <c r="H652" s="7">
        <f ca="1">SUM(F652:OFFSET(F652,$R$1,0))</f>
        <v>39</v>
      </c>
      <c r="I652" s="7">
        <f ca="1">SUM(G652:OFFSET(G652,$R$1,0))</f>
        <v>0.68300000000000005</v>
      </c>
      <c r="J652" s="8">
        <f ca="1">OFFSET(E653,$R$2,0)-D653</f>
        <v>487.20000000000073</v>
      </c>
      <c r="K652">
        <f ca="1">-8*H652+860</f>
        <v>548</v>
      </c>
      <c r="L652">
        <f t="shared" ca="1" si="39"/>
        <v>1</v>
      </c>
      <c r="M652">
        <f ca="1">H652*10</f>
        <v>390</v>
      </c>
      <c r="N652">
        <f t="shared" ca="1" si="38"/>
        <v>204.9</v>
      </c>
    </row>
    <row r="653" spans="1:14" ht="16">
      <c r="A653" s="1">
        <v>41514</v>
      </c>
      <c r="B653">
        <v>14771</v>
      </c>
      <c r="C653">
        <v>14824.5</v>
      </c>
      <c r="D653">
        <f t="shared" si="40"/>
        <v>14771</v>
      </c>
      <c r="E653">
        <f t="shared" si="41"/>
        <v>14824.5</v>
      </c>
      <c r="F653">
        <v>7</v>
      </c>
      <c r="G653">
        <v>0.1429</v>
      </c>
      <c r="H653" s="7">
        <f ca="1">SUM(F653:OFFSET(F653,$R$1,0))</f>
        <v>44</v>
      </c>
      <c r="I653" s="7">
        <f ca="1">SUM(G653:OFFSET(G653,$R$1,0))</f>
        <v>0.76529999999999998</v>
      </c>
      <c r="J653" s="8">
        <f ca="1">OFFSET(E654,$R$2,0)-D654</f>
        <v>376.05000000000109</v>
      </c>
      <c r="K653">
        <f ca="1">-8*H653+860</f>
        <v>508</v>
      </c>
      <c r="L653">
        <f t="shared" ca="1" si="39"/>
        <v>1</v>
      </c>
      <c r="M653">
        <f ca="1">H653*10</f>
        <v>440</v>
      </c>
      <c r="N653">
        <f t="shared" ca="1" si="38"/>
        <v>229.59</v>
      </c>
    </row>
    <row r="654" spans="1:14" ht="16">
      <c r="A654" s="1">
        <v>41515</v>
      </c>
      <c r="B654">
        <v>14817.9</v>
      </c>
      <c r="C654">
        <v>14841</v>
      </c>
      <c r="D654">
        <f t="shared" si="40"/>
        <v>14817.9</v>
      </c>
      <c r="E654">
        <f t="shared" si="41"/>
        <v>14841</v>
      </c>
      <c r="F654">
        <v>7</v>
      </c>
      <c r="G654">
        <v>0.1489</v>
      </c>
      <c r="H654" s="7">
        <f ca="1">SUM(F654:OFFSET(F654,$R$1,0))</f>
        <v>47</v>
      </c>
      <c r="I654" s="7">
        <f ca="1">SUM(G654:OFFSET(G654,$R$1,0))</f>
        <v>0.82910000000000006</v>
      </c>
      <c r="J654" s="8">
        <f ca="1">OFFSET(E655,$R$2,0)-D655</f>
        <v>285.60000000000036</v>
      </c>
      <c r="K654">
        <f ca="1">-8*H654+860</f>
        <v>484</v>
      </c>
      <c r="L654">
        <f t="shared" ca="1" si="39"/>
        <v>1</v>
      </c>
      <c r="M654">
        <f ca="1">H654*10</f>
        <v>470</v>
      </c>
      <c r="N654">
        <f t="shared" ca="1" si="38"/>
        <v>248.73000000000002</v>
      </c>
    </row>
    <row r="655" spans="1:14" ht="16">
      <c r="A655" s="1">
        <v>41516</v>
      </c>
      <c r="B655">
        <v>14844.1</v>
      </c>
      <c r="C655">
        <v>14810.3</v>
      </c>
      <c r="D655">
        <f t="shared" si="40"/>
        <v>14844.1</v>
      </c>
      <c r="E655">
        <f t="shared" si="41"/>
        <v>14810.3</v>
      </c>
      <c r="F655">
        <v>2</v>
      </c>
      <c r="G655">
        <v>4.4400000000000002E-2</v>
      </c>
      <c r="H655" s="7">
        <f ca="1">SUM(F655:OFFSET(F655,$R$1,0))</f>
        <v>58</v>
      </c>
      <c r="I655" s="7">
        <f ca="1">SUM(G655:OFFSET(G655,$R$1,0))</f>
        <v>1.2197</v>
      </c>
      <c r="J655" s="8">
        <f ca="1">OFFSET(E656,$R$2,0)-D656</f>
        <v>347.60000000000036</v>
      </c>
      <c r="K655">
        <f ca="1">-8*H655+860</f>
        <v>396</v>
      </c>
      <c r="L655">
        <f t="shared" ca="1" si="39"/>
        <v>1</v>
      </c>
      <c r="M655">
        <f ca="1">H655*10</f>
        <v>580</v>
      </c>
      <c r="N655">
        <f t="shared" ca="1" si="38"/>
        <v>365.91</v>
      </c>
    </row>
    <row r="656" spans="1:14" ht="16">
      <c r="A656" s="1">
        <v>41517</v>
      </c>
      <c r="B656" t="s">
        <v>4</v>
      </c>
      <c r="C656" t="s">
        <v>4</v>
      </c>
      <c r="D656">
        <f t="shared" si="40"/>
        <v>14844.1</v>
      </c>
      <c r="E656">
        <f t="shared" si="41"/>
        <v>14810.3</v>
      </c>
      <c r="F656">
        <v>6</v>
      </c>
      <c r="G656">
        <v>0.12</v>
      </c>
      <c r="H656" s="7">
        <f ca="1">SUM(F656:OFFSET(F656,$R$1,0))</f>
        <v>62</v>
      </c>
      <c r="I656" s="7">
        <f ca="1">SUM(G656:OFFSET(G656,$R$1,0))</f>
        <v>1.2962000000000002</v>
      </c>
      <c r="J656" s="8">
        <f ca="1">OFFSET(E657,$R$2,0)-D657</f>
        <v>289</v>
      </c>
      <c r="K656">
        <f ca="1">-8*H656+860</f>
        <v>364</v>
      </c>
      <c r="L656">
        <f t="shared" ca="1" si="39"/>
        <v>1</v>
      </c>
      <c r="M656">
        <f ca="1">H656*10</f>
        <v>620</v>
      </c>
      <c r="N656">
        <f t="shared" ca="1" si="38"/>
        <v>388.86000000000007</v>
      </c>
    </row>
    <row r="657" spans="1:14" ht="16">
      <c r="A657" s="1">
        <v>41518</v>
      </c>
      <c r="B657" t="s">
        <v>4</v>
      </c>
      <c r="C657" t="s">
        <v>4</v>
      </c>
      <c r="D657">
        <f t="shared" si="40"/>
        <v>14844.1</v>
      </c>
      <c r="E657">
        <f t="shared" si="41"/>
        <v>14810.3</v>
      </c>
      <c r="F657">
        <v>-4</v>
      </c>
      <c r="G657">
        <v>-0.08</v>
      </c>
      <c r="H657" s="7">
        <f ca="1">SUM(F657:OFFSET(F657,$R$1,0))</f>
        <v>58</v>
      </c>
      <c r="I657" s="7">
        <f ca="1">SUM(G657:OFFSET(G657,$R$1,0))</f>
        <v>1.2162000000000002</v>
      </c>
      <c r="J657" s="8">
        <f ca="1">OFFSET(E658,$R$2,0)-D658</f>
        <v>173.64999999999964</v>
      </c>
      <c r="K657">
        <f ca="1">-8*H657+860</f>
        <v>396</v>
      </c>
      <c r="L657">
        <f t="shared" ca="1" si="39"/>
        <v>1</v>
      </c>
      <c r="M657">
        <f ca="1">H657*10</f>
        <v>580</v>
      </c>
      <c r="N657">
        <f t="shared" ca="1" si="38"/>
        <v>364.86000000000007</v>
      </c>
    </row>
    <row r="658" spans="1:14" ht="16">
      <c r="A658" s="1">
        <v>41519</v>
      </c>
      <c r="B658" t="s">
        <v>4</v>
      </c>
      <c r="C658" t="s">
        <v>4</v>
      </c>
      <c r="D658">
        <f t="shared" si="40"/>
        <v>14822.85</v>
      </c>
      <c r="E658">
        <f t="shared" si="41"/>
        <v>14822.15</v>
      </c>
      <c r="F658">
        <v>3</v>
      </c>
      <c r="G658">
        <v>0.06</v>
      </c>
      <c r="H658" s="7">
        <f ca="1">SUM(F658:OFFSET(F658,$R$1,0))</f>
        <v>61</v>
      </c>
      <c r="I658" s="7">
        <f ca="1">SUM(G658:OFFSET(G658,$R$1,0))</f>
        <v>1.2762000000000002</v>
      </c>
      <c r="J658" s="8">
        <f ca="1">OFFSET(E659,$R$2,0)-D659</f>
        <v>271</v>
      </c>
      <c r="K658">
        <f ca="1">-8*H658+860</f>
        <v>372</v>
      </c>
      <c r="L658">
        <f t="shared" ca="1" si="39"/>
        <v>1</v>
      </c>
      <c r="M658">
        <f ca="1">H658*10</f>
        <v>610</v>
      </c>
      <c r="N658">
        <f t="shared" ca="1" si="38"/>
        <v>382.86000000000007</v>
      </c>
    </row>
    <row r="659" spans="1:14" ht="16">
      <c r="A659" s="1">
        <v>41520</v>
      </c>
      <c r="B659">
        <v>14801.6</v>
      </c>
      <c r="C659">
        <v>14834</v>
      </c>
      <c r="D659">
        <f t="shared" si="40"/>
        <v>14801.6</v>
      </c>
      <c r="E659">
        <f t="shared" si="41"/>
        <v>14834</v>
      </c>
      <c r="F659">
        <v>6</v>
      </c>
      <c r="G659">
        <v>0.12770000000000001</v>
      </c>
      <c r="H659" s="7">
        <f ca="1">SUM(F659:OFFSET(F659,$R$1,0))</f>
        <v>65</v>
      </c>
      <c r="I659" s="7">
        <f ca="1">SUM(G659:OFFSET(G659,$R$1,0))</f>
        <v>1.3613</v>
      </c>
      <c r="J659" s="8">
        <f ca="1">OFFSET(E660,$R$2,0)-D660</f>
        <v>240.20000000000073</v>
      </c>
      <c r="K659">
        <f ca="1">-8*H659+860</f>
        <v>340</v>
      </c>
      <c r="L659">
        <f t="shared" ca="1" si="39"/>
        <v>1</v>
      </c>
      <c r="M659">
        <f ca="1">H659*10</f>
        <v>650</v>
      </c>
      <c r="N659">
        <f t="shared" ca="1" si="38"/>
        <v>408.39</v>
      </c>
    </row>
    <row r="660" spans="1:14" ht="16">
      <c r="A660" s="1">
        <v>41521</v>
      </c>
      <c r="B660">
        <v>14832.4</v>
      </c>
      <c r="C660">
        <v>14930.9</v>
      </c>
      <c r="D660">
        <f t="shared" si="40"/>
        <v>14832.4</v>
      </c>
      <c r="E660">
        <f t="shared" si="41"/>
        <v>14930.9</v>
      </c>
      <c r="F660">
        <v>11</v>
      </c>
      <c r="G660">
        <v>0.23400000000000001</v>
      </c>
      <c r="H660" s="7">
        <f ca="1">SUM(F660:OFFSET(F660,$R$1,0))</f>
        <v>72</v>
      </c>
      <c r="I660" s="7">
        <f ca="1">SUM(G660:OFFSET(G660,$R$1,0))</f>
        <v>1.5137</v>
      </c>
      <c r="J660" s="8">
        <f ca="1">OFFSET(E661,$R$2,0)-D661</f>
        <v>74.900000000001455</v>
      </c>
      <c r="K660">
        <f ca="1">-8*H660+860</f>
        <v>284</v>
      </c>
      <c r="L660">
        <f t="shared" ca="1" si="39"/>
        <v>1</v>
      </c>
      <c r="M660">
        <f ca="1">H660*10</f>
        <v>720</v>
      </c>
      <c r="N660">
        <f t="shared" ca="1" si="38"/>
        <v>454.11</v>
      </c>
    </row>
    <row r="661" spans="1:14" ht="16">
      <c r="A661" s="1">
        <v>41522</v>
      </c>
      <c r="B661">
        <v>14929.5</v>
      </c>
      <c r="C661">
        <v>14937.5</v>
      </c>
      <c r="D661">
        <f t="shared" si="40"/>
        <v>14929.5</v>
      </c>
      <c r="E661">
        <f t="shared" si="41"/>
        <v>14937.5</v>
      </c>
      <c r="F661">
        <v>7</v>
      </c>
      <c r="G661">
        <v>0.1429</v>
      </c>
      <c r="H661" s="7">
        <f ca="1">SUM(F661:OFFSET(F661,$R$1,0))</f>
        <v>84</v>
      </c>
      <c r="I661" s="7">
        <f ca="1">SUM(G661:OFFSET(G661,$R$1,0))</f>
        <v>1.7629999999999999</v>
      </c>
      <c r="J661" s="8">
        <f ca="1">OFFSET(E662,$R$2,0)-D662</f>
        <v>-5.3999999999996362</v>
      </c>
      <c r="K661">
        <f ca="1">-8*H661+860</f>
        <v>188</v>
      </c>
      <c r="L661">
        <f t="shared" ca="1" si="39"/>
        <v>0</v>
      </c>
      <c r="M661">
        <f ca="1">H661*10</f>
        <v>840</v>
      </c>
      <c r="N661">
        <f t="shared" ca="1" si="38"/>
        <v>528.9</v>
      </c>
    </row>
    <row r="662" spans="1:14" ht="16">
      <c r="A662" s="1">
        <v>41523</v>
      </c>
      <c r="B662">
        <v>14941.6</v>
      </c>
      <c r="C662">
        <v>14922.5</v>
      </c>
      <c r="D662">
        <f t="shared" si="40"/>
        <v>14941.6</v>
      </c>
      <c r="E662">
        <f t="shared" si="41"/>
        <v>14922.5</v>
      </c>
      <c r="F662">
        <v>2</v>
      </c>
      <c r="G662">
        <v>4.2599999999999999E-2</v>
      </c>
      <c r="H662" s="7">
        <f ca="1">SUM(F662:OFFSET(F662,$R$1,0))</f>
        <v>78</v>
      </c>
      <c r="I662" s="7">
        <f ca="1">SUM(G662:OFFSET(G662,$R$1,0))</f>
        <v>1.6354</v>
      </c>
      <c r="J662" s="8">
        <f ca="1">OFFSET(E663,$R$2,0)-D663</f>
        <v>-165.10000000000036</v>
      </c>
      <c r="K662">
        <f ca="1">-8*H662+860</f>
        <v>236</v>
      </c>
      <c r="L662">
        <f t="shared" ca="1" si="39"/>
        <v>0</v>
      </c>
      <c r="M662">
        <f ca="1">H662*10</f>
        <v>780</v>
      </c>
      <c r="N662">
        <f t="shared" ca="1" si="38"/>
        <v>490.62</v>
      </c>
    </row>
    <row r="663" spans="1:14" ht="16">
      <c r="A663" s="1">
        <v>41524</v>
      </c>
      <c r="B663" t="s">
        <v>4</v>
      </c>
      <c r="C663" t="s">
        <v>4</v>
      </c>
      <c r="D663">
        <f t="shared" si="40"/>
        <v>14941.6</v>
      </c>
      <c r="E663">
        <f t="shared" si="41"/>
        <v>14922.5</v>
      </c>
      <c r="F663">
        <v>9</v>
      </c>
      <c r="G663">
        <v>0.1837</v>
      </c>
      <c r="H663" s="7">
        <f ca="1">SUM(F663:OFFSET(F663,$R$1,0))</f>
        <v>87</v>
      </c>
      <c r="I663" s="7">
        <f ca="1">SUM(G663:OFFSET(G663,$R$1,0))</f>
        <v>1.8190999999999999</v>
      </c>
      <c r="J663" s="8">
        <f ca="1">OFFSET(E664,$R$2,0)-D664</f>
        <v>-131.40000000000146</v>
      </c>
      <c r="K663">
        <f ca="1">-8*H663+860</f>
        <v>164</v>
      </c>
      <c r="L663">
        <f t="shared" ca="1" si="39"/>
        <v>0</v>
      </c>
      <c r="M663">
        <f ca="1">H663*10</f>
        <v>870</v>
      </c>
      <c r="N663">
        <f t="shared" ca="1" si="38"/>
        <v>545.73</v>
      </c>
    </row>
    <row r="664" spans="1:14" ht="16">
      <c r="A664" s="1">
        <v>41525</v>
      </c>
      <c r="B664" t="s">
        <v>4</v>
      </c>
      <c r="C664" t="s">
        <v>4</v>
      </c>
      <c r="D664">
        <f t="shared" si="40"/>
        <v>14934.400000000001</v>
      </c>
      <c r="E664">
        <f t="shared" si="41"/>
        <v>14992.8</v>
      </c>
      <c r="F664">
        <v>1</v>
      </c>
      <c r="G664">
        <v>2.9399999999999999E-2</v>
      </c>
      <c r="H664" s="7">
        <f ca="1">SUM(F664:OFFSET(F664,$R$1,0))</f>
        <v>84</v>
      </c>
      <c r="I664" s="7">
        <f ca="1">SUM(G664:OFFSET(G664,$R$1,0))</f>
        <v>1.7685</v>
      </c>
      <c r="J664" s="8">
        <f ca="1">OFFSET(E665,$R$2,0)-D665</f>
        <v>198.89999999999964</v>
      </c>
      <c r="K664">
        <f ca="1">-8*H664+860</f>
        <v>188</v>
      </c>
      <c r="L664">
        <f t="shared" ca="1" si="39"/>
        <v>1</v>
      </c>
      <c r="M664">
        <f ca="1">H664*10</f>
        <v>840</v>
      </c>
      <c r="N664">
        <f t="shared" ca="1" si="38"/>
        <v>530.54999999999995</v>
      </c>
    </row>
    <row r="665" spans="1:14" ht="16">
      <c r="A665" s="1">
        <v>41526</v>
      </c>
      <c r="B665">
        <v>14927.2</v>
      </c>
      <c r="C665">
        <v>15063.1</v>
      </c>
      <c r="D665">
        <f t="shared" si="40"/>
        <v>14927.2</v>
      </c>
      <c r="E665">
        <f t="shared" si="41"/>
        <v>15063.1</v>
      </c>
      <c r="F665">
        <v>5</v>
      </c>
      <c r="G665">
        <v>0.1515</v>
      </c>
      <c r="H665" s="7">
        <f ca="1">SUM(F665:OFFSET(F665,$R$1,0))</f>
        <v>91</v>
      </c>
      <c r="I665" s="7">
        <f ca="1">SUM(G665:OFFSET(G665,$R$1,0))</f>
        <v>1.9617</v>
      </c>
      <c r="J665" s="8">
        <f ca="1">OFFSET(E666,$R$2,0)-D666</f>
        <v>169.89999999999964</v>
      </c>
      <c r="K665">
        <f ca="1">-8*H665+860</f>
        <v>132</v>
      </c>
      <c r="L665">
        <f t="shared" ca="1" si="39"/>
        <v>1</v>
      </c>
      <c r="M665">
        <f ca="1">H665*10</f>
        <v>910</v>
      </c>
      <c r="N665">
        <f t="shared" ca="1" si="38"/>
        <v>588.51</v>
      </c>
    </row>
    <row r="666" spans="1:14" ht="16">
      <c r="A666" s="1">
        <v>41527</v>
      </c>
      <c r="B666">
        <v>15067.2</v>
      </c>
      <c r="C666">
        <v>15191.1</v>
      </c>
      <c r="D666">
        <f t="shared" si="40"/>
        <v>15067.2</v>
      </c>
      <c r="E666">
        <f t="shared" si="41"/>
        <v>15191.1</v>
      </c>
      <c r="F666">
        <v>2</v>
      </c>
      <c r="G666">
        <v>4.5499999999999999E-2</v>
      </c>
      <c r="H666" s="7">
        <f ca="1">SUM(F666:OFFSET(F666,$R$1,0))</f>
        <v>90</v>
      </c>
      <c r="I666" s="7">
        <f ca="1">SUM(G666:OFFSET(G666,$R$1,0))</f>
        <v>1.9374</v>
      </c>
      <c r="J666" s="8">
        <f ca="1">OFFSET(E667,$R$2,0)-D667</f>
        <v>43</v>
      </c>
      <c r="K666">
        <f ca="1">-8*H666+860</f>
        <v>140</v>
      </c>
      <c r="L666">
        <f t="shared" ca="1" si="39"/>
        <v>1</v>
      </c>
      <c r="M666">
        <f ca="1">H666*10</f>
        <v>900</v>
      </c>
      <c r="N666">
        <f t="shared" ca="1" si="38"/>
        <v>581.22</v>
      </c>
    </row>
    <row r="667" spans="1:14" ht="16">
      <c r="A667" s="1">
        <v>41528</v>
      </c>
      <c r="B667">
        <v>15194.1</v>
      </c>
      <c r="C667">
        <v>15326.6</v>
      </c>
      <c r="D667">
        <f t="shared" si="40"/>
        <v>15194.1</v>
      </c>
      <c r="E667">
        <f t="shared" si="41"/>
        <v>15326.6</v>
      </c>
      <c r="F667">
        <v>7</v>
      </c>
      <c r="G667">
        <v>0.17069999999999999</v>
      </c>
      <c r="H667" s="7">
        <f ca="1">SUM(F667:OFFSET(F667,$R$1,0))</f>
        <v>95</v>
      </c>
      <c r="I667" s="7">
        <f ca="1">SUM(G667:OFFSET(G667,$R$1,0))</f>
        <v>2.0664000000000002</v>
      </c>
      <c r="J667" s="8">
        <f ca="1">OFFSET(E668,$R$2,0)-D668</f>
        <v>-57.899999999999636</v>
      </c>
      <c r="K667">
        <f ca="1">-8*H667+860</f>
        <v>100</v>
      </c>
      <c r="L667">
        <f t="shared" ca="1" si="39"/>
        <v>0</v>
      </c>
      <c r="M667">
        <f ca="1">H667*10</f>
        <v>950</v>
      </c>
      <c r="N667">
        <f t="shared" ca="1" si="38"/>
        <v>619.92000000000007</v>
      </c>
    </row>
    <row r="668" spans="1:14" ht="16">
      <c r="A668" s="1">
        <v>41529</v>
      </c>
      <c r="B668">
        <v>15327.1</v>
      </c>
      <c r="C668">
        <v>15300.6</v>
      </c>
      <c r="D668">
        <f t="shared" si="40"/>
        <v>15327.1</v>
      </c>
      <c r="E668">
        <f t="shared" si="41"/>
        <v>15300.6</v>
      </c>
      <c r="F668">
        <v>3</v>
      </c>
      <c r="G668">
        <v>7.3200000000000001E-2</v>
      </c>
      <c r="H668" s="7">
        <f ca="1">SUM(F668:OFFSET(F668,$R$1,0))</f>
        <v>90</v>
      </c>
      <c r="I668" s="7">
        <f ca="1">SUM(G668:OFFSET(G668,$R$1,0))</f>
        <v>1.9694000000000003</v>
      </c>
      <c r="J668" s="8">
        <f ca="1">OFFSET(E669,$R$2,0)-D669</f>
        <v>-11.600000000000364</v>
      </c>
      <c r="K668">
        <f ca="1">-8*H668+860</f>
        <v>140</v>
      </c>
      <c r="L668">
        <f t="shared" ca="1" si="39"/>
        <v>0</v>
      </c>
      <c r="M668">
        <f ca="1">H668*10</f>
        <v>900</v>
      </c>
      <c r="N668">
        <f t="shared" ca="1" si="38"/>
        <v>590.82000000000005</v>
      </c>
    </row>
    <row r="669" spans="1:14" ht="16">
      <c r="A669" s="1">
        <v>41530</v>
      </c>
      <c r="B669">
        <v>15312.9</v>
      </c>
      <c r="C669">
        <v>15376.1</v>
      </c>
      <c r="D669">
        <f t="shared" si="40"/>
        <v>15312.9</v>
      </c>
      <c r="E669">
        <f t="shared" si="41"/>
        <v>15376.1</v>
      </c>
      <c r="F669">
        <v>7</v>
      </c>
      <c r="G669">
        <v>0.15909999999999999</v>
      </c>
      <c r="H669" s="7">
        <f ca="1">SUM(F669:OFFSET(F669,$R$1,0))</f>
        <v>98</v>
      </c>
      <c r="I669" s="7">
        <f ca="1">SUM(G669:OFFSET(G669,$R$1,0))</f>
        <v>2.1493000000000002</v>
      </c>
      <c r="J669" s="8">
        <f ca="1">OFFSET(E670,$R$2,0)-D670</f>
        <v>-144.89999999999964</v>
      </c>
      <c r="K669">
        <f ca="1">-8*H669+860</f>
        <v>76</v>
      </c>
      <c r="L669">
        <f t="shared" ca="1" si="39"/>
        <v>0</v>
      </c>
      <c r="M669">
        <f ca="1">H669*10</f>
        <v>980</v>
      </c>
      <c r="N669">
        <f t="shared" ca="1" si="38"/>
        <v>644.79000000000008</v>
      </c>
    </row>
    <row r="670" spans="1:14" ht="16">
      <c r="A670" s="1">
        <v>41531</v>
      </c>
      <c r="B670" t="s">
        <v>4</v>
      </c>
      <c r="C670" t="s">
        <v>4</v>
      </c>
      <c r="D670">
        <f t="shared" si="40"/>
        <v>15312.9</v>
      </c>
      <c r="E670">
        <f t="shared" si="41"/>
        <v>15376.1</v>
      </c>
      <c r="F670">
        <v>1</v>
      </c>
      <c r="G670">
        <v>2.2200000000000001E-2</v>
      </c>
      <c r="H670" s="7">
        <f ca="1">SUM(F670:OFFSET(F670,$R$1,0))</f>
        <v>100</v>
      </c>
      <c r="I670" s="7">
        <f ca="1">SUM(G670:OFFSET(G670,$R$1,0))</f>
        <v>2.1928000000000005</v>
      </c>
      <c r="J670" s="8">
        <f ca="1">OFFSET(E671,$R$2,0)-D671</f>
        <v>26.649999999999636</v>
      </c>
      <c r="K670">
        <f ca="1">-8*H670+860</f>
        <v>60</v>
      </c>
      <c r="L670">
        <f t="shared" ca="1" si="39"/>
        <v>1</v>
      </c>
      <c r="M670">
        <f ca="1">H670*10</f>
        <v>1000</v>
      </c>
      <c r="N670">
        <f t="shared" ca="1" si="38"/>
        <v>657.84000000000015</v>
      </c>
    </row>
    <row r="671" spans="1:14" ht="16">
      <c r="A671" s="1">
        <v>41532</v>
      </c>
      <c r="B671" t="s">
        <v>4</v>
      </c>
      <c r="C671" t="s">
        <v>4</v>
      </c>
      <c r="D671">
        <f t="shared" si="40"/>
        <v>15347.15</v>
      </c>
      <c r="E671">
        <f t="shared" si="41"/>
        <v>15435.45</v>
      </c>
      <c r="F671">
        <v>16</v>
      </c>
      <c r="G671">
        <v>0.34039999999999998</v>
      </c>
      <c r="H671" s="7">
        <f ca="1">SUM(F671:OFFSET(F671,$R$1,0))</f>
        <v>110</v>
      </c>
      <c r="I671" s="7">
        <f ca="1">SUM(G671:OFFSET(G671,$R$1,0))</f>
        <v>2.4132000000000002</v>
      </c>
      <c r="J671" s="8">
        <f ca="1">OFFSET(E672,$R$2,0)-D672</f>
        <v>-9.6999999999989086</v>
      </c>
      <c r="K671">
        <f ca="1">-8*H671+860</f>
        <v>-20</v>
      </c>
      <c r="L671">
        <f t="shared" ca="1" si="39"/>
        <v>1</v>
      </c>
      <c r="M671">
        <f ca="1">H671*10</f>
        <v>1100</v>
      </c>
      <c r="N671">
        <f t="shared" ca="1" si="38"/>
        <v>723.96</v>
      </c>
    </row>
    <row r="672" spans="1:14" ht="16">
      <c r="A672" s="1">
        <v>41533</v>
      </c>
      <c r="B672">
        <v>15381.4</v>
      </c>
      <c r="C672">
        <v>15494.8</v>
      </c>
      <c r="D672">
        <f t="shared" si="40"/>
        <v>15381.4</v>
      </c>
      <c r="E672">
        <f t="shared" si="41"/>
        <v>15494.8</v>
      </c>
      <c r="F672">
        <v>11</v>
      </c>
      <c r="G672">
        <v>0.23910000000000001</v>
      </c>
      <c r="H672" s="7">
        <f ca="1">SUM(F672:OFFSET(F672,$R$1,0))</f>
        <v>116</v>
      </c>
      <c r="I672" s="7">
        <f ca="1">SUM(G672:OFFSET(G672,$R$1,0))</f>
        <v>2.5503</v>
      </c>
      <c r="J672" s="8">
        <f ca="1">OFFSET(E673,$R$2,0)-D673</f>
        <v>-103.5</v>
      </c>
      <c r="K672">
        <f ca="1">-8*H672+860</f>
        <v>-68</v>
      </c>
      <c r="L672">
        <f t="shared" ca="1" si="39"/>
        <v>1</v>
      </c>
      <c r="M672">
        <f ca="1">H672*10</f>
        <v>1160</v>
      </c>
      <c r="N672">
        <f t="shared" ca="1" si="38"/>
        <v>765.09</v>
      </c>
    </row>
    <row r="673" spans="1:14" ht="16">
      <c r="A673" s="1">
        <v>41534</v>
      </c>
      <c r="B673">
        <v>15503.2</v>
      </c>
      <c r="C673">
        <v>15529.7</v>
      </c>
      <c r="D673">
        <f t="shared" si="40"/>
        <v>15503.2</v>
      </c>
      <c r="E673">
        <f t="shared" si="41"/>
        <v>15529.7</v>
      </c>
      <c r="F673">
        <v>9</v>
      </c>
      <c r="G673">
        <v>0.20930000000000001</v>
      </c>
      <c r="H673" s="7">
        <f ca="1">SUM(F673:OFFSET(F673,$R$1,0))</f>
        <v>124</v>
      </c>
      <c r="I673" s="7">
        <f ca="1">SUM(G673:OFFSET(G673,$R$1,0))</f>
        <v>2.7378999999999998</v>
      </c>
      <c r="J673" s="8">
        <f ca="1">OFFSET(E674,$R$2,0)-D674</f>
        <v>-133.29999999999927</v>
      </c>
      <c r="K673">
        <f ca="1">-8*H673+860</f>
        <v>-132</v>
      </c>
      <c r="L673">
        <f t="shared" ca="1" si="39"/>
        <v>1</v>
      </c>
      <c r="M673">
        <f ca="1">H673*10</f>
        <v>1240</v>
      </c>
      <c r="N673">
        <f t="shared" ca="1" si="38"/>
        <v>821.36999999999989</v>
      </c>
    </row>
    <row r="674" spans="1:14" ht="16">
      <c r="A674" s="1">
        <v>41535</v>
      </c>
      <c r="B674">
        <v>15533</v>
      </c>
      <c r="C674">
        <v>15676.9</v>
      </c>
      <c r="D674">
        <f t="shared" si="40"/>
        <v>15533</v>
      </c>
      <c r="E674">
        <f t="shared" si="41"/>
        <v>15676.9</v>
      </c>
      <c r="F674">
        <v>11</v>
      </c>
      <c r="G674">
        <v>0.25</v>
      </c>
      <c r="H674" s="7">
        <f ca="1">SUM(F674:OFFSET(F674,$R$1,0))</f>
        <v>129</v>
      </c>
      <c r="I674" s="7">
        <f ca="1">SUM(G674:OFFSET(G674,$R$1,0))</f>
        <v>2.8574999999999999</v>
      </c>
      <c r="J674" s="8">
        <f ca="1">OFFSET(E675,$R$2,0)-D675</f>
        <v>-281.94999999999891</v>
      </c>
      <c r="K674">
        <f ca="1">-8*H674+860</f>
        <v>-172</v>
      </c>
      <c r="L674">
        <f t="shared" ca="1" si="39"/>
        <v>1</v>
      </c>
      <c r="M674">
        <f ca="1">H674*10</f>
        <v>1290</v>
      </c>
      <c r="N674">
        <f t="shared" ca="1" si="38"/>
        <v>857.25</v>
      </c>
    </row>
    <row r="675" spans="1:14" ht="16">
      <c r="A675" s="1">
        <v>41536</v>
      </c>
      <c r="B675">
        <v>15677.9</v>
      </c>
      <c r="C675">
        <v>15636.6</v>
      </c>
      <c r="D675">
        <f t="shared" si="40"/>
        <v>15677.9</v>
      </c>
      <c r="E675">
        <f t="shared" si="41"/>
        <v>15636.6</v>
      </c>
      <c r="F675">
        <v>5</v>
      </c>
      <c r="G675">
        <v>0.1163</v>
      </c>
      <c r="H675" s="7">
        <f ca="1">SUM(F675:OFFSET(F675,$R$1,0))</f>
        <v>127</v>
      </c>
      <c r="I675" s="7">
        <f ca="1">SUM(G675:OFFSET(G675,$R$1,0))</f>
        <v>2.8308999999999997</v>
      </c>
      <c r="J675" s="8">
        <f ca="1">OFFSET(E676,$R$2,0)-D676</f>
        <v>-242.89999999999964</v>
      </c>
      <c r="K675">
        <f ca="1">-8*H675+860</f>
        <v>-156</v>
      </c>
      <c r="L675">
        <f t="shared" ca="1" si="39"/>
        <v>1</v>
      </c>
      <c r="M675">
        <f ca="1">H675*10</f>
        <v>1270</v>
      </c>
      <c r="N675">
        <f t="shared" ca="1" si="38"/>
        <v>849.27</v>
      </c>
    </row>
    <row r="676" spans="1:14" ht="16">
      <c r="A676" s="1">
        <v>41537</v>
      </c>
      <c r="B676">
        <v>15635.1</v>
      </c>
      <c r="C676">
        <v>15451.1</v>
      </c>
      <c r="D676">
        <f t="shared" si="40"/>
        <v>15635.1</v>
      </c>
      <c r="E676">
        <f t="shared" si="41"/>
        <v>15451.1</v>
      </c>
      <c r="F676">
        <v>-2</v>
      </c>
      <c r="G676">
        <v>-5.1299999999999998E-2</v>
      </c>
      <c r="H676" s="7">
        <f ca="1">SUM(F676:OFFSET(F676,$R$1,0))</f>
        <v>118</v>
      </c>
      <c r="I676" s="7">
        <f ca="1">SUM(G676:OFFSET(G676,$R$1,0))</f>
        <v>2.6307</v>
      </c>
      <c r="J676" s="8">
        <f ca="1">OFFSET(E677,$R$2,0)-D677</f>
        <v>-167.39999999999964</v>
      </c>
      <c r="K676">
        <f ca="1">-8*H676+860</f>
        <v>-84</v>
      </c>
      <c r="L676">
        <f t="shared" ca="1" si="39"/>
        <v>1</v>
      </c>
      <c r="M676">
        <f ca="1">H676*10</f>
        <v>1180</v>
      </c>
      <c r="N676">
        <f t="shared" ref="N676:N729" ca="1" si="42">I676*300</f>
        <v>789.21</v>
      </c>
    </row>
    <row r="677" spans="1:14" ht="16">
      <c r="A677" s="1">
        <v>41538</v>
      </c>
      <c r="B677" t="s">
        <v>4</v>
      </c>
      <c r="C677" t="s">
        <v>4</v>
      </c>
      <c r="D677">
        <f t="shared" si="40"/>
        <v>15635.1</v>
      </c>
      <c r="E677">
        <f t="shared" si="41"/>
        <v>15451.1</v>
      </c>
      <c r="F677">
        <v>1</v>
      </c>
      <c r="G677">
        <v>2.2700000000000001E-2</v>
      </c>
      <c r="H677" s="7">
        <f ca="1">SUM(F677:OFFSET(F677,$R$1,0))</f>
        <v>117</v>
      </c>
      <c r="I677" s="7">
        <f ca="1">SUM(G677:OFFSET(G677,$R$1,0))</f>
        <v>2.609</v>
      </c>
      <c r="J677" s="8">
        <f ca="1">OFFSET(E678,$R$2,0)-D678</f>
        <v>-130.40000000000146</v>
      </c>
      <c r="K677">
        <f ca="1">-8*H677+860</f>
        <v>-76</v>
      </c>
      <c r="L677">
        <f t="shared" ca="1" si="39"/>
        <v>1</v>
      </c>
      <c r="M677">
        <f ca="1">H677*10</f>
        <v>1170</v>
      </c>
      <c r="N677">
        <f t="shared" ca="1" si="42"/>
        <v>782.7</v>
      </c>
    </row>
    <row r="678" spans="1:14" ht="16">
      <c r="A678" s="1">
        <v>41539</v>
      </c>
      <c r="B678" t="s">
        <v>4</v>
      </c>
      <c r="C678" t="s">
        <v>4</v>
      </c>
      <c r="D678">
        <f t="shared" si="40"/>
        <v>15543.7</v>
      </c>
      <c r="E678">
        <f t="shared" si="41"/>
        <v>15426.25</v>
      </c>
      <c r="F678">
        <v>1</v>
      </c>
      <c r="G678">
        <v>2.3800000000000002E-2</v>
      </c>
      <c r="H678" s="7">
        <f ca="1">SUM(F678:OFFSET(F678,$R$1,0))</f>
        <v>112</v>
      </c>
      <c r="I678" s="7">
        <f ca="1">SUM(G678:OFFSET(G678,$R$1,0))</f>
        <v>2.5127999999999999</v>
      </c>
      <c r="J678" s="8">
        <f ca="1">OFFSET(E679,$R$2,0)-D679</f>
        <v>56.900000000001455</v>
      </c>
      <c r="K678">
        <f ca="1">-8*H678+860</f>
        <v>-36</v>
      </c>
      <c r="L678">
        <f t="shared" ca="1" si="39"/>
        <v>0</v>
      </c>
      <c r="M678">
        <f ca="1">H678*10</f>
        <v>1120</v>
      </c>
      <c r="N678">
        <f t="shared" ca="1" si="42"/>
        <v>753.84</v>
      </c>
    </row>
    <row r="679" spans="1:14" ht="16">
      <c r="A679" s="1">
        <v>41540</v>
      </c>
      <c r="B679">
        <v>15452.3</v>
      </c>
      <c r="C679">
        <v>15401.4</v>
      </c>
      <c r="D679">
        <f t="shared" si="40"/>
        <v>15452.3</v>
      </c>
      <c r="E679">
        <f t="shared" si="41"/>
        <v>15401.4</v>
      </c>
      <c r="F679">
        <v>1</v>
      </c>
      <c r="G679">
        <v>2.5600000000000001E-2</v>
      </c>
      <c r="H679" s="7">
        <f ca="1">SUM(F679:OFFSET(F679,$R$1,0))</f>
        <v>117</v>
      </c>
      <c r="I679" s="7">
        <f ca="1">SUM(G679:OFFSET(G679,$R$1,0))</f>
        <v>2.6183999999999994</v>
      </c>
      <c r="J679" s="8">
        <f ca="1">OFFSET(E680,$R$2,0)-D680</f>
        <v>167.79999999999927</v>
      </c>
      <c r="K679">
        <f ca="1">-8*H679+860</f>
        <v>-76</v>
      </c>
      <c r="L679">
        <f t="shared" ca="1" si="39"/>
        <v>0</v>
      </c>
      <c r="M679">
        <f ca="1">H679*10</f>
        <v>1170</v>
      </c>
      <c r="N679">
        <f t="shared" ca="1" si="42"/>
        <v>785.51999999999987</v>
      </c>
    </row>
    <row r="680" spans="1:14" ht="16">
      <c r="A680" s="1">
        <v>41541</v>
      </c>
      <c r="B680">
        <v>15402.5</v>
      </c>
      <c r="C680">
        <v>15334.6</v>
      </c>
      <c r="D680">
        <f t="shared" si="40"/>
        <v>15402.5</v>
      </c>
      <c r="E680">
        <f t="shared" si="41"/>
        <v>15334.6</v>
      </c>
      <c r="F680">
        <v>3</v>
      </c>
      <c r="G680">
        <v>7.3200000000000001E-2</v>
      </c>
      <c r="H680" s="7">
        <f ca="1">SUM(F680:OFFSET(F680,$R$1,0))</f>
        <v>117</v>
      </c>
      <c r="I680" s="7">
        <f ca="1">SUM(G680:OFFSET(G680,$R$1,0))</f>
        <v>2.6315999999999997</v>
      </c>
      <c r="J680" s="8">
        <f ca="1">OFFSET(E681,$R$2,0)-D681</f>
        <v>231.29999999999927</v>
      </c>
      <c r="K680">
        <f ca="1">-8*H680+860</f>
        <v>-76</v>
      </c>
      <c r="L680">
        <f t="shared" ca="1" si="39"/>
        <v>0</v>
      </c>
      <c r="M680">
        <f ca="1">H680*10</f>
        <v>1170</v>
      </c>
      <c r="N680">
        <f t="shared" ca="1" si="42"/>
        <v>789.4799999999999</v>
      </c>
    </row>
    <row r="681" spans="1:14" ht="16">
      <c r="A681" s="1">
        <v>41542</v>
      </c>
      <c r="B681">
        <v>15339</v>
      </c>
      <c r="C681">
        <v>15273.3</v>
      </c>
      <c r="D681">
        <f t="shared" si="40"/>
        <v>15339</v>
      </c>
      <c r="E681">
        <f t="shared" si="41"/>
        <v>15273.3</v>
      </c>
      <c r="F681">
        <v>4</v>
      </c>
      <c r="G681">
        <v>8.8900000000000007E-2</v>
      </c>
      <c r="H681" s="7">
        <f ca="1">SUM(F681:OFFSET(F681,$R$1,0))</f>
        <v>115</v>
      </c>
      <c r="I681" s="7">
        <f ca="1">SUM(G681:OFFSET(G681,$R$1,0))</f>
        <v>2.5928</v>
      </c>
      <c r="J681" s="8">
        <f ca="1">OFFSET(E682,$R$2,0)-D682</f>
        <v>295.19999999999891</v>
      </c>
      <c r="K681">
        <f ca="1">-8*H681+860</f>
        <v>-60</v>
      </c>
      <c r="L681">
        <f t="shared" ca="1" si="39"/>
        <v>0</v>
      </c>
      <c r="M681">
        <f ca="1">H681*10</f>
        <v>1150</v>
      </c>
      <c r="N681">
        <f t="shared" ca="1" si="42"/>
        <v>777.84</v>
      </c>
    </row>
    <row r="682" spans="1:14" ht="16">
      <c r="A682" s="1">
        <v>41543</v>
      </c>
      <c r="B682">
        <v>15274.4</v>
      </c>
      <c r="C682">
        <v>15328.3</v>
      </c>
      <c r="D682">
        <f t="shared" si="40"/>
        <v>15274.4</v>
      </c>
      <c r="E682">
        <f t="shared" si="41"/>
        <v>15328.3</v>
      </c>
      <c r="F682">
        <v>3</v>
      </c>
      <c r="G682">
        <v>7.3200000000000001E-2</v>
      </c>
      <c r="H682" s="7">
        <f ca="1">SUM(F682:OFFSET(F682,$R$1,0))</f>
        <v>107</v>
      </c>
      <c r="I682" s="7">
        <f ca="1">SUM(G682:OFFSET(G682,$R$1,0))</f>
        <v>2.4319999999999999</v>
      </c>
      <c r="J682" s="8">
        <f ca="1">OFFSET(E683,$R$2,0)-D683</f>
        <v>251.39999999999964</v>
      </c>
      <c r="K682">
        <f ca="1">-8*H682+860</f>
        <v>4</v>
      </c>
      <c r="L682">
        <f t="shared" ca="1" si="39"/>
        <v>1</v>
      </c>
      <c r="M682">
        <f ca="1">H682*10</f>
        <v>1070</v>
      </c>
      <c r="N682">
        <f t="shared" ca="1" si="42"/>
        <v>729.6</v>
      </c>
    </row>
    <row r="683" spans="1:14" ht="16">
      <c r="A683" s="1">
        <v>41544</v>
      </c>
      <c r="B683">
        <v>15317.5</v>
      </c>
      <c r="C683">
        <v>15258.2</v>
      </c>
      <c r="D683">
        <f t="shared" si="40"/>
        <v>15317.5</v>
      </c>
      <c r="E683">
        <f t="shared" si="41"/>
        <v>15258.2</v>
      </c>
      <c r="F683">
        <v>3</v>
      </c>
      <c r="G683">
        <v>6.9800000000000001E-2</v>
      </c>
      <c r="H683" s="7">
        <f ca="1">SUM(F683:OFFSET(F683,$R$1,0))</f>
        <v>103</v>
      </c>
      <c r="I683" s="7">
        <f ca="1">SUM(G683:OFFSET(G683,$R$1,0))</f>
        <v>2.3588999999999998</v>
      </c>
      <c r="J683" s="8">
        <f ca="1">OFFSET(E684,$R$2,0)-D684</f>
        <v>362.89999999999964</v>
      </c>
      <c r="K683">
        <f ca="1">-8*H683+860</f>
        <v>36</v>
      </c>
      <c r="L683">
        <f t="shared" ca="1" si="39"/>
        <v>1</v>
      </c>
      <c r="M683">
        <f ca="1">H683*10</f>
        <v>1030</v>
      </c>
      <c r="N683">
        <f t="shared" ca="1" si="42"/>
        <v>707.67</v>
      </c>
    </row>
    <row r="684" spans="1:14" ht="16">
      <c r="A684" s="1">
        <v>41545</v>
      </c>
      <c r="B684" t="s">
        <v>4</v>
      </c>
      <c r="C684" t="s">
        <v>4</v>
      </c>
      <c r="D684">
        <f t="shared" si="40"/>
        <v>15317.5</v>
      </c>
      <c r="E684">
        <f t="shared" si="41"/>
        <v>15258.2</v>
      </c>
      <c r="F684">
        <v>0</v>
      </c>
      <c r="G684">
        <v>0</v>
      </c>
      <c r="H684" s="7">
        <f ca="1">SUM(F684:OFFSET(F684,$R$1,0))</f>
        <v>101</v>
      </c>
      <c r="I684" s="7">
        <f ca="1">SUM(G684:OFFSET(G684,$R$1,0))</f>
        <v>2.3163</v>
      </c>
      <c r="J684" s="8">
        <f ca="1">OFFSET(E685,$R$2,0)-D685</f>
        <v>335.14999999999964</v>
      </c>
      <c r="K684">
        <f ca="1">-8*H684+860</f>
        <v>52</v>
      </c>
      <c r="L684">
        <f t="shared" ca="1" si="39"/>
        <v>1</v>
      </c>
      <c r="M684">
        <f ca="1">H684*10</f>
        <v>1010</v>
      </c>
      <c r="N684">
        <f t="shared" ca="1" si="42"/>
        <v>694.89</v>
      </c>
    </row>
    <row r="685" spans="1:14" ht="16">
      <c r="A685" s="1">
        <v>41546</v>
      </c>
      <c r="B685" t="s">
        <v>4</v>
      </c>
      <c r="C685" t="s">
        <v>4</v>
      </c>
      <c r="D685">
        <f t="shared" si="40"/>
        <v>15283.65</v>
      </c>
      <c r="E685">
        <f t="shared" si="41"/>
        <v>15193.95</v>
      </c>
      <c r="F685">
        <v>0</v>
      </c>
      <c r="G685">
        <v>0</v>
      </c>
      <c r="H685" s="7">
        <f ca="1">SUM(F685:OFFSET(F685,$R$1,0))</f>
        <v>92</v>
      </c>
      <c r="I685" s="7">
        <f ca="1">SUM(G685:OFFSET(G685,$R$1,0))</f>
        <v>2.1326000000000001</v>
      </c>
      <c r="J685" s="8">
        <f ca="1">OFFSET(E686,$R$2,0)-D686</f>
        <v>295.95000000000073</v>
      </c>
      <c r="K685">
        <f ca="1">-8*H685+860</f>
        <v>124</v>
      </c>
      <c r="L685">
        <f t="shared" ca="1" si="39"/>
        <v>1</v>
      </c>
      <c r="M685">
        <f ca="1">H685*10</f>
        <v>920</v>
      </c>
      <c r="N685">
        <f t="shared" ca="1" si="42"/>
        <v>639.78</v>
      </c>
    </row>
    <row r="686" spans="1:14" ht="16">
      <c r="A686" s="1">
        <v>41547</v>
      </c>
      <c r="B686">
        <v>15249.8</v>
      </c>
      <c r="C686">
        <v>15129.7</v>
      </c>
      <c r="D686">
        <f t="shared" si="40"/>
        <v>15249.8</v>
      </c>
      <c r="E686">
        <f t="shared" si="41"/>
        <v>15129.7</v>
      </c>
      <c r="F686">
        <v>7</v>
      </c>
      <c r="G686">
        <v>0.1429</v>
      </c>
      <c r="H686" s="7">
        <f ca="1">SUM(F686:OFFSET(F686,$R$1,0))</f>
        <v>98</v>
      </c>
      <c r="I686" s="7">
        <f ca="1">SUM(G686:OFFSET(G686,$R$1,0))</f>
        <v>2.2461000000000002</v>
      </c>
      <c r="J686" s="8">
        <f ca="1">OFFSET(E687,$R$2,0)-D687</f>
        <v>413.25</v>
      </c>
      <c r="K686">
        <f ca="1">-8*H686+860</f>
        <v>76</v>
      </c>
      <c r="L686">
        <f t="shared" ca="1" si="39"/>
        <v>1</v>
      </c>
      <c r="M686">
        <f ca="1">H686*10</f>
        <v>980</v>
      </c>
      <c r="N686">
        <f t="shared" ca="1" si="42"/>
        <v>673.83</v>
      </c>
    </row>
    <row r="687" spans="1:14" ht="16">
      <c r="A687" s="1">
        <v>41548</v>
      </c>
      <c r="B687">
        <v>15132.5</v>
      </c>
      <c r="C687">
        <v>15191.7</v>
      </c>
      <c r="D687">
        <f t="shared" si="40"/>
        <v>15132.5</v>
      </c>
      <c r="E687">
        <f t="shared" si="41"/>
        <v>15191.7</v>
      </c>
      <c r="F687">
        <v>5</v>
      </c>
      <c r="G687">
        <v>0.1923</v>
      </c>
      <c r="H687" s="7">
        <f ca="1">SUM(F687:OFFSET(F687,$R$1,0))</f>
        <v>98</v>
      </c>
      <c r="I687" s="7">
        <f ca="1">SUM(G687:OFFSET(G687,$R$1,0))</f>
        <v>2.2869000000000002</v>
      </c>
      <c r="J687" s="8">
        <f ca="1">OFFSET(E688,$R$2,0)-D688</f>
        <v>409.73500000000058</v>
      </c>
      <c r="K687">
        <f ca="1">-8*H687+860</f>
        <v>76</v>
      </c>
      <c r="L687">
        <f t="shared" ca="1" si="39"/>
        <v>1</v>
      </c>
      <c r="M687">
        <f ca="1">H687*10</f>
        <v>980</v>
      </c>
      <c r="N687">
        <f t="shared" ca="1" si="42"/>
        <v>686.07</v>
      </c>
    </row>
    <row r="688" spans="1:14" ht="16">
      <c r="A688" s="1">
        <v>41549</v>
      </c>
      <c r="B688">
        <v>15182.7</v>
      </c>
      <c r="C688">
        <v>15133.1</v>
      </c>
      <c r="D688">
        <f t="shared" si="40"/>
        <v>15182.7</v>
      </c>
      <c r="E688">
        <f t="shared" si="41"/>
        <v>15133.1</v>
      </c>
      <c r="F688">
        <v>4</v>
      </c>
      <c r="G688">
        <v>0.2</v>
      </c>
      <c r="H688" s="7">
        <f ca="1">SUM(F688:OFFSET(F688,$R$1,0))</f>
        <v>100</v>
      </c>
      <c r="I688" s="7">
        <f ca="1">SUM(G688:OFFSET(G688,$R$1,0))</f>
        <v>2.4414000000000002</v>
      </c>
      <c r="J688" s="8">
        <f ca="1">OFFSET(E689,$R$2,0)-D689</f>
        <v>511.92000000000007</v>
      </c>
      <c r="K688">
        <f ca="1">-8*H688+860</f>
        <v>60</v>
      </c>
      <c r="L688">
        <f t="shared" ca="1" si="39"/>
        <v>1</v>
      </c>
      <c r="M688">
        <f ca="1">H688*10</f>
        <v>1000</v>
      </c>
      <c r="N688">
        <f t="shared" ca="1" si="42"/>
        <v>732.42000000000007</v>
      </c>
    </row>
    <row r="689" spans="1:14" ht="16">
      <c r="A689" s="1">
        <v>41550</v>
      </c>
      <c r="B689">
        <v>15127.2</v>
      </c>
      <c r="C689">
        <v>14996.5</v>
      </c>
      <c r="D689">
        <f t="shared" si="40"/>
        <v>15127.2</v>
      </c>
      <c r="E689">
        <f t="shared" si="41"/>
        <v>14996.5</v>
      </c>
      <c r="F689">
        <v>-10</v>
      </c>
      <c r="G689">
        <v>-0.20830000000000001</v>
      </c>
      <c r="H689" s="7">
        <f ca="1">SUM(F689:OFFSET(F689,$R$1,0))</f>
        <v>83</v>
      </c>
      <c r="I689" s="7">
        <f ca="1">SUM(G689:OFFSET(G689,$R$1,0))</f>
        <v>2.0624000000000002</v>
      </c>
      <c r="J689" s="8">
        <f ca="1">OFFSET(E690,$R$2,0)-D690</f>
        <v>623.51999999999862</v>
      </c>
      <c r="K689">
        <f ca="1">-8*H689+860</f>
        <v>196</v>
      </c>
      <c r="L689">
        <f t="shared" ca="1" si="39"/>
        <v>1</v>
      </c>
      <c r="M689">
        <f ca="1">H689*10</f>
        <v>830</v>
      </c>
      <c r="N689">
        <f t="shared" ca="1" si="42"/>
        <v>618.72</v>
      </c>
    </row>
    <row r="690" spans="1:14" ht="16">
      <c r="A690" s="1">
        <v>41551</v>
      </c>
      <c r="B690">
        <v>14994.7</v>
      </c>
      <c r="C690">
        <v>15072.6</v>
      </c>
      <c r="D690">
        <f t="shared" si="40"/>
        <v>14994.7</v>
      </c>
      <c r="E690">
        <f t="shared" si="41"/>
        <v>15072.6</v>
      </c>
      <c r="F690">
        <v>-5</v>
      </c>
      <c r="G690">
        <v>-0.1087</v>
      </c>
      <c r="H690" s="7">
        <f ca="1">SUM(F690:OFFSET(F690,$R$1,0))</f>
        <v>75</v>
      </c>
      <c r="I690" s="7">
        <f ca="1">SUM(G690:OFFSET(G690,$R$1,0))</f>
        <v>1.8805000000000003</v>
      </c>
      <c r="J690" s="8">
        <f ca="1">OFFSET(E691,$R$2,0)-D691</f>
        <v>752.17999999999847</v>
      </c>
      <c r="K690">
        <f ca="1">-8*H690+860</f>
        <v>260</v>
      </c>
      <c r="L690">
        <f t="shared" ca="1" si="39"/>
        <v>1</v>
      </c>
      <c r="M690">
        <f ca="1">H690*10</f>
        <v>750</v>
      </c>
      <c r="N690">
        <f t="shared" ca="1" si="42"/>
        <v>564.15000000000009</v>
      </c>
    </row>
    <row r="691" spans="1:14" ht="16">
      <c r="A691" s="1">
        <v>41552</v>
      </c>
      <c r="B691" t="s">
        <v>4</v>
      </c>
      <c r="C691" t="s">
        <v>4</v>
      </c>
      <c r="D691">
        <f t="shared" si="40"/>
        <v>14994.7</v>
      </c>
      <c r="E691">
        <f t="shared" si="41"/>
        <v>15072.6</v>
      </c>
      <c r="F691">
        <v>11</v>
      </c>
      <c r="G691">
        <v>0.22450000000000001</v>
      </c>
      <c r="H691" s="7">
        <f ca="1">SUM(F691:OFFSET(F691,$R$1,0))</f>
        <v>79</v>
      </c>
      <c r="I691" s="7">
        <f ca="1">SUM(G691:OFFSET(G691,$R$1,0))</f>
        <v>1.9459000000000002</v>
      </c>
      <c r="J691" s="8">
        <f ca="1">OFFSET(E692,$R$2,0)-D692</f>
        <v>561.97999999999956</v>
      </c>
      <c r="K691">
        <f ca="1">-8*H691+860</f>
        <v>228</v>
      </c>
      <c r="L691">
        <f t="shared" ca="1" si="39"/>
        <v>1</v>
      </c>
      <c r="M691">
        <f ca="1">H691*10</f>
        <v>790</v>
      </c>
      <c r="N691">
        <f t="shared" ca="1" si="42"/>
        <v>583.7700000000001</v>
      </c>
    </row>
    <row r="692" spans="1:14" ht="16">
      <c r="A692" s="1">
        <v>41553</v>
      </c>
      <c r="B692" t="s">
        <v>4</v>
      </c>
      <c r="C692" t="s">
        <v>4</v>
      </c>
      <c r="D692">
        <f t="shared" si="40"/>
        <v>15032</v>
      </c>
      <c r="E692">
        <f t="shared" si="41"/>
        <v>15004.400000000001</v>
      </c>
      <c r="F692">
        <v>-1</v>
      </c>
      <c r="G692">
        <v>-0.02</v>
      </c>
      <c r="H692" s="7">
        <f ca="1">SUM(F692:OFFSET(F692,$R$1,0))</f>
        <v>77</v>
      </c>
      <c r="I692" s="7">
        <f ca="1">SUM(G692:OFFSET(G692,$R$1,0))</f>
        <v>1.9037000000000004</v>
      </c>
      <c r="J692" s="8">
        <f ca="1">OFFSET(E693,$R$2,0)-D693</f>
        <v>692.48000000000138</v>
      </c>
      <c r="K692">
        <f ca="1">-8*H692+860</f>
        <v>244</v>
      </c>
      <c r="L692">
        <f t="shared" ca="1" si="39"/>
        <v>1</v>
      </c>
      <c r="M692">
        <f ca="1">H692*10</f>
        <v>770</v>
      </c>
      <c r="N692">
        <f t="shared" ca="1" si="42"/>
        <v>571.11000000000013</v>
      </c>
    </row>
    <row r="693" spans="1:14" ht="16">
      <c r="A693" s="1">
        <v>41554</v>
      </c>
      <c r="B693">
        <v>15069.3</v>
      </c>
      <c r="C693">
        <v>14936.2</v>
      </c>
      <c r="D693">
        <f t="shared" si="40"/>
        <v>15069.3</v>
      </c>
      <c r="E693">
        <f t="shared" si="41"/>
        <v>14936.2</v>
      </c>
      <c r="F693">
        <v>-1</v>
      </c>
      <c r="G693">
        <v>-0.02</v>
      </c>
      <c r="H693" s="7">
        <f ca="1">SUM(F693:OFFSET(F693,$R$1,0))</f>
        <v>60</v>
      </c>
      <c r="I693" s="7">
        <f ca="1">SUM(G693:OFFSET(G693,$R$1,0))</f>
        <v>1.5432999999999999</v>
      </c>
      <c r="J693" s="8">
        <f ca="1">OFFSET(E694,$R$2,0)-D694</f>
        <v>823.78000000000065</v>
      </c>
      <c r="K693">
        <f ca="1">-8*H693+860</f>
        <v>380</v>
      </c>
      <c r="L693">
        <f t="shared" ca="1" si="39"/>
        <v>1</v>
      </c>
      <c r="M693">
        <f ca="1">H693*10</f>
        <v>600</v>
      </c>
      <c r="N693">
        <f t="shared" ca="1" si="42"/>
        <v>462.98999999999995</v>
      </c>
    </row>
    <row r="694" spans="1:14" ht="16">
      <c r="A694" s="1">
        <v>41555</v>
      </c>
      <c r="B694">
        <v>14938</v>
      </c>
      <c r="C694">
        <v>14776.5</v>
      </c>
      <c r="D694">
        <f t="shared" si="40"/>
        <v>14938</v>
      </c>
      <c r="E694">
        <f t="shared" si="41"/>
        <v>14776.5</v>
      </c>
      <c r="F694">
        <v>-4</v>
      </c>
      <c r="G694">
        <v>-8.5099999999999995E-2</v>
      </c>
      <c r="H694" s="7">
        <f ca="1">SUM(F694:OFFSET(F694,$R$1,0))</f>
        <v>45</v>
      </c>
      <c r="I694" s="7">
        <f ca="1">SUM(G694:OFFSET(G694,$R$1,0))</f>
        <v>1.2190999999999999</v>
      </c>
      <c r="J694" s="8">
        <f ca="1">OFFSET(E695,$R$2,0)-D695</f>
        <v>994.23999999999978</v>
      </c>
      <c r="K694">
        <f ca="1">-8*H694+860</f>
        <v>500</v>
      </c>
      <c r="L694">
        <f t="shared" ca="1" si="39"/>
        <v>1</v>
      </c>
      <c r="M694">
        <f ca="1">H694*10</f>
        <v>450</v>
      </c>
      <c r="N694">
        <f t="shared" ca="1" si="42"/>
        <v>365.72999999999996</v>
      </c>
    </row>
    <row r="695" spans="1:14" ht="16">
      <c r="A695" s="1">
        <v>41556</v>
      </c>
      <c r="B695">
        <v>14778.2</v>
      </c>
      <c r="C695">
        <v>14803</v>
      </c>
      <c r="D695">
        <f t="shared" si="40"/>
        <v>14778.2</v>
      </c>
      <c r="E695">
        <f t="shared" si="41"/>
        <v>14803</v>
      </c>
      <c r="F695">
        <v>-7</v>
      </c>
      <c r="G695">
        <v>-0.1489</v>
      </c>
      <c r="H695" s="7">
        <f ca="1">SUM(F695:OFFSET(F695,$R$1,0))</f>
        <v>29</v>
      </c>
      <c r="I695" s="7">
        <f ca="1">SUM(G695:OFFSET(G695,$R$1,0))</f>
        <v>0.8609</v>
      </c>
      <c r="J695" s="8">
        <f ca="1">OFFSET(E696,$R$2,0)-D696</f>
        <v>976.70000000000073</v>
      </c>
      <c r="K695">
        <f ca="1">-8*H695+860</f>
        <v>628</v>
      </c>
      <c r="L695">
        <f t="shared" ca="1" si="39"/>
        <v>1</v>
      </c>
      <c r="M695">
        <f ca="1">H695*10</f>
        <v>290</v>
      </c>
      <c r="N695">
        <f t="shared" ca="1" si="42"/>
        <v>258.27</v>
      </c>
    </row>
    <row r="696" spans="1:14" ht="16">
      <c r="A696" s="1">
        <v>41557</v>
      </c>
      <c r="B696">
        <v>14806.4</v>
      </c>
      <c r="C696">
        <v>15126.1</v>
      </c>
      <c r="D696">
        <f t="shared" si="40"/>
        <v>14806.4</v>
      </c>
      <c r="E696">
        <f t="shared" si="41"/>
        <v>15126.1</v>
      </c>
      <c r="F696">
        <v>5</v>
      </c>
      <c r="G696">
        <v>0.1042</v>
      </c>
      <c r="H696" s="7">
        <f ca="1">SUM(F696:OFFSET(F696,$R$1,0))</f>
        <v>23</v>
      </c>
      <c r="I696" s="7">
        <f ca="1">SUM(G696:OFFSET(G696,$R$1,0))</f>
        <v>0.71509999999999996</v>
      </c>
      <c r="J696" s="8">
        <f ca="1">OFFSET(E697,$R$2,0)-D697</f>
        <v>624.17000000000007</v>
      </c>
      <c r="K696">
        <f ca="1">-8*H696+860</f>
        <v>676</v>
      </c>
      <c r="L696">
        <f t="shared" ca="1" si="39"/>
        <v>1</v>
      </c>
      <c r="M696">
        <f ca="1">H696*10</f>
        <v>230</v>
      </c>
      <c r="N696">
        <f t="shared" ca="1" si="42"/>
        <v>214.53</v>
      </c>
    </row>
    <row r="697" spans="1:14" ht="16">
      <c r="A697" s="1">
        <v>41558</v>
      </c>
      <c r="B697">
        <v>15126.5</v>
      </c>
      <c r="C697">
        <v>15237.1</v>
      </c>
      <c r="D697">
        <f t="shared" si="40"/>
        <v>15126.5</v>
      </c>
      <c r="E697">
        <f t="shared" si="41"/>
        <v>15237.1</v>
      </c>
      <c r="F697">
        <v>3</v>
      </c>
      <c r="G697">
        <v>6.3799999999999996E-2</v>
      </c>
      <c r="H697" s="7">
        <f ca="1">SUM(F697:OFFSET(F697,$R$1,0))</f>
        <v>21</v>
      </c>
      <c r="I697" s="7">
        <f ca="1">SUM(G697:OFFSET(G697,$R$1,0))</f>
        <v>0.66259999999999986</v>
      </c>
      <c r="J697" s="8">
        <f ca="1">OFFSET(E698,$R$2,0)-D698</f>
        <v>695.1299999999992</v>
      </c>
      <c r="K697">
        <f ca="1">-8*H697+860</f>
        <v>692</v>
      </c>
      <c r="L697">
        <f t="shared" ca="1" si="39"/>
        <v>1</v>
      </c>
      <c r="M697">
        <f ca="1">H697*10</f>
        <v>210</v>
      </c>
      <c r="N697">
        <f t="shared" ca="1" si="42"/>
        <v>198.77999999999994</v>
      </c>
    </row>
    <row r="698" spans="1:14" ht="16">
      <c r="A698" s="1">
        <v>41559</v>
      </c>
      <c r="B698" t="s">
        <v>4</v>
      </c>
      <c r="C698" t="s">
        <v>4</v>
      </c>
      <c r="D698">
        <f t="shared" si="40"/>
        <v>15126.5</v>
      </c>
      <c r="E698">
        <f t="shared" si="41"/>
        <v>15237.1</v>
      </c>
      <c r="F698">
        <v>5</v>
      </c>
      <c r="G698">
        <v>9.8000000000000004E-2</v>
      </c>
      <c r="H698" s="7">
        <f ca="1">SUM(F698:OFFSET(F698,$R$1,0))</f>
        <v>28</v>
      </c>
      <c r="I698" s="7">
        <f ca="1">SUM(G698:OFFSET(G698,$R$1,0))</f>
        <v>0.81189999999999996</v>
      </c>
      <c r="J698" s="8">
        <f ca="1">OFFSET(E699,$R$2,0)-D699</f>
        <v>697.31999999999971</v>
      </c>
      <c r="K698">
        <f ca="1">-8*H698+860</f>
        <v>636</v>
      </c>
      <c r="L698">
        <f t="shared" ca="1" si="39"/>
        <v>1</v>
      </c>
      <c r="M698">
        <f ca="1">H698*10</f>
        <v>280</v>
      </c>
      <c r="N698">
        <f t="shared" ca="1" si="42"/>
        <v>243.57</v>
      </c>
    </row>
    <row r="699" spans="1:14" ht="16">
      <c r="A699" s="1">
        <v>41560</v>
      </c>
      <c r="B699" t="s">
        <v>4</v>
      </c>
      <c r="C699" t="s">
        <v>4</v>
      </c>
      <c r="D699">
        <f t="shared" si="40"/>
        <v>15178.9</v>
      </c>
      <c r="E699">
        <f t="shared" si="41"/>
        <v>15269.2</v>
      </c>
      <c r="F699">
        <v>1</v>
      </c>
      <c r="G699">
        <v>1.5599999999999999E-2</v>
      </c>
      <c r="H699" s="7">
        <f ca="1">SUM(F699:OFFSET(F699,$R$1,0))</f>
        <v>28</v>
      </c>
      <c r="I699" s="7">
        <f ca="1">SUM(G699:OFFSET(G699,$R$1,0))</f>
        <v>0.80479999999999996</v>
      </c>
      <c r="J699" s="8">
        <f ca="1">OFFSET(E700,$R$2,0)-D700</f>
        <v>730.40000000000146</v>
      </c>
      <c r="K699">
        <f ca="1">-8*H699+860</f>
        <v>636</v>
      </c>
      <c r="L699">
        <f t="shared" ca="1" si="39"/>
        <v>1</v>
      </c>
      <c r="M699">
        <f ca="1">H699*10</f>
        <v>280</v>
      </c>
      <c r="N699">
        <f t="shared" ca="1" si="42"/>
        <v>241.44</v>
      </c>
    </row>
    <row r="700" spans="1:14" ht="16">
      <c r="A700" s="1">
        <v>41561</v>
      </c>
      <c r="B700">
        <v>15231.3</v>
      </c>
      <c r="C700">
        <v>15301.3</v>
      </c>
      <c r="D700">
        <f t="shared" si="40"/>
        <v>15231.3</v>
      </c>
      <c r="E700">
        <f t="shared" si="41"/>
        <v>15301.3</v>
      </c>
      <c r="F700">
        <v>9</v>
      </c>
      <c r="G700">
        <v>0.1875</v>
      </c>
      <c r="H700" s="7">
        <f ca="1">SUM(F700:OFFSET(F700,$R$1,0))</f>
        <v>36</v>
      </c>
      <c r="I700" s="7">
        <f ca="1">SUM(G700:OFFSET(G700,$R$1,0))</f>
        <v>0.96849999999999992</v>
      </c>
      <c r="J700" s="8">
        <f ca="1">OFFSET(E701,$R$2,0)-D701</f>
        <v>661.40000000000146</v>
      </c>
      <c r="K700">
        <f ca="1">-8*H700+860</f>
        <v>572</v>
      </c>
      <c r="L700">
        <f t="shared" ca="1" si="39"/>
        <v>1</v>
      </c>
      <c r="M700">
        <f ca="1">H700*10</f>
        <v>360</v>
      </c>
      <c r="N700">
        <f t="shared" ca="1" si="42"/>
        <v>290.54999999999995</v>
      </c>
    </row>
    <row r="701" spans="1:14" ht="16">
      <c r="A701" s="1">
        <v>41562</v>
      </c>
      <c r="B701">
        <v>15300.3</v>
      </c>
      <c r="C701">
        <v>15168</v>
      </c>
      <c r="D701">
        <f t="shared" si="40"/>
        <v>15300.3</v>
      </c>
      <c r="E701">
        <f t="shared" si="41"/>
        <v>15168</v>
      </c>
      <c r="F701">
        <v>16</v>
      </c>
      <c r="G701">
        <v>0.33329999999999999</v>
      </c>
      <c r="H701" s="7">
        <f ca="1">SUM(F701:OFFSET(F701,$R$1,0))</f>
        <v>51</v>
      </c>
      <c r="I701" s="7">
        <f ca="1">SUM(G701:OFFSET(G701,$R$1,0))</f>
        <v>1.2761999999999998</v>
      </c>
      <c r="J701" s="8">
        <f ca="1">OFFSET(E702,$R$2,0)-D702</f>
        <v>798.15999999999985</v>
      </c>
      <c r="K701">
        <f ca="1">-8*H701+860</f>
        <v>452</v>
      </c>
      <c r="L701">
        <f t="shared" ca="1" si="39"/>
        <v>1</v>
      </c>
      <c r="M701">
        <f ca="1">H701*10</f>
        <v>510</v>
      </c>
      <c r="N701">
        <f t="shared" ca="1" si="42"/>
        <v>382.85999999999996</v>
      </c>
    </row>
    <row r="702" spans="1:14" ht="16">
      <c r="A702" s="1">
        <v>41563</v>
      </c>
      <c r="B702">
        <v>15170.7</v>
      </c>
      <c r="C702">
        <v>15373.8</v>
      </c>
      <c r="D702">
        <f t="shared" si="40"/>
        <v>15170.7</v>
      </c>
      <c r="E702">
        <f t="shared" si="41"/>
        <v>15373.8</v>
      </c>
      <c r="F702">
        <v>-4</v>
      </c>
      <c r="G702">
        <v>-8.5099999999999995E-2</v>
      </c>
      <c r="H702" s="7">
        <f ca="1">SUM(F702:OFFSET(F702,$R$1,0))</f>
        <v>44</v>
      </c>
      <c r="I702" s="7">
        <f ca="1">SUM(G702:OFFSET(G702,$R$1,0))</f>
        <v>1.1178999999999999</v>
      </c>
      <c r="J702" s="8">
        <f ca="1">OFFSET(E703,$R$2,0)-D703</f>
        <v>606.52000000000044</v>
      </c>
      <c r="K702">
        <f ca="1">-8*H702+860</f>
        <v>508</v>
      </c>
      <c r="L702">
        <f t="shared" ca="1" si="39"/>
        <v>1</v>
      </c>
      <c r="M702">
        <f ca="1">H702*10</f>
        <v>440</v>
      </c>
      <c r="N702">
        <f t="shared" ca="1" si="42"/>
        <v>335.36999999999995</v>
      </c>
    </row>
    <row r="703" spans="1:14" ht="16">
      <c r="A703" s="1">
        <v>41564</v>
      </c>
      <c r="B703">
        <v>15369.5</v>
      </c>
      <c r="C703">
        <v>15371.7</v>
      </c>
      <c r="D703">
        <f t="shared" si="40"/>
        <v>15369.5</v>
      </c>
      <c r="E703">
        <f t="shared" si="41"/>
        <v>15371.7</v>
      </c>
      <c r="F703">
        <v>2</v>
      </c>
      <c r="G703">
        <v>4.1700000000000001E-2</v>
      </c>
      <c r="H703" s="7">
        <f ca="1">SUM(F703:OFFSET(F703,$R$1,0))</f>
        <v>42</v>
      </c>
      <c r="I703" s="7">
        <f ca="1">SUM(G703:OFFSET(G703,$R$1,0))</f>
        <v>1.0707000000000002</v>
      </c>
      <c r="J703" s="8">
        <f ca="1">OFFSET(E704,$R$2,0)-D704</f>
        <v>595.32999999999993</v>
      </c>
      <c r="K703">
        <f ca="1">-8*H703+860</f>
        <v>524</v>
      </c>
      <c r="L703">
        <f t="shared" ca="1" si="39"/>
        <v>1</v>
      </c>
      <c r="M703">
        <f ca="1">H703*10</f>
        <v>420</v>
      </c>
      <c r="N703">
        <f t="shared" ca="1" si="42"/>
        <v>321.21000000000004</v>
      </c>
    </row>
    <row r="704" spans="1:14" ht="16">
      <c r="A704" s="1">
        <v>41565</v>
      </c>
      <c r="B704">
        <v>15371.7</v>
      </c>
      <c r="C704">
        <v>15399.7</v>
      </c>
      <c r="D704">
        <f t="shared" si="40"/>
        <v>15371.7</v>
      </c>
      <c r="E704">
        <f t="shared" si="41"/>
        <v>15399.7</v>
      </c>
      <c r="F704">
        <v>11</v>
      </c>
      <c r="G704">
        <v>0.23400000000000001</v>
      </c>
      <c r="H704" s="7">
        <f ca="1">SUM(F704:OFFSET(F704,$R$1,0))</f>
        <v>50</v>
      </c>
      <c r="I704" s="7">
        <f ca="1">SUM(G704:OFFSET(G704,$R$1,0))</f>
        <v>1.2314999999999998</v>
      </c>
      <c r="J704" s="8">
        <f ca="1">OFFSET(E705,$R$2,0)-D705</f>
        <v>529.11999999999898</v>
      </c>
      <c r="K704">
        <f ca="1">-8*H704+860</f>
        <v>460</v>
      </c>
      <c r="L704">
        <f t="shared" ca="1" si="39"/>
        <v>1</v>
      </c>
      <c r="M704">
        <f ca="1">H704*10</f>
        <v>500</v>
      </c>
      <c r="N704">
        <f t="shared" ca="1" si="42"/>
        <v>369.44999999999993</v>
      </c>
    </row>
    <row r="705" spans="1:14" ht="16">
      <c r="A705" s="1">
        <v>41566</v>
      </c>
      <c r="B705" t="s">
        <v>4</v>
      </c>
      <c r="C705" t="s">
        <v>4</v>
      </c>
      <c r="D705">
        <f t="shared" si="40"/>
        <v>15371.7</v>
      </c>
      <c r="E705">
        <f t="shared" si="41"/>
        <v>15399.7</v>
      </c>
      <c r="F705">
        <v>6</v>
      </c>
      <c r="G705">
        <v>0.12</v>
      </c>
      <c r="H705" s="7">
        <f ca="1">SUM(F705:OFFSET(F705,$R$1,0))</f>
        <v>53</v>
      </c>
      <c r="I705" s="7">
        <f ca="1">SUM(G705:OFFSET(G705,$R$1,0))</f>
        <v>1.2816999999999998</v>
      </c>
      <c r="J705" s="8">
        <f ca="1">OFFSET(E706,$R$2,0)-D706</f>
        <v>623.48999999999978</v>
      </c>
      <c r="K705">
        <f ca="1">-8*H705+860</f>
        <v>436</v>
      </c>
      <c r="L705">
        <f t="shared" ca="1" si="39"/>
        <v>1</v>
      </c>
      <c r="M705">
        <f ca="1">H705*10</f>
        <v>530</v>
      </c>
      <c r="N705">
        <f t="shared" ca="1" si="42"/>
        <v>384.50999999999993</v>
      </c>
    </row>
    <row r="706" spans="1:14" ht="16">
      <c r="A706" s="1">
        <v>41567</v>
      </c>
      <c r="B706" t="s">
        <v>4</v>
      </c>
      <c r="C706" t="s">
        <v>4</v>
      </c>
      <c r="D706">
        <f t="shared" si="40"/>
        <v>15386.5</v>
      </c>
      <c r="E706">
        <f t="shared" si="41"/>
        <v>15395.95</v>
      </c>
      <c r="F706">
        <v>5</v>
      </c>
      <c r="G706">
        <v>0.10639999999999999</v>
      </c>
      <c r="H706" s="7">
        <f ca="1">SUM(F706:OFFSET(F706,$R$1,0))</f>
        <v>58</v>
      </c>
      <c r="I706" s="7">
        <f ca="1">SUM(G706:OFFSET(G706,$R$1,0))</f>
        <v>1.3880999999999999</v>
      </c>
      <c r="J706" s="8">
        <f ca="1">OFFSET(E707,$R$2,0)-D707</f>
        <v>663.47000000000116</v>
      </c>
      <c r="K706">
        <f ca="1">-8*H706+860</f>
        <v>396</v>
      </c>
      <c r="L706">
        <f t="shared" ca="1" si="39"/>
        <v>1</v>
      </c>
      <c r="M706">
        <f ca="1">H706*10</f>
        <v>580</v>
      </c>
      <c r="N706">
        <f t="shared" ca="1" si="42"/>
        <v>416.42999999999995</v>
      </c>
    </row>
    <row r="707" spans="1:14" ht="16">
      <c r="A707" s="1">
        <v>41568</v>
      </c>
      <c r="B707">
        <v>15401.3</v>
      </c>
      <c r="C707">
        <v>15392.2</v>
      </c>
      <c r="D707">
        <f t="shared" si="40"/>
        <v>15401.3</v>
      </c>
      <c r="E707">
        <f t="shared" si="41"/>
        <v>15392.2</v>
      </c>
      <c r="F707">
        <v>1</v>
      </c>
      <c r="G707">
        <v>2.0799999999999999E-2</v>
      </c>
      <c r="H707" s="7">
        <f ca="1">SUM(F707:OFFSET(F707,$R$1,0))</f>
        <v>59</v>
      </c>
      <c r="I707" s="7">
        <f ca="1">SUM(G707:OFFSET(G707,$R$1,0))</f>
        <v>1.4088999999999998</v>
      </c>
      <c r="J707" s="8">
        <f ca="1">OFFSET(E708,$R$2,0)-D708</f>
        <v>670.56999999999971</v>
      </c>
      <c r="K707">
        <f ca="1">-8*H707+860</f>
        <v>388</v>
      </c>
      <c r="L707">
        <f t="shared" ref="L707:L746" ca="1" si="43">IF(SIGN(J707)=SIGN(K707), 1, 0)</f>
        <v>1</v>
      </c>
      <c r="M707">
        <f ca="1">H707*10</f>
        <v>590</v>
      </c>
      <c r="N707">
        <f t="shared" ca="1" si="42"/>
        <v>422.66999999999996</v>
      </c>
    </row>
    <row r="708" spans="1:14" ht="16">
      <c r="A708" s="1">
        <v>41569</v>
      </c>
      <c r="B708">
        <v>15394.2</v>
      </c>
      <c r="C708">
        <v>15467.7</v>
      </c>
      <c r="D708">
        <f t="shared" ref="D708:D762" si="44">IF(B708="NULL", AVERAGE(D707,B709), B708)</f>
        <v>15394.2</v>
      </c>
      <c r="E708">
        <f t="shared" ref="E708:E758" si="45">IF(C708="NULL", AVERAGE(E707,C709), C708)</f>
        <v>15467.7</v>
      </c>
      <c r="F708">
        <v>8</v>
      </c>
      <c r="G708">
        <v>0.16669999999999999</v>
      </c>
      <c r="H708" s="7">
        <f ca="1">SUM(F708:OFFSET(F708,$R$1,0))</f>
        <v>60</v>
      </c>
      <c r="I708" s="7">
        <f ca="1">SUM(G708:OFFSET(G708,$R$1,0))</f>
        <v>1.4326999999999999</v>
      </c>
      <c r="J708" s="8">
        <f ca="1">OFFSET(E709,$R$2,0)-D709</f>
        <v>603.35500000000138</v>
      </c>
      <c r="K708">
        <f ca="1">-8*H708+860</f>
        <v>380</v>
      </c>
      <c r="L708">
        <f t="shared" ca="1" si="43"/>
        <v>1</v>
      </c>
      <c r="M708">
        <f ca="1">H708*10</f>
        <v>600</v>
      </c>
      <c r="N708">
        <f t="shared" ca="1" si="42"/>
        <v>429.80999999999995</v>
      </c>
    </row>
    <row r="709" spans="1:14" ht="16">
      <c r="A709" s="1">
        <v>41570</v>
      </c>
      <c r="B709">
        <v>15465.3</v>
      </c>
      <c r="C709">
        <v>15413.3</v>
      </c>
      <c r="D709">
        <f t="shared" si="44"/>
        <v>15465.3</v>
      </c>
      <c r="E709">
        <f t="shared" si="45"/>
        <v>15413.3</v>
      </c>
      <c r="F709">
        <v>1</v>
      </c>
      <c r="G709">
        <v>2.3800000000000002E-2</v>
      </c>
      <c r="H709" s="7">
        <f ca="1">SUM(F709:OFFSET(F709,$R$1,0))</f>
        <v>56</v>
      </c>
      <c r="I709" s="7">
        <f ca="1">SUM(G709:OFFSET(G709,$R$1,0))</f>
        <v>1.2642</v>
      </c>
      <c r="J709" s="8">
        <f ca="1">OFFSET(E710,$R$2,0)-D710</f>
        <v>657.64000000000124</v>
      </c>
      <c r="K709">
        <f ca="1">-8*H709+860</f>
        <v>412</v>
      </c>
      <c r="L709">
        <f t="shared" ca="1" si="43"/>
        <v>1</v>
      </c>
      <c r="M709">
        <f ca="1">H709*10</f>
        <v>560</v>
      </c>
      <c r="N709">
        <f t="shared" ca="1" si="42"/>
        <v>379.26</v>
      </c>
    </row>
    <row r="710" spans="1:14" ht="16">
      <c r="A710" s="1">
        <v>41571</v>
      </c>
      <c r="B710">
        <v>15414.9</v>
      </c>
      <c r="C710">
        <v>15509.2</v>
      </c>
      <c r="D710">
        <f t="shared" si="44"/>
        <v>15414.9</v>
      </c>
      <c r="E710">
        <f t="shared" si="45"/>
        <v>15509.2</v>
      </c>
      <c r="F710">
        <v>6</v>
      </c>
      <c r="G710">
        <v>0.13039999999999999</v>
      </c>
      <c r="H710" s="7">
        <f ca="1">SUM(F710:OFFSET(F710,$R$1,0))</f>
        <v>58</v>
      </c>
      <c r="I710" s="7">
        <f ca="1">SUM(G710:OFFSET(G710,$R$1,0))</f>
        <v>1.1946000000000001</v>
      </c>
      <c r="J710" s="8">
        <f ca="1">OFFSET(E711,$R$2,0)-D711</f>
        <v>549.09999999999854</v>
      </c>
      <c r="K710">
        <f ca="1">-8*H710+860</f>
        <v>396</v>
      </c>
      <c r="L710">
        <f t="shared" ca="1" si="43"/>
        <v>1</v>
      </c>
      <c r="M710">
        <f ca="1">H710*10</f>
        <v>580</v>
      </c>
      <c r="N710">
        <f t="shared" ca="1" si="42"/>
        <v>358.38000000000005</v>
      </c>
    </row>
    <row r="711" spans="1:14" ht="16">
      <c r="A711" s="1">
        <v>41572</v>
      </c>
      <c r="B711">
        <v>15523.7</v>
      </c>
      <c r="C711">
        <v>15570.3</v>
      </c>
      <c r="D711">
        <f t="shared" si="44"/>
        <v>15523.7</v>
      </c>
      <c r="E711">
        <f t="shared" si="45"/>
        <v>15570.3</v>
      </c>
      <c r="F711">
        <v>15</v>
      </c>
      <c r="G711">
        <v>0.3261</v>
      </c>
      <c r="H711" s="7">
        <f ca="1">SUM(F711:OFFSET(F711,$R$1,0))</f>
        <v>83</v>
      </c>
      <c r="I711" s="7">
        <f ca="1">SUM(G711:OFFSET(G711,$R$1,0))</f>
        <v>1.7290000000000001</v>
      </c>
      <c r="J711" s="8">
        <f ca="1">OFFSET(E712,$R$2,0)-D712</f>
        <v>573.6299999999992</v>
      </c>
      <c r="K711">
        <f ca="1">-8*H711+860</f>
        <v>196</v>
      </c>
      <c r="L711">
        <f t="shared" ca="1" si="43"/>
        <v>1</v>
      </c>
      <c r="M711">
        <f ca="1">H711*10</f>
        <v>830</v>
      </c>
      <c r="N711">
        <f t="shared" ca="1" si="42"/>
        <v>518.70000000000005</v>
      </c>
    </row>
    <row r="712" spans="1:14" ht="16">
      <c r="A712" s="1">
        <v>41573</v>
      </c>
      <c r="B712" t="s">
        <v>4</v>
      </c>
      <c r="C712" t="s">
        <v>4</v>
      </c>
      <c r="D712">
        <f t="shared" si="44"/>
        <v>15523.7</v>
      </c>
      <c r="E712">
        <f t="shared" si="45"/>
        <v>15570.3</v>
      </c>
      <c r="F712">
        <v>1</v>
      </c>
      <c r="G712">
        <v>2.0400000000000001E-2</v>
      </c>
      <c r="H712" s="7">
        <f ca="1">SUM(F712:OFFSET(F712,$R$1,0))</f>
        <v>89</v>
      </c>
      <c r="I712" s="7">
        <f ca="1">SUM(G712:OFFSET(G712,$R$1,0))</f>
        <v>1.8581000000000001</v>
      </c>
      <c r="J712" s="8">
        <f ca="1">OFFSET(E713,$R$2,0)-D713</f>
        <v>545.41999999999825</v>
      </c>
      <c r="K712">
        <f ca="1">-8*H712+860</f>
        <v>148</v>
      </c>
      <c r="L712">
        <f t="shared" ca="1" si="43"/>
        <v>1</v>
      </c>
      <c r="M712">
        <f ca="1">H712*10</f>
        <v>890</v>
      </c>
      <c r="N712">
        <f t="shared" ca="1" si="42"/>
        <v>557.43000000000006</v>
      </c>
    </row>
    <row r="713" spans="1:14" ht="16">
      <c r="A713" s="1">
        <v>41574</v>
      </c>
      <c r="B713" t="s">
        <v>4</v>
      </c>
      <c r="C713" t="s">
        <v>4</v>
      </c>
      <c r="D713">
        <f t="shared" si="44"/>
        <v>15546.45</v>
      </c>
      <c r="E713">
        <f t="shared" si="45"/>
        <v>15569.599999999999</v>
      </c>
      <c r="F713">
        <v>2</v>
      </c>
      <c r="G713">
        <v>0.04</v>
      </c>
      <c r="H713" s="7">
        <f ca="1">SUM(F713:OFFSET(F713,$R$1,0))</f>
        <v>80</v>
      </c>
      <c r="I713" s="7">
        <f ca="1">SUM(G713:OFFSET(G713,$R$1,0))</f>
        <v>1.6736000000000002</v>
      </c>
      <c r="J713" s="8">
        <f ca="1">OFFSET(E714,$R$2,0)-D714</f>
        <v>517.20999999999913</v>
      </c>
      <c r="K713">
        <f ca="1">-8*H713+860</f>
        <v>220</v>
      </c>
      <c r="L713">
        <f t="shared" ca="1" si="43"/>
        <v>1</v>
      </c>
      <c r="M713">
        <f ca="1">H713*10</f>
        <v>800</v>
      </c>
      <c r="N713">
        <f t="shared" ca="1" si="42"/>
        <v>502.08000000000004</v>
      </c>
    </row>
    <row r="714" spans="1:14" ht="16">
      <c r="A714" s="1">
        <v>41575</v>
      </c>
      <c r="B714">
        <v>15569.2</v>
      </c>
      <c r="C714">
        <v>15568.9</v>
      </c>
      <c r="D714">
        <f t="shared" si="44"/>
        <v>15569.2</v>
      </c>
      <c r="E714">
        <f t="shared" si="45"/>
        <v>15568.9</v>
      </c>
      <c r="F714">
        <v>11</v>
      </c>
      <c r="G714">
        <v>0.22450000000000001</v>
      </c>
      <c r="H714" s="7">
        <f ca="1">SUM(F714:OFFSET(F714,$R$1,0))</f>
        <v>92</v>
      </c>
      <c r="I714" s="7">
        <f ca="1">SUM(G714:OFFSET(G714,$R$1,0))</f>
        <v>1.9181000000000001</v>
      </c>
      <c r="J714" s="8">
        <f ca="1">OFFSET(E715,$R$2,0)-D715</f>
        <v>514.20999999999913</v>
      </c>
      <c r="K714">
        <f ca="1">-8*H714+860</f>
        <v>124</v>
      </c>
      <c r="L714">
        <f t="shared" ca="1" si="43"/>
        <v>1</v>
      </c>
      <c r="M714">
        <f ca="1">H714*10</f>
        <v>920</v>
      </c>
      <c r="N714">
        <f t="shared" ca="1" si="42"/>
        <v>575.43000000000006</v>
      </c>
    </row>
    <row r="715" spans="1:14" ht="16">
      <c r="A715" s="1">
        <v>41576</v>
      </c>
      <c r="B715">
        <v>15572.2</v>
      </c>
      <c r="C715">
        <v>15680.4</v>
      </c>
      <c r="D715">
        <f t="shared" si="44"/>
        <v>15572.2</v>
      </c>
      <c r="E715">
        <f t="shared" si="45"/>
        <v>15680.4</v>
      </c>
      <c r="F715">
        <v>2</v>
      </c>
      <c r="G715">
        <v>4.2599999999999999E-2</v>
      </c>
      <c r="H715" s="7">
        <f ca="1">SUM(F715:OFFSET(F715,$R$1,0))</f>
        <v>95</v>
      </c>
      <c r="I715" s="7">
        <f ca="1">SUM(G715:OFFSET(G715,$R$1,0))</f>
        <v>1.9807000000000001</v>
      </c>
      <c r="J715" s="8">
        <f ca="1">OFFSET(E716,$R$2,0)-D716</f>
        <v>366.88999999999942</v>
      </c>
      <c r="K715">
        <f ca="1">-8*H715+860</f>
        <v>100</v>
      </c>
      <c r="L715">
        <f t="shared" ca="1" si="43"/>
        <v>1</v>
      </c>
      <c r="M715">
        <f ca="1">H715*10</f>
        <v>950</v>
      </c>
      <c r="N715">
        <f t="shared" ca="1" si="42"/>
        <v>594.21</v>
      </c>
    </row>
    <row r="716" spans="1:14" ht="16">
      <c r="A716" s="1">
        <v>41577</v>
      </c>
      <c r="B716">
        <v>15680.7</v>
      </c>
      <c r="C716">
        <v>15618.8</v>
      </c>
      <c r="D716">
        <f t="shared" si="44"/>
        <v>15680.7</v>
      </c>
      <c r="E716">
        <f t="shared" si="45"/>
        <v>15618.8</v>
      </c>
      <c r="F716">
        <v>5</v>
      </c>
      <c r="G716">
        <v>5.5599999999999997E-2</v>
      </c>
      <c r="H716" s="7">
        <f ca="1">SUM(F716:OFFSET(F716,$R$1,0))</f>
        <v>104</v>
      </c>
      <c r="I716" s="7">
        <f ca="1">SUM(G716:OFFSET(G716,$R$1,0))</f>
        <v>2.1214000000000004</v>
      </c>
      <c r="J716" s="8">
        <f ca="1">OFFSET(E717,$R$2,0)-D717</f>
        <v>388.85000000000036</v>
      </c>
      <c r="K716">
        <f ca="1">-8*H716+860</f>
        <v>28</v>
      </c>
      <c r="L716">
        <f t="shared" ca="1" si="43"/>
        <v>1</v>
      </c>
      <c r="M716">
        <f ca="1">H716*10</f>
        <v>1040</v>
      </c>
      <c r="N716">
        <f t="shared" ca="1" si="42"/>
        <v>636.42000000000007</v>
      </c>
    </row>
    <row r="717" spans="1:14" ht="16">
      <c r="A717" s="1">
        <v>41578</v>
      </c>
      <c r="B717">
        <v>15619.92</v>
      </c>
      <c r="C717">
        <v>15545.75</v>
      </c>
      <c r="D717">
        <f t="shared" si="44"/>
        <v>15619.92</v>
      </c>
      <c r="E717">
        <f t="shared" si="45"/>
        <v>15545.75</v>
      </c>
      <c r="F717">
        <v>2</v>
      </c>
      <c r="G717">
        <v>2.41E-2</v>
      </c>
      <c r="H717" s="7">
        <f ca="1">SUM(F717:OFFSET(F717,$R$1,0))</f>
        <v>113</v>
      </c>
      <c r="I717" s="7">
        <f ca="1">SUM(G717:OFFSET(G717,$R$1,0))</f>
        <v>2.2944000000000004</v>
      </c>
      <c r="J717" s="8">
        <f ca="1">OFFSET(E718,$R$2,0)-D718</f>
        <v>294.70000000000073</v>
      </c>
      <c r="K717">
        <f ca="1">-8*H717+860</f>
        <v>-44</v>
      </c>
      <c r="L717">
        <f t="shared" ca="1" si="43"/>
        <v>0</v>
      </c>
      <c r="M717">
        <f ca="1">H717*10</f>
        <v>1130</v>
      </c>
      <c r="N717">
        <f t="shared" ca="1" si="42"/>
        <v>688.32000000000016</v>
      </c>
    </row>
    <row r="718" spans="1:14" ht="16">
      <c r="A718" s="1">
        <v>41580</v>
      </c>
      <c r="B718" t="s">
        <v>4</v>
      </c>
      <c r="C718" t="s">
        <v>4</v>
      </c>
      <c r="D718">
        <f t="shared" si="44"/>
        <v>15619.92</v>
      </c>
      <c r="E718">
        <f t="shared" si="45"/>
        <v>15545.75</v>
      </c>
      <c r="F718">
        <v>1</v>
      </c>
      <c r="G718">
        <v>1.9199999999999998E-2</v>
      </c>
      <c r="H718" s="7">
        <f ca="1">SUM(F718:OFFSET(F718,$R$1,0))</f>
        <v>109</v>
      </c>
      <c r="I718" s="7">
        <f ca="1">SUM(G718:OFFSET(G718,$R$1,0))</f>
        <v>2.2094000000000005</v>
      </c>
      <c r="J718" s="8">
        <f ca="1">OFFSET(E719,$R$2,0)-D719</f>
        <v>269.20999999999913</v>
      </c>
      <c r="K718">
        <f ca="1">-8*H718+860</f>
        <v>-12</v>
      </c>
      <c r="L718">
        <f t="shared" ca="1" si="43"/>
        <v>0</v>
      </c>
      <c r="M718">
        <f ca="1">H718*10</f>
        <v>1090</v>
      </c>
      <c r="N718">
        <f t="shared" ca="1" si="42"/>
        <v>662.82000000000016</v>
      </c>
    </row>
    <row r="719" spans="1:14" ht="16">
      <c r="A719" s="1">
        <v>41581</v>
      </c>
      <c r="B719" t="s">
        <v>4</v>
      </c>
      <c r="C719" t="s">
        <v>4</v>
      </c>
      <c r="D719">
        <f t="shared" si="44"/>
        <v>15620.560000000001</v>
      </c>
      <c r="E719">
        <f t="shared" si="45"/>
        <v>15592.435000000001</v>
      </c>
      <c r="F719">
        <v>1</v>
      </c>
      <c r="G719">
        <v>2.1299999999999999E-2</v>
      </c>
      <c r="H719" s="7">
        <f ca="1">SUM(F719:OFFSET(F719,$R$1,0))</f>
        <v>107</v>
      </c>
      <c r="I719" s="7">
        <f ca="1">SUM(G719:OFFSET(G719,$R$1,0))</f>
        <v>2.1669000000000005</v>
      </c>
      <c r="J719" s="8">
        <f ca="1">OFFSET(E720,$R$2,0)-D720</f>
        <v>200.30999999999949</v>
      </c>
      <c r="K719">
        <f ca="1">-8*H719+860</f>
        <v>4</v>
      </c>
      <c r="L719">
        <f t="shared" ca="1" si="43"/>
        <v>1</v>
      </c>
      <c r="M719">
        <f ca="1">H719*10</f>
        <v>1070</v>
      </c>
      <c r="N719">
        <f t="shared" ca="1" si="42"/>
        <v>650.07000000000016</v>
      </c>
    </row>
    <row r="720" spans="1:14" ht="16">
      <c r="A720" s="1">
        <v>41582</v>
      </c>
      <c r="B720">
        <v>15621.2</v>
      </c>
      <c r="C720">
        <v>15639.12</v>
      </c>
      <c r="D720">
        <f t="shared" si="44"/>
        <v>15621.2</v>
      </c>
      <c r="E720">
        <f t="shared" si="45"/>
        <v>15639.12</v>
      </c>
      <c r="F720">
        <v>8</v>
      </c>
      <c r="G720">
        <v>0.17780000000000001</v>
      </c>
      <c r="H720" s="7">
        <f ca="1">SUM(F720:OFFSET(F720,$R$1,0))</f>
        <v>110</v>
      </c>
      <c r="I720" s="7">
        <f ca="1">SUM(G720:OFFSET(G720,$R$1,0))</f>
        <v>2.2467000000000001</v>
      </c>
      <c r="J720" s="8">
        <f ca="1">OFFSET(E721,$R$2,0)-D721</f>
        <v>388.98000000000138</v>
      </c>
      <c r="K720">
        <f ca="1">-8*H720+860</f>
        <v>-20</v>
      </c>
      <c r="L720">
        <f t="shared" ca="1" si="43"/>
        <v>0</v>
      </c>
      <c r="M720">
        <f ca="1">H720*10</f>
        <v>1100</v>
      </c>
      <c r="N720">
        <f t="shared" ca="1" si="42"/>
        <v>674.01</v>
      </c>
    </row>
    <row r="721" spans="1:14" ht="16">
      <c r="A721" s="1">
        <v>41583</v>
      </c>
      <c r="B721">
        <v>15631.22</v>
      </c>
      <c r="C721">
        <v>15618.22</v>
      </c>
      <c r="D721">
        <f t="shared" si="44"/>
        <v>15631.22</v>
      </c>
      <c r="E721">
        <f t="shared" si="45"/>
        <v>15618.22</v>
      </c>
      <c r="F721">
        <v>8</v>
      </c>
      <c r="G721">
        <v>0.16669999999999999</v>
      </c>
      <c r="H721" s="7">
        <f ca="1">SUM(F721:OFFSET(F721,$R$1,0))</f>
        <v>117</v>
      </c>
      <c r="I721" s="7">
        <f ca="1">SUM(G721:OFFSET(G721,$R$1,0))</f>
        <v>2.3978000000000002</v>
      </c>
      <c r="J721" s="8">
        <f ca="1">OFFSET(E722,$R$2,0)-D722</f>
        <v>391.48000000000138</v>
      </c>
      <c r="K721">
        <f ca="1">-8*H721+860</f>
        <v>-76</v>
      </c>
      <c r="L721">
        <f t="shared" ca="1" si="43"/>
        <v>0</v>
      </c>
      <c r="M721">
        <f ca="1">H721*10</f>
        <v>1170</v>
      </c>
      <c r="N721">
        <f t="shared" ca="1" si="42"/>
        <v>719.34</v>
      </c>
    </row>
    <row r="722" spans="1:14" ht="16">
      <c r="A722" s="1">
        <v>41584</v>
      </c>
      <c r="B722">
        <v>15628.72</v>
      </c>
      <c r="C722">
        <v>15746.88</v>
      </c>
      <c r="D722">
        <f t="shared" si="44"/>
        <v>15628.72</v>
      </c>
      <c r="E722">
        <f t="shared" si="45"/>
        <v>15746.88</v>
      </c>
      <c r="F722">
        <v>0</v>
      </c>
      <c r="G722">
        <v>0</v>
      </c>
      <c r="H722" s="7">
        <f ca="1">SUM(F722:OFFSET(F722,$R$1,0))</f>
        <v>108</v>
      </c>
      <c r="I722" s="7">
        <f ca="1">SUM(G722:OFFSET(G722,$R$1,0))</f>
        <v>2.2103000000000006</v>
      </c>
      <c r="J722" s="8">
        <f ca="1">OFFSET(E723,$R$2,0)-D723</f>
        <v>271.55500000000211</v>
      </c>
      <c r="K722">
        <f ca="1">-8*H722+860</f>
        <v>-4</v>
      </c>
      <c r="L722">
        <f t="shared" ca="1" si="43"/>
        <v>0</v>
      </c>
      <c r="M722">
        <f ca="1">H722*10</f>
        <v>1080</v>
      </c>
      <c r="N722">
        <f t="shared" ca="1" si="42"/>
        <v>663.09000000000015</v>
      </c>
    </row>
    <row r="723" spans="1:14" ht="16">
      <c r="A723" s="1">
        <v>41585</v>
      </c>
      <c r="B723">
        <v>15751.31</v>
      </c>
      <c r="C723">
        <v>15593.98</v>
      </c>
      <c r="D723">
        <f t="shared" si="44"/>
        <v>15751.31</v>
      </c>
      <c r="E723">
        <f t="shared" si="45"/>
        <v>15593.98</v>
      </c>
      <c r="F723">
        <v>2</v>
      </c>
      <c r="G723">
        <v>0.04</v>
      </c>
      <c r="H723" s="7">
        <f ca="1">SUM(F723:OFFSET(F723,$R$1,0))</f>
        <v>94</v>
      </c>
      <c r="I723" s="7">
        <f ca="1">SUM(G723:OFFSET(G723,$R$1,0))</f>
        <v>1.9170000000000003</v>
      </c>
      <c r="J723" s="8">
        <f ca="1">OFFSET(E724,$R$2,0)-D724</f>
        <v>433.98999999999978</v>
      </c>
      <c r="K723">
        <f ca="1">-8*H723+860</f>
        <v>108</v>
      </c>
      <c r="L723">
        <f t="shared" ca="1" si="43"/>
        <v>1</v>
      </c>
      <c r="M723">
        <f ca="1">H723*10</f>
        <v>940</v>
      </c>
      <c r="N723">
        <f t="shared" ca="1" si="42"/>
        <v>575.1</v>
      </c>
    </row>
    <row r="724" spans="1:14" ht="16">
      <c r="A724" s="1">
        <v>41586</v>
      </c>
      <c r="B724">
        <v>15591.54</v>
      </c>
      <c r="C724">
        <v>15761.78</v>
      </c>
      <c r="D724">
        <f t="shared" si="44"/>
        <v>15591.54</v>
      </c>
      <c r="E724">
        <f t="shared" si="45"/>
        <v>15761.78</v>
      </c>
      <c r="F724">
        <v>3</v>
      </c>
      <c r="G724">
        <v>6.25E-2</v>
      </c>
      <c r="H724" s="7">
        <f ca="1">SUM(F724:OFFSET(F724,$R$1,0))</f>
        <v>101</v>
      </c>
      <c r="I724" s="7">
        <f ca="1">SUM(G724:OFFSET(G724,$R$1,0))</f>
        <v>2.0646</v>
      </c>
      <c r="J724" s="8">
        <f ca="1">OFFSET(E725,$R$2,0)-D725</f>
        <v>381.58999999999833</v>
      </c>
      <c r="K724">
        <f ca="1">-8*H724+860</f>
        <v>52</v>
      </c>
      <c r="L724">
        <f t="shared" ca="1" si="43"/>
        <v>1</v>
      </c>
      <c r="M724">
        <f ca="1">H724*10</f>
        <v>1010</v>
      </c>
      <c r="N724">
        <f t="shared" ca="1" si="42"/>
        <v>619.38</v>
      </c>
    </row>
    <row r="725" spans="1:14" ht="16">
      <c r="A725" s="1">
        <v>41587</v>
      </c>
      <c r="B725" t="s">
        <v>4</v>
      </c>
      <c r="C725" t="s">
        <v>4</v>
      </c>
      <c r="D725">
        <f t="shared" si="44"/>
        <v>15591.54</v>
      </c>
      <c r="E725">
        <f t="shared" si="45"/>
        <v>15761.78</v>
      </c>
      <c r="F725">
        <v>2</v>
      </c>
      <c r="G725">
        <v>0.04</v>
      </c>
      <c r="H725" s="7">
        <f ca="1">SUM(F725:OFFSET(F725,$R$1,0))</f>
        <v>101</v>
      </c>
      <c r="I725" s="7">
        <f ca="1">SUM(G725:OFFSET(G725,$R$1,0))</f>
        <v>2.0629</v>
      </c>
      <c r="J725" s="8">
        <f ca="1">OFFSET(E726,$R$2,0)-D726</f>
        <v>168.1200000000008</v>
      </c>
      <c r="K725">
        <f ca="1">-8*H725+860</f>
        <v>52</v>
      </c>
      <c r="L725">
        <f t="shared" ca="1" si="43"/>
        <v>1</v>
      </c>
      <c r="M725">
        <f ca="1">H725*10</f>
        <v>1010</v>
      </c>
      <c r="N725">
        <f t="shared" ca="1" si="42"/>
        <v>618.87</v>
      </c>
    </row>
    <row r="726" spans="1:14" ht="16">
      <c r="A726" s="1">
        <v>41588</v>
      </c>
      <c r="B726" t="s">
        <v>4</v>
      </c>
      <c r="C726" t="s">
        <v>4</v>
      </c>
      <c r="D726">
        <f t="shared" si="44"/>
        <v>15675.41</v>
      </c>
      <c r="E726">
        <f t="shared" si="45"/>
        <v>15772.44</v>
      </c>
      <c r="F726">
        <v>1</v>
      </c>
      <c r="G726">
        <v>2.0799999999999999E-2</v>
      </c>
      <c r="H726" s="7">
        <f ca="1">SUM(F726:OFFSET(F726,$R$1,0))</f>
        <v>91</v>
      </c>
      <c r="I726" s="7">
        <f ca="1">SUM(G726:OFFSET(G726,$R$1,0))</f>
        <v>1.8497000000000001</v>
      </c>
      <c r="J726" s="8">
        <f ca="1">OFFSET(E727,$R$2,0)-D727</f>
        <v>-19.850000000000364</v>
      </c>
      <c r="K726">
        <f ca="1">-8*H726+860</f>
        <v>132</v>
      </c>
      <c r="L726">
        <f t="shared" ca="1" si="43"/>
        <v>0</v>
      </c>
      <c r="M726">
        <f ca="1">H726*10</f>
        <v>910</v>
      </c>
      <c r="N726">
        <f t="shared" ca="1" si="42"/>
        <v>554.91000000000008</v>
      </c>
    </row>
    <row r="727" spans="1:14" ht="16">
      <c r="A727" s="1">
        <v>41589</v>
      </c>
      <c r="B727">
        <v>15759.28</v>
      </c>
      <c r="C727">
        <v>15783.1</v>
      </c>
      <c r="D727">
        <f t="shared" si="44"/>
        <v>15759.28</v>
      </c>
      <c r="E727">
        <f t="shared" si="45"/>
        <v>15783.1</v>
      </c>
      <c r="F727">
        <v>4</v>
      </c>
      <c r="G727">
        <v>8.6999999999999994E-2</v>
      </c>
      <c r="H727" s="7">
        <f ca="1">SUM(F727:OFFSET(F727,$R$1,0))</f>
        <v>89</v>
      </c>
      <c r="I727" s="7">
        <f ca="1">SUM(G727:OFFSET(G727,$R$1,0))</f>
        <v>1.8167000000000002</v>
      </c>
      <c r="J727" s="8">
        <f ca="1">OFFSET(E728,$R$2,0)-D728</f>
        <v>-17.789999999999054</v>
      </c>
      <c r="K727">
        <f ca="1">-8*H727+860</f>
        <v>148</v>
      </c>
      <c r="L727">
        <f t="shared" ca="1" si="43"/>
        <v>0</v>
      </c>
      <c r="M727">
        <f ca="1">H727*10</f>
        <v>890</v>
      </c>
      <c r="N727">
        <f t="shared" ca="1" si="42"/>
        <v>545.0100000000001</v>
      </c>
    </row>
    <row r="728" spans="1:14" ht="16">
      <c r="A728" s="1">
        <v>41590</v>
      </c>
      <c r="B728">
        <v>15773.15</v>
      </c>
      <c r="C728">
        <v>15750.67</v>
      </c>
      <c r="D728">
        <f t="shared" si="44"/>
        <v>15773.15</v>
      </c>
      <c r="E728">
        <f t="shared" si="45"/>
        <v>15750.67</v>
      </c>
      <c r="F728">
        <v>25</v>
      </c>
      <c r="G728">
        <v>0.52080000000000004</v>
      </c>
      <c r="H728" s="7">
        <f ca="1">SUM(F728:OFFSET(F728,$R$1,0))</f>
        <v>109</v>
      </c>
      <c r="I728" s="7">
        <f ca="1">SUM(G728:OFFSET(G728,$R$1,0))</f>
        <v>2.2311000000000001</v>
      </c>
      <c r="J728" s="8">
        <f ca="1">OFFSET(E729,$R$2,0)-D729</f>
        <v>15.860000000000582</v>
      </c>
      <c r="K728">
        <f ca="1">-8*H728+860</f>
        <v>-12</v>
      </c>
      <c r="L728">
        <f t="shared" ca="1" si="43"/>
        <v>0</v>
      </c>
      <c r="M728">
        <f ca="1">H728*10</f>
        <v>1090</v>
      </c>
      <c r="N728">
        <f t="shared" ca="1" si="42"/>
        <v>669.33</v>
      </c>
    </row>
    <row r="729" spans="1:14" ht="16">
      <c r="A729" s="1">
        <v>41591</v>
      </c>
      <c r="B729">
        <v>15739.5</v>
      </c>
      <c r="C729">
        <v>15821.63</v>
      </c>
      <c r="D729">
        <f t="shared" si="44"/>
        <v>15739.5</v>
      </c>
      <c r="E729">
        <f t="shared" si="45"/>
        <v>15821.63</v>
      </c>
      <c r="F729">
        <v>12</v>
      </c>
      <c r="G729">
        <v>0.25530000000000003</v>
      </c>
      <c r="H729" s="7">
        <f ca="1">SUM(F729:OFFSET(F729,$R$1,0))</f>
        <v>120</v>
      </c>
      <c r="I729" s="7">
        <f ca="1">SUM(G729:OFFSET(G729,$R$1,0))</f>
        <v>2.4656000000000002</v>
      </c>
      <c r="J729" s="8">
        <f ca="1">OFFSET(E730,$R$2,0)-D730</f>
        <v>13.7450000000008</v>
      </c>
      <c r="K729">
        <f ca="1">-8*H729+860</f>
        <v>-100</v>
      </c>
      <c r="L729">
        <f t="shared" ca="1" si="43"/>
        <v>0</v>
      </c>
      <c r="M729">
        <f ca="1">H729*10</f>
        <v>1200</v>
      </c>
      <c r="N729">
        <f t="shared" ca="1" si="42"/>
        <v>739.68000000000006</v>
      </c>
    </row>
    <row r="730" spans="1:14" ht="16">
      <c r="A730" s="1">
        <v>41592</v>
      </c>
      <c r="B730">
        <v>15806.22</v>
      </c>
      <c r="C730">
        <v>15876.22</v>
      </c>
      <c r="D730">
        <f t="shared" si="44"/>
        <v>15806.22</v>
      </c>
      <c r="E730">
        <f t="shared" si="45"/>
        <v>15876.22</v>
      </c>
      <c r="F730">
        <v>2</v>
      </c>
      <c r="G730">
        <v>5.4100000000000002E-2</v>
      </c>
      <c r="H730" s="7">
        <f ca="1">SUM(F730:OFFSET(F730,$R$1,0))</f>
        <v>114</v>
      </c>
      <c r="I730" s="7">
        <f ca="1">SUM(G730:OFFSET(G730,$R$1,0))</f>
        <v>2.3530000000000002</v>
      </c>
      <c r="J730" s="8">
        <f ca="1">OFFSET(E731,$R$2,0)-D731</f>
        <v>8.4099999999998545</v>
      </c>
      <c r="K730">
        <f ca="1">-8*H730+860</f>
        <v>-52</v>
      </c>
      <c r="L730">
        <f t="shared" ca="1" si="43"/>
        <v>0</v>
      </c>
      <c r="M730">
        <f ca="1">H730*10</f>
        <v>1140</v>
      </c>
    </row>
    <row r="731" spans="1:14" ht="16">
      <c r="A731" s="1">
        <v>41593</v>
      </c>
      <c r="B731">
        <v>15876.16</v>
      </c>
      <c r="C731">
        <v>15961.7</v>
      </c>
      <c r="D731">
        <f t="shared" si="44"/>
        <v>15876.16</v>
      </c>
      <c r="E731">
        <f t="shared" si="45"/>
        <v>15961.7</v>
      </c>
      <c r="F731">
        <v>-1</v>
      </c>
      <c r="G731">
        <v>-3.3300000000000003E-2</v>
      </c>
      <c r="H731" s="7">
        <f ca="1">SUM(F731:OFFSET(F731,$R$1,0))</f>
        <v>112</v>
      </c>
      <c r="I731" s="7">
        <f ca="1">SUM(G731:OFFSET(G731,$R$1,0))</f>
        <v>2.2959000000000001</v>
      </c>
      <c r="J731" s="8">
        <f ca="1">OFFSET(E732,$R$2,0)-D732</f>
        <v>-15876.16</v>
      </c>
      <c r="K731">
        <f ca="1">-8*H731+860</f>
        <v>-36</v>
      </c>
      <c r="L731">
        <f t="shared" ca="1" si="43"/>
        <v>1</v>
      </c>
      <c r="M731">
        <f ca="1">H731*10</f>
        <v>1120</v>
      </c>
    </row>
    <row r="732" spans="1:14" ht="16">
      <c r="A732" s="1">
        <v>41594</v>
      </c>
      <c r="B732" t="s">
        <v>4</v>
      </c>
      <c r="C732" t="s">
        <v>4</v>
      </c>
      <c r="D732">
        <f t="shared" si="44"/>
        <v>15876.16</v>
      </c>
      <c r="E732">
        <f t="shared" si="45"/>
        <v>15961.7</v>
      </c>
      <c r="F732">
        <v>-4</v>
      </c>
      <c r="G732">
        <v>-8.5099999999999995E-2</v>
      </c>
      <c r="H732" s="7">
        <f ca="1">SUM(F732:OFFSET(F732,$R$1,0))</f>
        <v>102</v>
      </c>
      <c r="I732" s="7">
        <f ca="1">SUM(G732:OFFSET(G732,$R$1,0))</f>
        <v>2.0804</v>
      </c>
      <c r="J732" s="8">
        <f ca="1">OFFSET(E733,$R$2,0)-D733</f>
        <v>-15919.439999999999</v>
      </c>
      <c r="K732">
        <f ca="1">-8*H732+860</f>
        <v>44</v>
      </c>
      <c r="L732">
        <f t="shared" ca="1" si="43"/>
        <v>0</v>
      </c>
      <c r="M732">
        <f ca="1">H732*10</f>
        <v>1020</v>
      </c>
    </row>
    <row r="733" spans="1:14" ht="16">
      <c r="A733" s="1">
        <v>41595</v>
      </c>
      <c r="B733" t="s">
        <v>4</v>
      </c>
      <c r="C733" t="s">
        <v>4</v>
      </c>
      <c r="D733">
        <f t="shared" si="44"/>
        <v>15919.439999999999</v>
      </c>
      <c r="E733">
        <f t="shared" si="45"/>
        <v>15968.86</v>
      </c>
      <c r="F733">
        <v>0</v>
      </c>
      <c r="G733">
        <v>0</v>
      </c>
      <c r="H733" s="7">
        <f ca="1">SUM(F733:OFFSET(F733,$R$1,0))</f>
        <v>87</v>
      </c>
      <c r="I733" s="7">
        <f ca="1">SUM(G733:OFFSET(G733,$R$1,0))</f>
        <v>1.7543</v>
      </c>
      <c r="J733" s="8">
        <f ca="1">OFFSET(E734,$R$2,0)-D734</f>
        <v>-15962.72</v>
      </c>
      <c r="K733">
        <f ca="1">-8*H733+860</f>
        <v>164</v>
      </c>
      <c r="L733">
        <f t="shared" ca="1" si="43"/>
        <v>0</v>
      </c>
      <c r="M733">
        <f ca="1">H733*10</f>
        <v>870</v>
      </c>
    </row>
    <row r="734" spans="1:14" ht="16">
      <c r="A734" s="1">
        <v>41596</v>
      </c>
      <c r="B734">
        <v>15962.72</v>
      </c>
      <c r="C734">
        <v>15976.02</v>
      </c>
      <c r="D734">
        <f t="shared" si="44"/>
        <v>15962.72</v>
      </c>
      <c r="E734">
        <f t="shared" si="45"/>
        <v>15976.02</v>
      </c>
      <c r="F734">
        <v>9</v>
      </c>
      <c r="G734">
        <v>0.1875</v>
      </c>
      <c r="H734" s="7">
        <f ca="1">SUM(F734:OFFSET(F734,$R$1,0))</f>
        <v>95</v>
      </c>
      <c r="I734" s="7">
        <f ca="1">SUM(G734:OFFSET(G734,$R$1,0))</f>
        <v>1.9214</v>
      </c>
      <c r="J734" s="8">
        <f ca="1">OFFSET(E735,$R$2,0)-D735</f>
        <v>-15974.06</v>
      </c>
      <c r="K734">
        <f ca="1">-8*H734+860</f>
        <v>100</v>
      </c>
      <c r="L734">
        <f t="shared" ca="1" si="43"/>
        <v>0</v>
      </c>
      <c r="M734">
        <f ca="1">H734*10</f>
        <v>950</v>
      </c>
    </row>
    <row r="735" spans="1:14" ht="16">
      <c r="A735" s="1">
        <v>41597</v>
      </c>
      <c r="B735">
        <v>15974.06</v>
      </c>
      <c r="C735">
        <v>15967.03</v>
      </c>
      <c r="D735">
        <f t="shared" si="44"/>
        <v>15974.06</v>
      </c>
      <c r="E735">
        <f t="shared" si="45"/>
        <v>15967.03</v>
      </c>
      <c r="F735">
        <v>12</v>
      </c>
      <c r="G735">
        <v>0.24</v>
      </c>
      <c r="H735" s="7">
        <f ca="1">SUM(F735:OFFSET(F735,$R$1,0))</f>
        <v>105</v>
      </c>
      <c r="I735" s="7">
        <f ca="1">SUM(G735:OFFSET(G735,$R$1,0))</f>
        <v>2.1214</v>
      </c>
      <c r="J735" s="8">
        <f ca="1">OFFSET(E736,$R$2,0)-D736</f>
        <v>-15971.2</v>
      </c>
      <c r="K735">
        <f ca="1">-8*H735+860</f>
        <v>20</v>
      </c>
      <c r="L735">
        <f t="shared" ca="1" si="43"/>
        <v>0</v>
      </c>
      <c r="M735">
        <f ca="1">H735*10</f>
        <v>1050</v>
      </c>
    </row>
    <row r="736" spans="1:14" ht="16">
      <c r="A736" s="1">
        <v>41598</v>
      </c>
      <c r="B736">
        <v>15971.2</v>
      </c>
      <c r="C736">
        <v>15900.82</v>
      </c>
      <c r="D736">
        <f t="shared" si="44"/>
        <v>15971.2</v>
      </c>
      <c r="E736">
        <f t="shared" si="45"/>
        <v>15900.82</v>
      </c>
      <c r="F736">
        <v>-3</v>
      </c>
      <c r="G736">
        <v>-6.1199999999999997E-2</v>
      </c>
      <c r="H736" s="7">
        <f ca="1">SUM(F736:OFFSET(F736,$R$1,0))</f>
        <v>91</v>
      </c>
      <c r="I736" s="7">
        <f ca="1">SUM(G736:OFFSET(G736,$R$1,0))</f>
        <v>1.8357000000000001</v>
      </c>
      <c r="J736" s="8">
        <f ca="1">OFFSET(E737,$R$2,0)-D737</f>
        <v>-15908.07</v>
      </c>
      <c r="K736">
        <f ca="1">-8*H736+860</f>
        <v>132</v>
      </c>
      <c r="L736">
        <f t="shared" ca="1" si="43"/>
        <v>0</v>
      </c>
      <c r="M736">
        <f ca="1">H736*10</f>
        <v>910</v>
      </c>
    </row>
    <row r="737" spans="1:13" ht="16">
      <c r="A737" s="1">
        <v>41599</v>
      </c>
      <c r="B737">
        <v>15908.07</v>
      </c>
      <c r="C737">
        <v>16009.99</v>
      </c>
      <c r="D737">
        <f t="shared" si="44"/>
        <v>15908.07</v>
      </c>
      <c r="E737">
        <f t="shared" si="45"/>
        <v>16009.99</v>
      </c>
      <c r="F737">
        <v>9</v>
      </c>
      <c r="G737">
        <v>0.18</v>
      </c>
      <c r="H737" s="7">
        <f ca="1">SUM(F737:OFFSET(F737,$R$1,0))</f>
        <v>98</v>
      </c>
      <c r="I737" s="7">
        <f ca="1">SUM(G737:OFFSET(G737,$R$1,0))</f>
        <v>1.9731000000000003</v>
      </c>
      <c r="J737" s="8">
        <f ca="1">OFFSET(E738,$R$2,0)-D738</f>
        <v>-16008.71</v>
      </c>
      <c r="K737">
        <f ca="1">-8*H737+860</f>
        <v>76</v>
      </c>
      <c r="L737">
        <f t="shared" ca="1" si="43"/>
        <v>0</v>
      </c>
      <c r="M737">
        <f ca="1">H737*10</f>
        <v>980</v>
      </c>
    </row>
    <row r="738" spans="1:13" ht="16">
      <c r="A738" s="1">
        <v>41600</v>
      </c>
      <c r="B738">
        <v>16008.71</v>
      </c>
      <c r="C738">
        <v>16064.77</v>
      </c>
      <c r="D738">
        <f t="shared" si="44"/>
        <v>16008.71</v>
      </c>
      <c r="E738">
        <f t="shared" si="45"/>
        <v>16064.77</v>
      </c>
      <c r="F738">
        <v>2</v>
      </c>
      <c r="G738">
        <v>0.04</v>
      </c>
      <c r="H738" s="7">
        <f ca="1">SUM(F738:OFFSET(F738,$R$1,0))</f>
        <v>95</v>
      </c>
      <c r="I738" s="7">
        <f ca="1">SUM(G738:OFFSET(G738,$R$1,0))</f>
        <v>1.9575000000000002</v>
      </c>
      <c r="J738" s="8">
        <f ca="1">OFFSET(E739,$R$2,0)-D739</f>
        <v>-16008.71</v>
      </c>
      <c r="K738">
        <f ca="1">-8*H738+860</f>
        <v>100</v>
      </c>
      <c r="L738">
        <f t="shared" ca="1" si="43"/>
        <v>0</v>
      </c>
      <c r="M738">
        <f ca="1">H738*10</f>
        <v>950</v>
      </c>
    </row>
    <row r="739" spans="1:13" ht="16">
      <c r="A739" s="1">
        <v>41601</v>
      </c>
      <c r="B739" t="s">
        <v>4</v>
      </c>
      <c r="C739" t="s">
        <v>4</v>
      </c>
      <c r="D739">
        <f t="shared" si="44"/>
        <v>16008.71</v>
      </c>
      <c r="E739">
        <f t="shared" si="45"/>
        <v>16064.77</v>
      </c>
      <c r="F739">
        <v>6</v>
      </c>
      <c r="G739">
        <v>0.12770000000000001</v>
      </c>
      <c r="H739" s="7">
        <f ca="1">SUM(F739:OFFSET(F739,$R$1,0))</f>
        <v>99</v>
      </c>
      <c r="I739" s="7">
        <f ca="1">SUM(G739:OFFSET(G739,$R$1,0))</f>
        <v>2.0611000000000002</v>
      </c>
      <c r="J739" s="8">
        <f ca="1">OFFSET(E740,$R$2,0)-D740</f>
        <v>-16040.4</v>
      </c>
      <c r="K739">
        <f ca="1">-8*H739+860</f>
        <v>68</v>
      </c>
      <c r="L739">
        <f t="shared" ca="1" si="43"/>
        <v>0</v>
      </c>
      <c r="M739">
        <f ca="1">H739*10</f>
        <v>990</v>
      </c>
    </row>
    <row r="740" spans="1:13" ht="16">
      <c r="A740" s="1">
        <v>41602</v>
      </c>
      <c r="B740" t="s">
        <v>4</v>
      </c>
      <c r="C740" t="s">
        <v>4</v>
      </c>
      <c r="D740">
        <f t="shared" si="44"/>
        <v>16040.4</v>
      </c>
      <c r="E740">
        <f t="shared" si="45"/>
        <v>16068.655000000001</v>
      </c>
      <c r="F740">
        <v>4</v>
      </c>
      <c r="G740">
        <v>8.3299999999999999E-2</v>
      </c>
      <c r="H740" s="7">
        <f ca="1">SUM(F740:OFFSET(F740,$R$1,0))</f>
        <v>102</v>
      </c>
      <c r="I740" s="7">
        <f ca="1">SUM(G740:OFFSET(G740,$R$1,0))</f>
        <v>2.1252</v>
      </c>
      <c r="J740" s="8">
        <f ca="1">OFFSET(E741,$R$2,0)-D741</f>
        <v>-16072.09</v>
      </c>
      <c r="K740">
        <f ca="1">-8*H740+860</f>
        <v>44</v>
      </c>
      <c r="L740">
        <f t="shared" ca="1" si="43"/>
        <v>0</v>
      </c>
      <c r="M740">
        <f ca="1">H740*10</f>
        <v>1020</v>
      </c>
    </row>
    <row r="741" spans="1:13" ht="16">
      <c r="A741" s="1">
        <v>41603</v>
      </c>
      <c r="B741">
        <v>16072.09</v>
      </c>
      <c r="C741">
        <v>16072.54</v>
      </c>
      <c r="D741">
        <f t="shared" si="44"/>
        <v>16072.09</v>
      </c>
      <c r="E741">
        <f t="shared" si="45"/>
        <v>16072.54</v>
      </c>
      <c r="F741">
        <v>11</v>
      </c>
      <c r="G741">
        <v>0.23400000000000001</v>
      </c>
      <c r="H741" s="7">
        <f ca="1">SUM(F741:OFFSET(F741,$R$1,0))</f>
        <v>112</v>
      </c>
      <c r="I741" s="7">
        <f ca="1">SUM(G741:OFFSET(G741,$R$1,0))</f>
        <v>2.3379000000000003</v>
      </c>
      <c r="J741" s="8">
        <f ca="1">OFFSET(E742,$R$2,0)-D742</f>
        <v>-16070.93</v>
      </c>
      <c r="K741">
        <f ca="1">-8*H741+860</f>
        <v>-36</v>
      </c>
      <c r="L741">
        <f t="shared" ca="1" si="43"/>
        <v>1</v>
      </c>
      <c r="M741">
        <f ca="1">H741*10</f>
        <v>1120</v>
      </c>
    </row>
    <row r="742" spans="1:13" ht="16">
      <c r="A742" s="1">
        <v>41604</v>
      </c>
      <c r="B742">
        <v>16070.93</v>
      </c>
      <c r="C742">
        <v>16072.8</v>
      </c>
      <c r="D742">
        <f t="shared" si="44"/>
        <v>16070.93</v>
      </c>
      <c r="E742">
        <f t="shared" si="45"/>
        <v>16072.8</v>
      </c>
      <c r="F742">
        <v>13</v>
      </c>
      <c r="G742">
        <v>0.26</v>
      </c>
      <c r="H742" s="7">
        <f ca="1">SUM(F742:OFFSET(F742,$R$1,0))</f>
        <v>117</v>
      </c>
      <c r="I742" s="7">
        <f ca="1">SUM(G742:OFFSET(G742,$R$1,0))</f>
        <v>2.4200999999999997</v>
      </c>
      <c r="J742" s="8">
        <f ca="1">OFFSET(E743,$R$2,0)-D743</f>
        <v>-16073.37</v>
      </c>
      <c r="K742">
        <f ca="1">-8*H742+860</f>
        <v>-76</v>
      </c>
      <c r="L742">
        <f t="shared" ca="1" si="43"/>
        <v>1</v>
      </c>
      <c r="M742">
        <f ca="1">H742*10</f>
        <v>1170</v>
      </c>
    </row>
    <row r="743" spans="1:13" ht="16">
      <c r="A743" s="1">
        <v>41605</v>
      </c>
      <c r="B743">
        <v>16073.37</v>
      </c>
      <c r="C743">
        <v>16097.33</v>
      </c>
      <c r="D743">
        <f t="shared" si="44"/>
        <v>16073.37</v>
      </c>
      <c r="E743">
        <f t="shared" si="45"/>
        <v>16097.33</v>
      </c>
      <c r="F743">
        <v>12</v>
      </c>
      <c r="G743">
        <v>0.24490000000000001</v>
      </c>
      <c r="H743" s="7">
        <f ca="1">SUM(F743:OFFSET(F743,$R$1,0))</f>
        <v>121</v>
      </c>
      <c r="I743" s="7">
        <f ca="1">SUM(G743:OFFSET(G743,$R$1,0))</f>
        <v>2.4983</v>
      </c>
      <c r="J743" s="8">
        <f ca="1">OFFSET(E744,$R$2,0)-D744</f>
        <v>-16089.264999999999</v>
      </c>
      <c r="K743">
        <f ca="1">-8*H743+860</f>
        <v>-108</v>
      </c>
      <c r="L743">
        <f t="shared" ca="1" si="43"/>
        <v>1</v>
      </c>
      <c r="M743">
        <f ca="1">H743*10</f>
        <v>1210</v>
      </c>
    </row>
    <row r="744" spans="1:13" ht="16">
      <c r="A744" s="1">
        <v>41606</v>
      </c>
      <c r="B744" t="s">
        <v>4</v>
      </c>
      <c r="C744" t="s">
        <v>4</v>
      </c>
      <c r="D744">
        <f t="shared" si="44"/>
        <v>16089.264999999999</v>
      </c>
      <c r="E744">
        <f t="shared" si="45"/>
        <v>16091.869999999999</v>
      </c>
      <c r="F744">
        <v>8</v>
      </c>
      <c r="G744">
        <v>0.17019999999999999</v>
      </c>
      <c r="H744" s="7">
        <f ca="1">SUM(F744:OFFSET(F744,$R$1,0))</f>
        <v>129</v>
      </c>
      <c r="I744" s="7">
        <f ca="1">SUM(G744:OFFSET(G744,$R$1,0))</f>
        <v>2.6684999999999999</v>
      </c>
      <c r="J744" s="8">
        <f ca="1">OFFSET(E745,$R$2,0)-D745</f>
        <v>-16105.16</v>
      </c>
      <c r="K744">
        <f ca="1">-8*H744+860</f>
        <v>-172</v>
      </c>
      <c r="L744">
        <f t="shared" ca="1" si="43"/>
        <v>1</v>
      </c>
      <c r="M744">
        <f ca="1">H744*10</f>
        <v>1290</v>
      </c>
    </row>
    <row r="745" spans="1:13" ht="16">
      <c r="A745" s="1">
        <v>41607</v>
      </c>
      <c r="B745">
        <v>16105.16</v>
      </c>
      <c r="C745">
        <v>16086.41</v>
      </c>
      <c r="D745">
        <f t="shared" si="44"/>
        <v>16105.16</v>
      </c>
      <c r="E745">
        <f t="shared" si="45"/>
        <v>16086.41</v>
      </c>
      <c r="F745">
        <v>6</v>
      </c>
      <c r="G745">
        <v>0.12239999999999999</v>
      </c>
      <c r="H745" s="7">
        <f ca="1">SUM(F745:OFFSET(F745,$R$1,0))</f>
        <v>133</v>
      </c>
      <c r="I745" s="7">
        <f ca="1">SUM(G745:OFFSET(G745,$R$1,0))</f>
        <v>2.7508999999999997</v>
      </c>
      <c r="J745" s="8">
        <f ca="1">OFFSET(E746,$R$2,0)-D746</f>
        <v>-16105.16</v>
      </c>
      <c r="K745">
        <f ca="1">-8*H745+860</f>
        <v>-204</v>
      </c>
      <c r="L745">
        <f t="shared" ca="1" si="43"/>
        <v>1</v>
      </c>
      <c r="M745">
        <f ca="1">H745*10</f>
        <v>1330</v>
      </c>
    </row>
    <row r="746" spans="1:13" ht="16">
      <c r="A746" s="1">
        <v>41608</v>
      </c>
      <c r="B746" t="s">
        <v>4</v>
      </c>
      <c r="C746" t="s">
        <v>4</v>
      </c>
      <c r="D746">
        <f t="shared" si="44"/>
        <v>16105.16</v>
      </c>
      <c r="E746">
        <f t="shared" si="45"/>
        <v>16086.41</v>
      </c>
      <c r="F746">
        <v>7</v>
      </c>
      <c r="G746">
        <v>0.1429</v>
      </c>
      <c r="H746" s="7">
        <f ca="1">SUM(F746:OFFSET(F746,$R$1,0))</f>
        <v>137</v>
      </c>
      <c r="I746" s="7">
        <f ca="1">SUM(G746:OFFSET(G746,$R$1,0))</f>
        <v>2.8312999999999997</v>
      </c>
      <c r="J746" s="8">
        <f ca="1">OFFSET(E747,$R$2,0)-D747</f>
        <v>-16096.14</v>
      </c>
      <c r="K746">
        <f ca="1">-8*H746+860</f>
        <v>-236</v>
      </c>
      <c r="L746">
        <f t="shared" ca="1" si="43"/>
        <v>1</v>
      </c>
      <c r="M746">
        <f ca="1">H746*10</f>
        <v>1370</v>
      </c>
    </row>
    <row r="747" spans="1:13">
      <c r="A747" s="1">
        <v>41609</v>
      </c>
      <c r="B747" s="9" t="s">
        <v>4</v>
      </c>
      <c r="C747" s="9" t="s">
        <v>4</v>
      </c>
      <c r="D747">
        <f t="shared" si="44"/>
        <v>16096.14</v>
      </c>
      <c r="E747">
        <f t="shared" si="45"/>
        <v>16047.59</v>
      </c>
      <c r="F747">
        <v>3</v>
      </c>
      <c r="G747">
        <v>0.06</v>
      </c>
    </row>
    <row r="748" spans="1:13" ht="16">
      <c r="A748" s="1">
        <v>41610</v>
      </c>
      <c r="B748" s="7">
        <v>16087.12</v>
      </c>
      <c r="C748" s="7">
        <v>16008.77</v>
      </c>
      <c r="D748">
        <f t="shared" si="44"/>
        <v>16087.12</v>
      </c>
      <c r="E748">
        <f t="shared" si="45"/>
        <v>16008.77</v>
      </c>
    </row>
    <row r="749" spans="1:13" ht="16">
      <c r="A749" s="1">
        <v>41611</v>
      </c>
      <c r="B749" s="7">
        <v>16004.72</v>
      </c>
      <c r="C749" s="7">
        <v>15914.62</v>
      </c>
      <c r="D749">
        <f t="shared" si="44"/>
        <v>16004.72</v>
      </c>
      <c r="E749">
        <f t="shared" si="45"/>
        <v>15914.62</v>
      </c>
      <c r="H749" s="7"/>
      <c r="K749" s="8"/>
    </row>
    <row r="750" spans="1:13" ht="16">
      <c r="A750" s="1">
        <v>41612</v>
      </c>
      <c r="B750" s="7">
        <v>15910.51</v>
      </c>
      <c r="C750" s="7">
        <v>15889.77</v>
      </c>
      <c r="D750">
        <f t="shared" si="44"/>
        <v>15910.51</v>
      </c>
      <c r="E750">
        <f t="shared" si="45"/>
        <v>15889.77</v>
      </c>
      <c r="H750" s="7"/>
      <c r="K750" s="8"/>
    </row>
    <row r="751" spans="1:13" ht="16">
      <c r="A751" s="1">
        <v>41613</v>
      </c>
      <c r="B751" s="7">
        <v>15886.5</v>
      </c>
      <c r="C751" s="7">
        <v>15821.51</v>
      </c>
      <c r="D751">
        <f t="shared" si="44"/>
        <v>15886.5</v>
      </c>
      <c r="E751">
        <f t="shared" si="45"/>
        <v>15821.51</v>
      </c>
      <c r="H751" s="7"/>
      <c r="K751" s="8"/>
    </row>
    <row r="752" spans="1:13" ht="16">
      <c r="A752" s="1">
        <v>41614</v>
      </c>
      <c r="B752" s="7">
        <v>15825.55</v>
      </c>
      <c r="C752" s="7">
        <v>16020.2</v>
      </c>
      <c r="D752">
        <f t="shared" si="44"/>
        <v>15825.55</v>
      </c>
      <c r="E752">
        <f t="shared" si="45"/>
        <v>16020.2</v>
      </c>
      <c r="H752" s="7"/>
      <c r="K752" s="8"/>
    </row>
    <row r="753" spans="1:11" ht="16">
      <c r="A753" s="1">
        <v>41615</v>
      </c>
      <c r="B753" s="9" t="s">
        <v>4</v>
      </c>
      <c r="C753" s="9" t="s">
        <v>4</v>
      </c>
      <c r="D753">
        <f t="shared" si="44"/>
        <v>15825.55</v>
      </c>
      <c r="E753">
        <f t="shared" si="45"/>
        <v>16020.2</v>
      </c>
      <c r="H753" s="7"/>
      <c r="K753" s="8"/>
    </row>
    <row r="754" spans="1:11" ht="16">
      <c r="A754" s="1">
        <v>41616</v>
      </c>
      <c r="B754" s="9" t="s">
        <v>4</v>
      </c>
      <c r="C754" s="9" t="s">
        <v>4</v>
      </c>
      <c r="D754">
        <f t="shared" si="44"/>
        <v>15922.52</v>
      </c>
      <c r="E754">
        <f t="shared" si="45"/>
        <v>16022.865000000002</v>
      </c>
      <c r="H754" s="7"/>
      <c r="K754" s="8"/>
    </row>
    <row r="755" spans="1:11" ht="16">
      <c r="A755" s="1">
        <v>41617</v>
      </c>
      <c r="B755" s="7">
        <v>16019.49</v>
      </c>
      <c r="C755" s="7">
        <v>16025.53</v>
      </c>
      <c r="D755">
        <f t="shared" si="44"/>
        <v>16019.49</v>
      </c>
      <c r="E755">
        <f t="shared" si="45"/>
        <v>16025.53</v>
      </c>
      <c r="H755" s="7"/>
      <c r="K755" s="8"/>
    </row>
    <row r="756" spans="1:11" ht="16">
      <c r="A756" s="1">
        <v>41618</v>
      </c>
      <c r="B756" s="7">
        <v>16024.12</v>
      </c>
      <c r="C756" s="7">
        <v>15973.13</v>
      </c>
      <c r="D756">
        <f t="shared" si="44"/>
        <v>16024.12</v>
      </c>
      <c r="E756">
        <f t="shared" si="45"/>
        <v>15973.13</v>
      </c>
      <c r="H756" s="7"/>
      <c r="K756" s="8"/>
    </row>
    <row r="757" spans="1:11" ht="16">
      <c r="A757" s="1">
        <v>41619</v>
      </c>
      <c r="B757" s="7">
        <v>15970.75</v>
      </c>
      <c r="C757" s="7">
        <v>15843.53</v>
      </c>
      <c r="D757">
        <f t="shared" si="44"/>
        <v>15970.75</v>
      </c>
      <c r="E757">
        <f t="shared" si="45"/>
        <v>15843.53</v>
      </c>
      <c r="H757" s="7"/>
      <c r="K757" s="8"/>
    </row>
    <row r="758" spans="1:11" ht="16">
      <c r="A758" s="1">
        <v>41620</v>
      </c>
      <c r="B758" s="7">
        <v>15844.82</v>
      </c>
      <c r="C758" s="7">
        <v>15739.43</v>
      </c>
      <c r="D758">
        <f t="shared" si="44"/>
        <v>15844.82</v>
      </c>
      <c r="E758">
        <f t="shared" si="45"/>
        <v>15739.43</v>
      </c>
      <c r="H758" s="7"/>
      <c r="K758" s="8"/>
    </row>
    <row r="759" spans="1:11" ht="16">
      <c r="A759" s="1">
        <v>41621</v>
      </c>
      <c r="B759" s="7">
        <v>15745.66</v>
      </c>
      <c r="C759" s="7">
        <v>15755.36</v>
      </c>
      <c r="D759">
        <f t="shared" si="44"/>
        <v>15745.66</v>
      </c>
      <c r="E759">
        <f>IF(C759="NULL", AVERAGE(E758,C760), C759)</f>
        <v>15755.36</v>
      </c>
      <c r="H759" s="7"/>
      <c r="K759" s="8"/>
    </row>
    <row r="760" spans="1:11">
      <c r="A760" s="1">
        <v>41622</v>
      </c>
      <c r="B760" s="9" t="s">
        <v>4</v>
      </c>
      <c r="C760" s="9" t="s">
        <v>4</v>
      </c>
      <c r="D760">
        <f t="shared" si="44"/>
        <v>15745.66</v>
      </c>
      <c r="E760">
        <f t="shared" ref="E760:E762" si="46">IF(C760="NULL", AVERAGE(E759,C761), C760)</f>
        <v>15755.36</v>
      </c>
    </row>
    <row r="761" spans="1:11">
      <c r="A761" s="1">
        <v>41623</v>
      </c>
      <c r="B761" s="9" t="s">
        <v>4</v>
      </c>
      <c r="C761" s="9" t="s">
        <v>4</v>
      </c>
      <c r="D761">
        <f t="shared" si="44"/>
        <v>15752.630000000001</v>
      </c>
      <c r="E761">
        <f t="shared" si="46"/>
        <v>15819.965</v>
      </c>
    </row>
    <row r="762" spans="1:11" ht="16">
      <c r="A762" s="1">
        <v>41624</v>
      </c>
      <c r="B762" s="7">
        <v>15759.6</v>
      </c>
      <c r="C762" s="7">
        <v>15884.57</v>
      </c>
      <c r="D762">
        <f t="shared" si="44"/>
        <v>15759.6</v>
      </c>
      <c r="E762">
        <f t="shared" si="46"/>
        <v>15884.57</v>
      </c>
    </row>
    <row r="763" spans="1:11">
      <c r="A763" s="10"/>
      <c r="B763" s="9"/>
      <c r="C763" s="9"/>
    </row>
    <row r="764" spans="1:11">
      <c r="A764" s="10"/>
      <c r="B764" s="9"/>
      <c r="C764" s="9"/>
    </row>
    <row r="765" spans="1:11">
      <c r="A765" s="10"/>
      <c r="B765" s="9"/>
      <c r="C765" s="9"/>
    </row>
    <row r="766" spans="1:11">
      <c r="A766" s="10"/>
      <c r="B766" s="9"/>
      <c r="C766" s="9"/>
    </row>
    <row r="767" spans="1:11">
      <c r="A767" s="10"/>
      <c r="B767" s="9"/>
      <c r="C767" s="9"/>
    </row>
    <row r="768" spans="1:11">
      <c r="A768" s="10"/>
      <c r="B768" s="9"/>
      <c r="C768" s="9"/>
    </row>
    <row r="769" spans="1:3">
      <c r="A769" s="10"/>
      <c r="B769" s="9"/>
      <c r="C769" s="9"/>
    </row>
    <row r="770" spans="1:3">
      <c r="A770" s="10"/>
      <c r="B770" s="9"/>
      <c r="C770" s="9"/>
    </row>
    <row r="771" spans="1:3">
      <c r="A771" s="10"/>
      <c r="B771" s="9"/>
      <c r="C771" s="9"/>
    </row>
    <row r="772" spans="1:3">
      <c r="A772" s="10"/>
      <c r="B772" s="9"/>
      <c r="C772" s="9"/>
    </row>
    <row r="773" spans="1:3">
      <c r="A773" s="10"/>
      <c r="B773" s="9"/>
      <c r="C773" s="9"/>
    </row>
    <row r="774" spans="1:3">
      <c r="A774" s="10"/>
      <c r="B774" s="9"/>
      <c r="C774" s="9"/>
    </row>
    <row r="775" spans="1:3">
      <c r="A775" s="10"/>
      <c r="B775" s="9"/>
      <c r="C775" s="9"/>
    </row>
    <row r="776" spans="1:3">
      <c r="A776" s="10"/>
      <c r="B776" s="9"/>
      <c r="C776" s="9"/>
    </row>
    <row r="777" spans="1:3">
      <c r="A777" s="10"/>
      <c r="B777" s="9"/>
      <c r="C777" s="9"/>
    </row>
    <row r="778" spans="1:3">
      <c r="A778" s="10"/>
      <c r="B778" s="9"/>
      <c r="C778" s="9"/>
    </row>
    <row r="779" spans="1:3">
      <c r="A779" s="10"/>
      <c r="B779" s="9"/>
      <c r="C779" s="9"/>
    </row>
    <row r="780" spans="1:3">
      <c r="A780" s="10"/>
      <c r="B780" s="9"/>
      <c r="C780" s="9"/>
    </row>
    <row r="781" spans="1:3">
      <c r="A781" s="10"/>
      <c r="B781" s="9"/>
      <c r="C781" s="9"/>
    </row>
    <row r="782" spans="1:3">
      <c r="A782" s="10"/>
      <c r="B782" s="9"/>
      <c r="C782" s="9"/>
    </row>
    <row r="783" spans="1:3">
      <c r="A783" s="10"/>
      <c r="B783" s="9"/>
      <c r="C783" s="9"/>
    </row>
    <row r="784" spans="1:3">
      <c r="A784" s="10"/>
      <c r="B784" s="9"/>
      <c r="C784" s="9"/>
    </row>
    <row r="785" spans="1:3">
      <c r="A785" s="10"/>
      <c r="B785" s="9"/>
      <c r="C785" s="9"/>
    </row>
    <row r="786" spans="1:3">
      <c r="A786" s="10"/>
      <c r="B786" s="9"/>
      <c r="C786" s="9"/>
    </row>
    <row r="787" spans="1:3">
      <c r="A787" s="10"/>
      <c r="B787" s="9"/>
      <c r="C787" s="9"/>
    </row>
    <row r="788" spans="1:3">
      <c r="A788" s="10"/>
      <c r="B788" s="9"/>
      <c r="C788" s="9"/>
    </row>
    <row r="789" spans="1:3">
      <c r="A789" s="10"/>
      <c r="B789" s="9"/>
      <c r="C789" s="9"/>
    </row>
    <row r="790" spans="1:3">
      <c r="A790" s="10"/>
      <c r="B790" s="9"/>
      <c r="C790" s="9"/>
    </row>
    <row r="791" spans="1:3">
      <c r="A791" s="10"/>
      <c r="B791" s="9"/>
      <c r="C791" s="9"/>
    </row>
    <row r="792" spans="1:3">
      <c r="A792" s="10"/>
      <c r="B792" s="9"/>
      <c r="C792" s="9"/>
    </row>
    <row r="793" spans="1:3">
      <c r="A793" s="10"/>
      <c r="B793" s="9"/>
      <c r="C793" s="9"/>
    </row>
    <row r="794" spans="1:3">
      <c r="A794" s="10"/>
      <c r="B794" s="9"/>
      <c r="C794" s="9"/>
    </row>
    <row r="795" spans="1:3">
      <c r="A795" s="10"/>
      <c r="B795" s="9"/>
      <c r="C795" s="9"/>
    </row>
    <row r="796" spans="1:3">
      <c r="A796" s="10"/>
      <c r="B796" s="9"/>
      <c r="C796" s="9"/>
    </row>
    <row r="797" spans="1:3">
      <c r="A797" s="10"/>
      <c r="B797" s="9"/>
      <c r="C797" s="9"/>
    </row>
    <row r="798" spans="1:3">
      <c r="A798" s="10"/>
      <c r="B798" s="9"/>
      <c r="C798" s="9"/>
    </row>
    <row r="799" spans="1:3">
      <c r="A799" s="10"/>
      <c r="B799" s="9"/>
      <c r="C799" s="9"/>
    </row>
    <row r="800" spans="1:3">
      <c r="A800" s="10"/>
      <c r="B800" s="9"/>
      <c r="C800" s="9"/>
    </row>
    <row r="801" spans="1:3">
      <c r="A801" s="10"/>
      <c r="B801" s="9"/>
      <c r="C801" s="9"/>
    </row>
    <row r="802" spans="1:3">
      <c r="A802" s="10"/>
      <c r="B802" s="9"/>
      <c r="C802" s="9"/>
    </row>
    <row r="803" spans="1:3">
      <c r="A803" s="10"/>
      <c r="B803" s="9"/>
      <c r="C803" s="9"/>
    </row>
    <row r="804" spans="1:3">
      <c r="A804" s="10"/>
      <c r="B804" s="9"/>
      <c r="C804" s="9"/>
    </row>
    <row r="805" spans="1:3">
      <c r="A805" s="10"/>
      <c r="B805" s="9"/>
      <c r="C805" s="9"/>
    </row>
    <row r="806" spans="1:3">
      <c r="A806" s="10"/>
      <c r="B806" s="9"/>
      <c r="C806" s="9"/>
    </row>
    <row r="807" spans="1:3">
      <c r="A807" s="10"/>
      <c r="B807" s="9"/>
      <c r="C807" s="9"/>
    </row>
    <row r="808" spans="1:3">
      <c r="A808" s="10"/>
      <c r="B808" s="9"/>
      <c r="C808" s="9"/>
    </row>
    <row r="809" spans="1:3">
      <c r="A809" s="10"/>
      <c r="B809" s="9"/>
      <c r="C809" s="9"/>
    </row>
    <row r="810" spans="1:3">
      <c r="A810" s="10"/>
      <c r="B810" s="9"/>
      <c r="C810" s="9"/>
    </row>
    <row r="811" spans="1:3">
      <c r="A811" s="10"/>
      <c r="B811" s="9"/>
      <c r="C811" s="9"/>
    </row>
    <row r="812" spans="1:3">
      <c r="A812" s="10"/>
      <c r="B812" s="9"/>
      <c r="C812" s="9"/>
    </row>
    <row r="813" spans="1:3">
      <c r="A813" s="10"/>
      <c r="B813" s="9"/>
      <c r="C813" s="9"/>
    </row>
    <row r="814" spans="1:3">
      <c r="A814" s="10"/>
      <c r="B814" s="9"/>
      <c r="C814" s="9"/>
    </row>
    <row r="815" spans="1:3">
      <c r="A815" s="10"/>
      <c r="B815" s="9"/>
      <c r="C815" s="9"/>
    </row>
    <row r="816" spans="1:3">
      <c r="A816" s="10"/>
      <c r="B816" s="9"/>
      <c r="C816" s="9"/>
    </row>
    <row r="817" spans="1:3">
      <c r="A817" s="10"/>
      <c r="B817" s="9"/>
      <c r="C817" s="9"/>
    </row>
    <row r="818" spans="1:3">
      <c r="A818" s="10"/>
      <c r="B818" s="9"/>
      <c r="C818" s="9"/>
    </row>
    <row r="819" spans="1:3">
      <c r="A819" s="10"/>
      <c r="B819" s="9"/>
      <c r="C819" s="9"/>
    </row>
    <row r="820" spans="1:3">
      <c r="A820" s="10"/>
      <c r="B820" s="9"/>
      <c r="C820" s="9"/>
    </row>
    <row r="821" spans="1:3">
      <c r="A821" s="10"/>
      <c r="B821" s="9"/>
      <c r="C821" s="9"/>
    </row>
    <row r="822" spans="1:3">
      <c r="A822" s="10"/>
      <c r="B822" s="9"/>
      <c r="C822" s="9"/>
    </row>
    <row r="823" spans="1:3">
      <c r="A823" s="10"/>
      <c r="B823" s="9"/>
      <c r="C823" s="9"/>
    </row>
    <row r="824" spans="1:3">
      <c r="A824" s="10"/>
      <c r="B824" s="9"/>
      <c r="C824" s="9"/>
    </row>
    <row r="825" spans="1:3">
      <c r="A825" s="10"/>
      <c r="B825" s="9"/>
      <c r="C825" s="9"/>
    </row>
    <row r="826" spans="1:3">
      <c r="A826" s="10"/>
      <c r="B826" s="9"/>
      <c r="C826" s="9"/>
    </row>
    <row r="827" spans="1:3">
      <c r="A827" s="10"/>
      <c r="B827" s="9"/>
      <c r="C827" s="9"/>
    </row>
    <row r="828" spans="1:3">
      <c r="A828" s="10"/>
      <c r="B828" s="9"/>
      <c r="C828" s="9"/>
    </row>
    <row r="829" spans="1:3">
      <c r="A829" s="10"/>
      <c r="B829" s="9"/>
      <c r="C829" s="9"/>
    </row>
    <row r="830" spans="1:3">
      <c r="A830" s="10"/>
      <c r="B830" s="9"/>
      <c r="C830" s="9"/>
    </row>
    <row r="831" spans="1:3">
      <c r="A831" s="10"/>
      <c r="B831" s="9"/>
      <c r="C831" s="9"/>
    </row>
    <row r="832" spans="1:3">
      <c r="A832" s="10"/>
      <c r="B832" s="9"/>
      <c r="C832" s="9"/>
    </row>
    <row r="833" spans="1:3">
      <c r="A833" s="10"/>
      <c r="B833" s="9"/>
      <c r="C833" s="9"/>
    </row>
    <row r="834" spans="1:3">
      <c r="A834" s="10"/>
      <c r="B834" s="9"/>
      <c r="C834" s="9"/>
    </row>
    <row r="835" spans="1:3">
      <c r="A835" s="10"/>
      <c r="B835" s="9"/>
      <c r="C835" s="9"/>
    </row>
    <row r="836" spans="1:3">
      <c r="A836" s="10"/>
      <c r="B836" s="9"/>
      <c r="C836" s="9"/>
    </row>
    <row r="837" spans="1:3">
      <c r="A837" s="10"/>
      <c r="B837" s="9"/>
      <c r="C837" s="9"/>
    </row>
    <row r="838" spans="1:3">
      <c r="A838" s="10"/>
      <c r="B838" s="9"/>
      <c r="C838" s="9"/>
    </row>
    <row r="839" spans="1:3">
      <c r="A839" s="10"/>
      <c r="B839" s="9"/>
      <c r="C839" s="9"/>
    </row>
    <row r="840" spans="1:3">
      <c r="A840" s="10"/>
      <c r="B840" s="9"/>
      <c r="C840" s="9"/>
    </row>
    <row r="841" spans="1:3">
      <c r="A841" s="10"/>
      <c r="B841" s="9"/>
      <c r="C841" s="9"/>
    </row>
    <row r="842" spans="1:3">
      <c r="A842" s="10"/>
      <c r="B842" s="9"/>
      <c r="C842" s="9"/>
    </row>
    <row r="843" spans="1:3">
      <c r="A843" s="10"/>
      <c r="B843" s="9"/>
      <c r="C843" s="9"/>
    </row>
    <row r="844" spans="1:3">
      <c r="A844" s="10"/>
      <c r="B844" s="9"/>
      <c r="C844" s="9"/>
    </row>
    <row r="845" spans="1:3">
      <c r="A845" s="10"/>
      <c r="B845" s="9"/>
      <c r="C845" s="9"/>
    </row>
    <row r="846" spans="1:3">
      <c r="A846" s="10"/>
      <c r="B846" s="9"/>
      <c r="C846" s="9"/>
    </row>
    <row r="847" spans="1:3">
      <c r="A847" s="10"/>
      <c r="B847" s="9"/>
      <c r="C847" s="9"/>
    </row>
    <row r="848" spans="1:3">
      <c r="A848" s="10"/>
      <c r="B848" s="9"/>
      <c r="C848" s="9"/>
    </row>
    <row r="849" spans="1:3">
      <c r="A849" s="10"/>
      <c r="B849" s="9"/>
      <c r="C849" s="9"/>
    </row>
    <row r="850" spans="1:3">
      <c r="A850" s="10"/>
      <c r="B850" s="9"/>
      <c r="C850" s="9"/>
    </row>
    <row r="851" spans="1:3">
      <c r="A851" s="10"/>
      <c r="B851" s="9"/>
      <c r="C851" s="9"/>
    </row>
    <row r="852" spans="1:3">
      <c r="A852" s="10"/>
      <c r="B852" s="9"/>
      <c r="C852" s="9"/>
    </row>
    <row r="853" spans="1:3">
      <c r="A853" s="10"/>
      <c r="B853" s="9"/>
      <c r="C853" s="9"/>
    </row>
    <row r="854" spans="1:3">
      <c r="A854" s="10"/>
      <c r="B854" s="9"/>
      <c r="C854" s="9"/>
    </row>
    <row r="855" spans="1:3">
      <c r="A855" s="10"/>
      <c r="B855" s="9"/>
      <c r="C855" s="9"/>
    </row>
    <row r="856" spans="1:3">
      <c r="A856" s="10"/>
      <c r="B856" s="9"/>
      <c r="C856" s="9"/>
    </row>
    <row r="857" spans="1:3">
      <c r="A857" s="10"/>
      <c r="B857" s="9"/>
      <c r="C857" s="9"/>
    </row>
    <row r="858" spans="1:3">
      <c r="A858" s="10"/>
      <c r="B858" s="9"/>
      <c r="C858" s="9"/>
    </row>
    <row r="859" spans="1:3">
      <c r="A859" s="10"/>
      <c r="B859" s="9"/>
      <c r="C859" s="9"/>
    </row>
    <row r="860" spans="1:3">
      <c r="A860" s="10"/>
      <c r="B860" s="9"/>
      <c r="C860" s="9"/>
    </row>
    <row r="861" spans="1:3">
      <c r="A861" s="10"/>
      <c r="B861" s="9"/>
      <c r="C861" s="9"/>
    </row>
    <row r="862" spans="1:3">
      <c r="A862" s="10"/>
      <c r="B862" s="9"/>
      <c r="C862" s="9"/>
    </row>
    <row r="863" spans="1:3">
      <c r="A863" s="10"/>
      <c r="B863" s="9"/>
      <c r="C863" s="9"/>
    </row>
    <row r="864" spans="1:3">
      <c r="A864" s="10"/>
      <c r="B864" s="9"/>
      <c r="C864" s="9"/>
    </row>
    <row r="865" spans="1:3">
      <c r="A865" s="10"/>
      <c r="B865" s="9"/>
      <c r="C865" s="9"/>
    </row>
    <row r="866" spans="1:3">
      <c r="A866" s="10"/>
      <c r="B866" s="9"/>
      <c r="C866" s="9"/>
    </row>
    <row r="867" spans="1:3">
      <c r="A867" s="10"/>
      <c r="B867" s="9"/>
      <c r="C867" s="9"/>
    </row>
    <row r="868" spans="1:3">
      <c r="A868" s="10"/>
      <c r="B868" s="9"/>
      <c r="C868" s="9"/>
    </row>
    <row r="869" spans="1:3">
      <c r="A869" s="10"/>
      <c r="B869" s="9"/>
      <c r="C869" s="9"/>
    </row>
    <row r="870" spans="1:3">
      <c r="A870" s="10"/>
      <c r="B870" s="9"/>
      <c r="C870" s="9"/>
    </row>
    <row r="871" spans="1:3">
      <c r="A871" s="10"/>
      <c r="B871" s="9"/>
      <c r="C871" s="9"/>
    </row>
    <row r="872" spans="1:3">
      <c r="A872" s="10"/>
      <c r="B872" s="9"/>
      <c r="C872" s="9"/>
    </row>
    <row r="873" spans="1:3">
      <c r="A873" s="10"/>
      <c r="B873" s="9"/>
      <c r="C873" s="9"/>
    </row>
    <row r="874" spans="1:3">
      <c r="A874" s="10"/>
      <c r="B874" s="9"/>
      <c r="C874" s="9"/>
    </row>
    <row r="875" spans="1:3">
      <c r="A875" s="10"/>
      <c r="B875" s="9"/>
      <c r="C875" s="9"/>
    </row>
    <row r="876" spans="1:3">
      <c r="A876" s="10"/>
      <c r="B876" s="9"/>
      <c r="C876" s="9"/>
    </row>
    <row r="877" spans="1:3">
      <c r="A877" s="10"/>
      <c r="B877" s="9"/>
      <c r="C877" s="9"/>
    </row>
    <row r="878" spans="1:3">
      <c r="A878" s="10"/>
      <c r="B878" s="9"/>
      <c r="C878" s="9"/>
    </row>
    <row r="879" spans="1:3">
      <c r="A879" s="10"/>
      <c r="B879" s="9"/>
      <c r="C879" s="9"/>
    </row>
    <row r="880" spans="1:3">
      <c r="A880" s="10"/>
      <c r="B880" s="9"/>
      <c r="C880" s="9"/>
    </row>
    <row r="881" spans="1:3">
      <c r="A881" s="10"/>
      <c r="B881" s="9"/>
      <c r="C881" s="9"/>
    </row>
    <row r="882" spans="1:3">
      <c r="A882" s="10"/>
      <c r="B882" s="9"/>
      <c r="C882" s="9"/>
    </row>
    <row r="883" spans="1:3">
      <c r="A883" s="10"/>
      <c r="B883" s="9"/>
      <c r="C883" s="9"/>
    </row>
    <row r="884" spans="1:3">
      <c r="A884" s="10"/>
      <c r="B884" s="9"/>
      <c r="C884" s="9"/>
    </row>
    <row r="885" spans="1:3">
      <c r="A885" s="10"/>
      <c r="B885" s="9"/>
      <c r="C885" s="9"/>
    </row>
    <row r="886" spans="1:3">
      <c r="A886" s="10"/>
      <c r="B886" s="9"/>
      <c r="C886" s="9"/>
    </row>
    <row r="887" spans="1:3">
      <c r="A887" s="10"/>
      <c r="B887" s="9"/>
      <c r="C887" s="9"/>
    </row>
    <row r="888" spans="1:3">
      <c r="A888" s="10"/>
      <c r="B888" s="9"/>
      <c r="C888" s="9"/>
    </row>
    <row r="889" spans="1:3">
      <c r="A889" s="10"/>
      <c r="B889" s="9"/>
      <c r="C889" s="9"/>
    </row>
    <row r="890" spans="1:3">
      <c r="A890" s="10"/>
      <c r="B890" s="9"/>
      <c r="C890" s="9"/>
    </row>
    <row r="891" spans="1:3">
      <c r="A891" s="10"/>
      <c r="B891" s="9"/>
      <c r="C891" s="9"/>
    </row>
    <row r="892" spans="1:3">
      <c r="A892" s="10"/>
      <c r="B892" s="9"/>
      <c r="C892" s="9"/>
    </row>
    <row r="893" spans="1:3">
      <c r="A893" s="10"/>
      <c r="B893" s="9"/>
      <c r="C893" s="9"/>
    </row>
    <row r="894" spans="1:3">
      <c r="A894" s="10"/>
      <c r="B894" s="9"/>
      <c r="C894" s="9"/>
    </row>
    <row r="895" spans="1:3">
      <c r="A895" s="10"/>
      <c r="B895" s="9"/>
      <c r="C895" s="9"/>
    </row>
    <row r="896" spans="1:3">
      <c r="A896" s="10"/>
      <c r="B896" s="9"/>
      <c r="C896" s="9"/>
    </row>
    <row r="897" spans="1:3">
      <c r="A897" s="10"/>
      <c r="B897" s="9"/>
      <c r="C897" s="9"/>
    </row>
    <row r="898" spans="1:3">
      <c r="A898" s="10"/>
      <c r="B898" s="9"/>
      <c r="C898" s="9"/>
    </row>
    <row r="899" spans="1:3">
      <c r="A899" s="10"/>
      <c r="B899" s="9"/>
      <c r="C899" s="9"/>
    </row>
    <row r="900" spans="1:3">
      <c r="A900" s="10"/>
      <c r="B900" s="9"/>
      <c r="C900" s="9"/>
    </row>
    <row r="901" spans="1:3">
      <c r="A901" s="10"/>
      <c r="B901" s="9"/>
      <c r="C901" s="9"/>
    </row>
    <row r="902" spans="1:3">
      <c r="A902" s="10"/>
      <c r="B902" s="9"/>
      <c r="C902" s="9"/>
    </row>
    <row r="903" spans="1:3">
      <c r="A903" s="10"/>
      <c r="B903" s="9"/>
      <c r="C903" s="9"/>
    </row>
    <row r="904" spans="1:3">
      <c r="A904" s="10"/>
      <c r="B904" s="9"/>
      <c r="C904" s="9"/>
    </row>
    <row r="905" spans="1:3">
      <c r="A905" s="10"/>
      <c r="B905" s="9"/>
      <c r="C905" s="9"/>
    </row>
    <row r="906" spans="1:3">
      <c r="A906" s="10"/>
      <c r="B906" s="9"/>
      <c r="C906" s="9"/>
    </row>
    <row r="907" spans="1:3">
      <c r="A907" s="10"/>
      <c r="B907" s="9"/>
      <c r="C907" s="9"/>
    </row>
    <row r="908" spans="1:3">
      <c r="A908" s="10"/>
      <c r="B908" s="9"/>
      <c r="C908" s="9"/>
    </row>
    <row r="909" spans="1:3">
      <c r="A909" s="10"/>
      <c r="B909" s="9"/>
      <c r="C909" s="9"/>
    </row>
    <row r="910" spans="1:3">
      <c r="A910" s="10"/>
      <c r="B910" s="9"/>
      <c r="C910" s="9"/>
    </row>
    <row r="911" spans="1:3">
      <c r="A911" s="10"/>
      <c r="B911" s="9"/>
      <c r="C911" s="9"/>
    </row>
    <row r="912" spans="1:3">
      <c r="A912" s="10"/>
      <c r="B912" s="9"/>
      <c r="C912" s="9"/>
    </row>
    <row r="913" spans="1:3">
      <c r="A913" s="10"/>
      <c r="B913" s="9"/>
      <c r="C913" s="9"/>
    </row>
    <row r="914" spans="1:3">
      <c r="A914" s="10"/>
      <c r="B914" s="9"/>
      <c r="C914" s="9"/>
    </row>
    <row r="915" spans="1:3">
      <c r="A915" s="10"/>
      <c r="B915" s="9"/>
      <c r="C915" s="9"/>
    </row>
    <row r="916" spans="1:3">
      <c r="A916" s="10"/>
      <c r="B916" s="9"/>
      <c r="C916" s="9"/>
    </row>
    <row r="917" spans="1:3">
      <c r="A917" s="10"/>
      <c r="B917" s="9"/>
      <c r="C917" s="9"/>
    </row>
    <row r="918" spans="1:3">
      <c r="A918" s="10"/>
      <c r="B918" s="9"/>
      <c r="C918" s="9"/>
    </row>
    <row r="919" spans="1:3">
      <c r="A919" s="10"/>
      <c r="B919" s="9"/>
      <c r="C919" s="9"/>
    </row>
    <row r="920" spans="1:3">
      <c r="A920" s="10"/>
      <c r="B920" s="9"/>
      <c r="C920" s="9"/>
    </row>
    <row r="921" spans="1:3">
      <c r="A921" s="10"/>
      <c r="B921" s="9"/>
      <c r="C921" s="9"/>
    </row>
    <row r="922" spans="1:3">
      <c r="A922" s="10"/>
      <c r="B922" s="9"/>
      <c r="C922" s="9"/>
    </row>
    <row r="923" spans="1:3">
      <c r="A923" s="10"/>
      <c r="B923" s="9"/>
      <c r="C923" s="9"/>
    </row>
    <row r="924" spans="1:3">
      <c r="A924" s="10"/>
      <c r="B924" s="9"/>
      <c r="C924" s="9"/>
    </row>
    <row r="925" spans="1:3">
      <c r="A925" s="10"/>
      <c r="B925" s="9"/>
      <c r="C925" s="9"/>
    </row>
    <row r="926" spans="1:3">
      <c r="A926" s="10"/>
      <c r="B926" s="9"/>
      <c r="C926" s="9"/>
    </row>
    <row r="927" spans="1:3">
      <c r="A927" s="10"/>
      <c r="B927" s="9"/>
      <c r="C927" s="9"/>
    </row>
    <row r="928" spans="1:3">
      <c r="A928" s="10"/>
      <c r="B928" s="9"/>
      <c r="C928" s="9"/>
    </row>
    <row r="929" spans="1:3">
      <c r="A929" s="10"/>
      <c r="B929" s="9"/>
      <c r="C929" s="9"/>
    </row>
    <row r="930" spans="1:3">
      <c r="A930" s="10"/>
      <c r="B930" s="9"/>
      <c r="C930" s="9"/>
    </row>
    <row r="931" spans="1:3">
      <c r="A931" s="10"/>
      <c r="B931" s="9"/>
      <c r="C931" s="9"/>
    </row>
    <row r="932" spans="1:3">
      <c r="A932" s="10"/>
      <c r="B932" s="9"/>
      <c r="C932" s="9"/>
    </row>
    <row r="933" spans="1:3">
      <c r="A933" s="10"/>
      <c r="B933" s="9"/>
      <c r="C933" s="9"/>
    </row>
    <row r="934" spans="1:3">
      <c r="A934" s="10"/>
      <c r="B934" s="9"/>
      <c r="C934" s="9"/>
    </row>
    <row r="935" spans="1:3">
      <c r="A935" s="10"/>
      <c r="B935" s="9"/>
      <c r="C935" s="9"/>
    </row>
    <row r="936" spans="1:3">
      <c r="A936" s="10"/>
      <c r="B936" s="9"/>
      <c r="C936" s="9"/>
    </row>
    <row r="937" spans="1:3">
      <c r="A937" s="10"/>
      <c r="B937" s="9"/>
      <c r="C937" s="9"/>
    </row>
    <row r="938" spans="1:3">
      <c r="A938" s="10"/>
      <c r="B938" s="9"/>
      <c r="C938" s="9"/>
    </row>
    <row r="939" spans="1:3">
      <c r="A939" s="10"/>
      <c r="B939" s="9"/>
      <c r="C939" s="9"/>
    </row>
    <row r="940" spans="1:3">
      <c r="A940" s="10"/>
      <c r="B940" s="9"/>
      <c r="C940" s="9"/>
    </row>
    <row r="941" spans="1:3">
      <c r="A941" s="10"/>
      <c r="B941" s="9"/>
      <c r="C941" s="9"/>
    </row>
    <row r="942" spans="1:3">
      <c r="A942" s="10"/>
      <c r="B942" s="9"/>
      <c r="C942" s="9"/>
    </row>
    <row r="943" spans="1:3">
      <c r="A943" s="10"/>
      <c r="B943" s="9"/>
      <c r="C943" s="9"/>
    </row>
    <row r="944" spans="1:3">
      <c r="A944" s="10"/>
      <c r="B944" s="9"/>
      <c r="C944" s="9"/>
    </row>
    <row r="945" spans="1:3">
      <c r="A945" s="10"/>
      <c r="B945" s="9"/>
      <c r="C945" s="9"/>
    </row>
    <row r="946" spans="1:3">
      <c r="A946" s="10"/>
      <c r="B946" s="9"/>
      <c r="C946" s="9"/>
    </row>
    <row r="947" spans="1:3">
      <c r="A947" s="10"/>
      <c r="B947" s="9"/>
      <c r="C947" s="9"/>
    </row>
    <row r="948" spans="1:3">
      <c r="A948" s="10"/>
      <c r="B948" s="9"/>
      <c r="C948" s="9"/>
    </row>
    <row r="949" spans="1:3">
      <c r="A949" s="10"/>
      <c r="B949" s="9"/>
      <c r="C949" s="9"/>
    </row>
    <row r="950" spans="1:3">
      <c r="A950" s="10"/>
      <c r="B950" s="9"/>
      <c r="C950" s="9"/>
    </row>
    <row r="951" spans="1:3">
      <c r="A951" s="10"/>
      <c r="B951" s="9"/>
      <c r="C951" s="9"/>
    </row>
    <row r="952" spans="1:3">
      <c r="A952" s="10"/>
      <c r="B952" s="9"/>
      <c r="C952" s="9"/>
    </row>
    <row r="953" spans="1:3">
      <c r="A953" s="10"/>
      <c r="B953" s="9"/>
      <c r="C953" s="9"/>
    </row>
    <row r="954" spans="1:3">
      <c r="A954" s="10"/>
      <c r="B954" s="9"/>
      <c r="C954" s="9"/>
    </row>
    <row r="955" spans="1:3">
      <c r="A955" s="10"/>
      <c r="B955" s="9"/>
      <c r="C955" s="9"/>
    </row>
    <row r="956" spans="1:3">
      <c r="A956" s="10"/>
      <c r="B956" s="9"/>
      <c r="C956" s="9"/>
    </row>
    <row r="957" spans="1:3">
      <c r="A957" s="10"/>
      <c r="B957" s="9"/>
      <c r="C957" s="9"/>
    </row>
    <row r="958" spans="1:3">
      <c r="A958" s="10"/>
      <c r="B958" s="9"/>
      <c r="C958" s="9"/>
    </row>
    <row r="959" spans="1:3">
      <c r="A959" s="10"/>
      <c r="B959" s="9"/>
      <c r="C959" s="9"/>
    </row>
    <row r="960" spans="1:3">
      <c r="A960" s="10"/>
      <c r="B960" s="9"/>
      <c r="C960" s="9"/>
    </row>
    <row r="961" spans="1:3">
      <c r="A961" s="10"/>
      <c r="B961" s="9"/>
      <c r="C961" s="9"/>
    </row>
    <row r="962" spans="1:3">
      <c r="A962" s="10"/>
      <c r="B962" s="9"/>
      <c r="C962" s="9"/>
    </row>
    <row r="963" spans="1:3">
      <c r="A963" s="10"/>
      <c r="B963" s="9"/>
      <c r="C963" s="9"/>
    </row>
    <row r="964" spans="1:3">
      <c r="A964" s="10"/>
      <c r="B964" s="9"/>
      <c r="C964" s="9"/>
    </row>
    <row r="965" spans="1:3">
      <c r="A965" s="10"/>
      <c r="B965" s="9"/>
      <c r="C965" s="9"/>
    </row>
    <row r="966" spans="1:3">
      <c r="A966" s="10"/>
      <c r="B966" s="9"/>
      <c r="C966" s="9"/>
    </row>
    <row r="967" spans="1:3">
      <c r="A967" s="10"/>
      <c r="B967" s="9"/>
      <c r="C967" s="9"/>
    </row>
    <row r="968" spans="1:3">
      <c r="A968" s="10"/>
      <c r="B968" s="9"/>
      <c r="C968" s="9"/>
    </row>
    <row r="969" spans="1:3">
      <c r="A969" s="10"/>
      <c r="B969" s="9"/>
      <c r="C969" s="9"/>
    </row>
    <row r="970" spans="1:3">
      <c r="A970" s="10"/>
      <c r="B970" s="9"/>
      <c r="C970" s="9"/>
    </row>
    <row r="971" spans="1:3">
      <c r="A971" s="10"/>
      <c r="B971" s="9"/>
      <c r="C971" s="9"/>
    </row>
    <row r="972" spans="1:3">
      <c r="A972" s="10"/>
      <c r="B972" s="9"/>
      <c r="C972" s="9"/>
    </row>
    <row r="973" spans="1:3">
      <c r="A973" s="10"/>
      <c r="B973" s="9"/>
      <c r="C973" s="9"/>
    </row>
    <row r="974" spans="1:3">
      <c r="A974" s="10"/>
      <c r="B974" s="9"/>
      <c r="C974" s="9"/>
    </row>
    <row r="975" spans="1:3">
      <c r="A975" s="10"/>
      <c r="B975" s="9"/>
      <c r="C975" s="9"/>
    </row>
    <row r="976" spans="1:3">
      <c r="A976" s="10"/>
      <c r="B976" s="9"/>
      <c r="C976" s="9"/>
    </row>
    <row r="977" spans="1:3">
      <c r="A977" s="10"/>
      <c r="B977" s="9"/>
      <c r="C977" s="9"/>
    </row>
    <row r="978" spans="1:3">
      <c r="A978" s="10"/>
      <c r="B978" s="9"/>
      <c r="C978" s="9"/>
    </row>
    <row r="979" spans="1:3">
      <c r="A979" s="10"/>
      <c r="B979" s="9"/>
      <c r="C979" s="9"/>
    </row>
    <row r="980" spans="1:3">
      <c r="A980" s="10"/>
      <c r="B980" s="9"/>
      <c r="C980" s="9"/>
    </row>
    <row r="981" spans="1:3">
      <c r="A981" s="10"/>
      <c r="B981" s="9"/>
      <c r="C981" s="9"/>
    </row>
    <row r="982" spans="1:3">
      <c r="A982" s="10"/>
      <c r="B982" s="9"/>
      <c r="C982" s="9"/>
    </row>
    <row r="983" spans="1:3">
      <c r="A983" s="10"/>
      <c r="B983" s="9"/>
      <c r="C983" s="9"/>
    </row>
    <row r="984" spans="1:3">
      <c r="A984" s="10"/>
      <c r="B984" s="9"/>
      <c r="C984" s="9"/>
    </row>
    <row r="985" spans="1:3">
      <c r="A985" s="10"/>
      <c r="B985" s="9"/>
      <c r="C985" s="9"/>
    </row>
    <row r="986" spans="1:3">
      <c r="A986" s="10"/>
      <c r="B986" s="9"/>
      <c r="C986" s="9"/>
    </row>
    <row r="987" spans="1:3">
      <c r="A987" s="10"/>
      <c r="B987" s="9"/>
      <c r="C987" s="9"/>
    </row>
    <row r="988" spans="1:3">
      <c r="A988" s="10"/>
      <c r="B988" s="9"/>
      <c r="C988" s="9"/>
    </row>
    <row r="989" spans="1:3">
      <c r="A989" s="10"/>
      <c r="B989" s="9"/>
      <c r="C989" s="9"/>
    </row>
    <row r="990" spans="1:3">
      <c r="A990" s="10"/>
      <c r="B990" s="9"/>
      <c r="C990" s="9"/>
    </row>
    <row r="991" spans="1:3">
      <c r="A991" s="10"/>
      <c r="B991" s="9"/>
      <c r="C991" s="9"/>
    </row>
    <row r="992" spans="1:3">
      <c r="A992" s="10"/>
      <c r="B992" s="9"/>
      <c r="C992" s="9"/>
    </row>
    <row r="993" spans="1:3">
      <c r="A993" s="10"/>
      <c r="B993" s="9"/>
      <c r="C993" s="9"/>
    </row>
    <row r="994" spans="1:3">
      <c r="A994" s="10"/>
      <c r="B994" s="9"/>
      <c r="C994" s="9"/>
    </row>
    <row r="995" spans="1:3">
      <c r="A995" s="10"/>
      <c r="B995" s="9"/>
      <c r="C995" s="9"/>
    </row>
    <row r="996" spans="1:3">
      <c r="A996" s="10"/>
      <c r="B996" s="9"/>
      <c r="C996" s="9"/>
    </row>
    <row r="997" spans="1:3">
      <c r="A997" s="10"/>
      <c r="B997" s="9"/>
      <c r="C997" s="9"/>
    </row>
    <row r="998" spans="1:3">
      <c r="A998" s="10"/>
      <c r="B998" s="9"/>
      <c r="C998" s="9"/>
    </row>
    <row r="999" spans="1:3">
      <c r="A999" s="10"/>
      <c r="B999" s="9"/>
      <c r="C999" s="9"/>
    </row>
    <row r="1000" spans="1:3">
      <c r="A1000" s="10"/>
      <c r="B1000" s="9"/>
      <c r="C1000" s="9"/>
    </row>
    <row r="1001" spans="1:3">
      <c r="A1001" s="10"/>
      <c r="B1001" s="9"/>
      <c r="C1001" s="9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02"/>
  <sheetViews>
    <sheetView topLeftCell="H21" workbookViewId="0">
      <selection activeCell="O37" sqref="O37"/>
    </sheetView>
  </sheetViews>
  <sheetFormatPr baseColWidth="10" defaultRowHeight="15" x14ac:dyDescent="0"/>
  <cols>
    <col min="4" max="5" width="14.1640625" bestFit="1" customWidth="1"/>
    <col min="6" max="6" width="14" bestFit="1" customWidth="1"/>
    <col min="7" max="7" width="17" bestFit="1" customWidth="1"/>
    <col min="8" max="8" width="21.83203125" bestFit="1" customWidth="1"/>
    <col min="9" max="9" width="24.83203125" bestFit="1" customWidth="1"/>
    <col min="10" max="10" width="19.83203125" bestFit="1" customWidth="1"/>
    <col min="14" max="14" width="24.5" bestFit="1" customWidth="1"/>
  </cols>
  <sheetData>
    <row r="1" spans="1:19">
      <c r="A1" t="s">
        <v>0</v>
      </c>
      <c r="B1" t="s">
        <v>11</v>
      </c>
      <c r="C1" t="s">
        <v>12</v>
      </c>
      <c r="D1" t="s">
        <v>19</v>
      </c>
      <c r="E1" t="s">
        <v>20</v>
      </c>
      <c r="F1" t="s">
        <v>15</v>
      </c>
      <c r="G1" t="s">
        <v>21</v>
      </c>
      <c r="H1" s="9" t="s">
        <v>18</v>
      </c>
      <c r="I1" s="9" t="s">
        <v>22</v>
      </c>
      <c r="J1" s="9" t="s">
        <v>16</v>
      </c>
      <c r="K1" s="9" t="s">
        <v>9</v>
      </c>
      <c r="L1" s="9" t="s">
        <v>10</v>
      </c>
      <c r="M1" s="9" t="s">
        <v>23</v>
      </c>
      <c r="N1" s="9" t="s">
        <v>24</v>
      </c>
      <c r="O1" s="9" t="s">
        <v>30</v>
      </c>
      <c r="P1" s="9"/>
      <c r="Q1" s="9" t="s">
        <v>13</v>
      </c>
      <c r="R1" s="9">
        <v>-21</v>
      </c>
      <c r="S1" s="9"/>
    </row>
    <row r="2" spans="1:19" ht="16">
      <c r="A2" s="1">
        <v>39585</v>
      </c>
      <c r="B2" t="s">
        <v>4</v>
      </c>
      <c r="C2" t="s">
        <v>4</v>
      </c>
      <c r="D2" t="str">
        <f>B2</f>
        <v>NULL</v>
      </c>
      <c r="E2" t="str">
        <f>C2</f>
        <v>NULL</v>
      </c>
      <c r="F2">
        <v>-1</v>
      </c>
      <c r="G2">
        <v>-0.125</v>
      </c>
      <c r="H2" s="7" t="s">
        <v>17</v>
      </c>
      <c r="I2" s="9"/>
      <c r="J2" s="8"/>
      <c r="K2" s="9" t="e">
        <f>-8*H2+860</f>
        <v>#VALUE!</v>
      </c>
      <c r="L2" s="9" t="e">
        <f>IF(SIGN(J2)=SIGN(K2), 1, 0)</f>
        <v>#VALUE!</v>
      </c>
      <c r="M2" s="9"/>
      <c r="N2" s="9"/>
      <c r="O2" s="9"/>
      <c r="P2" s="9"/>
      <c r="Q2" s="9" t="s">
        <v>14</v>
      </c>
      <c r="R2" s="9">
        <v>21</v>
      </c>
      <c r="S2" s="9"/>
    </row>
    <row r="3" spans="1:19" ht="16">
      <c r="A3" s="1">
        <v>39586</v>
      </c>
      <c r="B3" t="s">
        <v>4</v>
      </c>
      <c r="C3" t="s">
        <v>4</v>
      </c>
      <c r="D3">
        <f>IF(B3="NULL", AVERAGE(D2,B4), B3)</f>
        <v>12985.41</v>
      </c>
      <c r="E3">
        <f>IF(C3="NULL", AVERAGE(E2,C4), C3)</f>
        <v>13028.16</v>
      </c>
      <c r="F3">
        <v>2</v>
      </c>
      <c r="G3">
        <v>0.5</v>
      </c>
      <c r="H3" s="7"/>
      <c r="I3" s="9"/>
      <c r="J3" s="8"/>
      <c r="K3" s="9">
        <f>-8*H3+860</f>
        <v>860</v>
      </c>
      <c r="L3" s="9">
        <f>IF(SIGN(J3)=SIGN(K3), 1, 0)</f>
        <v>0</v>
      </c>
      <c r="M3" s="9"/>
      <c r="N3" s="9"/>
      <c r="O3" s="9"/>
      <c r="P3" s="9"/>
      <c r="Q3" s="9"/>
      <c r="R3" s="9"/>
      <c r="S3" s="9"/>
    </row>
    <row r="4" spans="1:19" ht="16">
      <c r="A4" s="1">
        <v>39587</v>
      </c>
      <c r="B4">
        <v>12985.41</v>
      </c>
      <c r="C4">
        <v>13028.16</v>
      </c>
      <c r="D4">
        <f t="shared" ref="D4:E67" si="0">IF(B4="NULL", AVERAGE(D3,B5), B4)</f>
        <v>12985.41</v>
      </c>
      <c r="E4">
        <f t="shared" si="0"/>
        <v>13028.16</v>
      </c>
      <c r="F4">
        <v>-5</v>
      </c>
      <c r="G4">
        <v>-0.25</v>
      </c>
      <c r="H4" s="7"/>
      <c r="I4" s="9"/>
      <c r="J4" s="8"/>
      <c r="K4" s="9">
        <f>-8*H4+860</f>
        <v>860</v>
      </c>
      <c r="L4" s="9">
        <f>IF(SIGN(J4)=SIGN(K4), 1, 0)</f>
        <v>0</v>
      </c>
      <c r="M4" s="9"/>
      <c r="N4" s="9"/>
      <c r="O4" s="9"/>
      <c r="P4" s="9"/>
      <c r="Q4" s="9"/>
      <c r="R4" s="9"/>
      <c r="S4" s="9"/>
    </row>
    <row r="5" spans="1:19" ht="16">
      <c r="A5" s="1">
        <v>39588</v>
      </c>
      <c r="B5">
        <v>13026.04</v>
      </c>
      <c r="C5">
        <v>12828.68</v>
      </c>
      <c r="D5">
        <f t="shared" si="0"/>
        <v>13026.04</v>
      </c>
      <c r="E5">
        <f t="shared" si="0"/>
        <v>12828.68</v>
      </c>
      <c r="F5">
        <v>-2</v>
      </c>
      <c r="G5">
        <v>-0.08</v>
      </c>
      <c r="H5" s="7"/>
      <c r="I5" s="9"/>
      <c r="J5" s="8"/>
      <c r="K5" s="9">
        <f>-8*H5+860</f>
        <v>860</v>
      </c>
      <c r="L5" s="9">
        <f>IF(SIGN(J5)=SIGN(K5), 1, 0)</f>
        <v>0</v>
      </c>
      <c r="M5" s="9"/>
      <c r="N5" s="9"/>
      <c r="O5" s="9"/>
      <c r="P5" s="9"/>
      <c r="Q5" s="9"/>
      <c r="R5" s="9"/>
      <c r="S5" s="9"/>
    </row>
    <row r="6" spans="1:19" ht="16">
      <c r="A6" s="1">
        <v>39589</v>
      </c>
      <c r="B6">
        <v>12824.94</v>
      </c>
      <c r="C6">
        <v>12601.19</v>
      </c>
      <c r="D6">
        <f t="shared" si="0"/>
        <v>12824.94</v>
      </c>
      <c r="E6">
        <f t="shared" si="0"/>
        <v>12601.19</v>
      </c>
      <c r="F6">
        <v>-2</v>
      </c>
      <c r="G6">
        <v>-0.1111</v>
      </c>
      <c r="H6" s="7"/>
      <c r="I6" s="9"/>
      <c r="J6" s="8"/>
      <c r="K6" s="9">
        <f>-8*H6+860</f>
        <v>860</v>
      </c>
      <c r="L6" s="9">
        <f>IF(SIGN(J6)=SIGN(K6), 1, 0)</f>
        <v>0</v>
      </c>
      <c r="M6" s="9"/>
      <c r="N6" s="9"/>
      <c r="O6" s="9"/>
      <c r="P6" s="9"/>
      <c r="Q6" s="9"/>
      <c r="R6" s="9"/>
      <c r="S6" s="9"/>
    </row>
    <row r="7" spans="1:19" ht="16">
      <c r="A7" s="1">
        <v>39590</v>
      </c>
      <c r="B7">
        <v>12597.69</v>
      </c>
      <c r="C7">
        <v>12625.62</v>
      </c>
      <c r="D7">
        <f t="shared" si="0"/>
        <v>12597.69</v>
      </c>
      <c r="E7">
        <f t="shared" si="0"/>
        <v>12625.62</v>
      </c>
      <c r="F7">
        <v>2</v>
      </c>
      <c r="G7">
        <v>0.04</v>
      </c>
      <c r="H7" s="7"/>
      <c r="I7" s="9"/>
      <c r="J7" s="8"/>
      <c r="K7" s="9">
        <f>-8*H7+860</f>
        <v>860</v>
      </c>
      <c r="L7" s="9">
        <f>IF(SIGN(J7)=SIGN(K7), 1, 0)</f>
        <v>0</v>
      </c>
      <c r="M7" s="9"/>
      <c r="N7" s="9"/>
      <c r="O7" s="9"/>
      <c r="P7" s="9"/>
      <c r="Q7" s="9"/>
      <c r="R7" s="9"/>
      <c r="S7" s="9"/>
    </row>
    <row r="8" spans="1:19" ht="16">
      <c r="A8" s="1">
        <v>39591</v>
      </c>
      <c r="B8">
        <v>12620.9</v>
      </c>
      <c r="C8">
        <v>12479.63</v>
      </c>
      <c r="D8">
        <f t="shared" si="0"/>
        <v>12620.9</v>
      </c>
      <c r="E8">
        <f t="shared" si="0"/>
        <v>12479.63</v>
      </c>
      <c r="F8">
        <v>-8</v>
      </c>
      <c r="G8">
        <v>-0.16669999999999999</v>
      </c>
      <c r="H8" s="7"/>
      <c r="I8" s="9"/>
      <c r="J8" s="8"/>
      <c r="K8" s="9">
        <f>-8*H8+860</f>
        <v>860</v>
      </c>
      <c r="L8" s="9">
        <f>IF(SIGN(J8)=SIGN(K8), 1, 0)</f>
        <v>0</v>
      </c>
      <c r="M8" s="9"/>
      <c r="N8" s="9"/>
      <c r="O8" s="9"/>
      <c r="P8" s="9"/>
      <c r="Q8" s="9"/>
      <c r="R8" s="9"/>
      <c r="S8" s="9"/>
    </row>
    <row r="9" spans="1:19" ht="16">
      <c r="A9" s="1">
        <v>39592</v>
      </c>
      <c r="B9" t="s">
        <v>4</v>
      </c>
      <c r="C9" t="s">
        <v>4</v>
      </c>
      <c r="D9">
        <f t="shared" si="0"/>
        <v>12620.9</v>
      </c>
      <c r="E9">
        <f t="shared" si="0"/>
        <v>12479.63</v>
      </c>
      <c r="F9">
        <v>-8</v>
      </c>
      <c r="G9">
        <v>-0.1633</v>
      </c>
      <c r="H9" s="7"/>
      <c r="I9" s="9"/>
      <c r="J9" s="8"/>
      <c r="K9" s="9">
        <f>-8*H9+860</f>
        <v>860</v>
      </c>
      <c r="L9" s="9">
        <f>IF(SIGN(J9)=SIGN(K9), 1, 0)</f>
        <v>0</v>
      </c>
      <c r="M9" s="9"/>
      <c r="N9" s="9"/>
      <c r="O9" s="9"/>
      <c r="P9" s="9"/>
      <c r="Q9" s="9"/>
      <c r="R9" s="9"/>
      <c r="S9" s="9"/>
    </row>
    <row r="10" spans="1:19" ht="16">
      <c r="A10" s="1">
        <v>39593</v>
      </c>
      <c r="B10" t="s">
        <v>4</v>
      </c>
      <c r="C10" t="s">
        <v>4</v>
      </c>
      <c r="D10">
        <f t="shared" si="0"/>
        <v>12620.9</v>
      </c>
      <c r="E10">
        <f t="shared" si="0"/>
        <v>12479.63</v>
      </c>
      <c r="F10">
        <v>-4</v>
      </c>
      <c r="G10">
        <v>-8.1600000000000006E-2</v>
      </c>
      <c r="H10" s="7"/>
      <c r="I10" s="9"/>
      <c r="J10" s="8"/>
      <c r="K10" s="9">
        <f>-8*H10+860</f>
        <v>860</v>
      </c>
      <c r="L10" s="9">
        <f>IF(SIGN(J10)=SIGN(K10), 1, 0)</f>
        <v>0</v>
      </c>
      <c r="M10" s="9"/>
      <c r="N10" s="9"/>
      <c r="O10" s="9"/>
      <c r="P10" s="9"/>
      <c r="Q10" s="9"/>
      <c r="R10" s="9"/>
      <c r="S10" s="9"/>
    </row>
    <row r="11" spans="1:19" ht="16">
      <c r="A11" s="1">
        <v>39594</v>
      </c>
      <c r="B11" t="s">
        <v>4</v>
      </c>
      <c r="C11" t="s">
        <v>4</v>
      </c>
      <c r="D11">
        <f t="shared" si="0"/>
        <v>12550.264999999999</v>
      </c>
      <c r="E11">
        <f t="shared" si="0"/>
        <v>12513.99</v>
      </c>
      <c r="F11">
        <v>1</v>
      </c>
      <c r="G11">
        <v>0.02</v>
      </c>
      <c r="H11" s="7"/>
      <c r="I11" s="9"/>
      <c r="J11" s="8"/>
      <c r="K11" s="9">
        <f>-8*H11+860</f>
        <v>860</v>
      </c>
      <c r="L11" s="9">
        <f>IF(SIGN(J11)=SIGN(K11), 1, 0)</f>
        <v>0</v>
      </c>
      <c r="M11" s="9"/>
      <c r="N11" s="9"/>
      <c r="O11" s="9"/>
      <c r="P11" s="9"/>
      <c r="Q11" s="9"/>
      <c r="R11" s="9"/>
      <c r="S11" s="9"/>
    </row>
    <row r="12" spans="1:19" ht="16">
      <c r="A12" s="1">
        <v>39595</v>
      </c>
      <c r="B12">
        <v>12479.63</v>
      </c>
      <c r="C12">
        <v>12548.35</v>
      </c>
      <c r="D12">
        <f t="shared" si="0"/>
        <v>12479.63</v>
      </c>
      <c r="E12">
        <f t="shared" si="0"/>
        <v>12548.35</v>
      </c>
      <c r="F12">
        <v>-1</v>
      </c>
      <c r="G12">
        <v>-2.0400000000000001E-2</v>
      </c>
      <c r="H12" s="7"/>
      <c r="I12" s="9"/>
      <c r="J12" s="8"/>
      <c r="K12" s="9">
        <f>-8*H12+860</f>
        <v>860</v>
      </c>
      <c r="L12" s="9">
        <f>IF(SIGN(J12)=SIGN(K12), 1, 0)</f>
        <v>0</v>
      </c>
      <c r="M12" s="9"/>
      <c r="N12" s="9"/>
      <c r="O12" s="9"/>
      <c r="P12" s="9"/>
      <c r="Q12" s="9"/>
      <c r="R12" s="9"/>
      <c r="S12" s="9"/>
    </row>
    <row r="13" spans="1:19" ht="16">
      <c r="A13" s="1">
        <v>39596</v>
      </c>
      <c r="B13">
        <v>12542.9</v>
      </c>
      <c r="C13">
        <v>12594.03</v>
      </c>
      <c r="D13">
        <f t="shared" si="0"/>
        <v>12542.9</v>
      </c>
      <c r="E13">
        <f t="shared" si="0"/>
        <v>12594.03</v>
      </c>
      <c r="F13">
        <v>-1</v>
      </c>
      <c r="G13">
        <v>-0.02</v>
      </c>
      <c r="H13" s="7"/>
      <c r="I13" s="9"/>
      <c r="J13" s="8"/>
      <c r="K13" s="9">
        <f>-8*H13+860</f>
        <v>860</v>
      </c>
      <c r="L13" s="9">
        <f>IF(SIGN(J13)=SIGN(K13), 1, 0)</f>
        <v>0</v>
      </c>
      <c r="M13" s="9"/>
      <c r="N13" s="9"/>
      <c r="O13" s="9"/>
      <c r="P13" s="9"/>
      <c r="Q13" s="9"/>
      <c r="R13" s="9"/>
      <c r="S13" s="9"/>
    </row>
    <row r="14" spans="1:19" ht="16">
      <c r="A14" s="1">
        <v>39597</v>
      </c>
      <c r="B14">
        <v>12593.87</v>
      </c>
      <c r="C14">
        <v>12646.22</v>
      </c>
      <c r="D14">
        <f>IF(B14="NULL", AVERAGE(D13,B15), B14)</f>
        <v>12593.87</v>
      </c>
      <c r="E14">
        <f t="shared" si="0"/>
        <v>12646.22</v>
      </c>
      <c r="F14">
        <v>-7</v>
      </c>
      <c r="G14">
        <v>-0.1429</v>
      </c>
      <c r="H14" s="7"/>
      <c r="I14" s="9"/>
      <c r="J14" s="8"/>
      <c r="K14" s="9">
        <f>-8*H14+860</f>
        <v>860</v>
      </c>
      <c r="L14" s="9">
        <f>IF(SIGN(J14)=SIGN(K14), 1, 0)</f>
        <v>0</v>
      </c>
      <c r="M14" s="9"/>
      <c r="N14" s="9"/>
      <c r="O14" s="9"/>
      <c r="P14" s="9"/>
      <c r="Q14" s="9"/>
      <c r="R14" s="9"/>
      <c r="S14" s="9"/>
    </row>
    <row r="15" spans="1:19" ht="16">
      <c r="A15" s="1">
        <v>39598</v>
      </c>
      <c r="B15">
        <v>12647.36</v>
      </c>
      <c r="C15">
        <v>12638.32</v>
      </c>
      <c r="D15">
        <f t="shared" si="0"/>
        <v>12647.36</v>
      </c>
      <c r="E15">
        <f t="shared" si="0"/>
        <v>12638.32</v>
      </c>
      <c r="F15">
        <v>-1</v>
      </c>
      <c r="G15">
        <v>-0.02</v>
      </c>
      <c r="H15" s="7"/>
      <c r="I15" s="9"/>
      <c r="J15" s="8"/>
      <c r="K15" s="9">
        <f>-8*H15+860</f>
        <v>860</v>
      </c>
      <c r="L15" s="9">
        <f>IF(SIGN(J15)=SIGN(K15), 1, 0)</f>
        <v>0</v>
      </c>
      <c r="M15" s="9"/>
      <c r="N15" s="9"/>
      <c r="O15" s="9"/>
      <c r="P15" s="9"/>
      <c r="Q15" s="9"/>
      <c r="R15" s="9"/>
      <c r="S15" s="9"/>
    </row>
    <row r="16" spans="1:19" ht="16">
      <c r="A16" s="1">
        <v>39599</v>
      </c>
      <c r="B16" t="s">
        <v>4</v>
      </c>
      <c r="C16" t="s">
        <v>4</v>
      </c>
      <c r="D16">
        <f t="shared" si="0"/>
        <v>12647.36</v>
      </c>
      <c r="E16">
        <f t="shared" si="0"/>
        <v>12638.32</v>
      </c>
      <c r="F16">
        <v>-5</v>
      </c>
      <c r="G16">
        <v>-0.1</v>
      </c>
      <c r="H16" s="7"/>
      <c r="I16" s="9"/>
      <c r="J16" s="8"/>
      <c r="K16" s="9">
        <f>-8*H16+860</f>
        <v>860</v>
      </c>
      <c r="L16" s="9">
        <f>IF(SIGN(J16)=SIGN(K16), 1, 0)</f>
        <v>0</v>
      </c>
      <c r="M16" s="9"/>
      <c r="N16" s="9"/>
      <c r="O16" s="9"/>
      <c r="P16" s="9"/>
      <c r="Q16" s="9"/>
      <c r="R16" s="9"/>
      <c r="S16" s="9"/>
    </row>
    <row r="17" spans="1:19" ht="16">
      <c r="A17" s="1">
        <v>39600</v>
      </c>
      <c r="B17" t="s">
        <v>4</v>
      </c>
      <c r="C17" t="s">
        <v>4</v>
      </c>
      <c r="D17">
        <f t="shared" si="0"/>
        <v>12642.514999999999</v>
      </c>
      <c r="E17">
        <f t="shared" si="0"/>
        <v>12571.07</v>
      </c>
      <c r="F17">
        <v>-5</v>
      </c>
      <c r="G17">
        <v>-0.12820000000000001</v>
      </c>
      <c r="H17" s="7"/>
      <c r="I17" s="9"/>
      <c r="J17" s="8"/>
      <c r="K17" s="9">
        <f>-8*H17+860</f>
        <v>860</v>
      </c>
      <c r="L17" s="9">
        <f>IF(SIGN(J17)=SIGN(K17), 1, 0)</f>
        <v>0</v>
      </c>
      <c r="M17" s="9"/>
      <c r="N17" s="9"/>
      <c r="O17" s="9"/>
      <c r="P17" s="9"/>
      <c r="Q17" s="9"/>
      <c r="R17" s="9"/>
      <c r="S17" s="9"/>
    </row>
    <row r="18" spans="1:19" ht="16">
      <c r="A18" s="1">
        <v>39601</v>
      </c>
      <c r="B18">
        <v>12637.67</v>
      </c>
      <c r="C18">
        <v>12503.82</v>
      </c>
      <c r="D18">
        <f>IF(B18="NULL", AVERAGE(D17,B19), B18)</f>
        <v>12637.67</v>
      </c>
      <c r="E18">
        <f t="shared" si="0"/>
        <v>12503.82</v>
      </c>
      <c r="F18">
        <v>-6</v>
      </c>
      <c r="G18">
        <v>-0.13950000000000001</v>
      </c>
      <c r="H18" s="7"/>
      <c r="I18" s="9"/>
      <c r="J18" s="8"/>
      <c r="K18" s="9">
        <f>-8*H18+860</f>
        <v>860</v>
      </c>
      <c r="L18" s="9">
        <f>IF(SIGN(J18)=SIGN(K18), 1, 0)</f>
        <v>0</v>
      </c>
      <c r="M18" s="9"/>
      <c r="N18" s="9"/>
      <c r="O18" s="9"/>
      <c r="P18" s="9"/>
      <c r="Q18" s="9"/>
      <c r="R18" s="9"/>
      <c r="S18" s="9"/>
    </row>
    <row r="19" spans="1:19" ht="16">
      <c r="A19" s="1">
        <v>39602</v>
      </c>
      <c r="B19">
        <v>12503.2</v>
      </c>
      <c r="C19">
        <v>12402.85</v>
      </c>
      <c r="D19">
        <f t="shared" si="0"/>
        <v>12503.2</v>
      </c>
      <c r="E19">
        <f t="shared" si="0"/>
        <v>12402.85</v>
      </c>
      <c r="F19">
        <v>-8</v>
      </c>
      <c r="G19">
        <v>-0.1905</v>
      </c>
      <c r="H19" s="7"/>
      <c r="I19" s="9"/>
      <c r="J19" s="8"/>
      <c r="K19" s="9">
        <f>-8*H19+860</f>
        <v>860</v>
      </c>
      <c r="L19" s="9">
        <f>IF(SIGN(J19)=SIGN(K19), 1, 0)</f>
        <v>0</v>
      </c>
      <c r="M19" s="9"/>
      <c r="N19" s="9"/>
      <c r="O19" s="9"/>
      <c r="P19" s="9"/>
      <c r="Q19" s="9"/>
      <c r="R19" s="9"/>
      <c r="S19" s="9"/>
    </row>
    <row r="20" spans="1:19" ht="16">
      <c r="A20" s="1">
        <v>39603</v>
      </c>
      <c r="B20">
        <v>12391.86</v>
      </c>
      <c r="C20">
        <v>12390.48</v>
      </c>
      <c r="D20">
        <f t="shared" si="0"/>
        <v>12391.86</v>
      </c>
      <c r="E20">
        <f t="shared" si="0"/>
        <v>12390.48</v>
      </c>
      <c r="F20">
        <v>-10</v>
      </c>
      <c r="G20">
        <v>-0.2041</v>
      </c>
      <c r="H20" s="7"/>
      <c r="I20" s="9"/>
      <c r="J20" s="8"/>
      <c r="K20" s="9">
        <f>-8*H20+860</f>
        <v>860</v>
      </c>
      <c r="L20" s="9">
        <f>IF(SIGN(J20)=SIGN(K20), 1, 0)</f>
        <v>0</v>
      </c>
      <c r="M20" s="9"/>
      <c r="N20" s="9"/>
      <c r="O20" s="9"/>
      <c r="P20" s="9"/>
      <c r="Q20" s="9"/>
      <c r="R20" s="9"/>
      <c r="S20" s="9"/>
    </row>
    <row r="21" spans="1:19" ht="16">
      <c r="A21" s="1">
        <v>39604</v>
      </c>
      <c r="B21">
        <v>12388.81</v>
      </c>
      <c r="C21">
        <v>12604.45</v>
      </c>
      <c r="D21">
        <f t="shared" si="0"/>
        <v>12388.81</v>
      </c>
      <c r="E21">
        <f t="shared" si="0"/>
        <v>12604.45</v>
      </c>
      <c r="F21">
        <v>-8</v>
      </c>
      <c r="G21">
        <v>-0.16</v>
      </c>
      <c r="H21" s="7"/>
      <c r="I21" s="9"/>
      <c r="J21" s="8"/>
      <c r="K21" s="9">
        <f>-8*H21+860</f>
        <v>860</v>
      </c>
      <c r="L21" s="9">
        <f>IF(SIGN(J21)=SIGN(K21), 1, 0)</f>
        <v>0</v>
      </c>
      <c r="M21" s="9"/>
      <c r="N21" s="9"/>
      <c r="O21" s="9"/>
      <c r="P21" s="9"/>
      <c r="Q21" s="9"/>
      <c r="R21" s="9"/>
      <c r="S21" s="9"/>
    </row>
    <row r="22" spans="1:19" ht="16">
      <c r="A22" s="1">
        <v>39605</v>
      </c>
      <c r="B22">
        <v>12602.74</v>
      </c>
      <c r="C22">
        <v>12209.81</v>
      </c>
      <c r="D22">
        <f t="shared" si="0"/>
        <v>12602.74</v>
      </c>
      <c r="E22">
        <f t="shared" si="0"/>
        <v>12209.81</v>
      </c>
      <c r="F22">
        <v>-16</v>
      </c>
      <c r="G22">
        <v>-0.32650000000000001</v>
      </c>
      <c r="H22" s="7"/>
      <c r="I22" s="9"/>
      <c r="J22" s="8"/>
      <c r="K22" s="9">
        <f>-8*H22+860</f>
        <v>860</v>
      </c>
      <c r="L22" s="9">
        <f>IF(SIGN(J22)=SIGN(K22), 1, 0)</f>
        <v>0</v>
      </c>
      <c r="M22" s="9"/>
      <c r="N22" s="9"/>
      <c r="O22" s="9"/>
      <c r="P22" s="9"/>
      <c r="Q22" s="9"/>
      <c r="R22" s="9"/>
      <c r="S22" s="9"/>
    </row>
    <row r="23" spans="1:19" ht="16">
      <c r="A23" s="1">
        <v>39606</v>
      </c>
      <c r="B23" t="s">
        <v>4</v>
      </c>
      <c r="C23" t="s">
        <v>4</v>
      </c>
      <c r="D23">
        <f t="shared" si="0"/>
        <v>12602.74</v>
      </c>
      <c r="E23">
        <f t="shared" si="0"/>
        <v>12209.81</v>
      </c>
      <c r="F23">
        <v>-2</v>
      </c>
      <c r="G23">
        <v>-0.18179999999999999</v>
      </c>
      <c r="H23" s="7"/>
      <c r="I23" s="9"/>
      <c r="J23" s="8"/>
      <c r="K23" s="9">
        <f>-8*H23+860</f>
        <v>860</v>
      </c>
      <c r="L23" s="9">
        <f>IF(SIGN(J23)=SIGN(K23), 1, 0)</f>
        <v>0</v>
      </c>
      <c r="M23" s="9"/>
      <c r="N23" s="9"/>
      <c r="O23" s="9"/>
      <c r="P23" s="9"/>
      <c r="Q23" s="9"/>
      <c r="R23" s="9"/>
      <c r="S23" s="9"/>
    </row>
    <row r="24" spans="1:19" ht="16">
      <c r="A24" s="1">
        <v>39607</v>
      </c>
      <c r="B24" t="s">
        <v>4</v>
      </c>
      <c r="C24" t="s">
        <v>4</v>
      </c>
      <c r="D24">
        <f t="shared" si="0"/>
        <v>12406.434999999999</v>
      </c>
      <c r="E24">
        <f t="shared" si="0"/>
        <v>12245.064999999999</v>
      </c>
      <c r="F24">
        <v>-7</v>
      </c>
      <c r="G24">
        <v>-0.14000000000000001</v>
      </c>
      <c r="H24" s="7"/>
      <c r="I24" s="9"/>
      <c r="J24" s="8"/>
      <c r="K24" s="9">
        <f>-8*H24+860</f>
        <v>860</v>
      </c>
      <c r="L24" s="9">
        <f>IF(SIGN(J24)=SIGN(K24), 1, 0)</f>
        <v>0</v>
      </c>
      <c r="M24" s="9"/>
      <c r="N24" s="9"/>
      <c r="O24" s="9"/>
      <c r="P24" s="9"/>
      <c r="Q24" s="9"/>
      <c r="R24" s="9"/>
      <c r="S24" s="9"/>
    </row>
    <row r="25" spans="1:19" ht="16">
      <c r="A25" s="1">
        <v>39608</v>
      </c>
      <c r="B25">
        <v>12210.13</v>
      </c>
      <c r="C25">
        <v>12280.32</v>
      </c>
      <c r="D25">
        <f t="shared" si="0"/>
        <v>12210.13</v>
      </c>
      <c r="E25">
        <f t="shared" si="0"/>
        <v>12280.32</v>
      </c>
      <c r="F25">
        <v>-6</v>
      </c>
      <c r="G25">
        <v>-0.17649999999999999</v>
      </c>
      <c r="H25" s="7"/>
      <c r="I25" s="9"/>
      <c r="J25" s="8"/>
      <c r="K25" s="9">
        <f>-8*H25+860</f>
        <v>860</v>
      </c>
      <c r="L25" s="9">
        <f>IF(SIGN(J25)=SIGN(K25), 1, 0)</f>
        <v>0</v>
      </c>
      <c r="M25" s="9"/>
      <c r="N25" s="9"/>
      <c r="O25" s="9"/>
      <c r="P25" s="9"/>
      <c r="Q25" s="9"/>
      <c r="R25" s="9"/>
      <c r="S25" s="9"/>
    </row>
    <row r="26" spans="1:19" ht="16">
      <c r="A26" s="1">
        <v>39609</v>
      </c>
      <c r="B26">
        <v>12277.71</v>
      </c>
      <c r="C26">
        <v>12289.76</v>
      </c>
      <c r="D26">
        <f t="shared" si="0"/>
        <v>12277.71</v>
      </c>
      <c r="E26">
        <f t="shared" si="0"/>
        <v>12289.76</v>
      </c>
      <c r="F26">
        <v>2</v>
      </c>
      <c r="G26">
        <v>6.6699999999999995E-2</v>
      </c>
      <c r="H26" s="7"/>
      <c r="I26" s="9"/>
      <c r="J26" s="8"/>
      <c r="K26" s="9">
        <f>-8*H26+860</f>
        <v>860</v>
      </c>
      <c r="L26" s="9">
        <f>IF(SIGN(J26)=SIGN(K26), 1, 0)</f>
        <v>0</v>
      </c>
      <c r="M26" s="9"/>
      <c r="N26" s="9"/>
      <c r="O26" s="9"/>
      <c r="P26" s="9"/>
      <c r="Q26" s="9"/>
      <c r="R26" s="9"/>
      <c r="S26" s="9"/>
    </row>
    <row r="27" spans="1:19" ht="16">
      <c r="A27" s="1">
        <v>39610</v>
      </c>
      <c r="B27">
        <v>12286.34</v>
      </c>
      <c r="C27">
        <v>12083.77</v>
      </c>
      <c r="D27">
        <f t="shared" si="0"/>
        <v>12286.34</v>
      </c>
      <c r="E27">
        <f t="shared" si="0"/>
        <v>12083.77</v>
      </c>
      <c r="F27">
        <v>-4</v>
      </c>
      <c r="G27">
        <v>-0.125</v>
      </c>
      <c r="H27" s="7"/>
      <c r="I27" s="9"/>
      <c r="J27" s="8"/>
      <c r="K27" s="9">
        <f>-8*H27+860</f>
        <v>860</v>
      </c>
      <c r="L27" s="9">
        <f>IF(SIGN(J27)=SIGN(K27), 1, 0)</f>
        <v>0</v>
      </c>
      <c r="M27" s="9"/>
      <c r="N27" s="9"/>
      <c r="O27" s="9"/>
      <c r="P27" s="9"/>
      <c r="Q27" s="9"/>
      <c r="R27" s="9"/>
      <c r="S27" s="9"/>
    </row>
    <row r="28" spans="1:19" ht="16">
      <c r="A28" s="1">
        <v>39611</v>
      </c>
      <c r="B28">
        <v>12089.63</v>
      </c>
      <c r="C28">
        <v>12141.58</v>
      </c>
      <c r="D28">
        <f t="shared" si="0"/>
        <v>12089.63</v>
      </c>
      <c r="E28">
        <f t="shared" si="0"/>
        <v>12141.58</v>
      </c>
      <c r="F28">
        <v>1</v>
      </c>
      <c r="G28">
        <v>2.7E-2</v>
      </c>
      <c r="H28" s="7"/>
      <c r="I28" s="9"/>
      <c r="J28" s="8"/>
      <c r="K28" s="9">
        <f>-8*H28+860</f>
        <v>860</v>
      </c>
      <c r="L28" s="9">
        <f>IF(SIGN(J28)=SIGN(K28), 1, 0)</f>
        <v>0</v>
      </c>
      <c r="M28" s="9"/>
      <c r="N28" s="9"/>
      <c r="O28" s="9"/>
      <c r="P28" s="9"/>
      <c r="Q28" s="9"/>
      <c r="R28" s="9"/>
      <c r="S28" s="9"/>
    </row>
    <row r="29" spans="1:19" ht="16">
      <c r="A29" s="1">
        <v>39612</v>
      </c>
      <c r="B29">
        <v>12144.59</v>
      </c>
      <c r="C29">
        <v>12307.35</v>
      </c>
      <c r="D29">
        <f t="shared" si="0"/>
        <v>12144.59</v>
      </c>
      <c r="E29">
        <f t="shared" si="0"/>
        <v>12307.35</v>
      </c>
      <c r="F29">
        <v>-1</v>
      </c>
      <c r="G29">
        <v>-4.7600000000000003E-2</v>
      </c>
      <c r="H29" s="7"/>
      <c r="I29" s="9"/>
      <c r="J29" s="8"/>
      <c r="K29" s="9">
        <f>-8*H29+860</f>
        <v>860</v>
      </c>
      <c r="L29" s="9">
        <f>IF(SIGN(J29)=SIGN(K29), 1, 0)</f>
        <v>0</v>
      </c>
      <c r="M29" s="9"/>
      <c r="N29" s="9"/>
      <c r="O29" s="9"/>
      <c r="P29" s="9"/>
      <c r="Q29" s="9"/>
      <c r="R29" s="9"/>
      <c r="S29" s="9"/>
    </row>
    <row r="30" spans="1:19" ht="16">
      <c r="A30" s="1">
        <v>39613</v>
      </c>
      <c r="B30" t="s">
        <v>4</v>
      </c>
      <c r="C30" t="s">
        <v>4</v>
      </c>
      <c r="D30">
        <f t="shared" si="0"/>
        <v>12144.59</v>
      </c>
      <c r="E30">
        <f t="shared" si="0"/>
        <v>12307.35</v>
      </c>
      <c r="F30">
        <v>-1</v>
      </c>
      <c r="G30">
        <v>-5.2600000000000001E-2</v>
      </c>
      <c r="H30" s="7"/>
      <c r="I30" s="9"/>
      <c r="J30" s="8"/>
      <c r="K30" s="9">
        <f>-8*H30+860</f>
        <v>860</v>
      </c>
      <c r="L30" s="9">
        <f>IF(SIGN(J30)=SIGN(K30), 1, 0)</f>
        <v>0</v>
      </c>
      <c r="M30" s="9"/>
      <c r="N30" s="9"/>
      <c r="O30" s="9"/>
      <c r="P30" s="9"/>
      <c r="Q30" s="9"/>
      <c r="R30" s="9"/>
      <c r="S30" s="9"/>
    </row>
    <row r="31" spans="1:19" ht="16">
      <c r="A31" s="1">
        <v>39614</v>
      </c>
      <c r="B31" t="s">
        <v>4</v>
      </c>
      <c r="C31" t="s">
        <v>4</v>
      </c>
      <c r="D31">
        <f t="shared" si="0"/>
        <v>12225.725</v>
      </c>
      <c r="E31">
        <f t="shared" si="0"/>
        <v>12288.215</v>
      </c>
      <c r="F31">
        <v>-2</v>
      </c>
      <c r="G31">
        <v>-0.25</v>
      </c>
      <c r="H31" s="7"/>
      <c r="I31" s="9"/>
      <c r="J31" s="8"/>
      <c r="K31" s="9">
        <f>-8*H31+860</f>
        <v>860</v>
      </c>
      <c r="L31" s="9">
        <f>IF(SIGN(J31)=SIGN(K31), 1, 0)</f>
        <v>0</v>
      </c>
      <c r="M31" s="9"/>
      <c r="N31" s="9"/>
      <c r="O31" s="9"/>
      <c r="P31" s="9"/>
      <c r="Q31" s="9"/>
      <c r="R31" s="9"/>
      <c r="S31" s="9"/>
    </row>
    <row r="32" spans="1:19" ht="16">
      <c r="A32" s="1">
        <v>39615</v>
      </c>
      <c r="B32">
        <v>12306.86</v>
      </c>
      <c r="C32">
        <v>12269.08</v>
      </c>
      <c r="D32">
        <f t="shared" si="0"/>
        <v>12306.86</v>
      </c>
      <c r="E32">
        <f t="shared" si="0"/>
        <v>12269.08</v>
      </c>
      <c r="F32">
        <v>-5</v>
      </c>
      <c r="G32">
        <v>-0.21740000000000001</v>
      </c>
      <c r="H32" s="7"/>
      <c r="I32" s="9"/>
      <c r="J32" s="8"/>
      <c r="K32" s="9">
        <f>-8*H32+860</f>
        <v>860</v>
      </c>
      <c r="L32" s="9">
        <f>IF(SIGN(J32)=SIGN(K32), 1, 0)</f>
        <v>0</v>
      </c>
      <c r="M32" s="9"/>
      <c r="N32" s="9"/>
      <c r="O32" s="9"/>
      <c r="P32" s="9"/>
      <c r="Q32" s="9"/>
      <c r="R32" s="9"/>
      <c r="S32" s="9"/>
    </row>
    <row r="33" spans="1:19" ht="16">
      <c r="A33" s="1">
        <v>39616</v>
      </c>
      <c r="B33">
        <v>12269.65</v>
      </c>
      <c r="C33">
        <v>12160.3</v>
      </c>
      <c r="D33">
        <f t="shared" si="0"/>
        <v>12269.65</v>
      </c>
      <c r="E33">
        <f t="shared" si="0"/>
        <v>12160.3</v>
      </c>
      <c r="F33">
        <v>-4</v>
      </c>
      <c r="G33">
        <v>-0.13789999999999999</v>
      </c>
      <c r="H33" s="7"/>
      <c r="I33" s="9"/>
      <c r="J33" s="8"/>
      <c r="K33" s="9">
        <f>-8*H33+860</f>
        <v>860</v>
      </c>
      <c r="L33" s="9">
        <f>IF(SIGN(J33)=SIGN(K33), 1, 0)</f>
        <v>0</v>
      </c>
      <c r="M33" s="9"/>
      <c r="N33" s="9"/>
      <c r="O33" s="9"/>
      <c r="P33" s="9"/>
      <c r="Q33" s="9"/>
      <c r="R33" s="9"/>
      <c r="S33" s="9"/>
    </row>
    <row r="34" spans="1:19" ht="16">
      <c r="A34" s="1">
        <v>39617</v>
      </c>
      <c r="B34">
        <v>12158.68</v>
      </c>
      <c r="C34">
        <v>12029.06</v>
      </c>
      <c r="D34">
        <f t="shared" si="0"/>
        <v>12158.68</v>
      </c>
      <c r="E34">
        <f t="shared" si="0"/>
        <v>12029.06</v>
      </c>
      <c r="F34">
        <v>0</v>
      </c>
      <c r="G34">
        <v>0</v>
      </c>
      <c r="H34" s="7"/>
      <c r="I34" s="9"/>
      <c r="J34" s="8"/>
      <c r="K34" s="9">
        <f>-8*H34+860</f>
        <v>860</v>
      </c>
      <c r="L34" s="9">
        <f>IF(SIGN(J34)=SIGN(K34), 1, 0)</f>
        <v>0</v>
      </c>
      <c r="M34" s="9"/>
      <c r="N34" s="9"/>
      <c r="O34" s="9"/>
      <c r="P34" s="9"/>
      <c r="Q34" s="9"/>
      <c r="R34" s="9"/>
      <c r="S34" s="9"/>
    </row>
    <row r="35" spans="1:19" ht="16">
      <c r="A35" s="1">
        <v>39618</v>
      </c>
      <c r="B35">
        <v>12022.54</v>
      </c>
      <c r="C35">
        <v>12063.09</v>
      </c>
      <c r="D35">
        <f t="shared" si="0"/>
        <v>12022.54</v>
      </c>
      <c r="E35">
        <f t="shared" si="0"/>
        <v>12063.09</v>
      </c>
      <c r="F35">
        <v>-1</v>
      </c>
      <c r="G35">
        <v>-3.85E-2</v>
      </c>
      <c r="H35" s="7">
        <f ca="1">SUM(F35:OFFSET(F35,$R$1,0))</f>
        <v>-96</v>
      </c>
      <c r="I35" s="7">
        <f ca="1">SUM(G35:OFFSET(G35,$R$1,0))</f>
        <v>-2.6853000000000002</v>
      </c>
      <c r="J35" s="8">
        <f ca="1">OFFSET(E36,$R$2,0)-D36</f>
        <v>-961.64999999999964</v>
      </c>
      <c r="K35" s="9">
        <f ca="1">-8*H35+860</f>
        <v>1628</v>
      </c>
      <c r="L35" s="9">
        <f ca="1">IF(SIGN(J35)=SIGN(K35), 1, 0)</f>
        <v>0</v>
      </c>
      <c r="M35" s="9">
        <f ca="1">H35*10</f>
        <v>-960</v>
      </c>
      <c r="N35" s="9">
        <f ca="1">I35*300</f>
        <v>-805.59</v>
      </c>
      <c r="O35" s="9"/>
      <c r="P35" s="9"/>
      <c r="Q35" s="9"/>
      <c r="R35" s="9"/>
      <c r="S35" s="9"/>
    </row>
    <row r="36" spans="1:19" ht="16">
      <c r="A36" s="1">
        <v>39619</v>
      </c>
      <c r="B36">
        <v>12062.19</v>
      </c>
      <c r="C36">
        <v>11842.69</v>
      </c>
      <c r="D36">
        <f t="shared" si="0"/>
        <v>12062.19</v>
      </c>
      <c r="E36">
        <f t="shared" si="0"/>
        <v>11842.69</v>
      </c>
      <c r="F36">
        <v>1</v>
      </c>
      <c r="G36">
        <v>3.5700000000000003E-2</v>
      </c>
      <c r="H36" s="7">
        <f ca="1">SUM(F36:OFFSET(F36,$R$1,0))</f>
        <v>-88</v>
      </c>
      <c r="I36" s="7">
        <f ca="1">SUM(G36:OFFSET(G36,$R$1,0))</f>
        <v>-2.5067000000000004</v>
      </c>
      <c r="J36" s="8">
        <f ca="1">OFFSET(E37,$R$2,0)-D37</f>
        <v>-961.64999999999964</v>
      </c>
      <c r="K36" s="9">
        <f ca="1">-8*H36+860</f>
        <v>1564</v>
      </c>
      <c r="L36" s="9">
        <f ca="1">IF(SIGN(J36)=SIGN(K36), 1, 0)</f>
        <v>0</v>
      </c>
      <c r="M36" s="9">
        <f ca="1">H36*10</f>
        <v>-880</v>
      </c>
      <c r="N36" s="9">
        <f t="shared" ref="N36:N99" ca="1" si="1">I36*300</f>
        <v>-752.0100000000001</v>
      </c>
      <c r="O36" s="9"/>
      <c r="P36" s="9"/>
      <c r="Q36" s="9"/>
      <c r="R36" s="9"/>
      <c r="S36" s="9"/>
    </row>
    <row r="37" spans="1:19" ht="16">
      <c r="A37" s="1">
        <v>39620</v>
      </c>
      <c r="B37" t="s">
        <v>4</v>
      </c>
      <c r="C37" t="s">
        <v>4</v>
      </c>
      <c r="D37">
        <f t="shared" si="0"/>
        <v>12062.19</v>
      </c>
      <c r="E37">
        <f t="shared" si="0"/>
        <v>11842.69</v>
      </c>
      <c r="F37">
        <v>2</v>
      </c>
      <c r="G37">
        <v>0.1111</v>
      </c>
      <c r="H37" s="7">
        <f ca="1">SUM(F37:OFFSET(F37,$R$1,0))</f>
        <v>-85</v>
      </c>
      <c r="I37" s="7">
        <f ca="1">SUM(G37:OFFSET(G37,$R$1,0))</f>
        <v>-2.3756000000000008</v>
      </c>
      <c r="J37" s="8">
        <f ca="1">OFFSET(E38,$R$2,0)-D38</f>
        <v>-875.14499999999862</v>
      </c>
      <c r="K37" s="9">
        <f ca="1">-8*H37+860</f>
        <v>1540</v>
      </c>
      <c r="L37" s="9">
        <f ca="1">IF(SIGN(J37)=SIGN(K37), 1, 0)</f>
        <v>0</v>
      </c>
      <c r="M37" s="9">
        <f ca="1">H37*10</f>
        <v>-850</v>
      </c>
      <c r="N37" s="9">
        <f t="shared" ca="1" si="1"/>
        <v>-712.68000000000029</v>
      </c>
      <c r="O37" s="11">
        <f ca="1">I36-I35</f>
        <v>0.17859999999999987</v>
      </c>
      <c r="P37" s="9"/>
      <c r="Q37" s="9"/>
      <c r="R37" s="9"/>
      <c r="S37" s="9"/>
    </row>
    <row r="38" spans="1:19" ht="16">
      <c r="A38" s="1">
        <v>39621</v>
      </c>
      <c r="B38" t="s">
        <v>4</v>
      </c>
      <c r="C38" t="s">
        <v>4</v>
      </c>
      <c r="D38">
        <f t="shared" si="0"/>
        <v>11953.01</v>
      </c>
      <c r="E38">
        <f t="shared" si="0"/>
        <v>11842.525000000001</v>
      </c>
      <c r="F38">
        <v>-4</v>
      </c>
      <c r="G38">
        <v>-0.4</v>
      </c>
      <c r="H38" s="7">
        <f ca="1">SUM(F38:OFFSET(F38,$R$1,0))</f>
        <v>-84</v>
      </c>
      <c r="I38" s="7">
        <f ca="1">SUM(G38:OFFSET(G38,$R$1,0))</f>
        <v>-2.6756000000000002</v>
      </c>
      <c r="J38" s="8">
        <f ca="1">OFFSET(E39,$R$2,0)-D39</f>
        <v>-788.63999999999942</v>
      </c>
      <c r="K38" s="9">
        <f ca="1">-8*H38+860</f>
        <v>1532</v>
      </c>
      <c r="L38" s="9">
        <f ca="1">IF(SIGN(J38)=SIGN(K38), 1, 0)</f>
        <v>0</v>
      </c>
      <c r="M38" s="9">
        <f ca="1">H38*10</f>
        <v>-840</v>
      </c>
      <c r="N38" s="9">
        <f t="shared" ca="1" si="1"/>
        <v>-802.68000000000006</v>
      </c>
      <c r="O38" s="11">
        <f t="shared" ref="O38:O101" ca="1" si="2">I37-I36</f>
        <v>0.13109999999999955</v>
      </c>
      <c r="P38" s="9"/>
      <c r="Q38" s="9"/>
      <c r="R38" s="9"/>
      <c r="S38" s="9"/>
    </row>
    <row r="39" spans="1:19" ht="16">
      <c r="A39" s="1">
        <v>39622</v>
      </c>
      <c r="B39">
        <v>11843.83</v>
      </c>
      <c r="C39">
        <v>11842.36</v>
      </c>
      <c r="D39">
        <f t="shared" si="0"/>
        <v>11843.83</v>
      </c>
      <c r="E39">
        <f t="shared" si="0"/>
        <v>11842.36</v>
      </c>
      <c r="F39">
        <v>-1</v>
      </c>
      <c r="G39">
        <v>-5.8799999999999998E-2</v>
      </c>
      <c r="H39" s="7">
        <f ca="1">SUM(F39:OFFSET(F39,$R$1,0))</f>
        <v>-80</v>
      </c>
      <c r="I39" s="7">
        <f ca="1">SUM(G39:OFFSET(G39,$R$1,0))</f>
        <v>-2.6062000000000003</v>
      </c>
      <c r="J39" s="8">
        <f ca="1">OFFSET(E40,$R$2,0)-D40</f>
        <v>-879.81999999999971</v>
      </c>
      <c r="K39" s="9">
        <f ca="1">-8*H39+860</f>
        <v>1500</v>
      </c>
      <c r="L39" s="9">
        <f ca="1">IF(SIGN(J39)=SIGN(K39), 1, 0)</f>
        <v>0</v>
      </c>
      <c r="M39" s="9">
        <f ca="1">H39*10</f>
        <v>-800</v>
      </c>
      <c r="N39" s="9">
        <f t="shared" ca="1" si="1"/>
        <v>-781.86000000000013</v>
      </c>
      <c r="O39" s="11">
        <f t="shared" ca="1" si="2"/>
        <v>-0.29999999999999938</v>
      </c>
      <c r="P39" s="9"/>
      <c r="Q39" s="9"/>
      <c r="R39" s="9"/>
      <c r="S39" s="9"/>
    </row>
    <row r="40" spans="1:19" ht="16">
      <c r="A40" s="1">
        <v>39623</v>
      </c>
      <c r="B40">
        <v>11842.36</v>
      </c>
      <c r="C40">
        <v>11807.43</v>
      </c>
      <c r="D40">
        <f t="shared" si="0"/>
        <v>11842.36</v>
      </c>
      <c r="E40">
        <f t="shared" si="0"/>
        <v>11807.43</v>
      </c>
      <c r="F40">
        <v>5</v>
      </c>
      <c r="G40">
        <v>0.15629999999999999</v>
      </c>
      <c r="H40" s="7">
        <f ca="1">SUM(F40:OFFSET(F40,$R$1,0))</f>
        <v>-69</v>
      </c>
      <c r="I40" s="7">
        <f ca="1">SUM(G40:OFFSET(G40,$R$1,0))</f>
        <v>-2.3104000000000005</v>
      </c>
      <c r="J40" s="8">
        <f ca="1">OFFSET(E41,$R$2,0)-D41</f>
        <v>-566.02999999999884</v>
      </c>
      <c r="K40" s="9">
        <f ca="1">-8*H40+860</f>
        <v>1412</v>
      </c>
      <c r="L40" s="9">
        <f ca="1">IF(SIGN(J40)=SIGN(K40), 1, 0)</f>
        <v>0</v>
      </c>
      <c r="M40" s="9">
        <f ca="1">H40*10</f>
        <v>-690</v>
      </c>
      <c r="N40" s="9">
        <f t="shared" ca="1" si="1"/>
        <v>-693.12000000000012</v>
      </c>
      <c r="O40" s="11">
        <f t="shared" ca="1" si="2"/>
        <v>6.9399999999999906E-2</v>
      </c>
      <c r="P40" s="9"/>
      <c r="Q40" s="9"/>
      <c r="R40" s="9"/>
      <c r="S40" s="9"/>
    </row>
    <row r="41" spans="1:19" ht="16">
      <c r="A41" s="1">
        <v>39624</v>
      </c>
      <c r="B41">
        <v>11805.31</v>
      </c>
      <c r="C41">
        <v>11811.83</v>
      </c>
      <c r="D41">
        <f t="shared" si="0"/>
        <v>11805.31</v>
      </c>
      <c r="E41">
        <f t="shared" si="0"/>
        <v>11811.83</v>
      </c>
      <c r="F41">
        <v>3</v>
      </c>
      <c r="G41">
        <v>9.0899999999999995E-2</v>
      </c>
      <c r="H41" s="7">
        <f ca="1">SUM(F41:OFFSET(F41,$R$1,0))</f>
        <v>-58</v>
      </c>
      <c r="I41" s="7">
        <f ca="1">SUM(G41:OFFSET(G41,$R$1,0))</f>
        <v>-2.0290000000000004</v>
      </c>
      <c r="J41" s="8">
        <f ca="1">OFFSET(E42,$R$2,0)-D42</f>
        <v>-361.90999999999985</v>
      </c>
      <c r="K41" s="9">
        <f ca="1">-8*H41+860</f>
        <v>1324</v>
      </c>
      <c r="L41" s="9">
        <f ca="1">IF(SIGN(J41)=SIGN(K41), 1, 0)</f>
        <v>0</v>
      </c>
      <c r="M41" s="9">
        <f ca="1">H41*10</f>
        <v>-580</v>
      </c>
      <c r="N41" s="9">
        <f t="shared" ca="1" si="1"/>
        <v>-608.70000000000016</v>
      </c>
      <c r="O41" s="11">
        <f t="shared" ca="1" si="2"/>
        <v>0.29579999999999984</v>
      </c>
      <c r="P41" s="9"/>
      <c r="Q41" s="9"/>
      <c r="R41" s="9"/>
      <c r="S41" s="9"/>
    </row>
    <row r="42" spans="1:19" ht="16">
      <c r="A42" s="1">
        <v>39625</v>
      </c>
      <c r="B42">
        <v>11808.57</v>
      </c>
      <c r="C42">
        <v>11453.42</v>
      </c>
      <c r="D42">
        <f t="shared" si="0"/>
        <v>11808.57</v>
      </c>
      <c r="E42">
        <f t="shared" si="0"/>
        <v>11453.42</v>
      </c>
      <c r="F42">
        <v>-6</v>
      </c>
      <c r="G42">
        <v>-0.1714</v>
      </c>
      <c r="H42" s="7">
        <f ca="1">SUM(F42:OFFSET(F42,$R$1,0))</f>
        <v>-54</v>
      </c>
      <c r="I42" s="7">
        <f ca="1">SUM(G42:OFFSET(G42,$R$1,0))</f>
        <v>-1.9963000000000004</v>
      </c>
      <c r="J42" s="8">
        <f ca="1">OFFSET(E43,$R$2,0)-D43</f>
        <v>43.719999999999345</v>
      </c>
      <c r="K42" s="9">
        <f ca="1">-8*H42+860</f>
        <v>1292</v>
      </c>
      <c r="L42" s="9">
        <f ca="1">IF(SIGN(J42)=SIGN(K42), 1, 0)</f>
        <v>1</v>
      </c>
      <c r="M42" s="9">
        <f ca="1">H42*10</f>
        <v>-540</v>
      </c>
      <c r="N42" s="9">
        <f t="shared" ca="1" si="1"/>
        <v>-598.8900000000001</v>
      </c>
      <c r="O42" s="11">
        <f t="shared" ca="1" si="2"/>
        <v>0.28140000000000009</v>
      </c>
      <c r="P42" s="9"/>
      <c r="Q42" s="9"/>
      <c r="R42" s="9"/>
      <c r="S42" s="9"/>
    </row>
    <row r="43" spans="1:19" ht="16">
      <c r="A43" s="1">
        <v>39626</v>
      </c>
      <c r="B43">
        <v>11452.85</v>
      </c>
      <c r="C43">
        <v>11346.51</v>
      </c>
      <c r="D43">
        <f t="shared" si="0"/>
        <v>11452.85</v>
      </c>
      <c r="E43">
        <f t="shared" si="0"/>
        <v>11346.51</v>
      </c>
      <c r="F43">
        <v>-12</v>
      </c>
      <c r="G43">
        <v>-0.25530000000000003</v>
      </c>
      <c r="H43" s="7">
        <f ca="1">SUM(F43:OFFSET(F43,$R$1,0))</f>
        <v>-58</v>
      </c>
      <c r="I43" s="7">
        <f ca="1">SUM(G43:OFFSET(G43,$R$1,0))</f>
        <v>-2.0915999999999997</v>
      </c>
      <c r="J43" s="8">
        <f ca="1">OFFSET(E44,$R$2,0)-D44</f>
        <v>43.719999999999345</v>
      </c>
      <c r="K43" s="9">
        <f ca="1">-8*H43+860</f>
        <v>1324</v>
      </c>
      <c r="L43" s="9">
        <f ca="1">IF(SIGN(J43)=SIGN(K43), 1, 0)</f>
        <v>1</v>
      </c>
      <c r="M43" s="9">
        <f ca="1">H43*10</f>
        <v>-580</v>
      </c>
      <c r="N43" s="9">
        <f t="shared" ca="1" si="1"/>
        <v>-627.4799999999999</v>
      </c>
      <c r="O43" s="11">
        <f t="shared" ca="1" si="2"/>
        <v>3.2699999999999951E-2</v>
      </c>
      <c r="P43" s="9"/>
      <c r="Q43" s="9"/>
      <c r="R43" s="9"/>
      <c r="S43" s="9"/>
    </row>
    <row r="44" spans="1:19" ht="16">
      <c r="A44" s="1">
        <v>39627</v>
      </c>
      <c r="B44" t="s">
        <v>4</v>
      </c>
      <c r="C44" t="s">
        <v>4</v>
      </c>
      <c r="D44">
        <f t="shared" si="0"/>
        <v>11452.85</v>
      </c>
      <c r="E44">
        <f t="shared" si="0"/>
        <v>11346.51</v>
      </c>
      <c r="F44">
        <v>-3</v>
      </c>
      <c r="G44">
        <v>-8.1100000000000005E-2</v>
      </c>
      <c r="H44" s="7">
        <f ca="1">SUM(F44:OFFSET(F44,$R$1,0))</f>
        <v>-45</v>
      </c>
      <c r="I44" s="7">
        <f ca="1">SUM(G44:OFFSET(G44,$R$1,0))</f>
        <v>-1.8461999999999996</v>
      </c>
      <c r="J44" s="8">
        <f ca="1">OFFSET(E45,$R$2,0)-D45</f>
        <v>82.679999999998472</v>
      </c>
      <c r="K44" s="9">
        <f ca="1">-8*H44+860</f>
        <v>1220</v>
      </c>
      <c r="L44" s="9">
        <f ca="1">IF(SIGN(J44)=SIGN(K44), 1, 0)</f>
        <v>1</v>
      </c>
      <c r="M44" s="9">
        <f ca="1">H44*10</f>
        <v>-450</v>
      </c>
      <c r="N44" s="9">
        <f t="shared" ca="1" si="1"/>
        <v>-553.8599999999999</v>
      </c>
      <c r="O44" s="11">
        <f t="shared" ca="1" si="2"/>
        <v>-9.5299999999999274E-2</v>
      </c>
      <c r="P44" s="9"/>
      <c r="Q44" s="9"/>
      <c r="R44" s="9"/>
      <c r="S44" s="9"/>
    </row>
    <row r="45" spans="1:19" ht="16">
      <c r="A45" s="1">
        <v>39628</v>
      </c>
      <c r="B45" t="s">
        <v>4</v>
      </c>
      <c r="C45" t="s">
        <v>4</v>
      </c>
      <c r="D45">
        <f t="shared" si="0"/>
        <v>11399.275000000001</v>
      </c>
      <c r="E45">
        <f t="shared" si="0"/>
        <v>11348.26</v>
      </c>
      <c r="F45">
        <v>0</v>
      </c>
      <c r="G45">
        <v>0</v>
      </c>
      <c r="H45" s="7">
        <f ca="1">SUM(F45:OFFSET(F45,$R$1,0))</f>
        <v>-43</v>
      </c>
      <c r="I45" s="7">
        <f ca="1">SUM(G45:OFFSET(G45,$R$1,0))</f>
        <v>-1.6643999999999997</v>
      </c>
      <c r="J45" s="8">
        <f ca="1">OFFSET(E46,$R$2,0)-D46</f>
        <v>121.63999999999942</v>
      </c>
      <c r="K45" s="9">
        <f ca="1">-8*H45+860</f>
        <v>1204</v>
      </c>
      <c r="L45" s="9">
        <f ca="1">IF(SIGN(J45)=SIGN(K45), 1, 0)</f>
        <v>1</v>
      </c>
      <c r="M45" s="9">
        <f ca="1">H45*10</f>
        <v>-430</v>
      </c>
      <c r="N45" s="9">
        <f t="shared" ca="1" si="1"/>
        <v>-499.31999999999988</v>
      </c>
      <c r="O45" s="11">
        <f t="shared" ca="1" si="2"/>
        <v>0.24540000000000006</v>
      </c>
      <c r="P45" s="9"/>
      <c r="Q45" s="9"/>
      <c r="R45" s="9"/>
      <c r="S45" s="9"/>
    </row>
    <row r="46" spans="1:19" ht="16">
      <c r="A46" s="1">
        <v>39629</v>
      </c>
      <c r="B46">
        <v>11345.7</v>
      </c>
      <c r="C46">
        <v>11350.01</v>
      </c>
      <c r="D46">
        <f t="shared" si="0"/>
        <v>11345.7</v>
      </c>
      <c r="E46">
        <f t="shared" si="0"/>
        <v>11350.01</v>
      </c>
      <c r="F46">
        <v>-7</v>
      </c>
      <c r="G46">
        <v>-0.2414</v>
      </c>
      <c r="H46" s="7">
        <f ca="1">SUM(F46:OFFSET(F46,$R$1,0))</f>
        <v>-43</v>
      </c>
      <c r="I46" s="7">
        <f ca="1">SUM(G46:OFFSET(G46,$R$1,0))</f>
        <v>-1.7658</v>
      </c>
      <c r="J46" s="8">
        <f ca="1">OFFSET(E47,$R$2,0)-D47</f>
        <v>257.86000000000058</v>
      </c>
      <c r="K46" s="9">
        <f ca="1">-8*H46+860</f>
        <v>1204</v>
      </c>
      <c r="L46" s="9">
        <f ca="1">IF(SIGN(J46)=SIGN(K46), 1, 0)</f>
        <v>1</v>
      </c>
      <c r="M46" s="9">
        <f ca="1">H46*10</f>
        <v>-430</v>
      </c>
      <c r="N46" s="9">
        <f t="shared" ca="1" si="1"/>
        <v>-529.74</v>
      </c>
      <c r="O46" s="11">
        <f t="shared" ca="1" si="2"/>
        <v>0.18179999999999996</v>
      </c>
      <c r="P46" s="9"/>
      <c r="Q46" s="9"/>
      <c r="R46" s="9"/>
      <c r="S46" s="9"/>
    </row>
    <row r="47" spans="1:19" ht="16">
      <c r="A47" s="1">
        <v>39630</v>
      </c>
      <c r="B47">
        <v>11344.64</v>
      </c>
      <c r="C47">
        <v>11382.26</v>
      </c>
      <c r="D47">
        <f t="shared" si="0"/>
        <v>11344.64</v>
      </c>
      <c r="E47">
        <f t="shared" si="0"/>
        <v>11382.26</v>
      </c>
      <c r="F47">
        <v>-7</v>
      </c>
      <c r="G47">
        <v>-0.31819999999999998</v>
      </c>
      <c r="H47" s="7">
        <f ca="1">SUM(F47:OFFSET(F47,$R$1,0))</f>
        <v>-44</v>
      </c>
      <c r="I47" s="7">
        <f ca="1">SUM(G47:OFFSET(G47,$R$1,0))</f>
        <v>-1.9075000000000004</v>
      </c>
      <c r="J47" s="8">
        <f ca="1">OFFSET(E48,$R$2,0)-D48</f>
        <v>250.03999999999905</v>
      </c>
      <c r="K47" s="9">
        <f ca="1">-8*H47+860</f>
        <v>1212</v>
      </c>
      <c r="L47" s="9">
        <f ca="1">IF(SIGN(J47)=SIGN(K47), 1, 0)</f>
        <v>1</v>
      </c>
      <c r="M47" s="9">
        <f ca="1">H47*10</f>
        <v>-440</v>
      </c>
      <c r="N47" s="9">
        <f t="shared" ca="1" si="1"/>
        <v>-572.25000000000011</v>
      </c>
      <c r="O47" s="11">
        <f t="shared" ca="1" si="2"/>
        <v>-0.10140000000000038</v>
      </c>
      <c r="P47" s="9"/>
      <c r="Q47" s="9"/>
      <c r="R47" s="9"/>
      <c r="S47" s="9"/>
    </row>
    <row r="48" spans="1:19" ht="16">
      <c r="A48" s="1">
        <v>39631</v>
      </c>
      <c r="B48">
        <v>11382.34</v>
      </c>
      <c r="C48">
        <v>11215.51</v>
      </c>
      <c r="D48">
        <f t="shared" si="0"/>
        <v>11382.34</v>
      </c>
      <c r="E48">
        <f t="shared" si="0"/>
        <v>11215.51</v>
      </c>
      <c r="F48">
        <v>-1</v>
      </c>
      <c r="G48">
        <v>-3.6999999999999998E-2</v>
      </c>
      <c r="H48" s="7">
        <f ca="1">SUM(F48:OFFSET(F48,$R$1,0))</f>
        <v>-47</v>
      </c>
      <c r="I48" s="7">
        <f ca="1">SUM(G48:OFFSET(G48,$R$1,0))</f>
        <v>-2.0112000000000005</v>
      </c>
      <c r="J48" s="8">
        <f ca="1">OFFSET(E49,$R$2,0)-D49</f>
        <v>133.28000000000065</v>
      </c>
      <c r="K48" s="9">
        <f ca="1">-8*H48+860</f>
        <v>1236</v>
      </c>
      <c r="L48" s="9">
        <f ca="1">IF(SIGN(J48)=SIGN(K48), 1, 0)</f>
        <v>1</v>
      </c>
      <c r="M48" s="9">
        <f ca="1">H48*10</f>
        <v>-470</v>
      </c>
      <c r="N48" s="9">
        <f t="shared" ca="1" si="1"/>
        <v>-603.36000000000013</v>
      </c>
      <c r="O48" s="11">
        <f t="shared" ca="1" si="2"/>
        <v>-0.14170000000000038</v>
      </c>
      <c r="P48" s="9"/>
      <c r="Q48" s="9"/>
      <c r="R48" s="9"/>
      <c r="S48" s="9"/>
    </row>
    <row r="49" spans="1:19" ht="16">
      <c r="A49" s="1">
        <v>39632</v>
      </c>
      <c r="B49">
        <v>11216</v>
      </c>
      <c r="C49">
        <v>11288.54</v>
      </c>
      <c r="D49">
        <f t="shared" si="0"/>
        <v>11216</v>
      </c>
      <c r="E49">
        <f t="shared" si="0"/>
        <v>11288.54</v>
      </c>
      <c r="F49">
        <v>-6</v>
      </c>
      <c r="G49">
        <v>-0.26090000000000002</v>
      </c>
      <c r="H49" s="7">
        <f ca="1">SUM(F49:OFFSET(F49,$R$1,0))</f>
        <v>-49</v>
      </c>
      <c r="I49" s="7">
        <f ca="1">SUM(G49:OFFSET(G49,$R$1,0))</f>
        <v>-2.1471</v>
      </c>
      <c r="J49" s="8">
        <f ca="1">OFFSET(E50,$R$2,0)-D50</f>
        <v>154.69000000000051</v>
      </c>
      <c r="K49" s="9">
        <f ca="1">-8*H49+860</f>
        <v>1252</v>
      </c>
      <c r="L49" s="9">
        <f ca="1">IF(SIGN(J49)=SIGN(K49), 1, 0)</f>
        <v>1</v>
      </c>
      <c r="M49" s="9">
        <f ca="1">H49*10</f>
        <v>-490</v>
      </c>
      <c r="N49" s="9">
        <f t="shared" ca="1" si="1"/>
        <v>-644.13</v>
      </c>
      <c r="O49" s="11">
        <f t="shared" ca="1" si="2"/>
        <v>-0.10370000000000013</v>
      </c>
      <c r="P49" s="9"/>
      <c r="Q49" s="9"/>
      <c r="R49" s="9"/>
      <c r="S49" s="9"/>
    </row>
    <row r="50" spans="1:19" ht="16">
      <c r="A50" s="1">
        <v>39633</v>
      </c>
      <c r="B50" t="s">
        <v>4</v>
      </c>
      <c r="C50" t="s">
        <v>4</v>
      </c>
      <c r="D50">
        <f t="shared" si="0"/>
        <v>11216</v>
      </c>
      <c r="E50">
        <f t="shared" si="0"/>
        <v>11288.54</v>
      </c>
      <c r="F50">
        <v>1</v>
      </c>
      <c r="G50">
        <v>0.125</v>
      </c>
      <c r="H50" s="7">
        <f ca="1">SUM(F50:OFFSET(F50,$R$1,0))</f>
        <v>-49</v>
      </c>
      <c r="I50" s="7">
        <f ca="1">SUM(G50:OFFSET(G50,$R$1,0))</f>
        <v>-2.0491000000000001</v>
      </c>
      <c r="J50" s="8">
        <f ca="1">OFFSET(E51,$R$2,0)-D51</f>
        <v>154.69000000000051</v>
      </c>
      <c r="K50" s="9">
        <f ca="1">-8*H50+860</f>
        <v>1252</v>
      </c>
      <c r="L50" s="9">
        <f ca="1">IF(SIGN(J50)=SIGN(K50), 1, 0)</f>
        <v>1</v>
      </c>
      <c r="M50" s="9">
        <f ca="1">H50*10</f>
        <v>-490</v>
      </c>
      <c r="N50" s="9">
        <f t="shared" ca="1" si="1"/>
        <v>-614.73</v>
      </c>
      <c r="O50" s="11">
        <f t="shared" ca="1" si="2"/>
        <v>-0.13589999999999947</v>
      </c>
      <c r="P50" s="9"/>
      <c r="Q50" s="9"/>
      <c r="R50" s="9"/>
      <c r="S50" s="9"/>
    </row>
    <row r="51" spans="1:19" ht="16">
      <c r="A51" s="1">
        <v>39634</v>
      </c>
      <c r="B51" t="s">
        <v>4</v>
      </c>
      <c r="C51" t="s">
        <v>4</v>
      </c>
      <c r="D51">
        <f t="shared" si="0"/>
        <v>11216</v>
      </c>
      <c r="E51">
        <f t="shared" si="0"/>
        <v>11288.54</v>
      </c>
      <c r="F51">
        <v>-1</v>
      </c>
      <c r="G51">
        <v>-0.125</v>
      </c>
      <c r="H51" s="7">
        <f ca="1">SUM(F51:OFFSET(F51,$R$1,0))</f>
        <v>-49</v>
      </c>
      <c r="I51" s="7">
        <f ca="1">SUM(G51:OFFSET(G51,$R$1,0))</f>
        <v>-2.1265000000000001</v>
      </c>
      <c r="J51" s="8">
        <f ca="1">OFFSET(E52,$R$2,0)-D52</f>
        <v>-1.7100000000009459</v>
      </c>
      <c r="K51" s="9">
        <f ca="1">-8*H51+860</f>
        <v>1252</v>
      </c>
      <c r="L51" s="9">
        <f ca="1">IF(SIGN(J51)=SIGN(K51), 1, 0)</f>
        <v>0</v>
      </c>
      <c r="M51" s="9">
        <f ca="1">H51*10</f>
        <v>-490</v>
      </c>
      <c r="N51" s="9">
        <f t="shared" ca="1" si="1"/>
        <v>-637.95000000000005</v>
      </c>
      <c r="O51" s="11">
        <f t="shared" ca="1" si="2"/>
        <v>9.7999999999999865E-2</v>
      </c>
      <c r="P51" s="9"/>
      <c r="Q51" s="9"/>
      <c r="R51" s="9"/>
      <c r="S51" s="9"/>
    </row>
    <row r="52" spans="1:19" ht="16">
      <c r="A52" s="1">
        <v>39635</v>
      </c>
      <c r="B52" t="s">
        <v>4</v>
      </c>
      <c r="C52" t="s">
        <v>4</v>
      </c>
      <c r="D52">
        <f t="shared" si="0"/>
        <v>11252.595000000001</v>
      </c>
      <c r="E52">
        <f t="shared" si="0"/>
        <v>11260.25</v>
      </c>
      <c r="F52">
        <v>0</v>
      </c>
      <c r="G52">
        <v>0</v>
      </c>
      <c r="H52" s="7">
        <f ca="1">SUM(F52:OFFSET(F52,$R$1,0))</f>
        <v>-48</v>
      </c>
      <c r="I52" s="7">
        <f ca="1">SUM(G52:OFFSET(G52,$R$1,0))</f>
        <v>-2.0739000000000001</v>
      </c>
      <c r="J52" s="8">
        <f ca="1">OFFSET(E53,$R$2,0)-D53</f>
        <v>-158.11000000000058</v>
      </c>
      <c r="K52" s="9">
        <f ca="1">-8*H52+860</f>
        <v>1244</v>
      </c>
      <c r="L52" s="9">
        <f ca="1">IF(SIGN(J52)=SIGN(K52), 1, 0)</f>
        <v>0</v>
      </c>
      <c r="M52" s="9">
        <f ca="1">H52*10</f>
        <v>-480</v>
      </c>
      <c r="N52" s="9">
        <f t="shared" ca="1" si="1"/>
        <v>-622.17000000000007</v>
      </c>
      <c r="O52" s="11">
        <f t="shared" ca="1" si="2"/>
        <v>-7.7399999999999913E-2</v>
      </c>
      <c r="P52" s="9"/>
      <c r="Q52" s="9"/>
      <c r="R52" s="9"/>
      <c r="S52" s="9"/>
    </row>
    <row r="53" spans="1:19" ht="16">
      <c r="A53" s="1">
        <v>39636</v>
      </c>
      <c r="B53">
        <v>11289.19</v>
      </c>
      <c r="C53">
        <v>11231.96</v>
      </c>
      <c r="D53">
        <f t="shared" si="0"/>
        <v>11289.19</v>
      </c>
      <c r="E53">
        <f t="shared" si="0"/>
        <v>11231.96</v>
      </c>
      <c r="F53">
        <v>0</v>
      </c>
      <c r="G53">
        <v>0</v>
      </c>
      <c r="H53" s="7">
        <f ca="1">SUM(F53:OFFSET(F53,$R$1,0))</f>
        <v>-46</v>
      </c>
      <c r="I53" s="7">
        <f ca="1">SUM(G53:OFFSET(G53,$R$1,0))</f>
        <v>-1.8239000000000001</v>
      </c>
      <c r="J53" s="8">
        <f ca="1">OFFSET(E54,$R$2,0)-D54</f>
        <v>172.52999999999884</v>
      </c>
      <c r="K53" s="9">
        <f ca="1">-8*H53+860</f>
        <v>1228</v>
      </c>
      <c r="L53" s="9">
        <f ca="1">IF(SIGN(J53)=SIGN(K53), 1, 0)</f>
        <v>1</v>
      </c>
      <c r="M53" s="9">
        <f ca="1">H53*10</f>
        <v>-460</v>
      </c>
      <c r="N53" s="9">
        <f t="shared" ca="1" si="1"/>
        <v>-547.17000000000007</v>
      </c>
      <c r="O53" s="11">
        <f t="shared" ca="1" si="2"/>
        <v>5.259999999999998E-2</v>
      </c>
      <c r="P53" s="9"/>
      <c r="Q53" s="9"/>
      <c r="R53" s="9"/>
      <c r="S53" s="9"/>
    </row>
    <row r="54" spans="1:19" ht="16">
      <c r="A54" s="1">
        <v>39637</v>
      </c>
      <c r="B54">
        <v>11225.03</v>
      </c>
      <c r="C54">
        <v>11384.21</v>
      </c>
      <c r="D54">
        <f t="shared" si="0"/>
        <v>11225.03</v>
      </c>
      <c r="E54">
        <f t="shared" si="0"/>
        <v>11384.21</v>
      </c>
      <c r="F54">
        <v>-6</v>
      </c>
      <c r="G54">
        <v>-0.24</v>
      </c>
      <c r="H54" s="7">
        <f ca="1">SUM(F54:OFFSET(F54,$R$1,0))</f>
        <v>-47</v>
      </c>
      <c r="I54" s="7">
        <f ca="1">SUM(G54:OFFSET(G54,$R$1,0))</f>
        <v>-1.8465</v>
      </c>
      <c r="J54" s="8">
        <f ca="1">OFFSET(E55,$R$2,0)-D55</f>
        <v>201.76000000000022</v>
      </c>
      <c r="K54" s="9">
        <f ca="1">-8*H54+860</f>
        <v>1236</v>
      </c>
      <c r="L54" s="9">
        <f ca="1">IF(SIGN(J54)=SIGN(K54), 1, 0)</f>
        <v>1</v>
      </c>
      <c r="M54" s="9">
        <f ca="1">H54*10</f>
        <v>-470</v>
      </c>
      <c r="N54" s="9">
        <f t="shared" ca="1" si="1"/>
        <v>-553.95000000000005</v>
      </c>
      <c r="O54" s="11">
        <f t="shared" ca="1" si="2"/>
        <v>0.25</v>
      </c>
      <c r="P54" s="9"/>
      <c r="Q54" s="9"/>
      <c r="R54" s="9"/>
      <c r="S54" s="9"/>
    </row>
    <row r="55" spans="1:19" ht="16">
      <c r="A55" s="1">
        <v>39638</v>
      </c>
      <c r="B55">
        <v>11381.93</v>
      </c>
      <c r="C55">
        <v>11147.44</v>
      </c>
      <c r="D55">
        <f t="shared" si="0"/>
        <v>11381.93</v>
      </c>
      <c r="E55">
        <f t="shared" si="0"/>
        <v>11147.44</v>
      </c>
      <c r="F55">
        <v>-1</v>
      </c>
      <c r="G55">
        <v>-5.5599999999999997E-2</v>
      </c>
      <c r="H55" s="7">
        <f ca="1">SUM(F55:OFFSET(F55,$R$1,0))</f>
        <v>-44</v>
      </c>
      <c r="I55" s="7">
        <f ca="1">SUM(G55:OFFSET(G55,$R$1,0))</f>
        <v>-1.7642</v>
      </c>
      <c r="J55" s="8">
        <f ca="1">OFFSET(E56,$R$2,0)-D56</f>
        <v>230.01000000000022</v>
      </c>
      <c r="K55" s="9">
        <f ca="1">-8*H55+860</f>
        <v>1212</v>
      </c>
      <c r="L55" s="9">
        <f ca="1">IF(SIGN(J55)=SIGN(K55), 1, 0)</f>
        <v>1</v>
      </c>
      <c r="M55" s="9">
        <f ca="1">H55*10</f>
        <v>-440</v>
      </c>
      <c r="N55" s="9">
        <f t="shared" ca="1" si="1"/>
        <v>-529.26</v>
      </c>
      <c r="O55" s="11">
        <f t="shared" ca="1" si="2"/>
        <v>-2.2599999999999953E-2</v>
      </c>
      <c r="P55" s="9"/>
      <c r="Q55" s="9"/>
      <c r="R55" s="9"/>
      <c r="S55" s="9"/>
    </row>
    <row r="56" spans="1:19" ht="16">
      <c r="A56" s="1">
        <v>39639</v>
      </c>
      <c r="B56">
        <v>11148.01</v>
      </c>
      <c r="C56">
        <v>11229.02</v>
      </c>
      <c r="D56">
        <f t="shared" si="0"/>
        <v>11148.01</v>
      </c>
      <c r="E56">
        <f t="shared" si="0"/>
        <v>11229.02</v>
      </c>
      <c r="F56">
        <v>-4</v>
      </c>
      <c r="G56">
        <v>-0.18179999999999999</v>
      </c>
      <c r="H56" s="7">
        <f ca="1">SUM(F56:OFFSET(F56,$R$1,0))</f>
        <v>-48</v>
      </c>
      <c r="I56" s="7">
        <f ca="1">SUM(G56:OFFSET(G56,$R$1,0))</f>
        <v>-1.946</v>
      </c>
      <c r="J56" s="8">
        <f ca="1">OFFSET(E57,$R$2,0)-D57</f>
        <v>100.14999999999964</v>
      </c>
      <c r="K56" s="9">
        <f ca="1">-8*H56+860</f>
        <v>1244</v>
      </c>
      <c r="L56" s="9">
        <f ca="1">IF(SIGN(J56)=SIGN(K56), 1, 0)</f>
        <v>1</v>
      </c>
      <c r="M56" s="9">
        <f ca="1">H56*10</f>
        <v>-480</v>
      </c>
      <c r="N56" s="9">
        <f t="shared" ca="1" si="1"/>
        <v>-583.79999999999995</v>
      </c>
      <c r="O56" s="11">
        <f t="shared" ca="1" si="2"/>
        <v>8.230000000000004E-2</v>
      </c>
      <c r="P56" s="9"/>
      <c r="Q56" s="9"/>
      <c r="R56" s="9"/>
      <c r="S56" s="9"/>
    </row>
    <row r="57" spans="1:19" ht="16">
      <c r="A57" s="1">
        <v>39640</v>
      </c>
      <c r="B57">
        <v>11226.17</v>
      </c>
      <c r="C57">
        <v>11100.54</v>
      </c>
      <c r="D57">
        <f t="shared" si="0"/>
        <v>11226.17</v>
      </c>
      <c r="E57">
        <f t="shared" si="0"/>
        <v>11100.54</v>
      </c>
      <c r="F57">
        <v>-10</v>
      </c>
      <c r="G57">
        <v>-0.3226</v>
      </c>
      <c r="H57" s="7">
        <f ca="1">SUM(F57:OFFSET(F57,$R$1,0))</f>
        <v>-57</v>
      </c>
      <c r="I57" s="7">
        <f ca="1">SUM(G57:OFFSET(G57,$R$1,0))</f>
        <v>-2.2301000000000002</v>
      </c>
      <c r="J57" s="8">
        <f ca="1">OFFSET(E58,$R$2,0)-D58</f>
        <v>100.14999999999964</v>
      </c>
      <c r="K57" s="9">
        <f ca="1">-8*H57+860</f>
        <v>1316</v>
      </c>
      <c r="L57" s="9">
        <f ca="1">IF(SIGN(J57)=SIGN(K57), 1, 0)</f>
        <v>1</v>
      </c>
      <c r="M57" s="9">
        <f ca="1">H57*10</f>
        <v>-570</v>
      </c>
      <c r="N57" s="9">
        <f t="shared" ca="1" si="1"/>
        <v>-669.03000000000009</v>
      </c>
      <c r="O57" s="11">
        <f t="shared" ca="1" si="2"/>
        <v>-0.18179999999999996</v>
      </c>
      <c r="P57" s="9"/>
      <c r="Q57" s="9"/>
      <c r="R57" s="9"/>
      <c r="S57" s="9"/>
    </row>
    <row r="58" spans="1:19" ht="16">
      <c r="A58" s="1">
        <v>39641</v>
      </c>
      <c r="B58" t="s">
        <v>4</v>
      </c>
      <c r="C58" t="s">
        <v>4</v>
      </c>
      <c r="D58">
        <f t="shared" si="0"/>
        <v>11226.17</v>
      </c>
      <c r="E58">
        <f t="shared" si="0"/>
        <v>11100.54</v>
      </c>
      <c r="F58">
        <v>-1</v>
      </c>
      <c r="G58">
        <v>-0.1</v>
      </c>
      <c r="H58" s="7">
        <f ca="1">SUM(F58:OFFSET(F58,$R$1,0))</f>
        <v>-59</v>
      </c>
      <c r="I58" s="7">
        <f ca="1">SUM(G58:OFFSET(G58,$R$1,0))</f>
        <v>-2.3658000000000006</v>
      </c>
      <c r="J58" s="8">
        <f ca="1">OFFSET(E59,$R$2,0)-D59</f>
        <v>140.33000000000175</v>
      </c>
      <c r="K58" s="9">
        <f ca="1">-8*H58+860</f>
        <v>1332</v>
      </c>
      <c r="L58" s="9">
        <f ca="1">IF(SIGN(J58)=SIGN(K58), 1, 0)</f>
        <v>1</v>
      </c>
      <c r="M58" s="9">
        <f ca="1">H58*10</f>
        <v>-590</v>
      </c>
      <c r="N58" s="9">
        <f t="shared" ca="1" si="1"/>
        <v>-709.74000000000012</v>
      </c>
      <c r="O58" s="11">
        <f t="shared" ca="1" si="2"/>
        <v>-0.28410000000000024</v>
      </c>
      <c r="P58" s="9"/>
      <c r="Q58" s="9"/>
      <c r="R58" s="9"/>
      <c r="S58" s="9"/>
    </row>
    <row r="59" spans="1:19" ht="16">
      <c r="A59" s="1">
        <v>39642</v>
      </c>
      <c r="B59" t="s">
        <v>4</v>
      </c>
      <c r="C59" t="s">
        <v>4</v>
      </c>
      <c r="D59">
        <f t="shared" si="0"/>
        <v>11164.904999999999</v>
      </c>
      <c r="E59">
        <f t="shared" si="0"/>
        <v>11077.865000000002</v>
      </c>
      <c r="F59">
        <v>-1</v>
      </c>
      <c r="G59">
        <v>-0.125</v>
      </c>
      <c r="H59" s="7">
        <f ca="1">SUM(F59:OFFSET(F59,$R$1,0))</f>
        <v>-62</v>
      </c>
      <c r="I59" s="7">
        <f ca="1">SUM(G59:OFFSET(G59,$R$1,0))</f>
        <v>-2.6019000000000005</v>
      </c>
      <c r="J59" s="8">
        <f ca="1">OFFSET(E60,$R$2,0)-D60</f>
        <v>180.51000000000022</v>
      </c>
      <c r="K59" s="9">
        <f ca="1">-8*H59+860</f>
        <v>1356</v>
      </c>
      <c r="L59" s="9">
        <f ca="1">IF(SIGN(J59)=SIGN(K59), 1, 0)</f>
        <v>1</v>
      </c>
      <c r="M59" s="9">
        <f ca="1">H59*10</f>
        <v>-620</v>
      </c>
      <c r="N59" s="9">
        <f t="shared" ca="1" si="1"/>
        <v>-780.57000000000016</v>
      </c>
      <c r="O59" s="11">
        <f t="shared" ca="1" si="2"/>
        <v>-0.13570000000000038</v>
      </c>
      <c r="P59" s="9"/>
      <c r="Q59" s="9"/>
      <c r="R59" s="9"/>
      <c r="S59" s="9"/>
    </row>
    <row r="60" spans="1:19" ht="16">
      <c r="A60" s="1">
        <v>39643</v>
      </c>
      <c r="B60">
        <v>11103.64</v>
      </c>
      <c r="C60">
        <v>11055.19</v>
      </c>
      <c r="D60">
        <f t="shared" si="0"/>
        <v>11103.64</v>
      </c>
      <c r="E60">
        <f t="shared" si="0"/>
        <v>11055.19</v>
      </c>
      <c r="F60">
        <v>-4</v>
      </c>
      <c r="G60">
        <v>-0.16</v>
      </c>
      <c r="H60" s="7">
        <f ca="1">SUM(F60:OFFSET(F60,$R$1,0))</f>
        <v>-62</v>
      </c>
      <c r="I60" s="7">
        <f ca="1">SUM(G60:OFFSET(G60,$R$1,0))</f>
        <v>-2.3619000000000003</v>
      </c>
      <c r="J60" s="8">
        <f ca="1">OFFSET(E61,$R$2,0)-D61</f>
        <v>564.97000000000116</v>
      </c>
      <c r="K60" s="9">
        <f ca="1">-8*H60+860</f>
        <v>1356</v>
      </c>
      <c r="L60" s="9">
        <f ca="1">IF(SIGN(J60)=SIGN(K60), 1, 0)</f>
        <v>1</v>
      </c>
      <c r="M60" s="9">
        <f ca="1">H60*10</f>
        <v>-620</v>
      </c>
      <c r="N60" s="9">
        <f t="shared" ca="1" si="1"/>
        <v>-708.57</v>
      </c>
      <c r="O60" s="11">
        <f t="shared" ca="1" si="2"/>
        <v>-0.23609999999999998</v>
      </c>
      <c r="P60" s="9"/>
      <c r="Q60" s="9"/>
      <c r="R60" s="9"/>
      <c r="S60" s="9"/>
    </row>
    <row r="61" spans="1:19" ht="16">
      <c r="A61" s="1">
        <v>39644</v>
      </c>
      <c r="B61">
        <v>11050.8</v>
      </c>
      <c r="C61">
        <v>10962.54</v>
      </c>
      <c r="D61">
        <f t="shared" si="0"/>
        <v>11050.8</v>
      </c>
      <c r="E61">
        <f t="shared" si="0"/>
        <v>10962.54</v>
      </c>
      <c r="F61">
        <v>-4</v>
      </c>
      <c r="G61">
        <v>-0.1333</v>
      </c>
      <c r="H61" s="7">
        <f ca="1">SUM(F61:OFFSET(F61,$R$1,0))</f>
        <v>-65</v>
      </c>
      <c r="I61" s="7">
        <f ca="1">SUM(G61:OFFSET(G61,$R$1,0))</f>
        <v>-2.4364000000000003</v>
      </c>
      <c r="J61" s="8">
        <f ca="1">OFFSET(E62,$R$2,0)-D62</f>
        <v>694.18000000000029</v>
      </c>
      <c r="K61" s="9">
        <f ca="1">-8*H61+860</f>
        <v>1380</v>
      </c>
      <c r="L61" s="9">
        <f ca="1">IF(SIGN(J61)=SIGN(K61), 1, 0)</f>
        <v>1</v>
      </c>
      <c r="M61" s="9">
        <f ca="1">H61*10</f>
        <v>-650</v>
      </c>
      <c r="N61" s="9">
        <f t="shared" ca="1" si="1"/>
        <v>-730.92000000000007</v>
      </c>
      <c r="O61" s="11">
        <f t="shared" ca="1" si="2"/>
        <v>0.24000000000000021</v>
      </c>
      <c r="P61" s="9"/>
      <c r="Q61" s="9"/>
      <c r="R61" s="9"/>
      <c r="S61" s="9"/>
    </row>
    <row r="62" spans="1:19" ht="16">
      <c r="A62" s="1">
        <v>39645</v>
      </c>
      <c r="B62">
        <v>10961.89</v>
      </c>
      <c r="C62">
        <v>11239.28</v>
      </c>
      <c r="D62">
        <f t="shared" si="0"/>
        <v>10961.89</v>
      </c>
      <c r="E62">
        <f t="shared" si="0"/>
        <v>11239.28</v>
      </c>
      <c r="F62">
        <v>3</v>
      </c>
      <c r="G62">
        <v>0.13039999999999999</v>
      </c>
      <c r="H62" s="7">
        <f ca="1">SUM(F62:OFFSET(F62,$R$1,0))</f>
        <v>-67</v>
      </c>
      <c r="I62" s="7">
        <f ca="1">SUM(G62:OFFSET(G62,$R$1,0))</f>
        <v>-2.4623000000000004</v>
      </c>
      <c r="J62" s="8">
        <f ca="1">OFFSET(E63,$R$2,0)-D63</f>
        <v>193.04000000000087</v>
      </c>
      <c r="K62" s="9">
        <f ca="1">-8*H62+860</f>
        <v>1396</v>
      </c>
      <c r="L62" s="9">
        <f ca="1">IF(SIGN(J62)=SIGN(K62), 1, 0)</f>
        <v>1</v>
      </c>
      <c r="M62" s="9">
        <f ca="1">H62*10</f>
        <v>-670</v>
      </c>
      <c r="N62" s="9">
        <f t="shared" ca="1" si="1"/>
        <v>-738.69000000000017</v>
      </c>
      <c r="O62" s="11">
        <f t="shared" ca="1" si="2"/>
        <v>-7.4500000000000011E-2</v>
      </c>
      <c r="P62" s="9"/>
      <c r="Q62" s="9"/>
      <c r="R62" s="9"/>
      <c r="S62" s="9"/>
    </row>
    <row r="63" spans="1:19" ht="16">
      <c r="A63" s="1">
        <v>39646</v>
      </c>
      <c r="B63">
        <v>11238.39</v>
      </c>
      <c r="C63">
        <v>11446.66</v>
      </c>
      <c r="D63">
        <f t="shared" si="0"/>
        <v>11238.39</v>
      </c>
      <c r="E63">
        <f t="shared" si="0"/>
        <v>11446.66</v>
      </c>
      <c r="F63">
        <v>1</v>
      </c>
      <c r="G63">
        <v>5.5599999999999997E-2</v>
      </c>
      <c r="H63" s="7">
        <f ca="1">SUM(F63:OFFSET(F63,$R$1,0))</f>
        <v>-69</v>
      </c>
      <c r="I63" s="7">
        <f ca="1">SUM(G63:OFFSET(G63,$R$1,0))</f>
        <v>-2.4976000000000007</v>
      </c>
      <c r="J63" s="8">
        <f ca="1">OFFSET(E64,$R$2,0)-D64</f>
        <v>297.76000000000022</v>
      </c>
      <c r="K63" s="9">
        <f ca="1">-8*H63+860</f>
        <v>1412</v>
      </c>
      <c r="L63" s="9">
        <f ca="1">IF(SIGN(J63)=SIGN(K63), 1, 0)</f>
        <v>1</v>
      </c>
      <c r="M63" s="9">
        <f ca="1">H63*10</f>
        <v>-690</v>
      </c>
      <c r="N63" s="9">
        <f t="shared" ca="1" si="1"/>
        <v>-749.2800000000002</v>
      </c>
      <c r="O63" s="11">
        <f t="shared" ca="1" si="2"/>
        <v>-2.5900000000000034E-2</v>
      </c>
      <c r="P63" s="9"/>
      <c r="Q63" s="9"/>
      <c r="R63" s="9"/>
      <c r="S63" s="9"/>
    </row>
    <row r="64" spans="1:19" ht="16">
      <c r="A64" s="1">
        <v>39647</v>
      </c>
      <c r="B64">
        <v>11436.56</v>
      </c>
      <c r="C64">
        <v>11496.57</v>
      </c>
      <c r="D64">
        <f t="shared" si="0"/>
        <v>11436.56</v>
      </c>
      <c r="E64">
        <f t="shared" si="0"/>
        <v>11496.57</v>
      </c>
      <c r="F64">
        <v>-3</v>
      </c>
      <c r="G64">
        <v>-0.16669999999999999</v>
      </c>
      <c r="H64" s="7">
        <f ca="1">SUM(F64:OFFSET(F64,$R$1,0))</f>
        <v>-66</v>
      </c>
      <c r="I64" s="7">
        <f ca="1">SUM(G64:OFFSET(G64,$R$1,0))</f>
        <v>-2.4929000000000006</v>
      </c>
      <c r="J64" s="8">
        <f ca="1">OFFSET(E65,$R$2,0)-D65</f>
        <v>297.76000000000022</v>
      </c>
      <c r="K64" s="9">
        <f ca="1">-8*H64+860</f>
        <v>1388</v>
      </c>
      <c r="L64" s="9">
        <f ca="1">IF(SIGN(J64)=SIGN(K64), 1, 0)</f>
        <v>1</v>
      </c>
      <c r="M64" s="9">
        <f ca="1">H64*10</f>
        <v>-660</v>
      </c>
      <c r="N64" s="9">
        <f t="shared" ca="1" si="1"/>
        <v>-747.87000000000012</v>
      </c>
      <c r="O64" s="11">
        <f t="shared" ca="1" si="2"/>
        <v>-3.5300000000000331E-2</v>
      </c>
      <c r="P64" s="9"/>
      <c r="Q64" s="9"/>
      <c r="R64" s="9"/>
      <c r="S64" s="9"/>
    </row>
    <row r="65" spans="1:19" ht="16">
      <c r="A65" s="1">
        <v>39648</v>
      </c>
      <c r="B65" t="s">
        <v>4</v>
      </c>
      <c r="C65" t="s">
        <v>4</v>
      </c>
      <c r="D65">
        <f t="shared" si="0"/>
        <v>11436.56</v>
      </c>
      <c r="E65">
        <f t="shared" si="0"/>
        <v>11496.57</v>
      </c>
      <c r="F65">
        <v>4</v>
      </c>
      <c r="G65">
        <v>0.5</v>
      </c>
      <c r="H65" s="7">
        <f ca="1">SUM(F65:OFFSET(F65,$R$1,0))</f>
        <v>-50</v>
      </c>
      <c r="I65" s="7">
        <f ca="1">SUM(G65:OFFSET(G65,$R$1,0))</f>
        <v>-1.7376000000000005</v>
      </c>
      <c r="J65" s="8">
        <f ca="1">OFFSET(E66,$R$2,0)-D66</f>
        <v>292.54499999999825</v>
      </c>
      <c r="K65" s="9">
        <f ca="1">-8*H65+860</f>
        <v>1260</v>
      </c>
      <c r="L65" s="9">
        <f ca="1">IF(SIGN(J65)=SIGN(K65), 1, 0)</f>
        <v>1</v>
      </c>
      <c r="M65" s="9">
        <f ca="1">H65*10</f>
        <v>-500</v>
      </c>
      <c r="N65" s="9">
        <f t="shared" ca="1" si="1"/>
        <v>-521.2800000000002</v>
      </c>
      <c r="O65" s="11">
        <f t="shared" ca="1" si="2"/>
        <v>4.7000000000001485E-3</v>
      </c>
      <c r="P65" s="9"/>
      <c r="Q65" s="9"/>
      <c r="R65" s="9"/>
      <c r="S65" s="9"/>
    </row>
    <row r="66" spans="1:19" ht="16">
      <c r="A66" s="1">
        <v>39649</v>
      </c>
      <c r="B66" t="s">
        <v>4</v>
      </c>
      <c r="C66" t="s">
        <v>4</v>
      </c>
      <c r="D66">
        <f t="shared" si="0"/>
        <v>11465.79</v>
      </c>
      <c r="E66">
        <f t="shared" si="0"/>
        <v>11481.955</v>
      </c>
      <c r="F66">
        <v>0</v>
      </c>
      <c r="G66">
        <v>0</v>
      </c>
      <c r="H66" s="7">
        <f ca="1">SUM(F66:OFFSET(F66,$R$1,0))</f>
        <v>-47</v>
      </c>
      <c r="I66" s="7">
        <f ca="1">SUM(G66:OFFSET(G66,$R$1,0))</f>
        <v>-1.6565000000000007</v>
      </c>
      <c r="J66" s="8">
        <f ca="1">OFFSET(E67,$R$2,0)-D67</f>
        <v>287.32999999999993</v>
      </c>
      <c r="K66" s="9">
        <f ca="1">-8*H66+860</f>
        <v>1236</v>
      </c>
      <c r="L66" s="9">
        <f ca="1">IF(SIGN(J66)=SIGN(K66), 1, 0)</f>
        <v>1</v>
      </c>
      <c r="M66" s="9">
        <f ca="1">H66*10</f>
        <v>-470</v>
      </c>
      <c r="N66" s="9">
        <f t="shared" ca="1" si="1"/>
        <v>-496.95000000000022</v>
      </c>
      <c r="O66" s="11">
        <f t="shared" ca="1" si="2"/>
        <v>0.75530000000000008</v>
      </c>
      <c r="P66" s="9"/>
      <c r="Q66" s="9"/>
      <c r="R66" s="9"/>
      <c r="S66" s="9"/>
    </row>
    <row r="67" spans="1:19" ht="16">
      <c r="A67" s="1">
        <v>39650</v>
      </c>
      <c r="B67">
        <v>11495.02</v>
      </c>
      <c r="C67">
        <v>11467.34</v>
      </c>
      <c r="D67">
        <f t="shared" si="0"/>
        <v>11495.02</v>
      </c>
      <c r="E67">
        <f t="shared" si="0"/>
        <v>11467.34</v>
      </c>
      <c r="F67">
        <v>-1</v>
      </c>
      <c r="G67">
        <v>-5.5599999999999997E-2</v>
      </c>
      <c r="H67" s="7">
        <f ca="1">SUM(F67:OFFSET(F67,$R$1,0))</f>
        <v>-48</v>
      </c>
      <c r="I67" s="7">
        <f ca="1">SUM(G67:OFFSET(G67,$R$1,0))</f>
        <v>-1.7121000000000008</v>
      </c>
      <c r="J67" s="8">
        <f ca="1">OFFSET(E68,$R$2,0)-D68</f>
        <v>184.56999999999971</v>
      </c>
      <c r="K67" s="9">
        <f ca="1">-8*H67+860</f>
        <v>1244</v>
      </c>
      <c r="L67" s="9">
        <f t="shared" ref="L67:L130" ca="1" si="3">IF(SIGN(J67)=SIGN(K67), 1, 0)</f>
        <v>1</v>
      </c>
      <c r="M67" s="9">
        <f ca="1">H67*10</f>
        <v>-480</v>
      </c>
      <c r="N67" s="9">
        <f t="shared" ca="1" si="1"/>
        <v>-513.63000000000022</v>
      </c>
      <c r="O67" s="11">
        <f t="shared" ca="1" si="2"/>
        <v>8.1099999999999728E-2</v>
      </c>
      <c r="P67" s="9"/>
      <c r="Q67" s="9"/>
      <c r="R67" s="9"/>
      <c r="S67" s="9"/>
    </row>
    <row r="68" spans="1:19" ht="16">
      <c r="A68" s="1">
        <v>39651</v>
      </c>
      <c r="B68">
        <v>11457.9</v>
      </c>
      <c r="C68">
        <v>11602.5</v>
      </c>
      <c r="D68">
        <f t="shared" ref="D68:E131" si="4">IF(B68="NULL", AVERAGE(D67,B69), B68)</f>
        <v>11457.9</v>
      </c>
      <c r="E68">
        <f t="shared" si="4"/>
        <v>11602.5</v>
      </c>
      <c r="F68">
        <v>-6</v>
      </c>
      <c r="G68">
        <v>-0.25</v>
      </c>
      <c r="H68" s="7">
        <f ca="1">SUM(F68:OFFSET(F68,$R$1,0))</f>
        <v>-47</v>
      </c>
      <c r="I68" s="7">
        <f ca="1">SUM(G68:OFFSET(G68,$R$1,0))</f>
        <v>-1.7206999999999999</v>
      </c>
      <c r="J68" s="8">
        <f ca="1">OFFSET(E69,$R$2,0)-D69</f>
        <v>-70.430000000000291</v>
      </c>
      <c r="K68" s="9">
        <f ca="1">-8*H68+860</f>
        <v>1236</v>
      </c>
      <c r="L68" s="9">
        <f t="shared" ca="1" si="3"/>
        <v>0</v>
      </c>
      <c r="M68" s="9">
        <f ca="1">H68*10</f>
        <v>-470</v>
      </c>
      <c r="N68" s="9">
        <f t="shared" ca="1" si="1"/>
        <v>-516.20999999999992</v>
      </c>
      <c r="O68" s="11">
        <f t="shared" ca="1" si="2"/>
        <v>-5.5600000000000094E-2</v>
      </c>
      <c r="P68" s="9"/>
      <c r="Q68" s="9"/>
      <c r="R68" s="9"/>
      <c r="S68" s="9"/>
    </row>
    <row r="69" spans="1:19" ht="16">
      <c r="A69" s="1">
        <v>39652</v>
      </c>
      <c r="B69">
        <v>11603.39</v>
      </c>
      <c r="C69">
        <v>11632.38</v>
      </c>
      <c r="D69">
        <f t="shared" si="4"/>
        <v>11603.39</v>
      </c>
      <c r="E69">
        <f t="shared" si="4"/>
        <v>11632.38</v>
      </c>
      <c r="F69">
        <v>-5</v>
      </c>
      <c r="G69">
        <v>-0.20830000000000001</v>
      </c>
      <c r="H69" s="7">
        <f ca="1">SUM(F69:OFFSET(F69,$R$1,0))</f>
        <v>-45</v>
      </c>
      <c r="I69" s="7">
        <f ca="1">SUM(G69:OFFSET(G69,$R$1,0))</f>
        <v>-1.6108</v>
      </c>
      <c r="J69" s="8">
        <f ca="1">OFFSET(E70,$R$2,0)-D70</f>
        <v>-14.409999999999854</v>
      </c>
      <c r="K69" s="9">
        <f ca="1">-8*H69+860</f>
        <v>1220</v>
      </c>
      <c r="L69" s="9">
        <f t="shared" ca="1" si="3"/>
        <v>0</v>
      </c>
      <c r="M69" s="9">
        <f ca="1">H69*10</f>
        <v>-450</v>
      </c>
      <c r="N69" s="9">
        <f t="shared" ca="1" si="1"/>
        <v>-483.24</v>
      </c>
      <c r="O69" s="11">
        <f t="shared" ca="1" si="2"/>
        <v>-8.5999999999990528E-3</v>
      </c>
      <c r="P69" s="9"/>
      <c r="Q69" s="9"/>
      <c r="R69" s="9"/>
      <c r="S69" s="9"/>
    </row>
    <row r="70" spans="1:19" ht="16">
      <c r="A70" s="1">
        <v>39653</v>
      </c>
      <c r="B70">
        <v>11630.34</v>
      </c>
      <c r="C70">
        <v>11349.28</v>
      </c>
      <c r="D70">
        <f t="shared" si="4"/>
        <v>11630.34</v>
      </c>
      <c r="E70">
        <f t="shared" si="4"/>
        <v>11349.28</v>
      </c>
      <c r="F70">
        <v>-5</v>
      </c>
      <c r="G70">
        <v>-0.2273</v>
      </c>
      <c r="H70" s="7">
        <f ca="1">SUM(F70:OFFSET(F70,$R$1,0))</f>
        <v>-49</v>
      </c>
      <c r="I70" s="7">
        <f ca="1">SUM(G70:OFFSET(G70,$R$1,0))</f>
        <v>-1.8010999999999999</v>
      </c>
      <c r="J70" s="8">
        <f ca="1">OFFSET(E71,$R$2,0)-D71</f>
        <v>318.76000000000022</v>
      </c>
      <c r="K70" s="9">
        <f ca="1">-8*H70+860</f>
        <v>1252</v>
      </c>
      <c r="L70" s="9">
        <f t="shared" ca="1" si="3"/>
        <v>1</v>
      </c>
      <c r="M70" s="9">
        <f ca="1">H70*10</f>
        <v>-490</v>
      </c>
      <c r="N70" s="9">
        <f t="shared" ca="1" si="1"/>
        <v>-540.32999999999993</v>
      </c>
      <c r="O70" s="11">
        <f t="shared" ca="1" si="2"/>
        <v>0.10989999999999989</v>
      </c>
      <c r="P70" s="9"/>
      <c r="Q70" s="9"/>
      <c r="R70" s="9"/>
      <c r="S70" s="9"/>
    </row>
    <row r="71" spans="1:19" ht="16">
      <c r="A71" s="1">
        <v>39654</v>
      </c>
      <c r="B71">
        <v>11341.14</v>
      </c>
      <c r="C71">
        <v>11370.69</v>
      </c>
      <c r="D71">
        <f t="shared" si="4"/>
        <v>11341.14</v>
      </c>
      <c r="E71">
        <f t="shared" si="4"/>
        <v>11370.69</v>
      </c>
      <c r="F71">
        <v>-41</v>
      </c>
      <c r="G71">
        <v>-0.8367</v>
      </c>
      <c r="H71" s="7">
        <f ca="1">SUM(F71:OFFSET(F71,$R$1,0))</f>
        <v>-84</v>
      </c>
      <c r="I71" s="7">
        <f ca="1">SUM(G71:OFFSET(G71,$R$1,0))</f>
        <v>-2.3768999999999996</v>
      </c>
      <c r="J71" s="8">
        <f ca="1">OFFSET(E72,$R$2,0)-D72</f>
        <v>318.76000000000022</v>
      </c>
      <c r="K71" s="9">
        <f ca="1">-8*H71+860</f>
        <v>1532</v>
      </c>
      <c r="L71" s="9">
        <f t="shared" ca="1" si="3"/>
        <v>1</v>
      </c>
      <c r="M71" s="9">
        <f ca="1">H71*10</f>
        <v>-840</v>
      </c>
      <c r="N71" s="9">
        <f t="shared" ca="1" si="1"/>
        <v>-713.06999999999982</v>
      </c>
      <c r="O71" s="11">
        <f t="shared" ca="1" si="2"/>
        <v>-0.19029999999999991</v>
      </c>
      <c r="P71" s="9"/>
      <c r="Q71" s="9"/>
      <c r="R71" s="9"/>
      <c r="S71" s="9"/>
    </row>
    <row r="72" spans="1:19" ht="16">
      <c r="A72" s="1">
        <v>39655</v>
      </c>
      <c r="B72" t="s">
        <v>4</v>
      </c>
      <c r="C72" t="s">
        <v>4</v>
      </c>
      <c r="D72">
        <f t="shared" si="4"/>
        <v>11341.14</v>
      </c>
      <c r="E72">
        <f t="shared" si="4"/>
        <v>11370.69</v>
      </c>
      <c r="F72">
        <v>0</v>
      </c>
      <c r="G72">
        <v>0</v>
      </c>
      <c r="H72" s="7">
        <f ca="1">SUM(F72:OFFSET(F72,$R$1,0))</f>
        <v>-85</v>
      </c>
      <c r="I72" s="7">
        <f ca="1">SUM(G72:OFFSET(G72,$R$1,0))</f>
        <v>-2.5018999999999996</v>
      </c>
      <c r="J72" s="8">
        <f ca="1">OFFSET(E73,$R$2,0)-D73</f>
        <v>214.34000000000015</v>
      </c>
      <c r="K72" s="9">
        <f ca="1">-8*H72+860</f>
        <v>1540</v>
      </c>
      <c r="L72" s="9">
        <f t="shared" ca="1" si="3"/>
        <v>1</v>
      </c>
      <c r="M72" s="9">
        <f ca="1">H72*10</f>
        <v>-850</v>
      </c>
      <c r="N72" s="9">
        <f t="shared" ca="1" si="1"/>
        <v>-750.56999999999982</v>
      </c>
      <c r="O72" s="11">
        <f t="shared" ca="1" si="2"/>
        <v>-0.57579999999999965</v>
      </c>
      <c r="P72" s="9"/>
      <c r="Q72" s="9"/>
      <c r="R72" s="9"/>
      <c r="S72" s="9"/>
    </row>
    <row r="73" spans="1:19" ht="16">
      <c r="A73" s="1">
        <v>39656</v>
      </c>
      <c r="B73" t="s">
        <v>4</v>
      </c>
      <c r="C73" t="s">
        <v>4</v>
      </c>
      <c r="D73">
        <f t="shared" si="4"/>
        <v>11355.305</v>
      </c>
      <c r="E73">
        <f t="shared" si="4"/>
        <v>11250.885</v>
      </c>
      <c r="F73">
        <v>-3</v>
      </c>
      <c r="G73">
        <v>-0.375</v>
      </c>
      <c r="H73" s="7">
        <f ca="1">SUM(F73:OFFSET(F73,$R$1,0))</f>
        <v>-87</v>
      </c>
      <c r="I73" s="7">
        <f ca="1">SUM(G73:OFFSET(G73,$R$1,0))</f>
        <v>-2.7518999999999996</v>
      </c>
      <c r="J73" s="8">
        <f ca="1">OFFSET(E74,$R$2,0)-D74</f>
        <v>109.92000000000007</v>
      </c>
      <c r="K73" s="9">
        <f ca="1">-8*H73+860</f>
        <v>1556</v>
      </c>
      <c r="L73" s="9">
        <f t="shared" ca="1" si="3"/>
        <v>1</v>
      </c>
      <c r="M73" s="9">
        <f ca="1">H73*10</f>
        <v>-870</v>
      </c>
      <c r="N73" s="9">
        <f t="shared" ca="1" si="1"/>
        <v>-825.56999999999982</v>
      </c>
      <c r="O73" s="11">
        <f t="shared" ca="1" si="2"/>
        <v>-0.125</v>
      </c>
      <c r="P73" s="9"/>
      <c r="Q73" s="9"/>
      <c r="R73" s="9"/>
      <c r="S73" s="9"/>
    </row>
    <row r="74" spans="1:19" ht="16">
      <c r="A74" s="1">
        <v>39657</v>
      </c>
      <c r="B74">
        <v>11369.47</v>
      </c>
      <c r="C74">
        <v>11131.08</v>
      </c>
      <c r="D74">
        <f t="shared" si="4"/>
        <v>11369.47</v>
      </c>
      <c r="E74">
        <f t="shared" si="4"/>
        <v>11131.08</v>
      </c>
      <c r="F74">
        <v>-7</v>
      </c>
      <c r="G74">
        <v>-0.25929999999999997</v>
      </c>
      <c r="H74" s="7">
        <f ca="1">SUM(F74:OFFSET(F74,$R$1,0))</f>
        <v>-94</v>
      </c>
      <c r="I74" s="7">
        <f ca="1">SUM(G74:OFFSET(G74,$R$1,0))</f>
        <v>-3.0111999999999997</v>
      </c>
      <c r="J74" s="8">
        <f ca="1">OFFSET(E75,$R$2,0)-D75</f>
        <v>215.10999999999876</v>
      </c>
      <c r="K74" s="9">
        <f ca="1">-8*H74+860</f>
        <v>1612</v>
      </c>
      <c r="L74" s="9">
        <f t="shared" ca="1" si="3"/>
        <v>1</v>
      </c>
      <c r="M74" s="9">
        <f ca="1">H74*10</f>
        <v>-940</v>
      </c>
      <c r="N74" s="9">
        <f t="shared" ca="1" si="1"/>
        <v>-903.3599999999999</v>
      </c>
      <c r="O74" s="11">
        <f t="shared" ca="1" si="2"/>
        <v>-0.25</v>
      </c>
      <c r="P74" s="9"/>
      <c r="Q74" s="9"/>
      <c r="R74" s="9"/>
      <c r="S74" s="9"/>
    </row>
    <row r="75" spans="1:19" ht="16">
      <c r="A75" s="1">
        <v>39658</v>
      </c>
      <c r="B75">
        <v>11133.44</v>
      </c>
      <c r="C75">
        <v>11397.56</v>
      </c>
      <c r="D75">
        <f t="shared" si="4"/>
        <v>11133.44</v>
      </c>
      <c r="E75">
        <f t="shared" si="4"/>
        <v>11397.56</v>
      </c>
      <c r="F75">
        <v>-2</v>
      </c>
      <c r="G75">
        <v>-7.6899999999999996E-2</v>
      </c>
      <c r="H75" s="7">
        <f ca="1">SUM(F75:OFFSET(F75,$R$1,0))</f>
        <v>-96</v>
      </c>
      <c r="I75" s="7">
        <f ca="1">SUM(G75:OFFSET(G75,$R$1,0))</f>
        <v>-3.0880999999999998</v>
      </c>
      <c r="J75" s="8">
        <f ca="1">OFFSET(E76,$R$2,0)-D76</f>
        <v>19.8700000000008</v>
      </c>
      <c r="K75" s="9">
        <f ca="1">-8*H75+860</f>
        <v>1628</v>
      </c>
      <c r="L75" s="9">
        <f t="shared" ca="1" si="3"/>
        <v>1</v>
      </c>
      <c r="M75" s="9">
        <f ca="1">H75*10</f>
        <v>-960</v>
      </c>
      <c r="N75" s="9">
        <f t="shared" ca="1" si="1"/>
        <v>-926.43</v>
      </c>
      <c r="O75" s="11">
        <f t="shared" ca="1" si="2"/>
        <v>-0.25930000000000009</v>
      </c>
      <c r="P75" s="9"/>
      <c r="Q75" s="9"/>
      <c r="R75" s="9"/>
      <c r="S75" s="9"/>
    </row>
    <row r="76" spans="1:19" ht="16">
      <c r="A76" s="1">
        <v>39659</v>
      </c>
      <c r="B76">
        <v>11397.56</v>
      </c>
      <c r="C76">
        <v>11583.69</v>
      </c>
      <c r="D76">
        <f t="shared" si="4"/>
        <v>11397.56</v>
      </c>
      <c r="E76">
        <f t="shared" si="4"/>
        <v>11583.69</v>
      </c>
      <c r="F76">
        <v>-7</v>
      </c>
      <c r="G76">
        <v>-0.30430000000000001</v>
      </c>
      <c r="H76" s="7">
        <f ca="1">SUM(F76:OFFSET(F76,$R$1,0))</f>
        <v>-97</v>
      </c>
      <c r="I76" s="7">
        <f ca="1">SUM(G76:OFFSET(G76,$R$1,0))</f>
        <v>-3.1524000000000005</v>
      </c>
      <c r="J76" s="8">
        <f ca="1">OFFSET(E77,$R$2,0)-D77</f>
        <v>-147.78000000000065</v>
      </c>
      <c r="K76" s="9">
        <f ca="1">-8*H76+860</f>
        <v>1636</v>
      </c>
      <c r="L76" s="9">
        <f t="shared" ca="1" si="3"/>
        <v>0</v>
      </c>
      <c r="M76" s="9">
        <f ca="1">H76*10</f>
        <v>-970</v>
      </c>
      <c r="N76" s="9">
        <f t="shared" ca="1" si="1"/>
        <v>-945.72000000000014</v>
      </c>
      <c r="O76" s="11">
        <f t="shared" ca="1" si="2"/>
        <v>-7.690000000000019E-2</v>
      </c>
      <c r="P76" s="9"/>
      <c r="Q76" s="9"/>
      <c r="R76" s="9"/>
      <c r="S76" s="9"/>
    </row>
    <row r="77" spans="1:19" ht="16">
      <c r="A77" s="1">
        <v>39660</v>
      </c>
      <c r="B77">
        <v>11577.99</v>
      </c>
      <c r="C77">
        <v>11378.02</v>
      </c>
      <c r="D77">
        <f t="shared" si="4"/>
        <v>11577.99</v>
      </c>
      <c r="E77">
        <f t="shared" si="4"/>
        <v>11378.02</v>
      </c>
      <c r="F77">
        <v>1</v>
      </c>
      <c r="G77">
        <v>5.5599999999999997E-2</v>
      </c>
      <c r="H77" s="7">
        <f ca="1">SUM(F77:OFFSET(F77,$R$1,0))</f>
        <v>-95</v>
      </c>
      <c r="I77" s="7">
        <f ca="1">SUM(G77:OFFSET(G77,$R$1,0))</f>
        <v>-3.0412000000000003</v>
      </c>
      <c r="J77" s="8">
        <f ca="1">OFFSET(E78,$R$2,0)-D78</f>
        <v>248.17000000000007</v>
      </c>
      <c r="K77" s="9">
        <f ca="1">-8*H77+860</f>
        <v>1620</v>
      </c>
      <c r="L77" s="9">
        <f t="shared" ca="1" si="3"/>
        <v>1</v>
      </c>
      <c r="M77" s="9">
        <f ca="1">H77*10</f>
        <v>-950</v>
      </c>
      <c r="N77" s="9">
        <f t="shared" ca="1" si="1"/>
        <v>-912.36000000000013</v>
      </c>
      <c r="O77" s="11">
        <f t="shared" ca="1" si="2"/>
        <v>-6.430000000000069E-2</v>
      </c>
      <c r="P77" s="9"/>
      <c r="Q77" s="9"/>
      <c r="R77" s="9"/>
      <c r="S77" s="9"/>
    </row>
    <row r="78" spans="1:19" ht="16">
      <c r="A78" s="1">
        <v>39661</v>
      </c>
      <c r="B78">
        <v>11379.89</v>
      </c>
      <c r="C78">
        <v>11326.32</v>
      </c>
      <c r="D78">
        <f t="shared" si="4"/>
        <v>11379.89</v>
      </c>
      <c r="E78">
        <f t="shared" si="4"/>
        <v>11326.32</v>
      </c>
      <c r="F78">
        <v>-9</v>
      </c>
      <c r="G78">
        <v>-0.45</v>
      </c>
      <c r="H78" s="7">
        <f ca="1">SUM(F78:OFFSET(F78,$R$1,0))</f>
        <v>-100</v>
      </c>
      <c r="I78" s="7">
        <f ca="1">SUM(G78:OFFSET(G78,$R$1,0))</f>
        <v>-3.3094000000000001</v>
      </c>
      <c r="J78" s="8">
        <f ca="1">OFFSET(E79,$R$2,0)-D79</f>
        <v>248.17000000000007</v>
      </c>
      <c r="K78" s="9">
        <f ca="1">-8*H78+860</f>
        <v>1660</v>
      </c>
      <c r="L78" s="9">
        <f t="shared" ca="1" si="3"/>
        <v>1</v>
      </c>
      <c r="M78" s="9">
        <f ca="1">H78*10</f>
        <v>-1000</v>
      </c>
      <c r="N78" s="9">
        <f t="shared" ca="1" si="1"/>
        <v>-992.82</v>
      </c>
      <c r="O78" s="11">
        <f t="shared" ca="1" si="2"/>
        <v>0.11120000000000019</v>
      </c>
      <c r="P78" s="9"/>
      <c r="Q78" s="9"/>
      <c r="R78" s="9"/>
      <c r="S78" s="9"/>
    </row>
    <row r="79" spans="1:19" ht="16">
      <c r="A79" s="1">
        <v>39662</v>
      </c>
      <c r="B79" t="s">
        <v>4</v>
      </c>
      <c r="C79" t="s">
        <v>4</v>
      </c>
      <c r="D79">
        <f t="shared" si="4"/>
        <v>11379.89</v>
      </c>
      <c r="E79">
        <f t="shared" si="4"/>
        <v>11326.32</v>
      </c>
      <c r="F79">
        <v>-4</v>
      </c>
      <c r="G79">
        <v>-0.28570000000000001</v>
      </c>
      <c r="H79" s="7">
        <f ca="1">SUM(F79:OFFSET(F79,$R$1,0))</f>
        <v>-94</v>
      </c>
      <c r="I79" s="7">
        <f ca="1">SUM(G79:OFFSET(G79,$R$1,0))</f>
        <v>-3.2725</v>
      </c>
      <c r="J79" s="8">
        <f ca="1">OFFSET(E80,$R$2,0)-D80</f>
        <v>154.04999999999927</v>
      </c>
      <c r="K79" s="9">
        <f ca="1">-8*H79+860</f>
        <v>1612</v>
      </c>
      <c r="L79" s="9">
        <f t="shared" ca="1" si="3"/>
        <v>1</v>
      </c>
      <c r="M79" s="9">
        <f ca="1">H79*10</f>
        <v>-940</v>
      </c>
      <c r="N79" s="9">
        <f t="shared" ca="1" si="1"/>
        <v>-981.75</v>
      </c>
      <c r="O79" s="11">
        <f t="shared" ca="1" si="2"/>
        <v>-0.26819999999999977</v>
      </c>
      <c r="P79" s="9"/>
      <c r="Q79" s="9"/>
      <c r="R79" s="9"/>
      <c r="S79" s="9"/>
    </row>
    <row r="80" spans="1:19" ht="16">
      <c r="A80" s="1">
        <v>39663</v>
      </c>
      <c r="B80" t="s">
        <v>4</v>
      </c>
      <c r="C80" t="s">
        <v>4</v>
      </c>
      <c r="D80">
        <f t="shared" si="4"/>
        <v>11353.105</v>
      </c>
      <c r="E80">
        <f t="shared" si="4"/>
        <v>11305.235000000001</v>
      </c>
      <c r="F80">
        <v>-1</v>
      </c>
      <c r="G80">
        <v>-0.25</v>
      </c>
      <c r="H80" s="7">
        <f ca="1">SUM(F80:OFFSET(F80,$R$1,0))</f>
        <v>-94</v>
      </c>
      <c r="I80" s="7">
        <f ca="1">SUM(G80:OFFSET(G80,$R$1,0))</f>
        <v>-3.4225000000000003</v>
      </c>
      <c r="J80" s="8">
        <f ca="1">OFFSET(E81,$R$2,0)-D81</f>
        <v>59.930000000000291</v>
      </c>
      <c r="K80" s="9">
        <f ca="1">-8*H80+860</f>
        <v>1612</v>
      </c>
      <c r="L80" s="9">
        <f t="shared" ca="1" si="3"/>
        <v>1</v>
      </c>
      <c r="M80" s="9">
        <f ca="1">H80*10</f>
        <v>-940</v>
      </c>
      <c r="N80" s="9">
        <f t="shared" ca="1" si="1"/>
        <v>-1026.75</v>
      </c>
      <c r="O80" s="11">
        <f t="shared" ca="1" si="2"/>
        <v>3.6900000000000155E-2</v>
      </c>
      <c r="P80" s="9"/>
      <c r="Q80" s="9"/>
      <c r="R80" s="9"/>
      <c r="S80" s="9"/>
    </row>
    <row r="81" spans="1:19" ht="16">
      <c r="A81" s="1">
        <v>39664</v>
      </c>
      <c r="B81">
        <v>11326.32</v>
      </c>
      <c r="C81">
        <v>11284.15</v>
      </c>
      <c r="D81">
        <f t="shared" si="4"/>
        <v>11326.32</v>
      </c>
      <c r="E81">
        <f t="shared" si="4"/>
        <v>11284.15</v>
      </c>
      <c r="F81">
        <v>-10</v>
      </c>
      <c r="G81">
        <v>-0.47620000000000001</v>
      </c>
      <c r="H81" s="7">
        <f ca="1">SUM(F81:OFFSET(F81,$R$1,0))</f>
        <v>-103</v>
      </c>
      <c r="I81" s="7">
        <f ca="1">SUM(G81:OFFSET(G81,$R$1,0))</f>
        <v>-3.7737000000000003</v>
      </c>
      <c r="J81" s="8">
        <f ca="1">OFFSET(E82,$R$2,0)-D82</f>
        <v>126.85000000000036</v>
      </c>
      <c r="K81" s="9">
        <f ca="1">-8*H81+860</f>
        <v>1684</v>
      </c>
      <c r="L81" s="9">
        <f t="shared" ca="1" si="3"/>
        <v>1</v>
      </c>
      <c r="M81" s="9">
        <f ca="1">H81*10</f>
        <v>-1030</v>
      </c>
      <c r="N81" s="9">
        <f t="shared" ca="1" si="1"/>
        <v>-1132.1100000000001</v>
      </c>
      <c r="O81" s="11">
        <f t="shared" ca="1" si="2"/>
        <v>-0.15000000000000036</v>
      </c>
      <c r="P81" s="9"/>
      <c r="Q81" s="9"/>
      <c r="R81" s="9"/>
      <c r="S81" s="9"/>
    </row>
    <row r="82" spans="1:19" ht="16">
      <c r="A82" s="1">
        <v>39665</v>
      </c>
      <c r="B82">
        <v>11286.02</v>
      </c>
      <c r="C82">
        <v>11615.77</v>
      </c>
      <c r="D82">
        <f t="shared" si="4"/>
        <v>11286.02</v>
      </c>
      <c r="E82">
        <f t="shared" si="4"/>
        <v>11615.77</v>
      </c>
      <c r="F82">
        <v>0</v>
      </c>
      <c r="G82">
        <v>0</v>
      </c>
      <c r="H82" s="7">
        <f ca="1">SUM(F82:OFFSET(F82,$R$1,0))</f>
        <v>-99</v>
      </c>
      <c r="I82" s="7">
        <f ca="1">SUM(G82:OFFSET(G82,$R$1,0))</f>
        <v>-3.6136999999999997</v>
      </c>
      <c r="J82" s="8">
        <f ca="1">OFFSET(E83,$R$2,0)-D83</f>
        <v>-101.1299999999992</v>
      </c>
      <c r="K82" s="9">
        <f ca="1">-8*H82+860</f>
        <v>1652</v>
      </c>
      <c r="L82" s="9">
        <f t="shared" ca="1" si="3"/>
        <v>0</v>
      </c>
      <c r="M82" s="9">
        <f ca="1">H82*10</f>
        <v>-990</v>
      </c>
      <c r="N82" s="9">
        <f t="shared" ca="1" si="1"/>
        <v>-1084.1099999999999</v>
      </c>
      <c r="O82" s="11">
        <f t="shared" ca="1" si="2"/>
        <v>-0.35119999999999996</v>
      </c>
      <c r="P82" s="9"/>
      <c r="Q82" s="9"/>
      <c r="R82" s="9"/>
      <c r="S82" s="9"/>
    </row>
    <row r="83" spans="1:19" ht="16">
      <c r="A83" s="1">
        <v>39666</v>
      </c>
      <c r="B83">
        <v>11603.64</v>
      </c>
      <c r="C83">
        <v>11656.07</v>
      </c>
      <c r="D83">
        <f t="shared" si="4"/>
        <v>11603.64</v>
      </c>
      <c r="E83">
        <f t="shared" si="4"/>
        <v>11656.07</v>
      </c>
      <c r="F83">
        <v>-3</v>
      </c>
      <c r="G83">
        <v>-8.8200000000000001E-2</v>
      </c>
      <c r="H83" s="7">
        <f ca="1">SUM(F83:OFFSET(F83,$R$1,0))</f>
        <v>-98</v>
      </c>
      <c r="I83" s="7">
        <f ca="1">SUM(G83:OFFSET(G83,$R$1,0))</f>
        <v>-3.5685999999999996</v>
      </c>
      <c r="J83" s="8">
        <f ca="1">OFFSET(E84,$R$2,0)-D84</f>
        <v>59.760000000000218</v>
      </c>
      <c r="K83" s="9">
        <f ca="1">-8*H83+860</f>
        <v>1644</v>
      </c>
      <c r="L83" s="9">
        <f t="shared" ca="1" si="3"/>
        <v>1</v>
      </c>
      <c r="M83" s="9">
        <f ca="1">H83*10</f>
        <v>-980</v>
      </c>
      <c r="N83" s="9">
        <f t="shared" ca="1" si="1"/>
        <v>-1070.58</v>
      </c>
      <c r="O83" s="11">
        <f t="shared" ca="1" si="2"/>
        <v>0.16000000000000059</v>
      </c>
      <c r="P83" s="9"/>
      <c r="Q83" s="9"/>
      <c r="R83" s="9"/>
      <c r="S83" s="9"/>
    </row>
    <row r="84" spans="1:19" ht="16">
      <c r="A84" s="1">
        <v>39667</v>
      </c>
      <c r="B84">
        <v>11655.42</v>
      </c>
      <c r="C84">
        <v>11431.43</v>
      </c>
      <c r="D84">
        <f t="shared" si="4"/>
        <v>11655.42</v>
      </c>
      <c r="E84">
        <f t="shared" si="4"/>
        <v>11431.43</v>
      </c>
      <c r="F84">
        <v>-6</v>
      </c>
      <c r="G84">
        <v>-0.24</v>
      </c>
      <c r="H84" s="7">
        <f ca="1">SUM(F84:OFFSET(F84,$R$1,0))</f>
        <v>-107</v>
      </c>
      <c r="I84" s="7">
        <f ca="1">SUM(G84:OFFSET(G84,$R$1,0))</f>
        <v>-3.9390000000000001</v>
      </c>
      <c r="J84" s="8">
        <f ca="1">OFFSET(E85,$R$2,0)-D85</f>
        <v>111.45999999999913</v>
      </c>
      <c r="K84" s="9">
        <f ca="1">-8*H84+860</f>
        <v>1716</v>
      </c>
      <c r="L84" s="9">
        <f t="shared" ca="1" si="3"/>
        <v>1</v>
      </c>
      <c r="M84" s="9">
        <f ca="1">H84*10</f>
        <v>-1070</v>
      </c>
      <c r="N84" s="9">
        <f t="shared" ca="1" si="1"/>
        <v>-1181.7</v>
      </c>
      <c r="O84" s="11">
        <f t="shared" ca="1" si="2"/>
        <v>4.510000000000014E-2</v>
      </c>
      <c r="P84" s="9"/>
      <c r="Q84" s="9"/>
      <c r="R84" s="9"/>
      <c r="S84" s="9"/>
    </row>
    <row r="85" spans="1:19" ht="16">
      <c r="A85" s="1">
        <v>39668</v>
      </c>
      <c r="B85">
        <v>11432.09</v>
      </c>
      <c r="C85">
        <v>11734.32</v>
      </c>
      <c r="D85">
        <f t="shared" si="4"/>
        <v>11432.09</v>
      </c>
      <c r="E85">
        <f t="shared" si="4"/>
        <v>11734.32</v>
      </c>
      <c r="F85">
        <v>-3</v>
      </c>
      <c r="G85">
        <v>-0.21429999999999999</v>
      </c>
      <c r="H85" s="7">
        <f ca="1">SUM(F85:OFFSET(F85,$R$1,0))</f>
        <v>-111</v>
      </c>
      <c r="I85" s="7">
        <f ca="1">SUM(G85:OFFSET(G85,$R$1,0))</f>
        <v>-4.208899999999999</v>
      </c>
      <c r="J85" s="8">
        <f ca="1">OFFSET(E86,$R$2,0)-D86</f>
        <v>111.45999999999913</v>
      </c>
      <c r="K85" s="9">
        <f ca="1">-8*H85+860</f>
        <v>1748</v>
      </c>
      <c r="L85" s="9">
        <f t="shared" ca="1" si="3"/>
        <v>1</v>
      </c>
      <c r="M85" s="9">
        <f ca="1">H85*10</f>
        <v>-1110</v>
      </c>
      <c r="N85" s="9">
        <f t="shared" ca="1" si="1"/>
        <v>-1262.6699999999996</v>
      </c>
      <c r="O85" s="11">
        <f t="shared" ca="1" si="2"/>
        <v>-0.37040000000000051</v>
      </c>
      <c r="P85" s="9"/>
      <c r="Q85" s="9"/>
      <c r="R85" s="9"/>
      <c r="S85" s="9"/>
    </row>
    <row r="86" spans="1:19" ht="16">
      <c r="A86" s="1">
        <v>39669</v>
      </c>
      <c r="B86" t="s">
        <v>4</v>
      </c>
      <c r="C86" t="s">
        <v>4</v>
      </c>
      <c r="D86">
        <f t="shared" si="4"/>
        <v>11432.09</v>
      </c>
      <c r="E86">
        <f t="shared" si="4"/>
        <v>11734.32</v>
      </c>
      <c r="F86">
        <v>-4</v>
      </c>
      <c r="G86">
        <v>-0.36359999999999998</v>
      </c>
      <c r="H86" s="7">
        <f ca="1">SUM(F86:OFFSET(F86,$R$1,0))</f>
        <v>-112</v>
      </c>
      <c r="I86" s="7">
        <f ca="1">SUM(G86:OFFSET(G86,$R$1,0))</f>
        <v>-4.4057999999999993</v>
      </c>
      <c r="J86" s="8">
        <f ca="1">OFFSET(E87,$R$2,0)-D87</f>
        <v>-37.330000000001746</v>
      </c>
      <c r="K86" s="9">
        <f ca="1">-8*H86+860</f>
        <v>1756</v>
      </c>
      <c r="L86" s="9">
        <f t="shared" ca="1" si="3"/>
        <v>0</v>
      </c>
      <c r="M86" s="9">
        <f ca="1">H86*10</f>
        <v>-1120</v>
      </c>
      <c r="N86" s="9">
        <f t="shared" ca="1" si="1"/>
        <v>-1321.7399999999998</v>
      </c>
      <c r="O86" s="11">
        <f t="shared" ca="1" si="2"/>
        <v>-0.26989999999999892</v>
      </c>
      <c r="P86" s="9"/>
      <c r="Q86" s="9"/>
      <c r="R86" s="9"/>
      <c r="S86" s="9"/>
    </row>
    <row r="87" spans="1:19" ht="16">
      <c r="A87" s="1">
        <v>39670</v>
      </c>
      <c r="B87" t="s">
        <v>4</v>
      </c>
      <c r="C87" t="s">
        <v>4</v>
      </c>
      <c r="D87">
        <f t="shared" si="4"/>
        <v>11580.880000000001</v>
      </c>
      <c r="E87">
        <f t="shared" si="4"/>
        <v>11758.334999999999</v>
      </c>
      <c r="F87">
        <v>-1</v>
      </c>
      <c r="G87">
        <v>-0.1429</v>
      </c>
      <c r="H87" s="7">
        <f ca="1">SUM(F87:OFFSET(F87,$R$1,0))</f>
        <v>-117</v>
      </c>
      <c r="I87" s="7">
        <f ca="1">SUM(G87:OFFSET(G87,$R$1,0))</f>
        <v>-5.0487000000000002</v>
      </c>
      <c r="J87" s="8">
        <f ca="1">OFFSET(E88,$R$2,0)-D88</f>
        <v>-199.43499999999949</v>
      </c>
      <c r="K87" s="9">
        <f ca="1">-8*H87+860</f>
        <v>1796</v>
      </c>
      <c r="L87" s="9">
        <f t="shared" ca="1" si="3"/>
        <v>0</v>
      </c>
      <c r="M87" s="9">
        <f ca="1">H87*10</f>
        <v>-1170</v>
      </c>
      <c r="N87" s="9">
        <f t="shared" ca="1" si="1"/>
        <v>-1514.6100000000001</v>
      </c>
      <c r="O87" s="11">
        <f t="shared" ca="1" si="2"/>
        <v>-0.1969000000000003</v>
      </c>
      <c r="P87" s="9"/>
      <c r="Q87" s="9"/>
      <c r="R87" s="9"/>
      <c r="S87" s="9"/>
    </row>
    <row r="88" spans="1:19" ht="16">
      <c r="A88" s="1">
        <v>39671</v>
      </c>
      <c r="B88">
        <v>11729.67</v>
      </c>
      <c r="C88">
        <v>11782.35</v>
      </c>
      <c r="D88">
        <f t="shared" si="4"/>
        <v>11729.67</v>
      </c>
      <c r="E88">
        <f t="shared" si="4"/>
        <v>11782.35</v>
      </c>
      <c r="F88">
        <v>-1</v>
      </c>
      <c r="G88">
        <v>-0.05</v>
      </c>
      <c r="H88" s="7">
        <f ca="1">SUM(F88:OFFSET(F88,$R$1,0))</f>
        <v>-118</v>
      </c>
      <c r="I88" s="7">
        <f ca="1">SUM(G88:OFFSET(G88,$R$1,0))</f>
        <v>-5.0987</v>
      </c>
      <c r="J88" s="8">
        <f ca="1">OFFSET(E89,$R$2,0)-D89</f>
        <v>-264.78000000000065</v>
      </c>
      <c r="K88" s="9">
        <f ca="1">-8*H88+860</f>
        <v>1804</v>
      </c>
      <c r="L88" s="9">
        <f t="shared" ca="1" si="3"/>
        <v>0</v>
      </c>
      <c r="M88" s="9">
        <f ca="1">H88*10</f>
        <v>-1180</v>
      </c>
      <c r="N88" s="9">
        <f t="shared" ca="1" si="1"/>
        <v>-1529.61</v>
      </c>
      <c r="O88" s="11">
        <f t="shared" ca="1" si="2"/>
        <v>-0.64290000000000092</v>
      </c>
      <c r="P88" s="9"/>
      <c r="Q88" s="9"/>
      <c r="R88" s="9"/>
      <c r="S88" s="9"/>
    </row>
    <row r="89" spans="1:19" ht="16">
      <c r="A89" s="1">
        <v>39672</v>
      </c>
      <c r="B89">
        <v>11781.7</v>
      </c>
      <c r="C89">
        <v>11642.47</v>
      </c>
      <c r="D89">
        <f t="shared" si="4"/>
        <v>11781.7</v>
      </c>
      <c r="E89">
        <f t="shared" si="4"/>
        <v>11642.47</v>
      </c>
      <c r="F89">
        <v>5</v>
      </c>
      <c r="G89">
        <v>0.26319999999999999</v>
      </c>
      <c r="H89" s="7">
        <f ca="1">SUM(F89:OFFSET(F89,$R$1,0))</f>
        <v>-112</v>
      </c>
      <c r="I89" s="7">
        <f ca="1">SUM(G89:OFFSET(G89,$R$1,0))</f>
        <v>-4.7798999999999996</v>
      </c>
      <c r="J89" s="8">
        <f ca="1">OFFSET(E90,$R$2,0)-D90</f>
        <v>-99.930000000000291</v>
      </c>
      <c r="K89" s="9">
        <f ca="1">-8*H89+860</f>
        <v>1756</v>
      </c>
      <c r="L89" s="9">
        <f t="shared" ca="1" si="3"/>
        <v>0</v>
      </c>
      <c r="M89" s="9">
        <f ca="1">H89*10</f>
        <v>-1120</v>
      </c>
      <c r="N89" s="9">
        <f t="shared" ca="1" si="1"/>
        <v>-1433.9699999999998</v>
      </c>
      <c r="O89" s="11">
        <f t="shared" ca="1" si="2"/>
        <v>-4.9999999999999822E-2</v>
      </c>
      <c r="P89" s="9"/>
      <c r="Q89" s="9"/>
      <c r="R89" s="9"/>
      <c r="S89" s="9"/>
    </row>
    <row r="90" spans="1:19" ht="16">
      <c r="A90" s="1">
        <v>39673</v>
      </c>
      <c r="B90">
        <v>11632.81</v>
      </c>
      <c r="C90">
        <v>11532.96</v>
      </c>
      <c r="D90">
        <f t="shared" si="4"/>
        <v>11632.81</v>
      </c>
      <c r="E90">
        <f t="shared" si="4"/>
        <v>11532.96</v>
      </c>
      <c r="F90">
        <v>3</v>
      </c>
      <c r="G90">
        <v>0.125</v>
      </c>
      <c r="H90" s="7">
        <f ca="1">SUM(F90:OFFSET(F90,$R$1,0))</f>
        <v>-103</v>
      </c>
      <c r="I90" s="7">
        <f ca="1">SUM(G90:OFFSET(G90,$R$1,0))</f>
        <v>-4.4048999999999987</v>
      </c>
      <c r="J90" s="8">
        <f ca="1">OFFSET(E91,$R$2,0)-D91</f>
        <v>-343.84000000000015</v>
      </c>
      <c r="K90" s="9">
        <f ca="1">-8*H90+860</f>
        <v>1684</v>
      </c>
      <c r="L90" s="9">
        <f t="shared" ca="1" si="3"/>
        <v>0</v>
      </c>
      <c r="M90" s="9">
        <f ca="1">H90*10</f>
        <v>-1030</v>
      </c>
      <c r="N90" s="9">
        <f t="shared" ca="1" si="1"/>
        <v>-1321.4699999999996</v>
      </c>
      <c r="O90" s="11">
        <f t="shared" ca="1" si="2"/>
        <v>0.31880000000000042</v>
      </c>
      <c r="P90" s="9"/>
      <c r="Q90" s="9"/>
      <c r="R90" s="9"/>
      <c r="S90" s="9"/>
    </row>
    <row r="91" spans="1:19" ht="16">
      <c r="A91" s="1">
        <v>39674</v>
      </c>
      <c r="B91">
        <v>11532.07</v>
      </c>
      <c r="C91">
        <v>11615.93</v>
      </c>
      <c r="D91">
        <f t="shared" si="4"/>
        <v>11532.07</v>
      </c>
      <c r="E91">
        <f t="shared" si="4"/>
        <v>11615.93</v>
      </c>
      <c r="F91">
        <v>-2</v>
      </c>
      <c r="G91">
        <v>-7.1400000000000005E-2</v>
      </c>
      <c r="H91" s="7">
        <f ca="1">SUM(F91:OFFSET(F91,$R$1,0))</f>
        <v>-100</v>
      </c>
      <c r="I91" s="7">
        <f ca="1">SUM(G91:OFFSET(G91,$R$1,0))</f>
        <v>-4.2679999999999989</v>
      </c>
      <c r="J91" s="8">
        <f ca="1">OFFSET(E92,$R$2,0)-D92</f>
        <v>-390.25</v>
      </c>
      <c r="K91" s="9">
        <f ca="1">-8*H91+860</f>
        <v>1660</v>
      </c>
      <c r="L91" s="9">
        <f t="shared" ca="1" si="3"/>
        <v>0</v>
      </c>
      <c r="M91" s="9">
        <f ca="1">H91*10</f>
        <v>-1000</v>
      </c>
      <c r="N91" s="9">
        <f t="shared" ca="1" si="1"/>
        <v>-1280.3999999999996</v>
      </c>
      <c r="O91" s="11">
        <f t="shared" ca="1" si="2"/>
        <v>0.37500000000000089</v>
      </c>
      <c r="P91" s="9"/>
      <c r="Q91" s="9"/>
      <c r="R91" s="9"/>
      <c r="S91" s="9"/>
    </row>
    <row r="92" spans="1:19" ht="16">
      <c r="A92" s="1">
        <v>39675</v>
      </c>
      <c r="B92">
        <v>11611.21</v>
      </c>
      <c r="C92">
        <v>11659.9</v>
      </c>
      <c r="D92">
        <f t="shared" si="4"/>
        <v>11611.21</v>
      </c>
      <c r="E92">
        <f t="shared" si="4"/>
        <v>11659.9</v>
      </c>
      <c r="F92">
        <v>2</v>
      </c>
      <c r="G92">
        <v>7.4099999999999999E-2</v>
      </c>
      <c r="H92" s="7">
        <f ca="1">SUM(F92:OFFSET(F92,$R$1,0))</f>
        <v>-93</v>
      </c>
      <c r="I92" s="7">
        <f ca="1">SUM(G92:OFFSET(G92,$R$1,0))</f>
        <v>-3.9665999999999992</v>
      </c>
      <c r="J92" s="8">
        <f ca="1">OFFSET(E93,$R$2,0)-D93</f>
        <v>-390.25</v>
      </c>
      <c r="K92" s="9">
        <f ca="1">-8*H92+860</f>
        <v>1604</v>
      </c>
      <c r="L92" s="9">
        <f t="shared" ca="1" si="3"/>
        <v>0</v>
      </c>
      <c r="M92" s="9">
        <f ca="1">H92*10</f>
        <v>-930</v>
      </c>
      <c r="N92" s="9">
        <f t="shared" ca="1" si="1"/>
        <v>-1189.9799999999998</v>
      </c>
      <c r="O92" s="11">
        <f t="shared" ca="1" si="2"/>
        <v>0.1368999999999998</v>
      </c>
      <c r="P92" s="9"/>
      <c r="Q92" s="9"/>
      <c r="R92" s="9"/>
      <c r="S92" s="9"/>
    </row>
    <row r="93" spans="1:19" ht="16">
      <c r="A93" s="1">
        <v>39676</v>
      </c>
      <c r="B93" t="s">
        <v>4</v>
      </c>
      <c r="C93" t="s">
        <v>4</v>
      </c>
      <c r="D93">
        <f t="shared" si="4"/>
        <v>11611.21</v>
      </c>
      <c r="E93">
        <f t="shared" si="4"/>
        <v>11659.9</v>
      </c>
      <c r="F93">
        <v>2</v>
      </c>
      <c r="G93">
        <v>0.25</v>
      </c>
      <c r="H93" s="7">
        <f ca="1">SUM(F93:OFFSET(F93,$R$1,0))</f>
        <v>-50</v>
      </c>
      <c r="I93" s="7">
        <f ca="1">SUM(G93:OFFSET(G93,$R$1,0))</f>
        <v>-2.8799000000000001</v>
      </c>
      <c r="J93" s="8">
        <f ca="1">OFFSET(E94,$R$2,0)-D94</f>
        <v>-269.58000000000175</v>
      </c>
      <c r="K93" s="9">
        <f ca="1">-8*H93+860</f>
        <v>1260</v>
      </c>
      <c r="L93" s="9">
        <f t="shared" ca="1" si="3"/>
        <v>0</v>
      </c>
      <c r="M93" s="9">
        <f ca="1">H93*10</f>
        <v>-500</v>
      </c>
      <c r="N93" s="9">
        <f t="shared" ca="1" si="1"/>
        <v>-863.97</v>
      </c>
      <c r="O93" s="11">
        <f t="shared" ca="1" si="2"/>
        <v>0.30139999999999967</v>
      </c>
      <c r="P93" s="9"/>
      <c r="Q93" s="9"/>
      <c r="R93" s="9"/>
      <c r="S93" s="9"/>
    </row>
    <row r="94" spans="1:19" ht="16">
      <c r="A94" s="1">
        <v>39677</v>
      </c>
      <c r="B94" t="s">
        <v>4</v>
      </c>
      <c r="C94" t="s">
        <v>4</v>
      </c>
      <c r="D94">
        <f t="shared" si="4"/>
        <v>11635.43</v>
      </c>
      <c r="E94">
        <f t="shared" si="4"/>
        <v>11569.645</v>
      </c>
      <c r="F94">
        <v>-2</v>
      </c>
      <c r="G94">
        <v>-0.66669999999999996</v>
      </c>
      <c r="H94" s="7">
        <f ca="1">SUM(F94:OFFSET(F94,$R$1,0))</f>
        <v>-52</v>
      </c>
      <c r="I94" s="7">
        <f ca="1">SUM(G94:OFFSET(G94,$R$1,0))</f>
        <v>-3.5466000000000002</v>
      </c>
      <c r="J94" s="8">
        <f ca="1">OFFSET(E95,$R$2,0)-D95</f>
        <v>-148.90999999999985</v>
      </c>
      <c r="K94" s="9">
        <f ca="1">-8*H94+860</f>
        <v>1276</v>
      </c>
      <c r="L94" s="9">
        <f t="shared" ca="1" si="3"/>
        <v>0</v>
      </c>
      <c r="M94" s="9">
        <f ca="1">H94*10</f>
        <v>-520</v>
      </c>
      <c r="N94" s="9">
        <f t="shared" ca="1" si="1"/>
        <v>-1063.98</v>
      </c>
      <c r="O94" s="11">
        <f t="shared" ca="1" si="2"/>
        <v>1.0866999999999991</v>
      </c>
      <c r="P94" s="9"/>
      <c r="Q94" s="9"/>
      <c r="R94" s="9"/>
      <c r="S94" s="9"/>
    </row>
    <row r="95" spans="1:19" ht="16">
      <c r="A95" s="1">
        <v>39678</v>
      </c>
      <c r="B95">
        <v>11659.65</v>
      </c>
      <c r="C95">
        <v>11479.39</v>
      </c>
      <c r="D95">
        <f t="shared" si="4"/>
        <v>11659.65</v>
      </c>
      <c r="E95">
        <f t="shared" si="4"/>
        <v>11479.39</v>
      </c>
      <c r="F95">
        <v>-4</v>
      </c>
      <c r="G95">
        <v>-0.25</v>
      </c>
      <c r="H95" s="7">
        <f ca="1">SUM(F95:OFFSET(F95,$R$1,0))</f>
        <v>-53</v>
      </c>
      <c r="I95" s="7">
        <f ca="1">SUM(G95:OFFSET(G95,$R$1,0))</f>
        <v>-3.4216000000000002</v>
      </c>
      <c r="J95" s="8">
        <f ca="1">OFFSET(E96,$R$2,0)-D96</f>
        <v>-247.36000000000058</v>
      </c>
      <c r="K95" s="9">
        <f ca="1">-8*H95+860</f>
        <v>1284</v>
      </c>
      <c r="L95" s="9">
        <f t="shared" ca="1" si="3"/>
        <v>0</v>
      </c>
      <c r="M95" s="9">
        <f ca="1">H95*10</f>
        <v>-530</v>
      </c>
      <c r="N95" s="9">
        <f t="shared" ca="1" si="1"/>
        <v>-1026.48</v>
      </c>
      <c r="O95" s="11">
        <f t="shared" ca="1" si="2"/>
        <v>-0.66670000000000007</v>
      </c>
      <c r="P95" s="9"/>
      <c r="Q95" s="9"/>
      <c r="R95" s="9"/>
      <c r="S95" s="9"/>
    </row>
    <row r="96" spans="1:19" ht="16">
      <c r="A96" s="1">
        <v>39679</v>
      </c>
      <c r="B96">
        <v>11478.09</v>
      </c>
      <c r="C96">
        <v>11348.55</v>
      </c>
      <c r="D96">
        <f t="shared" si="4"/>
        <v>11478.09</v>
      </c>
      <c r="E96">
        <f t="shared" si="4"/>
        <v>11348.55</v>
      </c>
      <c r="F96">
        <v>0</v>
      </c>
      <c r="G96">
        <v>0</v>
      </c>
      <c r="H96" s="7">
        <f ca="1">SUM(F96:OFFSET(F96,$R$1,0))</f>
        <v>-46</v>
      </c>
      <c r="I96" s="7">
        <f ca="1">SUM(G96:OFFSET(G96,$R$1,0))</f>
        <v>-3.1623000000000006</v>
      </c>
      <c r="J96" s="8">
        <f ca="1">OFFSET(E97,$R$2,0)-D97</f>
        <v>-77.020000000000437</v>
      </c>
      <c r="K96" s="9">
        <f ca="1">-8*H96+860</f>
        <v>1228</v>
      </c>
      <c r="L96" s="9">
        <f t="shared" ca="1" si="3"/>
        <v>0</v>
      </c>
      <c r="M96" s="9">
        <f ca="1">H96*10</f>
        <v>-460</v>
      </c>
      <c r="N96" s="9">
        <f t="shared" ca="1" si="1"/>
        <v>-948.69000000000017</v>
      </c>
      <c r="O96" s="11">
        <f t="shared" ca="1" si="2"/>
        <v>0.125</v>
      </c>
      <c r="P96" s="9"/>
      <c r="Q96" s="9"/>
      <c r="R96" s="9"/>
      <c r="S96" s="9"/>
    </row>
    <row r="97" spans="1:19" ht="16">
      <c r="A97" s="1">
        <v>39680</v>
      </c>
      <c r="B97">
        <v>11345.94</v>
      </c>
      <c r="C97">
        <v>11417.43</v>
      </c>
      <c r="D97">
        <f t="shared" si="4"/>
        <v>11345.94</v>
      </c>
      <c r="E97">
        <f t="shared" si="4"/>
        <v>11417.43</v>
      </c>
      <c r="F97">
        <v>5</v>
      </c>
      <c r="G97">
        <v>0.26319999999999999</v>
      </c>
      <c r="H97" s="7">
        <f ca="1">SUM(F97:OFFSET(F97,$R$1,0))</f>
        <v>-39</v>
      </c>
      <c r="I97" s="7">
        <f ca="1">SUM(G97:OFFSET(G97,$R$1,0))</f>
        <v>-2.8222000000000005</v>
      </c>
      <c r="J97" s="8">
        <f ca="1">OFFSET(E98,$R$2,0)-D98</f>
        <v>18.479999999999563</v>
      </c>
      <c r="K97" s="9">
        <f ca="1">-8*H97+860</f>
        <v>1172</v>
      </c>
      <c r="L97" s="9">
        <f t="shared" ca="1" si="3"/>
        <v>1</v>
      </c>
      <c r="M97" s="9">
        <f ca="1">H97*10</f>
        <v>-390</v>
      </c>
      <c r="N97" s="9">
        <f t="shared" ca="1" si="1"/>
        <v>-846.6600000000002</v>
      </c>
      <c r="O97" s="11">
        <f t="shared" ca="1" si="2"/>
        <v>0.25929999999999964</v>
      </c>
      <c r="P97" s="9"/>
      <c r="Q97" s="9"/>
      <c r="R97" s="9"/>
      <c r="S97" s="9"/>
    </row>
    <row r="98" spans="1:19" ht="16">
      <c r="A98" s="1">
        <v>39681</v>
      </c>
      <c r="B98">
        <v>11415.23</v>
      </c>
      <c r="C98">
        <v>11430.21</v>
      </c>
      <c r="D98">
        <f t="shared" si="4"/>
        <v>11415.23</v>
      </c>
      <c r="E98">
        <f t="shared" si="4"/>
        <v>11430.21</v>
      </c>
      <c r="F98">
        <v>-5</v>
      </c>
      <c r="G98">
        <v>-0.27779999999999999</v>
      </c>
      <c r="H98" s="7">
        <f ca="1">SUM(F98:OFFSET(F98,$R$1,0))</f>
        <v>-37</v>
      </c>
      <c r="I98" s="7">
        <f ca="1">SUM(G98:OFFSET(G98,$R$1,0))</f>
        <v>-2.7957000000000005</v>
      </c>
      <c r="J98" s="8">
        <f ca="1">OFFSET(E99,$R$2,0)-D99</f>
        <v>-4.8000000000010914</v>
      </c>
      <c r="K98" s="9">
        <f ca="1">-8*H98+860</f>
        <v>1156</v>
      </c>
      <c r="L98" s="9">
        <f t="shared" ca="1" si="3"/>
        <v>0</v>
      </c>
      <c r="M98" s="9">
        <f ca="1">H98*10</f>
        <v>-370</v>
      </c>
      <c r="N98" s="9">
        <f t="shared" ca="1" si="1"/>
        <v>-838.71000000000015</v>
      </c>
      <c r="O98" s="11">
        <f t="shared" ca="1" si="2"/>
        <v>0.34010000000000007</v>
      </c>
      <c r="P98" s="9"/>
      <c r="Q98" s="9"/>
      <c r="R98" s="9"/>
      <c r="S98" s="9"/>
    </row>
    <row r="99" spans="1:19" ht="16">
      <c r="A99" s="1">
        <v>39682</v>
      </c>
      <c r="B99">
        <v>11426.79</v>
      </c>
      <c r="C99">
        <v>11628.06</v>
      </c>
      <c r="D99">
        <f t="shared" si="4"/>
        <v>11426.79</v>
      </c>
      <c r="E99">
        <f t="shared" si="4"/>
        <v>11628.06</v>
      </c>
      <c r="F99">
        <v>2</v>
      </c>
      <c r="G99">
        <v>0.1053</v>
      </c>
      <c r="H99" s="7">
        <f ca="1">SUM(F99:OFFSET(F99,$R$1,0))</f>
        <v>-36</v>
      </c>
      <c r="I99" s="7">
        <f ca="1">SUM(G99:OFFSET(G99,$R$1,0))</f>
        <v>-2.746</v>
      </c>
      <c r="J99" s="8">
        <f ca="1">OFFSET(E100,$R$2,0)-D100</f>
        <v>-4.8000000000010914</v>
      </c>
      <c r="K99" s="9">
        <f ca="1">-8*H99+860</f>
        <v>1148</v>
      </c>
      <c r="L99" s="9">
        <f t="shared" ca="1" si="3"/>
        <v>0</v>
      </c>
      <c r="M99" s="9">
        <f ca="1">H99*10</f>
        <v>-360</v>
      </c>
      <c r="N99" s="9">
        <f t="shared" ca="1" si="1"/>
        <v>-823.8</v>
      </c>
      <c r="O99" s="11">
        <f t="shared" ca="1" si="2"/>
        <v>2.6499999999999968E-2</v>
      </c>
      <c r="P99" s="9"/>
      <c r="Q99" s="9"/>
      <c r="R99" s="9"/>
      <c r="S99" s="9"/>
    </row>
    <row r="100" spans="1:19" ht="16">
      <c r="A100" s="1">
        <v>39683</v>
      </c>
      <c r="B100" t="s">
        <v>4</v>
      </c>
      <c r="C100" t="s">
        <v>4</v>
      </c>
      <c r="D100">
        <f t="shared" si="4"/>
        <v>11426.79</v>
      </c>
      <c r="E100">
        <f t="shared" si="4"/>
        <v>11628.06</v>
      </c>
      <c r="F100">
        <v>1</v>
      </c>
      <c r="G100">
        <v>0.1429</v>
      </c>
      <c r="H100" s="7">
        <f ca="1">SUM(F100:OFFSET(F100,$R$1,0))</f>
        <v>-26</v>
      </c>
      <c r="I100" s="7">
        <f ca="1">SUM(G100:OFFSET(G100,$R$1,0))</f>
        <v>-2.1530999999999993</v>
      </c>
      <c r="J100" s="8">
        <f ca="1">OFFSET(E101,$R$2,0)-D101</f>
        <v>-356.7400000000016</v>
      </c>
      <c r="K100" s="9">
        <f ca="1">-8*H100+860</f>
        <v>1068</v>
      </c>
      <c r="L100" s="9">
        <f t="shared" ca="1" si="3"/>
        <v>0</v>
      </c>
      <c r="M100" s="9">
        <f ca="1">H100*10</f>
        <v>-260</v>
      </c>
      <c r="N100" s="9">
        <f t="shared" ref="N100:N163" ca="1" si="5">I100*300</f>
        <v>-645.92999999999984</v>
      </c>
      <c r="O100" s="11">
        <f t="shared" ca="1" si="2"/>
        <v>4.9700000000000522E-2</v>
      </c>
      <c r="P100" s="9"/>
      <c r="Q100" s="9"/>
      <c r="R100" s="9"/>
      <c r="S100" s="9"/>
    </row>
    <row r="101" spans="1:19" ht="16">
      <c r="A101" s="1">
        <v>39684</v>
      </c>
      <c r="B101" t="s">
        <v>4</v>
      </c>
      <c r="C101" t="s">
        <v>4</v>
      </c>
      <c r="D101">
        <f t="shared" si="4"/>
        <v>11526.490000000002</v>
      </c>
      <c r="E101">
        <f t="shared" si="4"/>
        <v>11507.154999999999</v>
      </c>
      <c r="F101">
        <v>-1</v>
      </c>
      <c r="G101">
        <v>-0.25</v>
      </c>
      <c r="H101" s="7">
        <f ca="1">SUM(F101:OFFSET(F101,$R$1,0))</f>
        <v>-23</v>
      </c>
      <c r="I101" s="7">
        <f ca="1">SUM(G101:OFFSET(G101,$R$1,0))</f>
        <v>-2.1173999999999995</v>
      </c>
      <c r="J101" s="8">
        <f ca="1">OFFSET(E102,$R$2,0)-D102</f>
        <v>-708.68000000000029</v>
      </c>
      <c r="K101" s="9">
        <f ca="1">-8*H101+860</f>
        <v>1044</v>
      </c>
      <c r="L101" s="9">
        <f t="shared" ca="1" si="3"/>
        <v>0</v>
      </c>
      <c r="M101" s="9">
        <f ca="1">H101*10</f>
        <v>-230</v>
      </c>
      <c r="N101" s="9">
        <f t="shared" ca="1" si="5"/>
        <v>-635.2199999999998</v>
      </c>
      <c r="O101" s="11">
        <f t="shared" ca="1" si="2"/>
        <v>0.59290000000000065</v>
      </c>
      <c r="P101" s="9"/>
      <c r="Q101" s="9"/>
      <c r="R101" s="9"/>
      <c r="S101" s="9"/>
    </row>
    <row r="102" spans="1:19" ht="16">
      <c r="A102" s="1">
        <v>39685</v>
      </c>
      <c r="B102">
        <v>11626.19</v>
      </c>
      <c r="C102">
        <v>11386.25</v>
      </c>
      <c r="D102">
        <f t="shared" si="4"/>
        <v>11626.19</v>
      </c>
      <c r="E102">
        <f t="shared" si="4"/>
        <v>11386.25</v>
      </c>
      <c r="F102">
        <v>0</v>
      </c>
      <c r="G102">
        <v>0</v>
      </c>
      <c r="H102" s="7">
        <f ca="1">SUM(F102:OFFSET(F102,$R$1,0))</f>
        <v>-22</v>
      </c>
      <c r="I102" s="7">
        <f ca="1">SUM(G102:OFFSET(G102,$R$1,0))</f>
        <v>-1.8673999999999997</v>
      </c>
      <c r="J102" s="8">
        <f ca="1">OFFSET(E103,$R$2,0)-D103</f>
        <v>-324.53999999999905</v>
      </c>
      <c r="K102" s="9">
        <f ca="1">-8*H102+860</f>
        <v>1036</v>
      </c>
      <c r="L102" s="9">
        <f t="shared" ca="1" si="3"/>
        <v>0</v>
      </c>
      <c r="M102" s="9">
        <f ca="1">H102*10</f>
        <v>-220</v>
      </c>
      <c r="N102" s="9">
        <f t="shared" ca="1" si="5"/>
        <v>-560.21999999999991</v>
      </c>
      <c r="O102" s="11">
        <f t="shared" ref="O102:O165" ca="1" si="6">I101-I100</f>
        <v>3.5699999999999843E-2</v>
      </c>
      <c r="P102" s="9"/>
      <c r="Q102" s="9"/>
      <c r="R102" s="9"/>
      <c r="S102" s="9"/>
    </row>
    <row r="103" spans="1:19" ht="16">
      <c r="A103" s="1">
        <v>39686</v>
      </c>
      <c r="B103">
        <v>11383.56</v>
      </c>
      <c r="C103">
        <v>11412.87</v>
      </c>
      <c r="D103">
        <f t="shared" si="4"/>
        <v>11383.56</v>
      </c>
      <c r="E103">
        <f t="shared" si="4"/>
        <v>11412.87</v>
      </c>
      <c r="F103">
        <v>3</v>
      </c>
      <c r="G103">
        <v>0.15</v>
      </c>
      <c r="H103" s="7">
        <f ca="1">SUM(F103:OFFSET(F103,$R$1,0))</f>
        <v>-9</v>
      </c>
      <c r="I103" s="7">
        <f ca="1">SUM(G103:OFFSET(G103,$R$1,0))</f>
        <v>-1.2412000000000003</v>
      </c>
      <c r="J103" s="8">
        <f ca="1">OFFSET(E104,$R$2,0)-D104</f>
        <v>-802.79999999999927</v>
      </c>
      <c r="K103" s="9">
        <f ca="1">-8*H103+860</f>
        <v>932</v>
      </c>
      <c r="L103" s="9">
        <f t="shared" ca="1" si="3"/>
        <v>0</v>
      </c>
      <c r="M103" s="9">
        <f ca="1">H103*10</f>
        <v>-90</v>
      </c>
      <c r="N103" s="9">
        <f t="shared" ca="1" si="5"/>
        <v>-372.36000000000007</v>
      </c>
      <c r="O103" s="11">
        <f t="shared" ca="1" si="6"/>
        <v>0.24999999999999978</v>
      </c>
      <c r="P103" s="9"/>
      <c r="Q103" s="9"/>
      <c r="R103" s="9"/>
      <c r="S103" s="9"/>
    </row>
    <row r="104" spans="1:19" ht="16">
      <c r="A104" s="1">
        <v>39687</v>
      </c>
      <c r="B104">
        <v>11412.46</v>
      </c>
      <c r="C104">
        <v>11502.51</v>
      </c>
      <c r="D104">
        <f t="shared" si="4"/>
        <v>11412.46</v>
      </c>
      <c r="E104">
        <f t="shared" si="4"/>
        <v>11502.51</v>
      </c>
      <c r="F104">
        <v>-6</v>
      </c>
      <c r="G104">
        <v>-0.4</v>
      </c>
      <c r="H104" s="7">
        <f ca="1">SUM(F104:OFFSET(F104,$R$1,0))</f>
        <v>-15</v>
      </c>
      <c r="I104" s="7">
        <f ca="1">SUM(G104:OFFSET(G104,$R$1,0))</f>
        <v>-1.6412000000000004</v>
      </c>
      <c r="J104" s="8">
        <f ca="1">OFFSET(E105,$R$2,0)-D105</f>
        <v>-480.18000000000029</v>
      </c>
      <c r="K104" s="9">
        <f ca="1">-8*H104+860</f>
        <v>980</v>
      </c>
      <c r="L104" s="9">
        <f t="shared" ca="1" si="3"/>
        <v>0</v>
      </c>
      <c r="M104" s="9">
        <f ca="1">H104*10</f>
        <v>-150</v>
      </c>
      <c r="N104" s="9">
        <f t="shared" ca="1" si="5"/>
        <v>-492.36000000000013</v>
      </c>
      <c r="O104" s="11">
        <f t="shared" ca="1" si="6"/>
        <v>0.62619999999999942</v>
      </c>
      <c r="P104" s="9"/>
      <c r="Q104" s="9"/>
      <c r="R104" s="9"/>
      <c r="S104" s="9"/>
    </row>
    <row r="105" spans="1:19" ht="16">
      <c r="A105" s="1">
        <v>39688</v>
      </c>
      <c r="B105">
        <v>11499.87</v>
      </c>
      <c r="C105">
        <v>11715.18</v>
      </c>
      <c r="D105">
        <f t="shared" si="4"/>
        <v>11499.87</v>
      </c>
      <c r="E105">
        <f t="shared" si="4"/>
        <v>11715.18</v>
      </c>
      <c r="F105">
        <v>-10</v>
      </c>
      <c r="G105">
        <v>-0.5</v>
      </c>
      <c r="H105" s="7">
        <f ca="1">SUM(F105:OFFSET(F105,$R$1,0))</f>
        <v>-22</v>
      </c>
      <c r="I105" s="7">
        <f ca="1">SUM(G105:OFFSET(G105,$R$1,0))</f>
        <v>-2.0530000000000004</v>
      </c>
      <c r="J105" s="8">
        <f ca="1">OFFSET(E106,$R$2,0)-D106</f>
        <v>-324.78999999999905</v>
      </c>
      <c r="K105" s="9">
        <f ca="1">-8*H105+860</f>
        <v>1036</v>
      </c>
      <c r="L105" s="9">
        <f t="shared" ca="1" si="3"/>
        <v>0</v>
      </c>
      <c r="M105" s="9">
        <f ca="1">H105*10</f>
        <v>-220</v>
      </c>
      <c r="N105" s="9">
        <f t="shared" ca="1" si="5"/>
        <v>-615.90000000000009</v>
      </c>
      <c r="O105" s="11">
        <f t="shared" ca="1" si="6"/>
        <v>-0.40000000000000013</v>
      </c>
      <c r="P105" s="9"/>
      <c r="Q105" s="9"/>
      <c r="R105" s="9"/>
      <c r="S105" s="9"/>
    </row>
    <row r="106" spans="1:19" ht="16">
      <c r="A106" s="1">
        <v>39689</v>
      </c>
      <c r="B106">
        <v>11713.23</v>
      </c>
      <c r="C106">
        <v>11543.55</v>
      </c>
      <c r="D106">
        <f t="shared" si="4"/>
        <v>11713.23</v>
      </c>
      <c r="E106">
        <f t="shared" si="4"/>
        <v>11543.55</v>
      </c>
      <c r="F106">
        <v>-7</v>
      </c>
      <c r="G106">
        <v>-0.35</v>
      </c>
      <c r="H106" s="7">
        <f ca="1">SUM(F106:OFFSET(F106,$R$1,0))</f>
        <v>-23</v>
      </c>
      <c r="I106" s="7">
        <f ca="1">SUM(G106:OFFSET(G106,$R$1,0))</f>
        <v>-2.1629999999999998</v>
      </c>
      <c r="J106" s="8">
        <f ca="1">OFFSET(E107,$R$2,0)-D107</f>
        <v>-324.78999999999905</v>
      </c>
      <c r="K106" s="9">
        <f ca="1">-8*H106+860</f>
        <v>1044</v>
      </c>
      <c r="L106" s="9">
        <f t="shared" ca="1" si="3"/>
        <v>0</v>
      </c>
      <c r="M106" s="9">
        <f ca="1">H106*10</f>
        <v>-230</v>
      </c>
      <c r="N106" s="9">
        <f t="shared" ca="1" si="5"/>
        <v>-648.9</v>
      </c>
      <c r="O106" s="11">
        <f t="shared" ca="1" si="6"/>
        <v>-0.41179999999999994</v>
      </c>
      <c r="P106" s="9"/>
      <c r="Q106" s="9"/>
      <c r="R106" s="9"/>
      <c r="S106" s="9"/>
    </row>
    <row r="107" spans="1:19" ht="16">
      <c r="A107" s="1">
        <v>39690</v>
      </c>
      <c r="B107" t="s">
        <v>4</v>
      </c>
      <c r="C107" t="s">
        <v>4</v>
      </c>
      <c r="D107">
        <f t="shared" si="4"/>
        <v>11713.23</v>
      </c>
      <c r="E107">
        <f t="shared" si="4"/>
        <v>11543.55</v>
      </c>
      <c r="F107">
        <v>-3</v>
      </c>
      <c r="G107">
        <v>-0.3</v>
      </c>
      <c r="H107" s="7">
        <f ca="1">SUM(F107:OFFSET(F107,$R$1,0))</f>
        <v>-23</v>
      </c>
      <c r="I107" s="7">
        <f ca="1">SUM(G107:OFFSET(G107,$R$1,0))</f>
        <v>-2.2486999999999999</v>
      </c>
      <c r="J107" s="8">
        <f ca="1">OFFSET(E108,$R$2,0)-D108</f>
        <v>-511.16499999999905</v>
      </c>
      <c r="K107" s="9">
        <f ca="1">-8*H107+860</f>
        <v>1044</v>
      </c>
      <c r="L107" s="9">
        <f t="shared" ca="1" si="3"/>
        <v>0</v>
      </c>
      <c r="M107" s="9">
        <f ca="1">H107*10</f>
        <v>-230</v>
      </c>
      <c r="N107" s="9">
        <f t="shared" ca="1" si="5"/>
        <v>-674.61</v>
      </c>
      <c r="O107" s="11">
        <f t="shared" ca="1" si="6"/>
        <v>-0.10999999999999943</v>
      </c>
      <c r="P107" s="9"/>
      <c r="Q107" s="9"/>
      <c r="R107" s="9"/>
      <c r="S107" s="9"/>
    </row>
    <row r="108" spans="1:19" ht="16">
      <c r="A108" s="1">
        <v>39691</v>
      </c>
      <c r="B108" t="s">
        <v>4</v>
      </c>
      <c r="C108" t="s">
        <v>4</v>
      </c>
      <c r="D108">
        <f t="shared" si="4"/>
        <v>11713.23</v>
      </c>
      <c r="E108">
        <f t="shared" si="4"/>
        <v>11543.55</v>
      </c>
      <c r="F108">
        <v>0</v>
      </c>
      <c r="G108">
        <v>0</v>
      </c>
      <c r="H108" s="7">
        <f ca="1">SUM(F108:OFFSET(F108,$R$1,0))</f>
        <v>-19</v>
      </c>
      <c r="I108" s="7">
        <f ca="1">SUM(G108:OFFSET(G108,$R$1,0))</f>
        <v>-1.8851000000000002</v>
      </c>
      <c r="J108" s="8">
        <f ca="1">OFFSET(E109,$R$2,0)-D109</f>
        <v>-613.73999999999978</v>
      </c>
      <c r="K108" s="9">
        <f ca="1">-8*H108+860</f>
        <v>1012</v>
      </c>
      <c r="L108" s="9">
        <f t="shared" ca="1" si="3"/>
        <v>0</v>
      </c>
      <c r="M108" s="9">
        <f ca="1">H108*10</f>
        <v>-190</v>
      </c>
      <c r="N108" s="9">
        <f t="shared" ca="1" si="5"/>
        <v>-565.53000000000009</v>
      </c>
      <c r="O108" s="11">
        <f t="shared" ca="1" si="6"/>
        <v>-8.5700000000000109E-2</v>
      </c>
      <c r="P108" s="9"/>
      <c r="Q108" s="9"/>
      <c r="R108" s="9"/>
      <c r="S108" s="9"/>
    </row>
    <row r="109" spans="1:19" ht="16">
      <c r="A109" s="1">
        <v>39692</v>
      </c>
      <c r="B109" t="s">
        <v>4</v>
      </c>
      <c r="C109" t="s">
        <v>4</v>
      </c>
      <c r="D109">
        <f t="shared" si="4"/>
        <v>11629.43</v>
      </c>
      <c r="E109">
        <f t="shared" si="4"/>
        <v>11530.235000000001</v>
      </c>
      <c r="F109">
        <v>-1</v>
      </c>
      <c r="G109">
        <v>-0.1429</v>
      </c>
      <c r="H109" s="7">
        <f ca="1">SUM(F109:OFFSET(F109,$R$1,0))</f>
        <v>-19</v>
      </c>
      <c r="I109" s="7">
        <f ca="1">SUM(G109:OFFSET(G109,$R$1,0))</f>
        <v>-1.8851000000000002</v>
      </c>
      <c r="J109" s="8">
        <f ca="1">OFFSET(E110,$R$2,0)-D110</f>
        <v>-691.45999999999913</v>
      </c>
      <c r="K109" s="9">
        <f ca="1">-8*H109+860</f>
        <v>1012</v>
      </c>
      <c r="L109" s="9">
        <f t="shared" ca="1" si="3"/>
        <v>0</v>
      </c>
      <c r="M109" s="9">
        <f ca="1">H109*10</f>
        <v>-190</v>
      </c>
      <c r="N109" s="9">
        <f t="shared" ca="1" si="5"/>
        <v>-565.53000000000009</v>
      </c>
      <c r="O109" s="11">
        <f t="shared" ca="1" si="6"/>
        <v>0.3635999999999997</v>
      </c>
      <c r="P109" s="9"/>
      <c r="Q109" s="9"/>
      <c r="R109" s="9"/>
      <c r="S109" s="9"/>
    </row>
    <row r="110" spans="1:19" ht="16">
      <c r="A110" s="1">
        <v>39693</v>
      </c>
      <c r="B110">
        <v>11545.63</v>
      </c>
      <c r="C110">
        <v>11516.92</v>
      </c>
      <c r="D110">
        <f t="shared" si="4"/>
        <v>11545.63</v>
      </c>
      <c r="E110">
        <f t="shared" si="4"/>
        <v>11516.92</v>
      </c>
      <c r="F110">
        <v>3</v>
      </c>
      <c r="G110">
        <v>0.17649999999999999</v>
      </c>
      <c r="H110" s="7">
        <f ca="1">SUM(F110:OFFSET(F110,$R$1,0))</f>
        <v>-15</v>
      </c>
      <c r="I110" s="7">
        <f ca="1">SUM(G110:OFFSET(G110,$R$1,0))</f>
        <v>-1.6585999999999999</v>
      </c>
      <c r="J110" s="8">
        <f ca="1">OFFSET(E111,$R$2,0)-D111</f>
        <v>-680.84000000000015</v>
      </c>
      <c r="K110" s="9">
        <f ca="1">-8*H110+860</f>
        <v>980</v>
      </c>
      <c r="L110" s="9">
        <f t="shared" ca="1" si="3"/>
        <v>0</v>
      </c>
      <c r="M110" s="9">
        <f ca="1">H110*10</f>
        <v>-150</v>
      </c>
      <c r="N110" s="9">
        <f t="shared" ca="1" si="5"/>
        <v>-497.57999999999993</v>
      </c>
      <c r="O110" s="11">
        <f t="shared" ca="1" si="6"/>
        <v>0</v>
      </c>
      <c r="P110" s="9"/>
      <c r="Q110" s="9"/>
      <c r="R110" s="9"/>
      <c r="S110" s="9"/>
    </row>
    <row r="111" spans="1:19" ht="16">
      <c r="A111" s="1">
        <v>39694</v>
      </c>
      <c r="B111">
        <v>11506.01</v>
      </c>
      <c r="C111">
        <v>11532.88</v>
      </c>
      <c r="D111">
        <f t="shared" si="4"/>
        <v>11506.01</v>
      </c>
      <c r="E111">
        <f t="shared" si="4"/>
        <v>11532.88</v>
      </c>
      <c r="F111">
        <v>-1</v>
      </c>
      <c r="G111">
        <v>-0.05</v>
      </c>
      <c r="H111" s="7">
        <f ca="1">SUM(F111:OFFSET(F111,$R$1,0))</f>
        <v>-21</v>
      </c>
      <c r="I111" s="7">
        <f ca="1">SUM(G111:OFFSET(G111,$R$1,0))</f>
        <v>-1.9717999999999998</v>
      </c>
      <c r="J111" s="8">
        <f ca="1">OFFSET(E112,$R$2,0)-D112</f>
        <v>-510.42000000000007</v>
      </c>
      <c r="K111" s="9">
        <f ca="1">-8*H111+860</f>
        <v>1028</v>
      </c>
      <c r="L111" s="9">
        <f t="shared" ca="1" si="3"/>
        <v>0</v>
      </c>
      <c r="M111" s="9">
        <f ca="1">H111*10</f>
        <v>-210</v>
      </c>
      <c r="N111" s="9">
        <f t="shared" ca="1" si="5"/>
        <v>-591.54</v>
      </c>
      <c r="O111" s="11">
        <f t="shared" ca="1" si="6"/>
        <v>0.22650000000000037</v>
      </c>
      <c r="P111" s="9"/>
      <c r="Q111" s="9"/>
      <c r="R111" s="9"/>
      <c r="S111" s="9"/>
    </row>
    <row r="112" spans="1:19" ht="16">
      <c r="A112" s="1">
        <v>39695</v>
      </c>
      <c r="B112">
        <v>11532.48</v>
      </c>
      <c r="C112">
        <v>11188.23</v>
      </c>
      <c r="D112">
        <f t="shared" si="4"/>
        <v>11532.48</v>
      </c>
      <c r="E112">
        <f t="shared" si="4"/>
        <v>11188.23</v>
      </c>
      <c r="F112">
        <v>-6</v>
      </c>
      <c r="G112">
        <v>-0.35289999999999999</v>
      </c>
      <c r="H112" s="7">
        <f ca="1">SUM(F112:OFFSET(F112,$R$1,0))</f>
        <v>-30</v>
      </c>
      <c r="I112" s="7">
        <f ca="1">SUM(G112:OFFSET(G112,$R$1,0))</f>
        <v>-2.4496999999999995</v>
      </c>
      <c r="J112" s="8">
        <f ca="1">OFFSET(E113,$R$2,0)-D113</f>
        <v>-42.5</v>
      </c>
      <c r="K112" s="9">
        <f ca="1">-8*H112+860</f>
        <v>1100</v>
      </c>
      <c r="L112" s="9">
        <f t="shared" ca="1" si="3"/>
        <v>0</v>
      </c>
      <c r="M112" s="9">
        <f ca="1">H112*10</f>
        <v>-300</v>
      </c>
      <c r="N112" s="9">
        <f t="shared" ca="1" si="5"/>
        <v>-734.90999999999985</v>
      </c>
      <c r="O112" s="11">
        <f t="shared" ca="1" si="6"/>
        <v>-0.31319999999999992</v>
      </c>
      <c r="P112" s="9"/>
      <c r="Q112" s="9"/>
      <c r="R112" s="9"/>
      <c r="S112" s="9"/>
    </row>
    <row r="113" spans="1:19" ht="16">
      <c r="A113" s="1">
        <v>39696</v>
      </c>
      <c r="B113">
        <v>11185.63</v>
      </c>
      <c r="C113">
        <v>11220.96</v>
      </c>
      <c r="D113">
        <f t="shared" si="4"/>
        <v>11185.63</v>
      </c>
      <c r="E113">
        <f t="shared" si="4"/>
        <v>11220.96</v>
      </c>
      <c r="F113">
        <v>-2</v>
      </c>
      <c r="G113">
        <v>-0.1176</v>
      </c>
      <c r="H113" s="7">
        <f ca="1">SUM(F113:OFFSET(F113,$R$1,0))</f>
        <v>-30</v>
      </c>
      <c r="I113" s="7">
        <f ca="1">SUM(G113:OFFSET(G113,$R$1,0))</f>
        <v>-2.4958999999999998</v>
      </c>
      <c r="J113" s="8">
        <f ca="1">OFFSET(E114,$R$2,0)-D114</f>
        <v>-42.5</v>
      </c>
      <c r="K113" s="9">
        <f ca="1">-8*H113+860</f>
        <v>1100</v>
      </c>
      <c r="L113" s="9">
        <f t="shared" ca="1" si="3"/>
        <v>0</v>
      </c>
      <c r="M113" s="9">
        <f ca="1">H113*10</f>
        <v>-300</v>
      </c>
      <c r="N113" s="9">
        <f t="shared" ca="1" si="5"/>
        <v>-748.77</v>
      </c>
      <c r="O113" s="11">
        <f t="shared" ca="1" si="6"/>
        <v>-0.47789999999999977</v>
      </c>
      <c r="P113" s="9"/>
      <c r="Q113" s="9"/>
      <c r="R113" s="9"/>
      <c r="S113" s="9"/>
    </row>
    <row r="114" spans="1:19" ht="16">
      <c r="A114" s="1">
        <v>39697</v>
      </c>
      <c r="B114" t="s">
        <v>4</v>
      </c>
      <c r="C114" t="s">
        <v>4</v>
      </c>
      <c r="D114">
        <f t="shared" si="4"/>
        <v>11185.63</v>
      </c>
      <c r="E114">
        <f t="shared" si="4"/>
        <v>11220.96</v>
      </c>
      <c r="F114">
        <v>2</v>
      </c>
      <c r="G114">
        <v>0.33329999999999999</v>
      </c>
      <c r="H114" s="7">
        <f ca="1">SUM(F114:OFFSET(F114,$R$1,0))</f>
        <v>-30</v>
      </c>
      <c r="I114" s="7">
        <f ca="1">SUM(G114:OFFSET(G114,$R$1,0))</f>
        <v>-2.2366999999999999</v>
      </c>
      <c r="J114" s="8">
        <f ca="1">OFFSET(E115,$R$2,0)-D115</f>
        <v>-450.95999999999913</v>
      </c>
      <c r="K114" s="9">
        <f ca="1">-8*H114+860</f>
        <v>1100</v>
      </c>
      <c r="L114" s="9">
        <f t="shared" ca="1" si="3"/>
        <v>0</v>
      </c>
      <c r="M114" s="9">
        <f ca="1">H114*10</f>
        <v>-300</v>
      </c>
      <c r="N114" s="9">
        <f t="shared" ca="1" si="5"/>
        <v>-671.01</v>
      </c>
      <c r="O114" s="11">
        <f t="shared" ca="1" si="6"/>
        <v>-4.6200000000000241E-2</v>
      </c>
      <c r="P114" s="9"/>
      <c r="Q114" s="9"/>
      <c r="R114" s="9"/>
      <c r="S114" s="9"/>
    </row>
    <row r="115" spans="1:19" ht="16">
      <c r="A115" s="1">
        <v>39698</v>
      </c>
      <c r="B115" t="s">
        <v>4</v>
      </c>
      <c r="C115" t="s">
        <v>4</v>
      </c>
      <c r="D115">
        <f t="shared" si="4"/>
        <v>11205.25</v>
      </c>
      <c r="E115">
        <f t="shared" si="4"/>
        <v>11365.849999999999</v>
      </c>
      <c r="F115">
        <v>6</v>
      </c>
      <c r="G115">
        <v>0.33329999999999999</v>
      </c>
      <c r="H115" s="7">
        <f ca="1">SUM(F115:OFFSET(F115,$R$1,0))</f>
        <v>-26</v>
      </c>
      <c r="I115" s="7">
        <f ca="1">SUM(G115:OFFSET(G115,$R$1,0))</f>
        <v>-2.1534</v>
      </c>
      <c r="J115" s="8">
        <f ca="1">OFFSET(E116,$R$2,0)-D116</f>
        <v>-859.42000000000007</v>
      </c>
      <c r="K115" s="9">
        <f ca="1">-8*H115+860</f>
        <v>1068</v>
      </c>
      <c r="L115" s="9">
        <f t="shared" ca="1" si="3"/>
        <v>0</v>
      </c>
      <c r="M115" s="9">
        <f ca="1">H115*10</f>
        <v>-260</v>
      </c>
      <c r="N115" s="9">
        <f t="shared" ca="1" si="5"/>
        <v>-646.02</v>
      </c>
      <c r="O115" s="11">
        <f t="shared" ca="1" si="6"/>
        <v>0.25919999999999987</v>
      </c>
      <c r="P115" s="9"/>
      <c r="Q115" s="9"/>
      <c r="R115" s="9"/>
      <c r="S115" s="9"/>
    </row>
    <row r="116" spans="1:19" ht="16">
      <c r="A116" s="1">
        <v>39699</v>
      </c>
      <c r="B116">
        <v>11224.87</v>
      </c>
      <c r="C116">
        <v>11510.74</v>
      </c>
      <c r="D116">
        <f t="shared" si="4"/>
        <v>11224.87</v>
      </c>
      <c r="E116">
        <f t="shared" si="4"/>
        <v>11510.74</v>
      </c>
      <c r="F116">
        <v>-2</v>
      </c>
      <c r="G116">
        <v>-4.0800000000000003E-2</v>
      </c>
      <c r="H116" s="7">
        <f ca="1">SUM(F116:OFFSET(F116,$R$1,0))</f>
        <v>-26</v>
      </c>
      <c r="I116" s="7">
        <f ca="1">SUM(G116:OFFSET(G116,$R$1,0))</f>
        <v>-1.5275000000000003</v>
      </c>
      <c r="J116" s="8">
        <f ca="1">OFFSET(E117,$R$2,0)-D117</f>
        <v>-664.06999999999971</v>
      </c>
      <c r="K116" s="9">
        <f ca="1">-8*H116+860</f>
        <v>1068</v>
      </c>
      <c r="L116" s="9">
        <f t="shared" ca="1" si="3"/>
        <v>0</v>
      </c>
      <c r="M116" s="9">
        <f ca="1">H116*10</f>
        <v>-260</v>
      </c>
      <c r="N116" s="9">
        <f t="shared" ca="1" si="5"/>
        <v>-458.25000000000011</v>
      </c>
      <c r="O116" s="11">
        <f t="shared" ca="1" si="6"/>
        <v>8.329999999999993E-2</v>
      </c>
      <c r="P116" s="9"/>
      <c r="Q116" s="9"/>
      <c r="R116" s="9"/>
      <c r="S116" s="9"/>
    </row>
    <row r="117" spans="1:19" ht="16">
      <c r="A117" s="1">
        <v>39700</v>
      </c>
      <c r="B117">
        <v>11514.73</v>
      </c>
      <c r="C117">
        <v>11230.73</v>
      </c>
      <c r="D117">
        <f t="shared" si="4"/>
        <v>11514.73</v>
      </c>
      <c r="E117">
        <f t="shared" si="4"/>
        <v>11230.73</v>
      </c>
      <c r="F117">
        <v>-9</v>
      </c>
      <c r="G117">
        <v>-0.2727</v>
      </c>
      <c r="H117" s="7">
        <f ca="1">SUM(F117:OFFSET(F117,$R$1,0))</f>
        <v>-31</v>
      </c>
      <c r="I117" s="7">
        <f ca="1">SUM(G117:OFFSET(G117,$R$1,0))</f>
        <v>-1.5502</v>
      </c>
      <c r="J117" s="8">
        <f ca="1">OFFSET(E118,$R$2,0)-D118</f>
        <v>-402.84000000000015</v>
      </c>
      <c r="K117" s="9">
        <f ca="1">-8*H117+860</f>
        <v>1108</v>
      </c>
      <c r="L117" s="9">
        <f t="shared" ca="1" si="3"/>
        <v>0</v>
      </c>
      <c r="M117" s="9">
        <f ca="1">H117*10</f>
        <v>-310</v>
      </c>
      <c r="N117" s="9">
        <f t="shared" ca="1" si="5"/>
        <v>-465.06</v>
      </c>
      <c r="O117" s="11">
        <f t="shared" ca="1" si="6"/>
        <v>0.62589999999999968</v>
      </c>
      <c r="P117" s="9"/>
      <c r="Q117" s="9"/>
      <c r="R117" s="9"/>
      <c r="S117" s="9"/>
    </row>
    <row r="118" spans="1:19" ht="16">
      <c r="A118" s="1">
        <v>39701</v>
      </c>
      <c r="B118">
        <v>11233.91</v>
      </c>
      <c r="C118">
        <v>11268.92</v>
      </c>
      <c r="D118">
        <f t="shared" si="4"/>
        <v>11233.91</v>
      </c>
      <c r="E118">
        <f t="shared" si="4"/>
        <v>11268.92</v>
      </c>
      <c r="F118">
        <v>1</v>
      </c>
      <c r="G118">
        <v>3.6999999999999998E-2</v>
      </c>
      <c r="H118" s="7">
        <f ca="1">SUM(F118:OFFSET(F118,$R$1,0))</f>
        <v>-30</v>
      </c>
      <c r="I118" s="7">
        <f ca="1">SUM(G118:OFFSET(G118,$R$1,0))</f>
        <v>-1.5132000000000001</v>
      </c>
      <c r="J118" s="8">
        <f ca="1">OFFSET(E119,$R$2,0)-D119</f>
        <v>-781.59000000000015</v>
      </c>
      <c r="K118" s="9">
        <f ca="1">-8*H118+860</f>
        <v>1100</v>
      </c>
      <c r="L118" s="9">
        <f t="shared" ca="1" si="3"/>
        <v>0</v>
      </c>
      <c r="M118" s="9">
        <f ca="1">H118*10</f>
        <v>-300</v>
      </c>
      <c r="N118" s="9">
        <f t="shared" ca="1" si="5"/>
        <v>-453.96000000000004</v>
      </c>
      <c r="O118" s="11">
        <f t="shared" ca="1" si="6"/>
        <v>-2.269999999999972E-2</v>
      </c>
      <c r="P118" s="9"/>
      <c r="Q118" s="9"/>
      <c r="R118" s="9"/>
      <c r="S118" s="9"/>
    </row>
    <row r="119" spans="1:19" ht="16">
      <c r="A119" s="1">
        <v>39702</v>
      </c>
      <c r="B119">
        <v>11264.44</v>
      </c>
      <c r="C119">
        <v>11433.71</v>
      </c>
      <c r="D119">
        <f t="shared" si="4"/>
        <v>11264.44</v>
      </c>
      <c r="E119">
        <f t="shared" si="4"/>
        <v>11433.71</v>
      </c>
      <c r="F119">
        <v>4</v>
      </c>
      <c r="G119">
        <v>8.1600000000000006E-2</v>
      </c>
      <c r="H119" s="7">
        <f ca="1">SUM(F119:OFFSET(F119,$R$1,0))</f>
        <v>-31</v>
      </c>
      <c r="I119" s="7">
        <f ca="1">SUM(G119:OFFSET(G119,$R$1,0))</f>
        <v>-1.6947999999999999</v>
      </c>
      <c r="J119" s="8">
        <f ca="1">OFFSET(E120,$R$2,0)-D120</f>
        <v>-1103.9400000000005</v>
      </c>
      <c r="K119" s="9">
        <f ca="1">-8*H119+860</f>
        <v>1108</v>
      </c>
      <c r="L119" s="9">
        <f t="shared" ca="1" si="3"/>
        <v>0</v>
      </c>
      <c r="M119" s="9">
        <f ca="1">H119*10</f>
        <v>-310</v>
      </c>
      <c r="N119" s="9">
        <f t="shared" ca="1" si="5"/>
        <v>-508.43999999999994</v>
      </c>
      <c r="O119" s="11">
        <f t="shared" ca="1" si="6"/>
        <v>3.6999999999999922E-2</v>
      </c>
      <c r="P119" s="9"/>
      <c r="Q119" s="9"/>
      <c r="R119" s="9"/>
      <c r="S119" s="9"/>
    </row>
    <row r="120" spans="1:19" ht="16">
      <c r="A120" s="1">
        <v>39703</v>
      </c>
      <c r="B120">
        <v>11429.32</v>
      </c>
      <c r="C120">
        <v>11421.99</v>
      </c>
      <c r="D120">
        <f t="shared" si="4"/>
        <v>11429.32</v>
      </c>
      <c r="E120">
        <f t="shared" si="4"/>
        <v>11421.99</v>
      </c>
      <c r="F120">
        <v>2</v>
      </c>
      <c r="G120">
        <v>0.04</v>
      </c>
      <c r="H120" s="7">
        <f ca="1">SUM(F120:OFFSET(F120,$R$1,0))</f>
        <v>-24</v>
      </c>
      <c r="I120" s="7">
        <f ca="1">SUM(G120:OFFSET(G120,$R$1,0))</f>
        <v>-1.3769999999999998</v>
      </c>
      <c r="J120" s="8">
        <f ca="1">OFFSET(E121,$R$2,0)-D121</f>
        <v>-1103.9400000000005</v>
      </c>
      <c r="K120" s="9">
        <f ca="1">-8*H120+860</f>
        <v>1052</v>
      </c>
      <c r="L120" s="9">
        <f t="shared" ca="1" si="3"/>
        <v>0</v>
      </c>
      <c r="M120" s="9">
        <f ca="1">H120*10</f>
        <v>-240</v>
      </c>
      <c r="N120" s="9">
        <f t="shared" ca="1" si="5"/>
        <v>-413.09999999999991</v>
      </c>
      <c r="O120" s="11">
        <f t="shared" ca="1" si="6"/>
        <v>-0.18159999999999976</v>
      </c>
      <c r="P120" s="9"/>
      <c r="Q120" s="9"/>
      <c r="R120" s="9"/>
      <c r="S120" s="9"/>
    </row>
    <row r="121" spans="1:19" ht="16">
      <c r="A121" s="1">
        <v>39704</v>
      </c>
      <c r="B121" t="s">
        <v>4</v>
      </c>
      <c r="C121" t="s">
        <v>4</v>
      </c>
      <c r="D121">
        <f t="shared" si="4"/>
        <v>11429.32</v>
      </c>
      <c r="E121">
        <f t="shared" si="4"/>
        <v>11421.99</v>
      </c>
      <c r="F121">
        <v>0</v>
      </c>
      <c r="G121">
        <v>0</v>
      </c>
      <c r="H121" s="7">
        <f ca="1">SUM(F121:OFFSET(F121,$R$1,0))</f>
        <v>-26</v>
      </c>
      <c r="I121" s="7">
        <f ca="1">SUM(G121:OFFSET(G121,$R$1,0))</f>
        <v>-1.4823</v>
      </c>
      <c r="J121" s="8">
        <f ca="1">OFFSET(E122,$R$2,0)-D122</f>
        <v>-1282.4050000000025</v>
      </c>
      <c r="K121" s="9">
        <f ca="1">-8*H121+860</f>
        <v>1068</v>
      </c>
      <c r="L121" s="9">
        <f t="shared" ca="1" si="3"/>
        <v>0</v>
      </c>
      <c r="M121" s="9">
        <f ca="1">H121*10</f>
        <v>-260</v>
      </c>
      <c r="N121" s="9">
        <f t="shared" ca="1" si="5"/>
        <v>-444.69</v>
      </c>
      <c r="O121" s="11">
        <f t="shared" ca="1" si="6"/>
        <v>0.31780000000000008</v>
      </c>
      <c r="P121" s="9"/>
      <c r="Q121" s="9"/>
      <c r="R121" s="9"/>
      <c r="S121" s="9"/>
    </row>
    <row r="122" spans="1:19" ht="16">
      <c r="A122" s="1">
        <v>39705</v>
      </c>
      <c r="B122" t="s">
        <v>4</v>
      </c>
      <c r="C122" t="s">
        <v>4</v>
      </c>
      <c r="D122">
        <f t="shared" si="4"/>
        <v>11422.845000000001</v>
      </c>
      <c r="E122">
        <f t="shared" si="4"/>
        <v>11169.75</v>
      </c>
      <c r="F122">
        <v>-1</v>
      </c>
      <c r="G122">
        <v>-9.0899999999999995E-2</v>
      </c>
      <c r="H122" s="7">
        <f ca="1">SUM(F122:OFFSET(F122,$R$1,0))</f>
        <v>-28</v>
      </c>
      <c r="I122" s="7">
        <f ca="1">SUM(G122:OFFSET(G122,$R$1,0))</f>
        <v>-1.7161000000000004</v>
      </c>
      <c r="J122" s="8">
        <f ca="1">OFFSET(E123,$R$2,0)-D123</f>
        <v>-1460.8700000000008</v>
      </c>
      <c r="K122" s="9">
        <f ca="1">-8*H122+860</f>
        <v>1084</v>
      </c>
      <c r="L122" s="9">
        <f t="shared" ca="1" si="3"/>
        <v>0</v>
      </c>
      <c r="M122" s="9">
        <f ca="1">H122*10</f>
        <v>-280</v>
      </c>
      <c r="N122" s="9">
        <f t="shared" ca="1" si="5"/>
        <v>-514.83000000000015</v>
      </c>
      <c r="O122" s="11">
        <f t="shared" ca="1" si="6"/>
        <v>-0.10530000000000017</v>
      </c>
      <c r="P122" s="9"/>
      <c r="Q122" s="9"/>
      <c r="R122" s="9"/>
      <c r="S122" s="9"/>
    </row>
    <row r="123" spans="1:19" ht="16">
      <c r="A123" s="1">
        <v>39706</v>
      </c>
      <c r="B123">
        <v>11416.37</v>
      </c>
      <c r="C123">
        <v>10917.51</v>
      </c>
      <c r="D123">
        <f t="shared" si="4"/>
        <v>11416.37</v>
      </c>
      <c r="E123">
        <f t="shared" si="4"/>
        <v>10917.51</v>
      </c>
      <c r="F123">
        <v>-4</v>
      </c>
      <c r="G123">
        <v>-0.1111</v>
      </c>
      <c r="H123" s="7">
        <f ca="1">SUM(F123:OFFSET(F123,$R$1,0))</f>
        <v>-31</v>
      </c>
      <c r="I123" s="7">
        <f ca="1">SUM(G123:OFFSET(G123,$R$1,0))</f>
        <v>-1.5771999999999999</v>
      </c>
      <c r="J123" s="8">
        <f ca="1">OFFSET(E124,$R$2,0)-D124</f>
        <v>-1458.5100000000002</v>
      </c>
      <c r="K123" s="9">
        <f ca="1">-8*H123+860</f>
        <v>1108</v>
      </c>
      <c r="L123" s="9">
        <f t="shared" ca="1" si="3"/>
        <v>0</v>
      </c>
      <c r="M123" s="9">
        <f ca="1">H123*10</f>
        <v>-310</v>
      </c>
      <c r="N123" s="9">
        <f t="shared" ca="1" si="5"/>
        <v>-473.15999999999997</v>
      </c>
      <c r="O123" s="11">
        <f t="shared" ca="1" si="6"/>
        <v>-0.23380000000000045</v>
      </c>
      <c r="P123" s="9"/>
      <c r="Q123" s="9"/>
      <c r="R123" s="9"/>
      <c r="S123" s="9"/>
    </row>
    <row r="124" spans="1:19" ht="16">
      <c r="A124" s="1">
        <v>39707</v>
      </c>
      <c r="B124">
        <v>10905.62</v>
      </c>
      <c r="C124">
        <v>11059.02</v>
      </c>
      <c r="D124">
        <f t="shared" si="4"/>
        <v>10905.62</v>
      </c>
      <c r="E124">
        <f t="shared" si="4"/>
        <v>11059.02</v>
      </c>
      <c r="F124">
        <v>-9</v>
      </c>
      <c r="G124">
        <v>-0.2571</v>
      </c>
      <c r="H124" s="7">
        <f ca="1">SUM(F124:OFFSET(F124,$R$1,0))</f>
        <v>-40</v>
      </c>
      <c r="I124" s="7">
        <f ca="1">SUM(G124:OFFSET(G124,$R$1,0))</f>
        <v>-1.8342999999999998</v>
      </c>
      <c r="J124" s="8">
        <f ca="1">OFFSET(E125,$R$2,0)-D125</f>
        <v>-1798.4799999999996</v>
      </c>
      <c r="K124" s="9">
        <f ca="1">-8*H124+860</f>
        <v>1180</v>
      </c>
      <c r="L124" s="9">
        <f t="shared" ca="1" si="3"/>
        <v>0</v>
      </c>
      <c r="M124" s="9">
        <f ca="1">H124*10</f>
        <v>-400</v>
      </c>
      <c r="N124" s="9">
        <f t="shared" ca="1" si="5"/>
        <v>-550.29</v>
      </c>
      <c r="O124" s="11">
        <f t="shared" ca="1" si="6"/>
        <v>0.13890000000000047</v>
      </c>
      <c r="P124" s="9"/>
      <c r="Q124" s="9"/>
      <c r="R124" s="9"/>
      <c r="S124" s="9"/>
    </row>
    <row r="125" spans="1:19" ht="16">
      <c r="A125" s="1">
        <v>39708</v>
      </c>
      <c r="B125">
        <v>11056.58</v>
      </c>
      <c r="C125">
        <v>10609.66</v>
      </c>
      <c r="D125">
        <f t="shared" si="4"/>
        <v>11056.58</v>
      </c>
      <c r="E125">
        <f t="shared" si="4"/>
        <v>10609.66</v>
      </c>
      <c r="F125">
        <v>-9</v>
      </c>
      <c r="G125">
        <v>-0.2727</v>
      </c>
      <c r="H125" s="7">
        <f ca="1">SUM(F125:OFFSET(F125,$R$1,0))</f>
        <v>-52</v>
      </c>
      <c r="I125" s="7">
        <f ca="1">SUM(G125:OFFSET(G125,$R$1,0))</f>
        <v>-2.2570000000000001</v>
      </c>
      <c r="J125" s="8">
        <f ca="1">OFFSET(E126,$R$2,0)-D126</f>
        <v>-2029.8199999999997</v>
      </c>
      <c r="K125" s="9">
        <f ca="1">-8*H125+860</f>
        <v>1276</v>
      </c>
      <c r="L125" s="9">
        <f t="shared" ca="1" si="3"/>
        <v>0</v>
      </c>
      <c r="M125" s="9">
        <f ca="1">H125*10</f>
        <v>-520</v>
      </c>
      <c r="N125" s="9">
        <f t="shared" ca="1" si="5"/>
        <v>-677.1</v>
      </c>
      <c r="O125" s="11">
        <f t="shared" ca="1" si="6"/>
        <v>-0.25709999999999988</v>
      </c>
      <c r="P125" s="9"/>
      <c r="Q125" s="9"/>
      <c r="R125" s="9"/>
      <c r="S125" s="9"/>
    </row>
    <row r="126" spans="1:19" ht="16">
      <c r="A126" s="1">
        <v>39709</v>
      </c>
      <c r="B126">
        <v>10609.01</v>
      </c>
      <c r="C126">
        <v>11019.69</v>
      </c>
      <c r="D126">
        <f t="shared" si="4"/>
        <v>10609.01</v>
      </c>
      <c r="E126">
        <f t="shared" si="4"/>
        <v>11019.69</v>
      </c>
      <c r="F126">
        <v>-1</v>
      </c>
      <c r="G126">
        <v>-2.1299999999999999E-2</v>
      </c>
      <c r="H126" s="7">
        <f ca="1">SUM(F126:OFFSET(F126,$R$1,0))</f>
        <v>-47</v>
      </c>
      <c r="I126" s="7">
        <f ca="1">SUM(G126:OFFSET(G126,$R$1,0))</f>
        <v>-1.8782999999999999</v>
      </c>
      <c r="J126" s="8">
        <f ca="1">OFFSET(E127,$R$2,0)-D127</f>
        <v>-2576.3199999999997</v>
      </c>
      <c r="K126" s="9">
        <f ca="1">-8*H126+860</f>
        <v>1236</v>
      </c>
      <c r="L126" s="9">
        <f t="shared" ca="1" si="3"/>
        <v>0</v>
      </c>
      <c r="M126" s="9">
        <f ca="1">H126*10</f>
        <v>-470</v>
      </c>
      <c r="N126" s="9">
        <f t="shared" ca="1" si="5"/>
        <v>-563.49</v>
      </c>
      <c r="O126" s="11">
        <f t="shared" ca="1" si="6"/>
        <v>-0.4227000000000003</v>
      </c>
      <c r="P126" s="9"/>
      <c r="Q126" s="9"/>
      <c r="R126" s="9"/>
      <c r="S126" s="9"/>
    </row>
    <row r="127" spans="1:19" ht="16">
      <c r="A127" s="1">
        <v>39710</v>
      </c>
      <c r="B127">
        <v>11027.51</v>
      </c>
      <c r="C127">
        <v>11388.44</v>
      </c>
      <c r="D127">
        <f t="shared" si="4"/>
        <v>11027.51</v>
      </c>
      <c r="E127">
        <f t="shared" si="4"/>
        <v>11388.44</v>
      </c>
      <c r="F127">
        <v>-3</v>
      </c>
      <c r="G127">
        <v>-9.6799999999999997E-2</v>
      </c>
      <c r="H127" s="7">
        <f ca="1">SUM(F127:OFFSET(F127,$R$1,0))</f>
        <v>-40</v>
      </c>
      <c r="I127" s="7">
        <f ca="1">SUM(G127:OFFSET(G127,$R$1,0))</f>
        <v>-1.4750999999999999</v>
      </c>
      <c r="J127" s="8">
        <f ca="1">OFFSET(E128,$R$2,0)-D128</f>
        <v>-2576.3199999999997</v>
      </c>
      <c r="K127" s="9">
        <f ca="1">-8*H127+860</f>
        <v>1180</v>
      </c>
      <c r="L127" s="9">
        <f t="shared" ca="1" si="3"/>
        <v>0</v>
      </c>
      <c r="M127" s="9">
        <f ca="1">H127*10</f>
        <v>-400</v>
      </c>
      <c r="N127" s="9">
        <f t="shared" ca="1" si="5"/>
        <v>-442.53</v>
      </c>
      <c r="O127" s="11">
        <f t="shared" ca="1" si="6"/>
        <v>0.37870000000000026</v>
      </c>
      <c r="P127" s="9"/>
      <c r="Q127" s="9"/>
      <c r="R127" s="9"/>
      <c r="S127" s="9"/>
    </row>
    <row r="128" spans="1:19" ht="16">
      <c r="A128" s="1">
        <v>39711</v>
      </c>
      <c r="B128" t="s">
        <v>4</v>
      </c>
      <c r="C128" t="s">
        <v>4</v>
      </c>
      <c r="D128">
        <f t="shared" si="4"/>
        <v>11027.51</v>
      </c>
      <c r="E128">
        <f t="shared" si="4"/>
        <v>11388.44</v>
      </c>
      <c r="F128">
        <v>-2</v>
      </c>
      <c r="G128">
        <v>-0.22220000000000001</v>
      </c>
      <c r="H128" s="7">
        <f ca="1">SUM(F128:OFFSET(F128,$R$1,0))</f>
        <v>-35</v>
      </c>
      <c r="I128" s="7">
        <f ca="1">SUM(G128:OFFSET(G128,$R$1,0))</f>
        <v>-1.3473000000000002</v>
      </c>
      <c r="J128" s="8">
        <f ca="1">OFFSET(E129,$R$2,0)-D129</f>
        <v>-2291.5649999999987</v>
      </c>
      <c r="K128" s="9">
        <f ca="1">-8*H128+860</f>
        <v>1140</v>
      </c>
      <c r="L128" s="9">
        <f t="shared" ca="1" si="3"/>
        <v>0</v>
      </c>
      <c r="M128" s="9">
        <f ca="1">H128*10</f>
        <v>-350</v>
      </c>
      <c r="N128" s="9">
        <f t="shared" ca="1" si="5"/>
        <v>-404.19000000000005</v>
      </c>
      <c r="O128" s="11">
        <f t="shared" ca="1" si="6"/>
        <v>0.4032</v>
      </c>
      <c r="P128" s="9"/>
      <c r="Q128" s="9"/>
      <c r="R128" s="9"/>
      <c r="S128" s="9"/>
    </row>
    <row r="129" spans="1:19" ht="16">
      <c r="A129" s="1">
        <v>39712</v>
      </c>
      <c r="B129" t="s">
        <v>4</v>
      </c>
      <c r="C129" t="s">
        <v>4</v>
      </c>
      <c r="D129">
        <f t="shared" si="4"/>
        <v>11210.965</v>
      </c>
      <c r="E129">
        <f t="shared" si="4"/>
        <v>11202.065000000001</v>
      </c>
      <c r="F129">
        <v>-1</v>
      </c>
      <c r="G129">
        <v>-0.5</v>
      </c>
      <c r="H129" s="7">
        <f ca="1">SUM(F129:OFFSET(F129,$R$1,0))</f>
        <v>-33</v>
      </c>
      <c r="I129" s="7">
        <f ca="1">SUM(G129:OFFSET(G129,$R$1,0))</f>
        <v>-1.5473000000000001</v>
      </c>
      <c r="J129" s="8">
        <f ca="1">OFFSET(E130,$R$2,0)-D130</f>
        <v>-2006.8099999999995</v>
      </c>
      <c r="K129" s="9">
        <f ca="1">-8*H129+860</f>
        <v>1124</v>
      </c>
      <c r="L129" s="9">
        <f t="shared" ca="1" si="3"/>
        <v>0</v>
      </c>
      <c r="M129" s="9">
        <f ca="1">H129*10</f>
        <v>-330</v>
      </c>
      <c r="N129" s="9">
        <f t="shared" ca="1" si="5"/>
        <v>-464.19000000000005</v>
      </c>
      <c r="O129" s="11">
        <f t="shared" ca="1" si="6"/>
        <v>0.12779999999999969</v>
      </c>
      <c r="P129" s="9"/>
      <c r="Q129" s="9"/>
      <c r="R129" s="9"/>
      <c r="S129" s="9"/>
    </row>
    <row r="130" spans="1:19" ht="16">
      <c r="A130" s="1">
        <v>39713</v>
      </c>
      <c r="B130">
        <v>11394.42</v>
      </c>
      <c r="C130">
        <v>11015.69</v>
      </c>
      <c r="D130">
        <f t="shared" si="4"/>
        <v>11394.42</v>
      </c>
      <c r="E130">
        <f t="shared" si="4"/>
        <v>11015.69</v>
      </c>
      <c r="F130">
        <v>-5</v>
      </c>
      <c r="G130">
        <v>-0.1852</v>
      </c>
      <c r="H130" s="7">
        <f ca="1">SUM(F130:OFFSET(F130,$R$1,0))</f>
        <v>-38</v>
      </c>
      <c r="I130" s="7">
        <f ca="1">SUM(G130:OFFSET(G130,$R$1,0))</f>
        <v>-1.7325000000000002</v>
      </c>
      <c r="J130" s="8">
        <f ca="1">OFFSET(E131,$R$2,0)-D131</f>
        <v>-1704.7000000000007</v>
      </c>
      <c r="K130" s="9">
        <f ca="1">-8*H130+860</f>
        <v>1164</v>
      </c>
      <c r="L130" s="9">
        <f t="shared" ca="1" si="3"/>
        <v>0</v>
      </c>
      <c r="M130" s="9">
        <f ca="1">H130*10</f>
        <v>-380</v>
      </c>
      <c r="N130" s="9">
        <f t="shared" ca="1" si="5"/>
        <v>-519.75</v>
      </c>
      <c r="O130" s="11">
        <f t="shared" ca="1" si="6"/>
        <v>-0.19999999999999996</v>
      </c>
      <c r="P130" s="9"/>
      <c r="Q130" s="9"/>
      <c r="R130" s="9"/>
      <c r="S130" s="9"/>
    </row>
    <row r="131" spans="1:19" ht="16">
      <c r="A131" s="1">
        <v>39714</v>
      </c>
      <c r="B131">
        <v>11015.69</v>
      </c>
      <c r="C131">
        <v>10854.17</v>
      </c>
      <c r="D131">
        <f t="shared" si="4"/>
        <v>11015.69</v>
      </c>
      <c r="E131">
        <f t="shared" si="4"/>
        <v>10854.17</v>
      </c>
      <c r="F131">
        <v>-2</v>
      </c>
      <c r="G131">
        <v>-6.9000000000000006E-2</v>
      </c>
      <c r="H131" s="7">
        <f ca="1">SUM(F131:OFFSET(F131,$R$1,0))</f>
        <v>-39</v>
      </c>
      <c r="I131" s="7">
        <f ca="1">SUM(G131:OFFSET(G131,$R$1,0))</f>
        <v>-1.6586000000000001</v>
      </c>
      <c r="J131" s="8">
        <f ca="1">OFFSET(E132,$R$2,0)-D132</f>
        <v>-2272.1100000000006</v>
      </c>
      <c r="K131" s="9">
        <f ca="1">-8*H131+860</f>
        <v>1172</v>
      </c>
      <c r="L131" s="9">
        <f t="shared" ref="L131:L194" ca="1" si="7">IF(SIGN(J131)=SIGN(K131), 1, 0)</f>
        <v>0</v>
      </c>
      <c r="M131" s="9">
        <f ca="1">H131*10</f>
        <v>-390</v>
      </c>
      <c r="N131" s="9">
        <f t="shared" ca="1" si="5"/>
        <v>-497.58000000000004</v>
      </c>
      <c r="O131" s="11">
        <f t="shared" ca="1" si="6"/>
        <v>-0.18520000000000003</v>
      </c>
      <c r="P131" s="9"/>
      <c r="Q131" s="9"/>
      <c r="R131" s="9"/>
      <c r="S131" s="9"/>
    </row>
    <row r="132" spans="1:19" ht="16">
      <c r="A132" s="1">
        <v>39715</v>
      </c>
      <c r="B132">
        <v>10850.02</v>
      </c>
      <c r="C132">
        <v>10825.17</v>
      </c>
      <c r="D132">
        <f t="shared" ref="D132:E195" si="8">IF(B132="NULL", AVERAGE(D131,B133), B132)</f>
        <v>10850.02</v>
      </c>
      <c r="E132">
        <f t="shared" si="8"/>
        <v>10825.17</v>
      </c>
      <c r="F132">
        <v>-6</v>
      </c>
      <c r="G132">
        <v>-0.2727</v>
      </c>
      <c r="H132" s="7">
        <f ca="1">SUM(F132:OFFSET(F132,$R$1,0))</f>
        <v>-48</v>
      </c>
      <c r="I132" s="7">
        <f ca="1">SUM(G132:OFFSET(G132,$R$1,0))</f>
        <v>-2.1078000000000001</v>
      </c>
      <c r="J132" s="8">
        <f ca="1">OFFSET(E133,$R$2,0)-D133</f>
        <v>-1847.9099999999999</v>
      </c>
      <c r="K132" s="9">
        <f ca="1">-8*H132+860</f>
        <v>1244</v>
      </c>
      <c r="L132" s="9">
        <f t="shared" ca="1" si="7"/>
        <v>0</v>
      </c>
      <c r="M132" s="9">
        <f ca="1">H132*10</f>
        <v>-480</v>
      </c>
      <c r="N132" s="9">
        <f t="shared" ca="1" si="5"/>
        <v>-632.34</v>
      </c>
      <c r="O132" s="11">
        <f t="shared" ca="1" si="6"/>
        <v>7.3900000000000077E-2</v>
      </c>
      <c r="P132" s="9"/>
      <c r="Q132" s="9"/>
      <c r="R132" s="9"/>
      <c r="S132" s="9"/>
    </row>
    <row r="133" spans="1:19" ht="16">
      <c r="A133" s="1">
        <v>39716</v>
      </c>
      <c r="B133">
        <v>10827.17</v>
      </c>
      <c r="C133">
        <v>11022.06</v>
      </c>
      <c r="D133">
        <f t="shared" si="8"/>
        <v>10827.17</v>
      </c>
      <c r="E133">
        <f t="shared" si="8"/>
        <v>11022.06</v>
      </c>
      <c r="F133">
        <v>-3</v>
      </c>
      <c r="G133">
        <v>-0.1111</v>
      </c>
      <c r="H133" s="7">
        <f ca="1">SUM(F133:OFFSET(F133,$R$1,0))</f>
        <v>-50</v>
      </c>
      <c r="I133" s="7">
        <f ca="1">SUM(G133:OFFSET(G133,$R$1,0))</f>
        <v>-2.1688999999999998</v>
      </c>
      <c r="J133" s="8">
        <f ca="1">OFFSET(E134,$R$2,0)-D134</f>
        <v>-2166.8200000000015</v>
      </c>
      <c r="K133" s="9">
        <f ca="1">-8*H133+860</f>
        <v>1260</v>
      </c>
      <c r="L133" s="9">
        <f t="shared" ca="1" si="7"/>
        <v>0</v>
      </c>
      <c r="M133" s="9">
        <f ca="1">H133*10</f>
        <v>-500</v>
      </c>
      <c r="N133" s="9">
        <f t="shared" ca="1" si="5"/>
        <v>-650.66999999999996</v>
      </c>
      <c r="O133" s="11">
        <f t="shared" ca="1" si="6"/>
        <v>-0.44920000000000004</v>
      </c>
      <c r="P133" s="9"/>
      <c r="Q133" s="9"/>
      <c r="R133" s="9"/>
      <c r="S133" s="9"/>
    </row>
    <row r="134" spans="1:19" ht="16">
      <c r="A134" s="1">
        <v>39717</v>
      </c>
      <c r="B134">
        <v>11019.04</v>
      </c>
      <c r="C134">
        <v>11143.13</v>
      </c>
      <c r="D134">
        <f t="shared" si="8"/>
        <v>11019.04</v>
      </c>
      <c r="E134">
        <f t="shared" si="8"/>
        <v>11143.13</v>
      </c>
      <c r="F134">
        <v>-1</v>
      </c>
      <c r="G134">
        <v>-3.4500000000000003E-2</v>
      </c>
      <c r="H134" s="7">
        <f ca="1">SUM(F134:OFFSET(F134,$R$1,0))</f>
        <v>-45</v>
      </c>
      <c r="I134" s="7">
        <f ca="1">SUM(G134:OFFSET(G134,$R$1,0))</f>
        <v>-1.8504999999999998</v>
      </c>
      <c r="J134" s="8">
        <f ca="1">OFFSET(E135,$R$2,0)-D135</f>
        <v>-2166.8200000000015</v>
      </c>
      <c r="K134" s="9">
        <f ca="1">-8*H134+860</f>
        <v>1220</v>
      </c>
      <c r="L134" s="9">
        <f t="shared" ca="1" si="7"/>
        <v>0</v>
      </c>
      <c r="M134" s="9">
        <f ca="1">H134*10</f>
        <v>-450</v>
      </c>
      <c r="N134" s="9">
        <f t="shared" ca="1" si="5"/>
        <v>-555.15</v>
      </c>
      <c r="O134" s="11">
        <f t="shared" ca="1" si="6"/>
        <v>-6.109999999999971E-2</v>
      </c>
      <c r="P134" s="9"/>
      <c r="Q134" s="9"/>
      <c r="R134" s="9"/>
      <c r="S134" s="9"/>
    </row>
    <row r="135" spans="1:19" ht="16">
      <c r="A135" s="1">
        <v>39718</v>
      </c>
      <c r="B135" t="s">
        <v>4</v>
      </c>
      <c r="C135" t="s">
        <v>4</v>
      </c>
      <c r="D135">
        <f t="shared" si="8"/>
        <v>11019.04</v>
      </c>
      <c r="E135">
        <f t="shared" si="8"/>
        <v>11143.13</v>
      </c>
      <c r="F135">
        <v>-2</v>
      </c>
      <c r="G135">
        <v>-0.2</v>
      </c>
      <c r="H135" s="7">
        <f ca="1">SUM(F135:OFFSET(F135,$R$1,0))</f>
        <v>-45</v>
      </c>
      <c r="I135" s="7">
        <f ca="1">SUM(G135:OFFSET(G135,$R$1,0))</f>
        <v>-1.9328999999999998</v>
      </c>
      <c r="J135" s="8">
        <f ca="1">OFFSET(E136,$R$2,0)-D136</f>
        <v>-2020.505000000001</v>
      </c>
      <c r="K135" s="9">
        <f ca="1">-8*H135+860</f>
        <v>1220</v>
      </c>
      <c r="L135" s="9">
        <f t="shared" ca="1" si="7"/>
        <v>0</v>
      </c>
      <c r="M135" s="9">
        <f ca="1">H135*10</f>
        <v>-450</v>
      </c>
      <c r="N135" s="9">
        <f t="shared" ca="1" si="5"/>
        <v>-579.87</v>
      </c>
      <c r="O135" s="11">
        <f t="shared" ca="1" si="6"/>
        <v>0.31840000000000002</v>
      </c>
      <c r="P135" s="9"/>
      <c r="Q135" s="9"/>
      <c r="R135" s="9"/>
      <c r="S135" s="9"/>
    </row>
    <row r="136" spans="1:19" ht="16">
      <c r="A136" s="1">
        <v>39719</v>
      </c>
      <c r="B136" t="s">
        <v>4</v>
      </c>
      <c r="C136" t="s">
        <v>4</v>
      </c>
      <c r="D136">
        <f t="shared" si="8"/>
        <v>11079.330000000002</v>
      </c>
      <c r="E136">
        <f t="shared" si="8"/>
        <v>10754.29</v>
      </c>
      <c r="F136">
        <v>-5</v>
      </c>
      <c r="G136">
        <v>-0.55559999999999998</v>
      </c>
      <c r="H136" s="7">
        <f ca="1">SUM(F136:OFFSET(F136,$R$1,0))</f>
        <v>-52</v>
      </c>
      <c r="I136" s="7">
        <f ca="1">SUM(G136:OFFSET(G136,$R$1,0))</f>
        <v>-2.8218000000000001</v>
      </c>
      <c r="J136" s="8">
        <f ca="1">OFFSET(E137,$R$2,0)-D137</f>
        <v>-1874.1900000000005</v>
      </c>
      <c r="K136" s="9">
        <f ca="1">-8*H136+860</f>
        <v>1276</v>
      </c>
      <c r="L136" s="9">
        <f t="shared" ca="1" si="7"/>
        <v>0</v>
      </c>
      <c r="M136" s="9">
        <f ca="1">H136*10</f>
        <v>-520</v>
      </c>
      <c r="N136" s="9">
        <f t="shared" ca="1" si="5"/>
        <v>-846.54000000000008</v>
      </c>
      <c r="O136" s="11">
        <f t="shared" ca="1" si="6"/>
        <v>-8.2400000000000029E-2</v>
      </c>
      <c r="P136" s="9"/>
      <c r="Q136" s="9"/>
      <c r="R136" s="9"/>
      <c r="S136" s="9"/>
    </row>
    <row r="137" spans="1:19" ht="16">
      <c r="A137" s="1">
        <v>39720</v>
      </c>
      <c r="B137">
        <v>11139.62</v>
      </c>
      <c r="C137">
        <v>10365.450000000001</v>
      </c>
      <c r="D137">
        <f t="shared" si="8"/>
        <v>11139.62</v>
      </c>
      <c r="E137">
        <f t="shared" si="8"/>
        <v>10365.450000000001</v>
      </c>
      <c r="F137">
        <v>-6</v>
      </c>
      <c r="G137">
        <v>-0.25</v>
      </c>
      <c r="H137" s="7">
        <f ca="1">SUM(F137:OFFSET(F137,$R$1,0))</f>
        <v>-64</v>
      </c>
      <c r="I137" s="7">
        <f ca="1">SUM(G137:OFFSET(G137,$R$1,0))</f>
        <v>-3.4051</v>
      </c>
      <c r="J137" s="8">
        <f ca="1">OFFSET(E138,$R$2,0)-D138</f>
        <v>-1337.92</v>
      </c>
      <c r="K137" s="9">
        <f ca="1">-8*H137+860</f>
        <v>1372</v>
      </c>
      <c r="L137" s="9">
        <f t="shared" ca="1" si="7"/>
        <v>0</v>
      </c>
      <c r="M137" s="9">
        <f ca="1">H137*10</f>
        <v>-640</v>
      </c>
      <c r="N137" s="9">
        <f t="shared" ca="1" si="5"/>
        <v>-1021.53</v>
      </c>
      <c r="O137" s="11">
        <f t="shared" ca="1" si="6"/>
        <v>-0.88890000000000025</v>
      </c>
      <c r="P137" s="9"/>
      <c r="Q137" s="9"/>
      <c r="R137" s="9"/>
      <c r="S137" s="9"/>
    </row>
    <row r="138" spans="1:19" ht="16">
      <c r="A138" s="1">
        <v>39721</v>
      </c>
      <c r="B138">
        <v>10371.58</v>
      </c>
      <c r="C138">
        <v>10850.66</v>
      </c>
      <c r="D138">
        <f t="shared" si="8"/>
        <v>10371.58</v>
      </c>
      <c r="E138">
        <f t="shared" si="8"/>
        <v>10850.66</v>
      </c>
      <c r="F138">
        <v>-3</v>
      </c>
      <c r="G138">
        <v>-0.13639999999999999</v>
      </c>
      <c r="H138" s="7">
        <f ca="1">SUM(F138:OFFSET(F138,$R$1,0))</f>
        <v>-65</v>
      </c>
      <c r="I138" s="7">
        <f ca="1">SUM(G138:OFFSET(G138,$R$1,0))</f>
        <v>-3.5007000000000001</v>
      </c>
      <c r="J138" s="8">
        <f ca="1">OFFSET(E139,$R$2,0)-D139</f>
        <v>-2328.1900000000005</v>
      </c>
      <c r="K138" s="9">
        <f ca="1">-8*H138+860</f>
        <v>1380</v>
      </c>
      <c r="L138" s="9">
        <f t="shared" ca="1" si="7"/>
        <v>0</v>
      </c>
      <c r="M138" s="9">
        <f ca="1">H138*10</f>
        <v>-650</v>
      </c>
      <c r="N138" s="9">
        <f t="shared" ca="1" si="5"/>
        <v>-1050.21</v>
      </c>
      <c r="O138" s="11">
        <f t="shared" ca="1" si="6"/>
        <v>-0.58329999999999993</v>
      </c>
      <c r="P138" s="9"/>
      <c r="Q138" s="9"/>
      <c r="R138" s="9"/>
      <c r="S138" s="9"/>
    </row>
    <row r="139" spans="1:19" ht="16">
      <c r="A139" s="1">
        <v>39722</v>
      </c>
      <c r="B139">
        <v>10847.4</v>
      </c>
      <c r="C139">
        <v>10831.07</v>
      </c>
      <c r="D139">
        <f t="shared" si="8"/>
        <v>10847.4</v>
      </c>
      <c r="E139">
        <f t="shared" si="8"/>
        <v>10831.07</v>
      </c>
      <c r="F139">
        <v>-8</v>
      </c>
      <c r="G139">
        <v>-0.27589999999999998</v>
      </c>
      <c r="H139" s="7">
        <f ca="1">SUM(F139:OFFSET(F139,$R$1,0))</f>
        <v>-64</v>
      </c>
      <c r="I139" s="7">
        <f ca="1">SUM(G139:OFFSET(G139,$R$1,0))</f>
        <v>-3.5039000000000002</v>
      </c>
      <c r="J139" s="8">
        <f ca="1">OFFSET(E140,$R$2,0)-D140</f>
        <v>-2134.2900000000009</v>
      </c>
      <c r="K139" s="9">
        <f ca="1">-8*H139+860</f>
        <v>1372</v>
      </c>
      <c r="L139" s="9">
        <f t="shared" ca="1" si="7"/>
        <v>0</v>
      </c>
      <c r="M139" s="9">
        <f ca="1">H139*10</f>
        <v>-640</v>
      </c>
      <c r="N139" s="9">
        <f t="shared" ca="1" si="5"/>
        <v>-1051.17</v>
      </c>
      <c r="O139" s="11">
        <f t="shared" ca="1" si="6"/>
        <v>-9.5600000000000129E-2</v>
      </c>
      <c r="P139" s="9"/>
      <c r="Q139" s="9"/>
      <c r="R139" s="9"/>
      <c r="S139" s="9"/>
    </row>
    <row r="140" spans="1:19" ht="16">
      <c r="A140" s="1">
        <v>39723</v>
      </c>
      <c r="B140">
        <v>10825.54</v>
      </c>
      <c r="C140">
        <v>10482.85</v>
      </c>
      <c r="D140">
        <f t="shared" si="8"/>
        <v>10825.54</v>
      </c>
      <c r="E140">
        <f t="shared" si="8"/>
        <v>10482.85</v>
      </c>
      <c r="F140">
        <v>-3</v>
      </c>
      <c r="G140">
        <v>-0.1875</v>
      </c>
      <c r="H140" s="7">
        <f ca="1">SUM(F140:OFFSET(F140,$R$1,0))</f>
        <v>-68</v>
      </c>
      <c r="I140" s="7">
        <f ca="1">SUM(G140:OFFSET(G140,$R$1,0))</f>
        <v>-3.7284000000000002</v>
      </c>
      <c r="J140" s="8">
        <f ca="1">OFFSET(E141,$R$2,0)-D141</f>
        <v>-2105.0099999999984</v>
      </c>
      <c r="K140" s="9">
        <f ca="1">-8*H140+860</f>
        <v>1404</v>
      </c>
      <c r="L140" s="9">
        <f t="shared" ca="1" si="7"/>
        <v>0</v>
      </c>
      <c r="M140" s="9">
        <f ca="1">H140*10</f>
        <v>-680</v>
      </c>
      <c r="N140" s="9">
        <f t="shared" ca="1" si="5"/>
        <v>-1118.52</v>
      </c>
      <c r="O140" s="11">
        <f t="shared" ca="1" si="6"/>
        <v>-3.2000000000000917E-3</v>
      </c>
      <c r="P140" s="9"/>
      <c r="Q140" s="9"/>
      <c r="R140" s="9"/>
      <c r="S140" s="9"/>
    </row>
    <row r="141" spans="1:19" ht="16">
      <c r="A141" s="1">
        <v>39724</v>
      </c>
      <c r="B141">
        <v>10483.959999999999</v>
      </c>
      <c r="C141">
        <v>10325.379999999999</v>
      </c>
      <c r="D141">
        <f t="shared" si="8"/>
        <v>10483.959999999999</v>
      </c>
      <c r="E141">
        <f t="shared" si="8"/>
        <v>10325.379999999999</v>
      </c>
      <c r="F141">
        <v>-7</v>
      </c>
      <c r="G141">
        <v>-0.30430000000000001</v>
      </c>
      <c r="H141" s="7">
        <f ca="1">SUM(F141:OFFSET(F141,$R$1,0))</f>
        <v>-79</v>
      </c>
      <c r="I141" s="7">
        <f ca="1">SUM(G141:OFFSET(G141,$R$1,0))</f>
        <v>-4.1143000000000001</v>
      </c>
      <c r="J141" s="8">
        <f ca="1">OFFSET(E142,$R$2,0)-D142</f>
        <v>-2105.0099999999984</v>
      </c>
      <c r="K141" s="9">
        <f ca="1">-8*H141+860</f>
        <v>1492</v>
      </c>
      <c r="L141" s="9">
        <f t="shared" ca="1" si="7"/>
        <v>0</v>
      </c>
      <c r="M141" s="9">
        <f ca="1">H141*10</f>
        <v>-790</v>
      </c>
      <c r="N141" s="9">
        <f t="shared" ca="1" si="5"/>
        <v>-1234.29</v>
      </c>
      <c r="O141" s="11">
        <f t="shared" ca="1" si="6"/>
        <v>-0.22449999999999992</v>
      </c>
      <c r="P141" s="9"/>
      <c r="Q141" s="9"/>
      <c r="R141" s="9"/>
      <c r="S141" s="9"/>
    </row>
    <row r="142" spans="1:19" ht="16">
      <c r="A142" s="1">
        <v>39725</v>
      </c>
      <c r="B142" t="s">
        <v>4</v>
      </c>
      <c r="C142" t="s">
        <v>4</v>
      </c>
      <c r="D142">
        <f t="shared" si="8"/>
        <v>10483.959999999999</v>
      </c>
      <c r="E142">
        <f t="shared" si="8"/>
        <v>10325.379999999999</v>
      </c>
      <c r="F142">
        <v>4</v>
      </c>
      <c r="G142">
        <v>0.4</v>
      </c>
      <c r="H142" s="7">
        <f ca="1">SUM(F142:OFFSET(F142,$R$1,0))</f>
        <v>-77</v>
      </c>
      <c r="I142" s="7">
        <f ca="1">SUM(G142:OFFSET(G142,$R$1,0))</f>
        <v>-3.7543000000000011</v>
      </c>
      <c r="J142" s="8">
        <f ca="1">OFFSET(E143,$R$2,0)-D143</f>
        <v>-2125.8799999999992</v>
      </c>
      <c r="K142" s="9">
        <f ca="1">-8*H142+860</f>
        <v>1476</v>
      </c>
      <c r="L142" s="9">
        <f t="shared" ca="1" si="7"/>
        <v>0</v>
      </c>
      <c r="M142" s="9">
        <f ca="1">H142*10</f>
        <v>-770</v>
      </c>
      <c r="N142" s="9">
        <f t="shared" ca="1" si="5"/>
        <v>-1126.2900000000004</v>
      </c>
      <c r="O142" s="11">
        <f t="shared" ca="1" si="6"/>
        <v>-0.38589999999999991</v>
      </c>
      <c r="P142" s="9"/>
      <c r="Q142" s="9"/>
      <c r="R142" s="9"/>
      <c r="S142" s="9"/>
    </row>
    <row r="143" spans="1:19" ht="16">
      <c r="A143" s="1">
        <v>39726</v>
      </c>
      <c r="B143" t="s">
        <v>4</v>
      </c>
      <c r="C143" t="s">
        <v>4</v>
      </c>
      <c r="D143">
        <f t="shared" si="8"/>
        <v>10403.24</v>
      </c>
      <c r="E143">
        <f t="shared" si="8"/>
        <v>10140.439999999999</v>
      </c>
      <c r="F143">
        <v>-1</v>
      </c>
      <c r="G143">
        <v>-0.25</v>
      </c>
      <c r="H143" s="7">
        <f ca="1">SUM(F143:OFFSET(F143,$R$1,0))</f>
        <v>-78</v>
      </c>
      <c r="I143" s="7">
        <f ca="1">SUM(G143:OFFSET(G143,$R$1,0))</f>
        <v>-4.0043000000000006</v>
      </c>
      <c r="J143" s="8">
        <f ca="1">OFFSET(E144,$R$2,0)-D144</f>
        <v>-2146.75</v>
      </c>
      <c r="K143" s="9">
        <f ca="1">-8*H143+860</f>
        <v>1484</v>
      </c>
      <c r="L143" s="9">
        <f t="shared" ca="1" si="7"/>
        <v>0</v>
      </c>
      <c r="M143" s="9">
        <f ca="1">H143*10</f>
        <v>-780</v>
      </c>
      <c r="N143" s="9">
        <f t="shared" ca="1" si="5"/>
        <v>-1201.2900000000002</v>
      </c>
      <c r="O143" s="11">
        <f t="shared" ca="1" si="6"/>
        <v>0.35999999999999899</v>
      </c>
      <c r="P143" s="9"/>
      <c r="Q143" s="9"/>
      <c r="R143" s="9"/>
      <c r="S143" s="9"/>
    </row>
    <row r="144" spans="1:19" ht="16">
      <c r="A144" s="1">
        <v>39727</v>
      </c>
      <c r="B144">
        <v>10322.52</v>
      </c>
      <c r="C144">
        <v>9955.5</v>
      </c>
      <c r="D144">
        <f t="shared" si="8"/>
        <v>10322.52</v>
      </c>
      <c r="E144">
        <f t="shared" si="8"/>
        <v>9955.5</v>
      </c>
      <c r="F144">
        <v>-4</v>
      </c>
      <c r="G144">
        <v>-0.125</v>
      </c>
      <c r="H144" s="7">
        <f ca="1">SUM(F144:OFFSET(F144,$R$1,0))</f>
        <v>-81</v>
      </c>
      <c r="I144" s="7">
        <f ca="1">SUM(G144:OFFSET(G144,$R$1,0))</f>
        <v>-4.0384000000000011</v>
      </c>
      <c r="J144" s="8">
        <f ca="1">OFFSET(E145,$R$2,0)-D145</f>
        <v>-890.29999999999927</v>
      </c>
      <c r="K144" s="9">
        <f ca="1">-8*H144+860</f>
        <v>1508</v>
      </c>
      <c r="L144" s="9">
        <f t="shared" ca="1" si="7"/>
        <v>0</v>
      </c>
      <c r="M144" s="9">
        <f ca="1">H144*10</f>
        <v>-810</v>
      </c>
      <c r="N144" s="9">
        <f t="shared" ca="1" si="5"/>
        <v>-1211.5200000000004</v>
      </c>
      <c r="O144" s="11">
        <f t="shared" ca="1" si="6"/>
        <v>-0.24999999999999956</v>
      </c>
      <c r="P144" s="9"/>
      <c r="Q144" s="9"/>
      <c r="R144" s="9"/>
      <c r="S144" s="9"/>
    </row>
    <row r="145" spans="1:19" ht="16">
      <c r="A145" s="1">
        <v>39728</v>
      </c>
      <c r="B145">
        <v>9955.42</v>
      </c>
      <c r="C145">
        <v>9447.11</v>
      </c>
      <c r="D145">
        <f t="shared" si="8"/>
        <v>9955.42</v>
      </c>
      <c r="E145">
        <f t="shared" si="8"/>
        <v>9447.11</v>
      </c>
      <c r="F145">
        <v>-6</v>
      </c>
      <c r="G145">
        <v>-0.33329999999999999</v>
      </c>
      <c r="H145" s="7">
        <f ca="1">SUM(F145:OFFSET(F145,$R$1,0))</f>
        <v>-83</v>
      </c>
      <c r="I145" s="7">
        <f ca="1">SUM(G145:OFFSET(G145,$R$1,0))</f>
        <v>-4.2606000000000011</v>
      </c>
      <c r="J145" s="8">
        <f ca="1">OFFSET(E146,$R$2,0)-D146</f>
        <v>-446.27000000000044</v>
      </c>
      <c r="K145" s="9">
        <f ca="1">-8*H145+860</f>
        <v>1524</v>
      </c>
      <c r="L145" s="9">
        <f t="shared" ca="1" si="7"/>
        <v>0</v>
      </c>
      <c r="M145" s="9">
        <f ca="1">H145*10</f>
        <v>-830</v>
      </c>
      <c r="N145" s="9">
        <f t="shared" ca="1" si="5"/>
        <v>-1278.1800000000003</v>
      </c>
      <c r="O145" s="11">
        <f t="shared" ca="1" si="6"/>
        <v>-3.4100000000000463E-2</v>
      </c>
      <c r="P145" s="9"/>
      <c r="Q145" s="9"/>
      <c r="R145" s="9"/>
      <c r="S145" s="9"/>
    </row>
    <row r="146" spans="1:19" ht="16">
      <c r="A146" s="1">
        <v>39729</v>
      </c>
      <c r="B146">
        <v>9437.23</v>
      </c>
      <c r="C146">
        <v>9258.1</v>
      </c>
      <c r="D146">
        <f t="shared" si="8"/>
        <v>9437.23</v>
      </c>
      <c r="E146">
        <f t="shared" si="8"/>
        <v>9258.1</v>
      </c>
      <c r="F146">
        <v>-6</v>
      </c>
      <c r="G146">
        <v>-0.31580000000000003</v>
      </c>
      <c r="H146" s="7">
        <f ca="1">SUM(F146:OFFSET(F146,$R$1,0))</f>
        <v>-80</v>
      </c>
      <c r="I146" s="7">
        <f ca="1">SUM(G146:OFFSET(G146,$R$1,0))</f>
        <v>-4.3193000000000001</v>
      </c>
      <c r="J146" s="8">
        <f ca="1">OFFSET(E147,$R$2,0)-D147</f>
        <v>-81</v>
      </c>
      <c r="K146" s="9">
        <f ca="1">-8*H146+860</f>
        <v>1500</v>
      </c>
      <c r="L146" s="9">
        <f t="shared" ca="1" si="7"/>
        <v>0</v>
      </c>
      <c r="M146" s="9">
        <f ca="1">H146*10</f>
        <v>-800</v>
      </c>
      <c r="N146" s="9">
        <f t="shared" ca="1" si="5"/>
        <v>-1295.79</v>
      </c>
      <c r="O146" s="11">
        <f t="shared" ca="1" si="6"/>
        <v>-0.22219999999999995</v>
      </c>
      <c r="P146" s="9"/>
      <c r="Q146" s="9"/>
      <c r="R146" s="9"/>
      <c r="S146" s="9"/>
    </row>
    <row r="147" spans="1:19" ht="16">
      <c r="A147" s="1">
        <v>39730</v>
      </c>
      <c r="B147">
        <v>9261.69</v>
      </c>
      <c r="C147">
        <v>8579.19</v>
      </c>
      <c r="D147">
        <f t="shared" si="8"/>
        <v>9261.69</v>
      </c>
      <c r="E147">
        <f t="shared" si="8"/>
        <v>8579.19</v>
      </c>
      <c r="F147">
        <v>3</v>
      </c>
      <c r="G147">
        <v>0.2</v>
      </c>
      <c r="H147" s="7">
        <f ca="1">SUM(F147:OFFSET(F147,$R$1,0))</f>
        <v>-68</v>
      </c>
      <c r="I147" s="7">
        <f ca="1">SUM(G147:OFFSET(G147,$R$1,0))</f>
        <v>-3.8465999999999996</v>
      </c>
      <c r="J147" s="8">
        <f ca="1">OFFSET(E148,$R$2,0)-D148</f>
        <v>756.34000000000015</v>
      </c>
      <c r="K147" s="9">
        <f ca="1">-8*H147+860</f>
        <v>1404</v>
      </c>
      <c r="L147" s="9">
        <f t="shared" ca="1" si="7"/>
        <v>1</v>
      </c>
      <c r="M147" s="9">
        <f ca="1">H147*10</f>
        <v>-680</v>
      </c>
      <c r="N147" s="9">
        <f t="shared" ca="1" si="5"/>
        <v>-1153.9799999999998</v>
      </c>
      <c r="O147" s="11">
        <f t="shared" ca="1" si="6"/>
        <v>-5.8699999999999086E-2</v>
      </c>
      <c r="P147" s="9"/>
      <c r="Q147" s="9"/>
      <c r="R147" s="9"/>
      <c r="S147" s="9"/>
    </row>
    <row r="148" spans="1:19" ht="16">
      <c r="A148" s="1">
        <v>39731</v>
      </c>
      <c r="B148">
        <v>8568.67</v>
      </c>
      <c r="C148">
        <v>8451.19</v>
      </c>
      <c r="D148">
        <f t="shared" si="8"/>
        <v>8568.67</v>
      </c>
      <c r="E148">
        <f t="shared" si="8"/>
        <v>8451.19</v>
      </c>
      <c r="F148">
        <v>1</v>
      </c>
      <c r="G148">
        <v>0.04</v>
      </c>
      <c r="H148" s="7">
        <f ca="1">SUM(F148:OFFSET(F148,$R$1,0))</f>
        <v>-66</v>
      </c>
      <c r="I148" s="7">
        <f ca="1">SUM(G148:OFFSET(G148,$R$1,0))</f>
        <v>-3.7852999999999994</v>
      </c>
      <c r="J148" s="8">
        <f ca="1">OFFSET(E149,$R$2,0)-D149</f>
        <v>756.34000000000015</v>
      </c>
      <c r="K148" s="9">
        <f ca="1">-8*H148+860</f>
        <v>1388</v>
      </c>
      <c r="L148" s="9">
        <f t="shared" ca="1" si="7"/>
        <v>1</v>
      </c>
      <c r="M148" s="9">
        <f ca="1">H148*10</f>
        <v>-660</v>
      </c>
      <c r="N148" s="9">
        <f t="shared" ca="1" si="5"/>
        <v>-1135.5899999999999</v>
      </c>
      <c r="O148" s="11">
        <f t="shared" ca="1" si="6"/>
        <v>0.47270000000000056</v>
      </c>
      <c r="P148" s="9"/>
      <c r="Q148" s="9"/>
      <c r="R148" s="9"/>
      <c r="S148" s="9"/>
    </row>
    <row r="149" spans="1:19" ht="16">
      <c r="A149" s="1">
        <v>39732</v>
      </c>
      <c r="B149" t="s">
        <v>4</v>
      </c>
      <c r="C149" t="s">
        <v>4</v>
      </c>
      <c r="D149">
        <f t="shared" si="8"/>
        <v>8568.67</v>
      </c>
      <c r="E149">
        <f t="shared" si="8"/>
        <v>8451.19</v>
      </c>
      <c r="F149">
        <v>2</v>
      </c>
      <c r="G149">
        <v>0.18179999999999999</v>
      </c>
      <c r="H149" s="7">
        <f ca="1">SUM(F149:OFFSET(F149,$R$1,0))</f>
        <v>-61</v>
      </c>
      <c r="I149" s="7">
        <f ca="1">SUM(G149:OFFSET(G149,$R$1,0))</f>
        <v>-3.5066999999999995</v>
      </c>
      <c r="J149" s="8">
        <f ca="1">OFFSET(E150,$R$2,0)-D150</f>
        <v>806.875</v>
      </c>
      <c r="K149" s="9">
        <f ca="1">-8*H149+860</f>
        <v>1348</v>
      </c>
      <c r="L149" s="9">
        <f t="shared" ca="1" si="7"/>
        <v>1</v>
      </c>
      <c r="M149" s="9">
        <f ca="1">H149*10</f>
        <v>-610</v>
      </c>
      <c r="N149" s="9">
        <f t="shared" ca="1" si="5"/>
        <v>-1052.0099999999998</v>
      </c>
      <c r="O149" s="11">
        <f t="shared" ca="1" si="6"/>
        <v>6.1300000000000132E-2</v>
      </c>
      <c r="P149" s="9"/>
      <c r="Q149" s="9"/>
      <c r="R149" s="9"/>
      <c r="S149" s="9"/>
    </row>
    <row r="150" spans="1:19" ht="16">
      <c r="A150" s="1">
        <v>39733</v>
      </c>
      <c r="B150" t="s">
        <v>4</v>
      </c>
      <c r="C150" t="s">
        <v>4</v>
      </c>
      <c r="D150">
        <f t="shared" si="8"/>
        <v>8515.5450000000001</v>
      </c>
      <c r="E150">
        <f t="shared" si="8"/>
        <v>8919.4000000000015</v>
      </c>
      <c r="F150">
        <v>-3</v>
      </c>
      <c r="G150">
        <v>-0.375</v>
      </c>
      <c r="H150" s="7">
        <f ca="1">SUM(F150:OFFSET(F150,$R$1,0))</f>
        <v>-62</v>
      </c>
      <c r="I150" s="7">
        <f ca="1">SUM(G150:OFFSET(G150,$R$1,0))</f>
        <v>-3.6594999999999995</v>
      </c>
      <c r="J150" s="8">
        <f ca="1">OFFSET(E151,$R$2,0)-D151</f>
        <v>857.40999999999985</v>
      </c>
      <c r="K150" s="9">
        <f ca="1">-8*H150+860</f>
        <v>1356</v>
      </c>
      <c r="L150" s="9">
        <f t="shared" ca="1" si="7"/>
        <v>1</v>
      </c>
      <c r="M150" s="9">
        <f ca="1">H150*10</f>
        <v>-620</v>
      </c>
      <c r="N150" s="9">
        <f t="shared" ca="1" si="5"/>
        <v>-1097.8499999999999</v>
      </c>
      <c r="O150" s="11">
        <f t="shared" ca="1" si="6"/>
        <v>0.27859999999999996</v>
      </c>
      <c r="P150" s="9"/>
      <c r="Q150" s="9"/>
      <c r="R150" s="9"/>
      <c r="S150" s="9"/>
    </row>
    <row r="151" spans="1:19" ht="16">
      <c r="A151" s="1">
        <v>39734</v>
      </c>
      <c r="B151">
        <v>8462.42</v>
      </c>
      <c r="C151">
        <v>9387.61</v>
      </c>
      <c r="D151">
        <f t="shared" si="8"/>
        <v>8462.42</v>
      </c>
      <c r="E151">
        <f t="shared" si="8"/>
        <v>9387.61</v>
      </c>
      <c r="F151">
        <v>-5</v>
      </c>
      <c r="G151">
        <v>-0.41670000000000001</v>
      </c>
      <c r="H151" s="7">
        <f ca="1">SUM(F151:OFFSET(F151,$R$1,0))</f>
        <v>-66</v>
      </c>
      <c r="I151" s="7">
        <f ca="1">SUM(G151:OFFSET(G151,$R$1,0))</f>
        <v>-3.5761999999999996</v>
      </c>
      <c r="J151" s="8">
        <f ca="1">OFFSET(E152,$R$2,0)-D152</f>
        <v>236.31000000000131</v>
      </c>
      <c r="K151" s="9">
        <f ca="1">-8*H151+860</f>
        <v>1388</v>
      </c>
      <c r="L151" s="9">
        <f t="shared" ca="1" si="7"/>
        <v>1</v>
      </c>
      <c r="M151" s="9">
        <f ca="1">H151*10</f>
        <v>-660</v>
      </c>
      <c r="N151" s="9">
        <f t="shared" ca="1" si="5"/>
        <v>-1072.8599999999999</v>
      </c>
      <c r="O151" s="11">
        <f t="shared" ca="1" si="6"/>
        <v>-0.15280000000000005</v>
      </c>
      <c r="P151" s="9"/>
      <c r="Q151" s="9"/>
      <c r="R151" s="9"/>
      <c r="S151" s="9"/>
    </row>
    <row r="152" spans="1:19" ht="16">
      <c r="A152" s="1">
        <v>39735</v>
      </c>
      <c r="B152">
        <v>9388.9699999999993</v>
      </c>
      <c r="C152">
        <v>9310.99</v>
      </c>
      <c r="D152">
        <f t="shared" si="8"/>
        <v>9388.9699999999993</v>
      </c>
      <c r="E152">
        <f t="shared" si="8"/>
        <v>9310.99</v>
      </c>
      <c r="F152">
        <v>1</v>
      </c>
      <c r="G152">
        <v>5.8799999999999998E-2</v>
      </c>
      <c r="H152" s="7">
        <f ca="1">SUM(F152:OFFSET(F152,$R$1,0))</f>
        <v>-60</v>
      </c>
      <c r="I152" s="7">
        <f ca="1">SUM(G152:OFFSET(G152,$R$1,0))</f>
        <v>-3.3321999999999998</v>
      </c>
      <c r="J152" s="8">
        <f ca="1">OFFSET(E153,$R$2,0)-D153</f>
        <v>-162.63999999999942</v>
      </c>
      <c r="K152" s="9">
        <f ca="1">-8*H152+860</f>
        <v>1340</v>
      </c>
      <c r="L152" s="9">
        <f t="shared" ca="1" si="7"/>
        <v>0</v>
      </c>
      <c r="M152" s="9">
        <f ca="1">H152*10</f>
        <v>-600</v>
      </c>
      <c r="N152" s="9">
        <f t="shared" ca="1" si="5"/>
        <v>-999.66</v>
      </c>
      <c r="O152" s="11">
        <f t="shared" ca="1" si="6"/>
        <v>8.329999999999993E-2</v>
      </c>
      <c r="P152" s="9"/>
      <c r="Q152" s="9"/>
      <c r="R152" s="9"/>
      <c r="S152" s="9"/>
    </row>
    <row r="153" spans="1:19" ht="16">
      <c r="A153" s="1">
        <v>39736</v>
      </c>
      <c r="B153">
        <v>9301.91</v>
      </c>
      <c r="C153">
        <v>8577.91</v>
      </c>
      <c r="D153">
        <f t="shared" si="8"/>
        <v>9301.91</v>
      </c>
      <c r="E153">
        <f t="shared" si="8"/>
        <v>8577.91</v>
      </c>
      <c r="F153">
        <v>-3</v>
      </c>
      <c r="G153">
        <v>-0.1875</v>
      </c>
      <c r="H153" s="7">
        <f ca="1">SUM(F153:OFFSET(F153,$R$1,0))</f>
        <v>-61</v>
      </c>
      <c r="I153" s="7">
        <f ca="1">SUM(G153:OFFSET(G153,$R$1,0))</f>
        <v>-3.4506999999999999</v>
      </c>
      <c r="J153" s="8">
        <f ca="1">OFFSET(E154,$R$2,0)-D154</f>
        <v>118.75</v>
      </c>
      <c r="K153" s="9">
        <f ca="1">-8*H153+860</f>
        <v>1348</v>
      </c>
      <c r="L153" s="9">
        <f t="shared" ca="1" si="7"/>
        <v>1</v>
      </c>
      <c r="M153" s="9">
        <f ca="1">H153*10</f>
        <v>-610</v>
      </c>
      <c r="N153" s="9">
        <f t="shared" ca="1" si="5"/>
        <v>-1035.21</v>
      </c>
      <c r="O153" s="11">
        <f t="shared" ca="1" si="6"/>
        <v>0.24399999999999977</v>
      </c>
      <c r="P153" s="9"/>
      <c r="Q153" s="9"/>
      <c r="R153" s="9"/>
      <c r="S153" s="9"/>
    </row>
    <row r="154" spans="1:19" ht="16">
      <c r="A154" s="1">
        <v>39737</v>
      </c>
      <c r="B154">
        <v>8577.0400000000009</v>
      </c>
      <c r="C154">
        <v>8979.26</v>
      </c>
      <c r="D154">
        <f t="shared" si="8"/>
        <v>8577.0400000000009</v>
      </c>
      <c r="E154">
        <f t="shared" si="8"/>
        <v>8979.26</v>
      </c>
      <c r="F154">
        <v>-1</v>
      </c>
      <c r="G154">
        <v>-5.8799999999999998E-2</v>
      </c>
      <c r="H154" s="7">
        <f ca="1">SUM(F154:OFFSET(F154,$R$1,0))</f>
        <v>-56</v>
      </c>
      <c r="I154" s="7">
        <f ca="1">SUM(G154:OFFSET(G154,$R$1,0))</f>
        <v>-3.2367999999999997</v>
      </c>
      <c r="J154" s="8">
        <f ca="1">OFFSET(E155,$R$2,0)-D155</f>
        <v>-31.540000000000873</v>
      </c>
      <c r="K154" s="9">
        <f ca="1">-8*H154+860</f>
        <v>1308</v>
      </c>
      <c r="L154" s="9">
        <f t="shared" ca="1" si="7"/>
        <v>0</v>
      </c>
      <c r="M154" s="9">
        <f ca="1">H154*10</f>
        <v>-560</v>
      </c>
      <c r="N154" s="9">
        <f t="shared" ca="1" si="5"/>
        <v>-971.03999999999985</v>
      </c>
      <c r="O154" s="11">
        <f t="shared" ca="1" si="6"/>
        <v>-0.11850000000000005</v>
      </c>
      <c r="P154" s="9"/>
      <c r="Q154" s="9"/>
      <c r="R154" s="9"/>
      <c r="S154" s="9"/>
    </row>
    <row r="155" spans="1:19" ht="16">
      <c r="A155" s="1">
        <v>39738</v>
      </c>
      <c r="B155">
        <v>8975.35</v>
      </c>
      <c r="C155">
        <v>8852.2199999999993</v>
      </c>
      <c r="D155">
        <f t="shared" si="8"/>
        <v>8975.35</v>
      </c>
      <c r="E155">
        <f t="shared" si="8"/>
        <v>8852.2199999999993</v>
      </c>
      <c r="F155">
        <v>-6</v>
      </c>
      <c r="G155">
        <v>-0.25</v>
      </c>
      <c r="H155" s="7">
        <f ca="1">SUM(F155:OFFSET(F155,$R$1,0))</f>
        <v>-59</v>
      </c>
      <c r="I155" s="7">
        <f ca="1">SUM(G155:OFFSET(G155,$R$1,0))</f>
        <v>-3.3756999999999997</v>
      </c>
      <c r="J155" s="8">
        <f ca="1">OFFSET(E156,$R$2,0)-D156</f>
        <v>-31.540000000000873</v>
      </c>
      <c r="K155" s="9">
        <f ca="1">-8*H155+860</f>
        <v>1332</v>
      </c>
      <c r="L155" s="9">
        <f t="shared" ca="1" si="7"/>
        <v>0</v>
      </c>
      <c r="M155" s="9">
        <f ca="1">H155*10</f>
        <v>-590</v>
      </c>
      <c r="N155" s="9">
        <f t="shared" ca="1" si="5"/>
        <v>-1012.7099999999999</v>
      </c>
      <c r="O155" s="11">
        <f t="shared" ca="1" si="6"/>
        <v>0.2139000000000002</v>
      </c>
      <c r="P155" s="9"/>
      <c r="Q155" s="9"/>
      <c r="R155" s="9"/>
      <c r="S155" s="9"/>
    </row>
    <row r="156" spans="1:19" ht="16">
      <c r="A156" s="1">
        <v>39739</v>
      </c>
      <c r="B156" t="s">
        <v>4</v>
      </c>
      <c r="C156" t="s">
        <v>4</v>
      </c>
      <c r="D156">
        <f t="shared" si="8"/>
        <v>8975.35</v>
      </c>
      <c r="E156">
        <f t="shared" si="8"/>
        <v>8852.2199999999993</v>
      </c>
      <c r="F156">
        <v>0</v>
      </c>
      <c r="G156">
        <v>0</v>
      </c>
      <c r="H156" s="7">
        <f ca="1">SUM(F156:OFFSET(F156,$R$1,0))</f>
        <v>-58</v>
      </c>
      <c r="I156" s="7">
        <f ca="1">SUM(G156:OFFSET(G156,$R$1,0))</f>
        <v>-3.3411999999999997</v>
      </c>
      <c r="J156" s="8">
        <f ca="1">OFFSET(E157,$R$2,0)-D157</f>
        <v>-6.6500000000014552</v>
      </c>
      <c r="K156" s="9">
        <f ca="1">-8*H156+860</f>
        <v>1324</v>
      </c>
      <c r="L156" s="9">
        <f t="shared" ca="1" si="7"/>
        <v>0</v>
      </c>
      <c r="M156" s="9">
        <f ca="1">H156*10</f>
        <v>-580</v>
      </c>
      <c r="N156" s="9">
        <f t="shared" ca="1" si="5"/>
        <v>-1002.3599999999999</v>
      </c>
      <c r="O156" s="11">
        <f t="shared" ca="1" si="6"/>
        <v>-0.13890000000000002</v>
      </c>
      <c r="P156" s="9"/>
      <c r="Q156" s="9"/>
      <c r="R156" s="9"/>
      <c r="S156" s="9"/>
    </row>
    <row r="157" spans="1:19" ht="16">
      <c r="A157" s="1">
        <v>39740</v>
      </c>
      <c r="B157" t="s">
        <v>4</v>
      </c>
      <c r="C157" t="s">
        <v>4</v>
      </c>
      <c r="D157">
        <f t="shared" si="8"/>
        <v>8913.8250000000007</v>
      </c>
      <c r="E157">
        <f t="shared" si="8"/>
        <v>9058.8250000000007</v>
      </c>
      <c r="F157">
        <v>-2</v>
      </c>
      <c r="G157">
        <v>-0.5</v>
      </c>
      <c r="H157" s="7">
        <f ca="1">SUM(F157:OFFSET(F157,$R$1,0))</f>
        <v>-58</v>
      </c>
      <c r="I157" s="7">
        <f ca="1">SUM(G157:OFFSET(G157,$R$1,0))</f>
        <v>-3.6411999999999995</v>
      </c>
      <c r="J157" s="8">
        <f ca="1">OFFSET(E158,$R$2,0)-D158</f>
        <v>18.240000000001601</v>
      </c>
      <c r="K157" s="9">
        <f ca="1">-8*H157+860</f>
        <v>1324</v>
      </c>
      <c r="L157" s="9">
        <f t="shared" ca="1" si="7"/>
        <v>1</v>
      </c>
      <c r="M157" s="9">
        <f ca="1">H157*10</f>
        <v>-580</v>
      </c>
      <c r="N157" s="9">
        <f t="shared" ca="1" si="5"/>
        <v>-1092.3599999999999</v>
      </c>
      <c r="O157" s="11">
        <f t="shared" ca="1" si="6"/>
        <v>3.4499999999999975E-2</v>
      </c>
      <c r="P157" s="9"/>
      <c r="Q157" s="9"/>
      <c r="R157" s="9"/>
      <c r="S157" s="9"/>
    </row>
    <row r="158" spans="1:19" ht="16">
      <c r="A158" s="1">
        <v>39741</v>
      </c>
      <c r="B158">
        <v>8852.2999999999993</v>
      </c>
      <c r="C158">
        <v>9265.43</v>
      </c>
      <c r="D158">
        <f t="shared" si="8"/>
        <v>8852.2999999999993</v>
      </c>
      <c r="E158">
        <f t="shared" si="8"/>
        <v>9265.43</v>
      </c>
      <c r="F158">
        <v>-2</v>
      </c>
      <c r="G158">
        <v>-0.125</v>
      </c>
      <c r="H158" s="7">
        <f ca="1">SUM(F158:OFFSET(F158,$R$1,0))</f>
        <v>-55</v>
      </c>
      <c r="I158" s="7">
        <f ca="1">SUM(G158:OFFSET(G158,$R$1,0))</f>
        <v>-3.2105999999999999</v>
      </c>
      <c r="J158" s="8">
        <f ca="1">OFFSET(E159,$R$2,0)-D159</f>
        <v>-568.84000000000015</v>
      </c>
      <c r="K158" s="9">
        <f ca="1">-8*H158+860</f>
        <v>1300</v>
      </c>
      <c r="L158" s="9">
        <f t="shared" ca="1" si="7"/>
        <v>0</v>
      </c>
      <c r="M158" s="9">
        <f ca="1">H158*10</f>
        <v>-550</v>
      </c>
      <c r="N158" s="9">
        <f t="shared" ca="1" si="5"/>
        <v>-963.18</v>
      </c>
      <c r="O158" s="11">
        <f t="shared" ca="1" si="6"/>
        <v>-0.29999999999999982</v>
      </c>
      <c r="P158" s="9"/>
      <c r="Q158" s="9"/>
      <c r="R158" s="9"/>
      <c r="S158" s="9"/>
    </row>
    <row r="159" spans="1:19" ht="16">
      <c r="A159" s="1">
        <v>39742</v>
      </c>
      <c r="B159">
        <v>9262.7999999999993</v>
      </c>
      <c r="C159">
        <v>9033.66</v>
      </c>
      <c r="D159">
        <f t="shared" si="8"/>
        <v>9262.7999999999993</v>
      </c>
      <c r="E159">
        <f t="shared" si="8"/>
        <v>9033.66</v>
      </c>
      <c r="F159">
        <v>2</v>
      </c>
      <c r="G159">
        <v>8.6999999999999994E-2</v>
      </c>
      <c r="H159" s="7">
        <f ca="1">SUM(F159:OFFSET(F159,$R$1,0))</f>
        <v>-47</v>
      </c>
      <c r="I159" s="7">
        <f ca="1">SUM(G159:OFFSET(G159,$R$1,0))</f>
        <v>-2.8736000000000002</v>
      </c>
      <c r="J159" s="8">
        <f ca="1">OFFSET(E160,$R$2,0)-D160</f>
        <v>-745.18000000000029</v>
      </c>
      <c r="K159" s="9">
        <f ca="1">-8*H159+860</f>
        <v>1236</v>
      </c>
      <c r="L159" s="9">
        <f t="shared" ca="1" si="7"/>
        <v>0</v>
      </c>
      <c r="M159" s="9">
        <f ca="1">H159*10</f>
        <v>-470</v>
      </c>
      <c r="N159" s="9">
        <f t="shared" ca="1" si="5"/>
        <v>-862.08</v>
      </c>
      <c r="O159" s="11">
        <f t="shared" ca="1" si="6"/>
        <v>0.43059999999999965</v>
      </c>
      <c r="P159" s="9"/>
      <c r="Q159" s="9"/>
      <c r="R159" s="9"/>
      <c r="S159" s="9"/>
    </row>
    <row r="160" spans="1:19" ht="16">
      <c r="A160" s="1">
        <v>39743</v>
      </c>
      <c r="B160">
        <v>9027.84</v>
      </c>
      <c r="C160">
        <v>8519.2099999999991</v>
      </c>
      <c r="D160">
        <f t="shared" si="8"/>
        <v>9027.84</v>
      </c>
      <c r="E160">
        <f t="shared" si="8"/>
        <v>8519.2099999999991</v>
      </c>
      <c r="F160">
        <v>1</v>
      </c>
      <c r="G160">
        <v>0.05</v>
      </c>
      <c r="H160" s="7">
        <f ca="1">SUM(F160:OFFSET(F160,$R$1,0))</f>
        <v>-43</v>
      </c>
      <c r="I160" s="7">
        <f ca="1">SUM(G160:OFFSET(G160,$R$1,0))</f>
        <v>-2.6872000000000003</v>
      </c>
      <c r="J160" s="8">
        <f ca="1">OFFSET(E161,$R$2,0)-D161</f>
        <v>315.47999999999956</v>
      </c>
      <c r="K160" s="9">
        <f ca="1">-8*H160+860</f>
        <v>1204</v>
      </c>
      <c r="L160" s="9">
        <f t="shared" ca="1" si="7"/>
        <v>1</v>
      </c>
      <c r="M160" s="9">
        <f ca="1">H160*10</f>
        <v>-430</v>
      </c>
      <c r="N160" s="9">
        <f t="shared" ca="1" si="5"/>
        <v>-806.16000000000008</v>
      </c>
      <c r="O160" s="11">
        <f t="shared" ca="1" si="6"/>
        <v>0.33699999999999974</v>
      </c>
      <c r="P160" s="9"/>
      <c r="Q160" s="9"/>
      <c r="R160" s="9"/>
      <c r="S160" s="9"/>
    </row>
    <row r="161" spans="1:19" ht="16">
      <c r="A161" s="1">
        <v>39744</v>
      </c>
      <c r="B161">
        <v>8519.77</v>
      </c>
      <c r="C161">
        <v>8691.25</v>
      </c>
      <c r="D161">
        <f t="shared" si="8"/>
        <v>8519.77</v>
      </c>
      <c r="E161">
        <f t="shared" si="8"/>
        <v>8691.25</v>
      </c>
      <c r="F161">
        <v>-5</v>
      </c>
      <c r="G161">
        <v>-0.1923</v>
      </c>
      <c r="H161" s="7">
        <f ca="1">SUM(F161:OFFSET(F161,$R$1,0))</f>
        <v>-40</v>
      </c>
      <c r="I161" s="7">
        <f ca="1">SUM(G161:OFFSET(G161,$R$1,0))</f>
        <v>-2.6036000000000001</v>
      </c>
      <c r="J161" s="8">
        <f ca="1">OFFSET(E162,$R$2,0)-D162</f>
        <v>-185.89999999999964</v>
      </c>
      <c r="K161" s="9">
        <f ca="1">-8*H161+860</f>
        <v>1180</v>
      </c>
      <c r="L161" s="9">
        <f t="shared" ca="1" si="7"/>
        <v>0</v>
      </c>
      <c r="M161" s="9">
        <f ca="1">H161*10</f>
        <v>-400</v>
      </c>
      <c r="N161" s="9">
        <f t="shared" ca="1" si="5"/>
        <v>-781.08</v>
      </c>
      <c r="O161" s="11">
        <f t="shared" ca="1" si="6"/>
        <v>0.1863999999999999</v>
      </c>
      <c r="P161" s="9"/>
      <c r="Q161" s="9"/>
      <c r="R161" s="9"/>
      <c r="S161" s="9"/>
    </row>
    <row r="162" spans="1:19" ht="16">
      <c r="A162" s="1">
        <v>39745</v>
      </c>
      <c r="B162">
        <v>8683.2099999999991</v>
      </c>
      <c r="C162">
        <v>8378.9500000000007</v>
      </c>
      <c r="D162">
        <f t="shared" si="8"/>
        <v>8683.2099999999991</v>
      </c>
      <c r="E162">
        <f t="shared" si="8"/>
        <v>8378.9500000000007</v>
      </c>
      <c r="F162">
        <v>-12</v>
      </c>
      <c r="G162">
        <v>-0.3871</v>
      </c>
      <c r="H162" s="7">
        <f ca="1">SUM(F162:OFFSET(F162,$R$1,0))</f>
        <v>-49</v>
      </c>
      <c r="I162" s="7">
        <f ca="1">SUM(G162:OFFSET(G162,$R$1,0))</f>
        <v>-2.8032000000000004</v>
      </c>
      <c r="J162" s="8">
        <f ca="1">OFFSET(E163,$R$2,0)-D163</f>
        <v>-185.89999999999964</v>
      </c>
      <c r="K162" s="9">
        <f ca="1">-8*H162+860</f>
        <v>1252</v>
      </c>
      <c r="L162" s="9">
        <f t="shared" ca="1" si="7"/>
        <v>0</v>
      </c>
      <c r="M162" s="9">
        <f ca="1">H162*10</f>
        <v>-490</v>
      </c>
      <c r="N162" s="9">
        <f t="shared" ca="1" si="5"/>
        <v>-840.96000000000015</v>
      </c>
      <c r="O162" s="11">
        <f t="shared" ca="1" si="6"/>
        <v>8.3600000000000119E-2</v>
      </c>
      <c r="P162" s="9"/>
      <c r="Q162" s="9"/>
      <c r="R162" s="9"/>
      <c r="S162" s="9"/>
    </row>
    <row r="163" spans="1:19" ht="16">
      <c r="A163" s="1">
        <v>39746</v>
      </c>
      <c r="B163" t="s">
        <v>4</v>
      </c>
      <c r="C163" t="s">
        <v>4</v>
      </c>
      <c r="D163">
        <f t="shared" si="8"/>
        <v>8683.2099999999991</v>
      </c>
      <c r="E163">
        <f t="shared" si="8"/>
        <v>8378.9500000000007</v>
      </c>
      <c r="F163">
        <v>1</v>
      </c>
      <c r="G163">
        <v>0.125</v>
      </c>
      <c r="H163" s="7">
        <f ca="1">SUM(F163:OFFSET(F163,$R$1,0))</f>
        <v>-41</v>
      </c>
      <c r="I163" s="7">
        <f ca="1">SUM(G163:OFFSET(G163,$R$1,0))</f>
        <v>-2.3738999999999999</v>
      </c>
      <c r="J163" s="8">
        <f ca="1">OFFSET(E164,$R$2,0)-D164</f>
        <v>-144.11999999999898</v>
      </c>
      <c r="K163" s="9">
        <f ca="1">-8*H163+860</f>
        <v>1188</v>
      </c>
      <c r="L163" s="9">
        <f t="shared" ca="1" si="7"/>
        <v>0</v>
      </c>
      <c r="M163" s="9">
        <f ca="1">H163*10</f>
        <v>-410</v>
      </c>
      <c r="N163" s="9">
        <f t="shared" ca="1" si="5"/>
        <v>-712.17</v>
      </c>
      <c r="O163" s="11">
        <f t="shared" ca="1" si="6"/>
        <v>-0.19960000000000022</v>
      </c>
      <c r="P163" s="9"/>
      <c r="Q163" s="9"/>
      <c r="R163" s="9"/>
      <c r="S163" s="9"/>
    </row>
    <row r="164" spans="1:19" ht="16">
      <c r="A164" s="1">
        <v>39747</v>
      </c>
      <c r="B164" t="s">
        <v>4</v>
      </c>
      <c r="C164" t="s">
        <v>4</v>
      </c>
      <c r="D164">
        <f t="shared" si="8"/>
        <v>8529.5649999999987</v>
      </c>
      <c r="E164">
        <f t="shared" si="8"/>
        <v>8277.36</v>
      </c>
      <c r="F164">
        <v>0</v>
      </c>
      <c r="G164">
        <v>0</v>
      </c>
      <c r="H164" s="7">
        <f ca="1">SUM(F164:OFFSET(F164,$R$1,0))</f>
        <v>-45</v>
      </c>
      <c r="I164" s="7">
        <f ca="1">SUM(G164:OFFSET(G164,$R$1,0))</f>
        <v>-2.7739000000000003</v>
      </c>
      <c r="J164" s="8">
        <f ca="1">OFFSET(E165,$R$2,0)-D165</f>
        <v>-102.34000000000015</v>
      </c>
      <c r="K164" s="9">
        <f ca="1">-8*H164+860</f>
        <v>1220</v>
      </c>
      <c r="L164" s="9">
        <f t="shared" ca="1" si="7"/>
        <v>0</v>
      </c>
      <c r="M164" s="9">
        <f ca="1">H164*10</f>
        <v>-450</v>
      </c>
      <c r="N164" s="9">
        <f t="shared" ref="N164:N227" ca="1" si="9">I164*300</f>
        <v>-832.17000000000007</v>
      </c>
      <c r="O164" s="11">
        <f t="shared" ca="1" si="6"/>
        <v>0.42930000000000046</v>
      </c>
      <c r="P164" s="9"/>
      <c r="Q164" s="9"/>
      <c r="R164" s="9"/>
      <c r="S164" s="9"/>
    </row>
    <row r="165" spans="1:19" ht="16">
      <c r="A165" s="1">
        <v>39748</v>
      </c>
      <c r="B165">
        <v>8375.92</v>
      </c>
      <c r="C165">
        <v>8175.77</v>
      </c>
      <c r="D165">
        <f t="shared" si="8"/>
        <v>8375.92</v>
      </c>
      <c r="E165">
        <f t="shared" si="8"/>
        <v>8175.77</v>
      </c>
      <c r="F165">
        <v>1</v>
      </c>
      <c r="G165">
        <v>3.1300000000000001E-2</v>
      </c>
      <c r="H165" s="7">
        <f ca="1">SUM(F165:OFFSET(F165,$R$1,0))</f>
        <v>-43</v>
      </c>
      <c r="I165" s="7">
        <f ca="1">SUM(G165:OFFSET(G165,$R$1,0))</f>
        <v>-2.4926000000000004</v>
      </c>
      <c r="J165" s="8">
        <f ca="1">OFFSET(E166,$R$2,0)-D166</f>
        <v>246.02999999999975</v>
      </c>
      <c r="K165" s="9">
        <f ca="1">-8*H165+860</f>
        <v>1204</v>
      </c>
      <c r="L165" s="9">
        <f t="shared" ca="1" si="7"/>
        <v>1</v>
      </c>
      <c r="M165" s="9">
        <f ca="1">H165*10</f>
        <v>-430</v>
      </c>
      <c r="N165" s="9">
        <f t="shared" ca="1" si="9"/>
        <v>-747.78000000000009</v>
      </c>
      <c r="O165" s="11">
        <f t="shared" ca="1" si="6"/>
        <v>-0.40000000000000036</v>
      </c>
      <c r="P165" s="9"/>
      <c r="Q165" s="9"/>
      <c r="R165" s="9"/>
      <c r="S165" s="9"/>
    </row>
    <row r="166" spans="1:19" ht="16">
      <c r="A166" s="1">
        <v>39749</v>
      </c>
      <c r="B166">
        <v>8178.72</v>
      </c>
      <c r="C166">
        <v>9065.1200000000008</v>
      </c>
      <c r="D166">
        <f t="shared" si="8"/>
        <v>8178.72</v>
      </c>
      <c r="E166">
        <f t="shared" si="8"/>
        <v>9065.1200000000008</v>
      </c>
      <c r="F166">
        <v>-4</v>
      </c>
      <c r="G166">
        <v>-0.14810000000000001</v>
      </c>
      <c r="H166" s="7">
        <f ca="1">SUM(F166:OFFSET(F166,$R$1,0))</f>
        <v>-43</v>
      </c>
      <c r="I166" s="7">
        <f ca="1">SUM(G166:OFFSET(G166,$R$1,0))</f>
        <v>-2.5157000000000003</v>
      </c>
      <c r="J166" s="8">
        <f ca="1">OFFSET(E167,$R$2,0)-D167</f>
        <v>-1065.0500000000002</v>
      </c>
      <c r="K166" s="9">
        <f ca="1">-8*H166+860</f>
        <v>1204</v>
      </c>
      <c r="L166" s="9">
        <f t="shared" ca="1" si="7"/>
        <v>0</v>
      </c>
      <c r="M166" s="9">
        <f ca="1">H166*10</f>
        <v>-430</v>
      </c>
      <c r="N166" s="9">
        <f t="shared" ca="1" si="9"/>
        <v>-754.71</v>
      </c>
      <c r="O166" s="11">
        <f t="shared" ref="O166:O229" ca="1" si="10">I165-I164</f>
        <v>0.28129999999999988</v>
      </c>
      <c r="P166" s="9"/>
      <c r="Q166" s="9"/>
      <c r="R166" s="9"/>
      <c r="S166" s="9"/>
    </row>
    <row r="167" spans="1:19" ht="16">
      <c r="A167" s="1">
        <v>39750</v>
      </c>
      <c r="B167">
        <v>9062.33</v>
      </c>
      <c r="C167">
        <v>8990.9599999999991</v>
      </c>
      <c r="D167">
        <f t="shared" si="8"/>
        <v>9062.33</v>
      </c>
      <c r="E167">
        <f t="shared" si="8"/>
        <v>8990.9599999999991</v>
      </c>
      <c r="F167">
        <v>-4</v>
      </c>
      <c r="G167">
        <v>-0.22220000000000001</v>
      </c>
      <c r="H167" s="7">
        <f ca="1">SUM(F167:OFFSET(F167,$R$1,0))</f>
        <v>-41</v>
      </c>
      <c r="I167" s="7">
        <f ca="1">SUM(G167:OFFSET(G167,$R$1,0))</f>
        <v>-2.4045999999999998</v>
      </c>
      <c r="J167" s="8">
        <f ca="1">OFFSET(E168,$R$2,0)-D168</f>
        <v>-1452.37</v>
      </c>
      <c r="K167" s="9">
        <f ca="1">-8*H167+860</f>
        <v>1188</v>
      </c>
      <c r="L167" s="9">
        <f t="shared" ca="1" si="7"/>
        <v>0</v>
      </c>
      <c r="M167" s="9">
        <f ca="1">H167*10</f>
        <v>-410</v>
      </c>
      <c r="N167" s="9">
        <f t="shared" ca="1" si="9"/>
        <v>-721.38</v>
      </c>
      <c r="O167" s="11">
        <f t="shared" ca="1" si="10"/>
        <v>-2.3099999999999898E-2</v>
      </c>
      <c r="P167" s="9"/>
      <c r="Q167" s="9"/>
      <c r="R167" s="9"/>
      <c r="S167" s="9"/>
    </row>
    <row r="168" spans="1:19" ht="16">
      <c r="A168" s="1">
        <v>39751</v>
      </c>
      <c r="B168">
        <v>9004.66</v>
      </c>
      <c r="C168">
        <v>9180.69</v>
      </c>
      <c r="D168">
        <f t="shared" si="8"/>
        <v>9004.66</v>
      </c>
      <c r="E168">
        <f t="shared" si="8"/>
        <v>9180.69</v>
      </c>
      <c r="F168">
        <v>0</v>
      </c>
      <c r="G168">
        <v>0</v>
      </c>
      <c r="H168" s="7">
        <f ca="1">SUM(F168:OFFSET(F168,$R$1,0))</f>
        <v>-35</v>
      </c>
      <c r="I168" s="7">
        <f ca="1">SUM(G168:OFFSET(G168,$R$1,0))</f>
        <v>-2.0887999999999995</v>
      </c>
      <c r="J168" s="8">
        <f ca="1">OFFSET(E169,$R$2,0)-D169</f>
        <v>-1132.67</v>
      </c>
      <c r="K168" s="9">
        <f ca="1">-8*H168+860</f>
        <v>1140</v>
      </c>
      <c r="L168" s="9">
        <f t="shared" ca="1" si="7"/>
        <v>0</v>
      </c>
      <c r="M168" s="9">
        <f ca="1">H168*10</f>
        <v>-350</v>
      </c>
      <c r="N168" s="9">
        <f t="shared" ca="1" si="9"/>
        <v>-626.63999999999987</v>
      </c>
      <c r="O168" s="11">
        <f t="shared" ca="1" si="10"/>
        <v>0.11110000000000042</v>
      </c>
      <c r="P168" s="9"/>
      <c r="Q168" s="9"/>
      <c r="R168" s="9"/>
      <c r="S168" s="9"/>
    </row>
    <row r="169" spans="1:19" ht="16">
      <c r="A169" s="1">
        <v>39752</v>
      </c>
      <c r="B169">
        <v>9179.09</v>
      </c>
      <c r="C169">
        <v>9325.01</v>
      </c>
      <c r="D169">
        <f t="shared" si="8"/>
        <v>9179.09</v>
      </c>
      <c r="E169">
        <f t="shared" si="8"/>
        <v>9325.01</v>
      </c>
      <c r="F169">
        <v>-4</v>
      </c>
      <c r="G169">
        <v>-0.18179999999999999</v>
      </c>
      <c r="H169" s="7">
        <f ca="1">SUM(F169:OFFSET(F169,$R$1,0))</f>
        <v>-42</v>
      </c>
      <c r="I169" s="7">
        <f ca="1">SUM(G169:OFFSET(G169,$R$1,0))</f>
        <v>-2.4705999999999997</v>
      </c>
      <c r="J169" s="8">
        <f ca="1">OFFSET(E170,$R$2,0)-D170</f>
        <v>-1132.67</v>
      </c>
      <c r="K169" s="9">
        <f ca="1">-8*H169+860</f>
        <v>1196</v>
      </c>
      <c r="L169" s="9">
        <f t="shared" ca="1" si="7"/>
        <v>0</v>
      </c>
      <c r="M169" s="9">
        <f ca="1">H169*10</f>
        <v>-420</v>
      </c>
      <c r="N169" s="9">
        <f t="shared" ca="1" si="9"/>
        <v>-741.18</v>
      </c>
      <c r="O169" s="11">
        <f t="shared" ca="1" si="10"/>
        <v>0.3158000000000003</v>
      </c>
      <c r="P169" s="9"/>
      <c r="Q169" s="9"/>
      <c r="R169" s="9"/>
      <c r="S169" s="9"/>
    </row>
    <row r="170" spans="1:19" ht="16">
      <c r="A170" s="1">
        <v>39753</v>
      </c>
      <c r="B170" t="s">
        <v>4</v>
      </c>
      <c r="C170" t="s">
        <v>4</v>
      </c>
      <c r="D170">
        <f t="shared" si="8"/>
        <v>9179.09</v>
      </c>
      <c r="E170">
        <f t="shared" si="8"/>
        <v>9325.01</v>
      </c>
      <c r="F170">
        <v>-2</v>
      </c>
      <c r="G170">
        <v>-0.33329999999999999</v>
      </c>
      <c r="H170" s="7">
        <f ca="1">SUM(F170:OFFSET(F170,$R$1,0))</f>
        <v>-45</v>
      </c>
      <c r="I170" s="7">
        <f ca="1">SUM(G170:OFFSET(G170,$R$1,0))</f>
        <v>-2.8438999999999997</v>
      </c>
      <c r="J170" s="8">
        <f ca="1">OFFSET(E171,$R$2,0)-D171</f>
        <v>-1007.6600000000017</v>
      </c>
      <c r="K170" s="9">
        <f ca="1">-8*H170+860</f>
        <v>1220</v>
      </c>
      <c r="L170" s="9">
        <f t="shared" ca="1" si="7"/>
        <v>0</v>
      </c>
      <c r="M170" s="9">
        <f ca="1">H170*10</f>
        <v>-450</v>
      </c>
      <c r="N170" s="9">
        <f t="shared" ca="1" si="9"/>
        <v>-853.16999999999985</v>
      </c>
      <c r="O170" s="11">
        <f t="shared" ca="1" si="10"/>
        <v>-0.38180000000000014</v>
      </c>
      <c r="P170" s="9"/>
      <c r="Q170" s="9"/>
      <c r="R170" s="9"/>
      <c r="S170" s="9"/>
    </row>
    <row r="171" spans="1:19" ht="16">
      <c r="A171" s="1">
        <v>39754</v>
      </c>
      <c r="B171" t="s">
        <v>4</v>
      </c>
      <c r="C171" t="s">
        <v>4</v>
      </c>
      <c r="D171">
        <f t="shared" si="8"/>
        <v>9252.5650000000005</v>
      </c>
      <c r="E171">
        <f t="shared" si="8"/>
        <v>9322.42</v>
      </c>
      <c r="F171">
        <v>-3</v>
      </c>
      <c r="G171">
        <v>-0.42859999999999998</v>
      </c>
      <c r="H171" s="7">
        <f ca="1">SUM(F171:OFFSET(F171,$R$1,0))</f>
        <v>-50</v>
      </c>
      <c r="I171" s="7">
        <f ca="1">SUM(G171:OFFSET(G171,$R$1,0))</f>
        <v>-3.4542999999999995</v>
      </c>
      <c r="J171" s="8">
        <f ca="1">OFFSET(E172,$R$2,0)-D172</f>
        <v>-882.65000000000146</v>
      </c>
      <c r="K171" s="9">
        <f ca="1">-8*H171+860</f>
        <v>1260</v>
      </c>
      <c r="L171" s="9">
        <f t="shared" ca="1" si="7"/>
        <v>0</v>
      </c>
      <c r="M171" s="9">
        <f ca="1">H171*10</f>
        <v>-500</v>
      </c>
      <c r="N171" s="9">
        <f t="shared" ca="1" si="9"/>
        <v>-1036.2899999999997</v>
      </c>
      <c r="O171" s="11">
        <f t="shared" ca="1" si="10"/>
        <v>-0.37329999999999997</v>
      </c>
      <c r="P171" s="9"/>
      <c r="Q171" s="9"/>
      <c r="R171" s="9"/>
      <c r="S171" s="9"/>
    </row>
    <row r="172" spans="1:19" ht="16">
      <c r="A172" s="1">
        <v>39755</v>
      </c>
      <c r="B172">
        <v>9326.0400000000009</v>
      </c>
      <c r="C172">
        <v>9319.83</v>
      </c>
      <c r="D172">
        <f t="shared" si="8"/>
        <v>9326.0400000000009</v>
      </c>
      <c r="E172">
        <f t="shared" si="8"/>
        <v>9319.83</v>
      </c>
      <c r="F172">
        <v>-6</v>
      </c>
      <c r="G172">
        <v>-0.375</v>
      </c>
      <c r="H172" s="7">
        <f ca="1">SUM(F172:OFFSET(F172,$R$1,0))</f>
        <v>-53</v>
      </c>
      <c r="I172" s="7">
        <f ca="1">SUM(G172:OFFSET(G172,$R$1,0))</f>
        <v>-3.4542999999999995</v>
      </c>
      <c r="J172" s="8">
        <f ca="1">OFFSET(E173,$R$2,0)-D173</f>
        <v>-844.42000000000007</v>
      </c>
      <c r="K172" s="9">
        <f ca="1">-8*H172+860</f>
        <v>1284</v>
      </c>
      <c r="L172" s="9">
        <f t="shared" ca="1" si="7"/>
        <v>0</v>
      </c>
      <c r="M172" s="9">
        <f ca="1">H172*10</f>
        <v>-530</v>
      </c>
      <c r="N172" s="9">
        <f t="shared" ca="1" si="9"/>
        <v>-1036.2899999999997</v>
      </c>
      <c r="O172" s="11">
        <f t="shared" ca="1" si="10"/>
        <v>-0.61039999999999983</v>
      </c>
      <c r="P172" s="9"/>
      <c r="Q172" s="9"/>
      <c r="R172" s="9"/>
      <c r="S172" s="9"/>
    </row>
    <row r="173" spans="1:19" ht="16">
      <c r="A173" s="1">
        <v>39756</v>
      </c>
      <c r="B173">
        <v>9323.89</v>
      </c>
      <c r="C173">
        <v>9625.2800000000007</v>
      </c>
      <c r="D173">
        <f t="shared" si="8"/>
        <v>9323.89</v>
      </c>
      <c r="E173">
        <f t="shared" si="8"/>
        <v>9625.2800000000007</v>
      </c>
      <c r="F173">
        <v>2</v>
      </c>
      <c r="G173">
        <v>0.1333</v>
      </c>
      <c r="H173" s="7">
        <f ca="1">SUM(F173:OFFSET(F173,$R$1,0))</f>
        <v>-46</v>
      </c>
      <c r="I173" s="7">
        <f ca="1">SUM(G173:OFFSET(G173,$R$1,0))</f>
        <v>-2.9042999999999992</v>
      </c>
      <c r="J173" s="8">
        <f ca="1">OFFSET(E174,$R$2,0)-D174</f>
        <v>-889.98999999999978</v>
      </c>
      <c r="K173" s="9">
        <f ca="1">-8*H173+860</f>
        <v>1228</v>
      </c>
      <c r="L173" s="9">
        <f t="shared" ca="1" si="7"/>
        <v>0</v>
      </c>
      <c r="M173" s="9">
        <f ca="1">H173*10</f>
        <v>-460</v>
      </c>
      <c r="N173" s="9">
        <f t="shared" ca="1" si="9"/>
        <v>-871.28999999999974</v>
      </c>
      <c r="O173" s="11">
        <f t="shared" ca="1" si="10"/>
        <v>0</v>
      </c>
      <c r="P173" s="9"/>
      <c r="Q173" s="9"/>
      <c r="R173" s="9"/>
      <c r="S173" s="9"/>
    </row>
    <row r="174" spans="1:19" ht="16">
      <c r="A174" s="1">
        <v>39757</v>
      </c>
      <c r="B174">
        <v>9616.6</v>
      </c>
      <c r="C174">
        <v>9139.27</v>
      </c>
      <c r="D174">
        <f t="shared" si="8"/>
        <v>9616.6</v>
      </c>
      <c r="E174">
        <f t="shared" si="8"/>
        <v>9139.27</v>
      </c>
      <c r="F174">
        <v>3</v>
      </c>
      <c r="G174">
        <v>0.25</v>
      </c>
      <c r="H174" s="7">
        <f ca="1">SUM(F174:OFFSET(F174,$R$1,0))</f>
        <v>-44</v>
      </c>
      <c r="I174" s="7">
        <f ca="1">SUM(G174:OFFSET(G174,$R$1,0))</f>
        <v>-2.7130999999999994</v>
      </c>
      <c r="J174" s="8">
        <f ca="1">OFFSET(E175,$R$2,0)-D175</f>
        <v>-356.18499999999949</v>
      </c>
      <c r="K174" s="9">
        <f ca="1">-8*H174+860</f>
        <v>1212</v>
      </c>
      <c r="L174" s="9">
        <f t="shared" ca="1" si="7"/>
        <v>0</v>
      </c>
      <c r="M174" s="9">
        <f ca="1">H174*10</f>
        <v>-440</v>
      </c>
      <c r="N174" s="9">
        <f t="shared" ca="1" si="9"/>
        <v>-813.92999999999984</v>
      </c>
      <c r="O174" s="11">
        <f t="shared" ca="1" si="10"/>
        <v>0.55000000000000027</v>
      </c>
      <c r="P174" s="9"/>
      <c r="Q174" s="9"/>
      <c r="R174" s="9"/>
      <c r="S174" s="9"/>
    </row>
    <row r="175" spans="1:19" ht="16">
      <c r="A175" s="1">
        <v>39758</v>
      </c>
      <c r="B175">
        <v>9134.01</v>
      </c>
      <c r="C175">
        <v>8695.7900000000009</v>
      </c>
      <c r="D175">
        <f t="shared" si="8"/>
        <v>9134.01</v>
      </c>
      <c r="E175">
        <f t="shared" si="8"/>
        <v>8695.7900000000009</v>
      </c>
      <c r="F175">
        <v>-3</v>
      </c>
      <c r="G175">
        <v>-0.2727</v>
      </c>
      <c r="H175" s="7">
        <f ca="1">SUM(F175:OFFSET(F175,$R$1,0))</f>
        <v>-44</v>
      </c>
      <c r="I175" s="7">
        <f ca="1">SUM(G175:OFFSET(G175,$R$1,0))</f>
        <v>-2.7982999999999993</v>
      </c>
      <c r="J175" s="8">
        <f ca="1">OFFSET(E176,$R$2,0)-D176</f>
        <v>133.01000000000022</v>
      </c>
      <c r="K175" s="9">
        <f ca="1">-8*H175+860</f>
        <v>1212</v>
      </c>
      <c r="L175" s="9">
        <f t="shared" ca="1" si="7"/>
        <v>1</v>
      </c>
      <c r="M175" s="9">
        <f ca="1">H175*10</f>
        <v>-440</v>
      </c>
      <c r="N175" s="9">
        <f t="shared" ca="1" si="9"/>
        <v>-839.48999999999978</v>
      </c>
      <c r="O175" s="11">
        <f t="shared" ca="1" si="10"/>
        <v>0.19119999999999981</v>
      </c>
      <c r="P175" s="9"/>
      <c r="Q175" s="9"/>
      <c r="R175" s="9"/>
      <c r="S175" s="9"/>
    </row>
    <row r="176" spans="1:19" ht="16">
      <c r="A176" s="1">
        <v>39759</v>
      </c>
      <c r="B176">
        <v>8696.0300000000007</v>
      </c>
      <c r="C176">
        <v>8943.81</v>
      </c>
      <c r="D176">
        <f t="shared" si="8"/>
        <v>8696.0300000000007</v>
      </c>
      <c r="E176">
        <f t="shared" si="8"/>
        <v>8943.81</v>
      </c>
      <c r="F176">
        <v>-2</v>
      </c>
      <c r="G176">
        <v>-9.5200000000000007E-2</v>
      </c>
      <c r="H176" s="7">
        <f ca="1">SUM(F176:OFFSET(F176,$R$1,0))</f>
        <v>-45</v>
      </c>
      <c r="I176" s="7">
        <f ca="1">SUM(G176:OFFSET(G176,$R$1,0))</f>
        <v>-2.8346999999999998</v>
      </c>
      <c r="J176" s="8">
        <f ca="1">OFFSET(E177,$R$2,0)-D177</f>
        <v>133.01000000000022</v>
      </c>
      <c r="K176" s="9">
        <f ca="1">-8*H176+860</f>
        <v>1220</v>
      </c>
      <c r="L176" s="9">
        <f t="shared" ca="1" si="7"/>
        <v>1</v>
      </c>
      <c r="M176" s="9">
        <f ca="1">H176*10</f>
        <v>-450</v>
      </c>
      <c r="N176" s="9">
        <f t="shared" ca="1" si="9"/>
        <v>-850.41</v>
      </c>
      <c r="O176" s="11">
        <f t="shared" ca="1" si="10"/>
        <v>-8.5199999999999942E-2</v>
      </c>
      <c r="P176" s="9"/>
      <c r="Q176" s="9"/>
      <c r="R176" s="9"/>
      <c r="S176" s="9"/>
    </row>
    <row r="177" spans="1:19" ht="16">
      <c r="A177" s="1">
        <v>39760</v>
      </c>
      <c r="B177" t="s">
        <v>4</v>
      </c>
      <c r="C177" t="s">
        <v>4</v>
      </c>
      <c r="D177">
        <f t="shared" si="8"/>
        <v>8696.0300000000007</v>
      </c>
      <c r="E177">
        <f t="shared" si="8"/>
        <v>8943.81</v>
      </c>
      <c r="F177">
        <v>6</v>
      </c>
      <c r="G177">
        <v>0.66669999999999996</v>
      </c>
      <c r="H177" s="7">
        <f ca="1">SUM(F177:OFFSET(F177,$R$1,0))</f>
        <v>-33</v>
      </c>
      <c r="I177" s="7">
        <f ca="1">SUM(G177:OFFSET(G177,$R$1,0))</f>
        <v>-1.9179999999999997</v>
      </c>
      <c r="J177" s="8">
        <f ca="1">OFFSET(E178,$R$2,0)-D178</f>
        <v>-332.25</v>
      </c>
      <c r="K177" s="9">
        <f ca="1">-8*H177+860</f>
        <v>1124</v>
      </c>
      <c r="L177" s="9">
        <f t="shared" ca="1" si="7"/>
        <v>0</v>
      </c>
      <c r="M177" s="9">
        <f ca="1">H177*10</f>
        <v>-330</v>
      </c>
      <c r="N177" s="9">
        <f t="shared" ca="1" si="9"/>
        <v>-575.39999999999986</v>
      </c>
      <c r="O177" s="11">
        <f t="shared" ca="1" si="10"/>
        <v>-3.6400000000000432E-2</v>
      </c>
      <c r="P177" s="9"/>
      <c r="Q177" s="9"/>
      <c r="R177" s="9"/>
      <c r="S177" s="9"/>
    </row>
    <row r="178" spans="1:19" ht="16">
      <c r="A178" s="1">
        <v>39761</v>
      </c>
      <c r="B178" t="s">
        <v>4</v>
      </c>
      <c r="C178" t="s">
        <v>4</v>
      </c>
      <c r="D178">
        <f t="shared" si="8"/>
        <v>8821.3150000000005</v>
      </c>
      <c r="E178">
        <f t="shared" si="8"/>
        <v>8907.1749999999993</v>
      </c>
      <c r="F178">
        <v>1</v>
      </c>
      <c r="G178">
        <v>0.1111</v>
      </c>
      <c r="H178" s="7">
        <f ca="1">SUM(F178:OFFSET(F178,$R$1,0))</f>
        <v>-32</v>
      </c>
      <c r="I178" s="7">
        <f ca="1">SUM(G178:OFFSET(G178,$R$1,0))</f>
        <v>-1.8068999999999997</v>
      </c>
      <c r="J178" s="8">
        <f ca="1">OFFSET(E179,$R$2,0)-D179</f>
        <v>-797.51000000000022</v>
      </c>
      <c r="K178" s="9">
        <f ca="1">-8*H178+860</f>
        <v>1116</v>
      </c>
      <c r="L178" s="9">
        <f t="shared" ca="1" si="7"/>
        <v>0</v>
      </c>
      <c r="M178" s="9">
        <f ca="1">H178*10</f>
        <v>-320</v>
      </c>
      <c r="N178" s="9">
        <f t="shared" ca="1" si="9"/>
        <v>-542.06999999999994</v>
      </c>
      <c r="O178" s="11">
        <f t="shared" ca="1" si="10"/>
        <v>0.91670000000000007</v>
      </c>
      <c r="P178" s="9"/>
      <c r="Q178" s="9"/>
      <c r="R178" s="9"/>
      <c r="S178" s="9"/>
    </row>
    <row r="179" spans="1:19" ht="16">
      <c r="A179" s="1">
        <v>39762</v>
      </c>
      <c r="B179">
        <v>8946.6</v>
      </c>
      <c r="C179">
        <v>8870.5400000000009</v>
      </c>
      <c r="D179">
        <f t="shared" si="8"/>
        <v>8946.6</v>
      </c>
      <c r="E179">
        <f t="shared" si="8"/>
        <v>8870.5400000000009</v>
      </c>
      <c r="F179">
        <v>4</v>
      </c>
      <c r="G179">
        <v>9.5200000000000007E-2</v>
      </c>
      <c r="H179" s="7">
        <f ca="1">SUM(F179:OFFSET(F179,$R$1,0))</f>
        <v>-26</v>
      </c>
      <c r="I179" s="7">
        <f ca="1">SUM(G179:OFFSET(G179,$R$1,0))</f>
        <v>-1.2116999999999998</v>
      </c>
      <c r="J179" s="8">
        <f ca="1">OFFSET(E180,$R$2,0)-D180</f>
        <v>-445.22999999999956</v>
      </c>
      <c r="K179" s="9">
        <f ca="1">-8*H179+860</f>
        <v>1068</v>
      </c>
      <c r="L179" s="9">
        <f t="shared" ca="1" si="7"/>
        <v>0</v>
      </c>
      <c r="M179" s="9">
        <f ca="1">H179*10</f>
        <v>-260</v>
      </c>
      <c r="N179" s="9">
        <f t="shared" ca="1" si="9"/>
        <v>-363.50999999999993</v>
      </c>
      <c r="O179" s="11">
        <f t="shared" ca="1" si="10"/>
        <v>0.11109999999999998</v>
      </c>
      <c r="P179" s="9"/>
      <c r="Q179" s="9"/>
      <c r="R179" s="9"/>
      <c r="S179" s="9"/>
    </row>
    <row r="180" spans="1:19" ht="16">
      <c r="A180" s="1">
        <v>39763</v>
      </c>
      <c r="B180">
        <v>8864.32</v>
      </c>
      <c r="C180">
        <v>8693.9599999999991</v>
      </c>
      <c r="D180">
        <f t="shared" si="8"/>
        <v>8864.32</v>
      </c>
      <c r="E180">
        <f t="shared" si="8"/>
        <v>8693.9599999999991</v>
      </c>
      <c r="F180">
        <v>0</v>
      </c>
      <c r="G180">
        <v>0</v>
      </c>
      <c r="H180" s="7">
        <f ca="1">SUM(F180:OFFSET(F180,$R$1,0))</f>
        <v>-24</v>
      </c>
      <c r="I180" s="7">
        <f ca="1">SUM(G180:OFFSET(G180,$R$1,0))</f>
        <v>-1.0866999999999998</v>
      </c>
      <c r="J180" s="8">
        <f ca="1">OFFSET(E181,$R$2,0)-D181</f>
        <v>-92.829999999999927</v>
      </c>
      <c r="K180" s="9">
        <f ca="1">-8*H180+860</f>
        <v>1052</v>
      </c>
      <c r="L180" s="9">
        <f t="shared" ca="1" si="7"/>
        <v>0</v>
      </c>
      <c r="M180" s="9">
        <f ca="1">H180*10</f>
        <v>-240</v>
      </c>
      <c r="N180" s="9">
        <f t="shared" ca="1" si="9"/>
        <v>-326.00999999999993</v>
      </c>
      <c r="O180" s="11">
        <f t="shared" ca="1" si="10"/>
        <v>0.59519999999999995</v>
      </c>
      <c r="P180" s="9"/>
      <c r="Q180" s="9"/>
      <c r="R180" s="9"/>
      <c r="S180" s="9"/>
    </row>
    <row r="181" spans="1:19" ht="16">
      <c r="A181" s="1">
        <v>39764</v>
      </c>
      <c r="B181">
        <v>8684.52</v>
      </c>
      <c r="C181">
        <v>8282.66</v>
      </c>
      <c r="D181">
        <f t="shared" si="8"/>
        <v>8684.52</v>
      </c>
      <c r="E181">
        <f t="shared" si="8"/>
        <v>8282.66</v>
      </c>
      <c r="F181">
        <v>-6</v>
      </c>
      <c r="G181">
        <v>-0.28570000000000001</v>
      </c>
      <c r="H181" s="7">
        <f ca="1">SUM(F181:OFFSET(F181,$R$1,0))</f>
        <v>-32</v>
      </c>
      <c r="I181" s="7">
        <f ca="1">SUM(G181:OFFSET(G181,$R$1,0))</f>
        <v>-1.4594</v>
      </c>
      <c r="J181" s="8">
        <f ca="1">OFFSET(E182,$R$2,0)-D182</f>
        <v>95.100000000000364</v>
      </c>
      <c r="K181" s="9">
        <f ca="1">-8*H181+860</f>
        <v>1116</v>
      </c>
      <c r="L181" s="9">
        <f t="shared" ca="1" si="7"/>
        <v>1</v>
      </c>
      <c r="M181" s="9">
        <f ca="1">H181*10</f>
        <v>-320</v>
      </c>
      <c r="N181" s="9">
        <f t="shared" ca="1" si="9"/>
        <v>-437.82</v>
      </c>
      <c r="O181" s="11">
        <f t="shared" ca="1" si="10"/>
        <v>0.125</v>
      </c>
      <c r="P181" s="9"/>
      <c r="Q181" s="9"/>
      <c r="R181" s="9"/>
      <c r="S181" s="9"/>
    </row>
    <row r="182" spans="1:19" ht="16">
      <c r="A182" s="1">
        <v>39765</v>
      </c>
      <c r="B182">
        <v>8281.14</v>
      </c>
      <c r="C182">
        <v>8835.25</v>
      </c>
      <c r="D182">
        <f t="shared" si="8"/>
        <v>8281.14</v>
      </c>
      <c r="E182">
        <f t="shared" si="8"/>
        <v>8835.25</v>
      </c>
      <c r="F182">
        <v>-12</v>
      </c>
      <c r="G182">
        <v>-0.30769999999999997</v>
      </c>
      <c r="H182" s="7">
        <f ca="1">SUM(F182:OFFSET(F182,$R$1,0))</f>
        <v>-45</v>
      </c>
      <c r="I182" s="7">
        <f ca="1">SUM(G182:OFFSET(G182,$R$1,0))</f>
        <v>-1.8171000000000004</v>
      </c>
      <c r="J182" s="8">
        <f ca="1">OFFSET(E183,$R$2,0)-D183</f>
        <v>-186.77000000000044</v>
      </c>
      <c r="K182" s="9">
        <f ca="1">-8*H182+860</f>
        <v>1220</v>
      </c>
      <c r="L182" s="9">
        <f t="shared" ca="1" si="7"/>
        <v>0</v>
      </c>
      <c r="M182" s="9">
        <f ca="1">H182*10</f>
        <v>-450</v>
      </c>
      <c r="N182" s="9">
        <f t="shared" ca="1" si="9"/>
        <v>-545.13000000000011</v>
      </c>
      <c r="O182" s="11">
        <f t="shared" ca="1" si="10"/>
        <v>-0.37270000000000025</v>
      </c>
      <c r="P182" s="9"/>
      <c r="Q182" s="9"/>
      <c r="R182" s="9"/>
      <c r="S182" s="9"/>
    </row>
    <row r="183" spans="1:19" ht="16">
      <c r="A183" s="1">
        <v>39766</v>
      </c>
      <c r="B183">
        <v>8822.19</v>
      </c>
      <c r="C183">
        <v>8497.31</v>
      </c>
      <c r="D183">
        <f t="shared" si="8"/>
        <v>8822.19</v>
      </c>
      <c r="E183">
        <f t="shared" si="8"/>
        <v>8497.31</v>
      </c>
      <c r="F183">
        <v>-1</v>
      </c>
      <c r="G183">
        <v>-3.6999999999999998E-2</v>
      </c>
      <c r="H183" s="7">
        <f ca="1">SUM(F183:OFFSET(F183,$R$1,0))</f>
        <v>-41</v>
      </c>
      <c r="I183" s="7">
        <f ca="1">SUM(G183:OFFSET(G183,$R$1,0))</f>
        <v>-1.6617999999999999</v>
      </c>
      <c r="J183" s="8">
        <f ca="1">OFFSET(E184,$R$2,0)-D184</f>
        <v>-186.77000000000044</v>
      </c>
      <c r="K183" s="9">
        <f ca="1">-8*H183+860</f>
        <v>1188</v>
      </c>
      <c r="L183" s="9">
        <f t="shared" ca="1" si="7"/>
        <v>0</v>
      </c>
      <c r="M183" s="9">
        <f ca="1">H183*10</f>
        <v>-410</v>
      </c>
      <c r="N183" s="9">
        <f t="shared" ca="1" si="9"/>
        <v>-498.53999999999996</v>
      </c>
      <c r="O183" s="11">
        <f t="shared" ca="1" si="10"/>
        <v>-0.35770000000000035</v>
      </c>
      <c r="P183" s="9"/>
      <c r="Q183" s="9"/>
      <c r="R183" s="9"/>
      <c r="S183" s="9"/>
    </row>
    <row r="184" spans="1:19" ht="16">
      <c r="A184" s="1">
        <v>39767</v>
      </c>
      <c r="B184" t="s">
        <v>4</v>
      </c>
      <c r="C184" t="s">
        <v>4</v>
      </c>
      <c r="D184">
        <f t="shared" si="8"/>
        <v>8822.19</v>
      </c>
      <c r="E184">
        <f t="shared" si="8"/>
        <v>8497.31</v>
      </c>
      <c r="F184">
        <v>1</v>
      </c>
      <c r="G184">
        <v>7.1400000000000005E-2</v>
      </c>
      <c r="H184" s="7">
        <f ca="1">SUM(F184:OFFSET(F184,$R$1,0))</f>
        <v>-28</v>
      </c>
      <c r="I184" s="7">
        <f ca="1">SUM(G184:OFFSET(G184,$R$1,0))</f>
        <v>-1.2033000000000003</v>
      </c>
      <c r="J184" s="8">
        <f ca="1">OFFSET(E185,$R$2,0)-D185</f>
        <v>126.28499999999985</v>
      </c>
      <c r="K184" s="9">
        <f ca="1">-8*H184+860</f>
        <v>1084</v>
      </c>
      <c r="L184" s="9">
        <f t="shared" ca="1" si="7"/>
        <v>1</v>
      </c>
      <c r="M184" s="9">
        <f ca="1">H184*10</f>
        <v>-280</v>
      </c>
      <c r="N184" s="9">
        <f t="shared" ca="1" si="9"/>
        <v>-360.99000000000007</v>
      </c>
      <c r="O184" s="11">
        <f t="shared" ca="1" si="10"/>
        <v>0.15530000000000044</v>
      </c>
      <c r="P184" s="9"/>
      <c r="Q184" s="9"/>
      <c r="R184" s="9"/>
      <c r="S184" s="9"/>
    </row>
    <row r="185" spans="1:19" ht="16">
      <c r="A185" s="1">
        <v>39768</v>
      </c>
      <c r="B185" t="s">
        <v>4</v>
      </c>
      <c r="C185" t="s">
        <v>4</v>
      </c>
      <c r="D185">
        <f t="shared" si="8"/>
        <v>8658.5149999999994</v>
      </c>
      <c r="E185">
        <f t="shared" si="8"/>
        <v>8385.4449999999997</v>
      </c>
      <c r="F185">
        <v>1</v>
      </c>
      <c r="G185">
        <v>9.0899999999999995E-2</v>
      </c>
      <c r="H185" s="7">
        <f ca="1">SUM(F185:OFFSET(F185,$R$1,0))</f>
        <v>-28</v>
      </c>
      <c r="I185" s="7">
        <f ca="1">SUM(G185:OFFSET(G185,$R$1,0))</f>
        <v>-1.2374000000000003</v>
      </c>
      <c r="J185" s="8">
        <f ca="1">OFFSET(E186,$R$2,0)-D186</f>
        <v>439.34000000000015</v>
      </c>
      <c r="K185" s="9">
        <f ca="1">-8*H185+860</f>
        <v>1084</v>
      </c>
      <c r="L185" s="9">
        <f t="shared" ca="1" si="7"/>
        <v>1</v>
      </c>
      <c r="M185" s="9">
        <f ca="1">H185*10</f>
        <v>-280</v>
      </c>
      <c r="N185" s="9">
        <f t="shared" ca="1" si="9"/>
        <v>-371.22000000000008</v>
      </c>
      <c r="O185" s="11">
        <f t="shared" ca="1" si="10"/>
        <v>0.45849999999999969</v>
      </c>
      <c r="P185" s="9"/>
      <c r="Q185" s="9"/>
      <c r="R185" s="9"/>
      <c r="S185" s="9"/>
    </row>
    <row r="186" spans="1:19" ht="16">
      <c r="A186" s="1">
        <v>39769</v>
      </c>
      <c r="B186">
        <v>8494.84</v>
      </c>
      <c r="C186">
        <v>8273.58</v>
      </c>
      <c r="D186">
        <f t="shared" si="8"/>
        <v>8494.84</v>
      </c>
      <c r="E186">
        <f t="shared" si="8"/>
        <v>8273.58</v>
      </c>
      <c r="F186">
        <v>-5</v>
      </c>
      <c r="G186">
        <v>-0.25</v>
      </c>
      <c r="H186" s="7">
        <f ca="1">SUM(F186:OFFSET(F186,$R$1,0))</f>
        <v>-33</v>
      </c>
      <c r="I186" s="7">
        <f ca="1">SUM(G186:OFFSET(G186,$R$1,0))</f>
        <v>-1.4874000000000003</v>
      </c>
      <c r="J186" s="8">
        <f ca="1">OFFSET(E187,$R$2,0)-D187</f>
        <v>417.98999999999978</v>
      </c>
      <c r="K186" s="9">
        <f ca="1">-8*H186+860</f>
        <v>1124</v>
      </c>
      <c r="L186" s="9">
        <f t="shared" ca="1" si="7"/>
        <v>1</v>
      </c>
      <c r="M186" s="9">
        <f ca="1">H186*10</f>
        <v>-330</v>
      </c>
      <c r="N186" s="9">
        <f t="shared" ca="1" si="9"/>
        <v>-446.22000000000008</v>
      </c>
      <c r="O186" s="11">
        <f t="shared" ca="1" si="10"/>
        <v>-3.4100000000000019E-2</v>
      </c>
      <c r="P186" s="9"/>
      <c r="Q186" s="9"/>
      <c r="R186" s="9"/>
      <c r="S186" s="9"/>
    </row>
    <row r="187" spans="1:19" ht="16">
      <c r="A187" s="1">
        <v>39770</v>
      </c>
      <c r="B187">
        <v>8273.34</v>
      </c>
      <c r="C187">
        <v>8424.75</v>
      </c>
      <c r="D187">
        <f t="shared" si="8"/>
        <v>8273.34</v>
      </c>
      <c r="E187">
        <f t="shared" si="8"/>
        <v>8424.75</v>
      </c>
      <c r="F187">
        <v>-1</v>
      </c>
      <c r="G187">
        <v>-4.5499999999999999E-2</v>
      </c>
      <c r="H187" s="7">
        <f ca="1">SUM(F187:OFFSET(F187,$R$1,0))</f>
        <v>-35</v>
      </c>
      <c r="I187" s="7">
        <f ca="1">SUM(G187:OFFSET(G187,$R$1,0))</f>
        <v>-1.5642000000000003</v>
      </c>
      <c r="J187" s="8">
        <f ca="1">OFFSET(E188,$R$2,0)-D188</f>
        <v>340.72999999999956</v>
      </c>
      <c r="K187" s="9">
        <f ca="1">-8*H187+860</f>
        <v>1140</v>
      </c>
      <c r="L187" s="9">
        <f t="shared" ca="1" si="7"/>
        <v>1</v>
      </c>
      <c r="M187" s="9">
        <f ca="1">H187*10</f>
        <v>-350</v>
      </c>
      <c r="N187" s="9">
        <f t="shared" ca="1" si="9"/>
        <v>-469.2600000000001</v>
      </c>
      <c r="O187" s="11">
        <f t="shared" ca="1" si="10"/>
        <v>-0.25</v>
      </c>
      <c r="P187" s="9"/>
      <c r="Q187" s="9"/>
      <c r="R187" s="9"/>
      <c r="S187" s="9"/>
    </row>
    <row r="188" spans="1:19" ht="16">
      <c r="A188" s="1">
        <v>39771</v>
      </c>
      <c r="B188">
        <v>8420.69</v>
      </c>
      <c r="C188">
        <v>7997.28</v>
      </c>
      <c r="D188">
        <f t="shared" si="8"/>
        <v>8420.69</v>
      </c>
      <c r="E188">
        <f t="shared" si="8"/>
        <v>7997.28</v>
      </c>
      <c r="F188">
        <v>-5</v>
      </c>
      <c r="G188">
        <v>-0.21740000000000001</v>
      </c>
      <c r="H188" s="7">
        <f ca="1">SUM(F188:OFFSET(F188,$R$1,0))</f>
        <v>-36</v>
      </c>
      <c r="I188" s="7">
        <f ca="1">SUM(G188:OFFSET(G188,$R$1,0))</f>
        <v>-1.6335000000000004</v>
      </c>
      <c r="J188" s="8">
        <f ca="1">OFFSET(E189,$R$2,0)-D189</f>
        <v>569.5600000000004</v>
      </c>
      <c r="K188" s="9">
        <f ca="1">-8*H188+860</f>
        <v>1148</v>
      </c>
      <c r="L188" s="9">
        <f t="shared" ca="1" si="7"/>
        <v>1</v>
      </c>
      <c r="M188" s="9">
        <f ca="1">H188*10</f>
        <v>-360</v>
      </c>
      <c r="N188" s="9">
        <f t="shared" ca="1" si="9"/>
        <v>-490.05000000000013</v>
      </c>
      <c r="O188" s="11">
        <f t="shared" ca="1" si="10"/>
        <v>-7.6799999999999979E-2</v>
      </c>
      <c r="P188" s="9"/>
      <c r="Q188" s="9"/>
      <c r="R188" s="9"/>
      <c r="S188" s="9"/>
    </row>
    <row r="189" spans="1:19" ht="16">
      <c r="A189" s="1">
        <v>39772</v>
      </c>
      <c r="B189">
        <v>7995.53</v>
      </c>
      <c r="C189">
        <v>7552.29</v>
      </c>
      <c r="D189">
        <f t="shared" si="8"/>
        <v>7995.53</v>
      </c>
      <c r="E189">
        <f t="shared" si="8"/>
        <v>7552.29</v>
      </c>
      <c r="F189">
        <v>3</v>
      </c>
      <c r="G189">
        <v>0.1111</v>
      </c>
      <c r="H189" s="7">
        <f ca="1">SUM(F189:OFFSET(F189,$R$1,0))</f>
        <v>-29</v>
      </c>
      <c r="I189" s="7">
        <f ca="1">SUM(G189:OFFSET(G189,$R$1,0))</f>
        <v>-1.3001999999999998</v>
      </c>
      <c r="J189" s="8">
        <f ca="1">OFFSET(E190,$R$2,0)-D190</f>
        <v>1077.3100000000004</v>
      </c>
      <c r="K189" s="9">
        <f ca="1">-8*H189+860</f>
        <v>1092</v>
      </c>
      <c r="L189" s="9">
        <f t="shared" ca="1" si="7"/>
        <v>1</v>
      </c>
      <c r="M189" s="9">
        <f ca="1">H189*10</f>
        <v>-290</v>
      </c>
      <c r="N189" s="9">
        <f t="shared" ca="1" si="9"/>
        <v>-390.05999999999995</v>
      </c>
      <c r="O189" s="11">
        <f t="shared" ca="1" si="10"/>
        <v>-6.9300000000000139E-2</v>
      </c>
      <c r="P189" s="9"/>
      <c r="Q189" s="9"/>
      <c r="R189" s="9"/>
      <c r="S189" s="9"/>
    </row>
    <row r="190" spans="1:19" ht="16">
      <c r="A190" s="1">
        <v>39773</v>
      </c>
      <c r="B190">
        <v>7552.37</v>
      </c>
      <c r="C190">
        <v>8046.42</v>
      </c>
      <c r="D190">
        <f t="shared" si="8"/>
        <v>7552.37</v>
      </c>
      <c r="E190">
        <f t="shared" si="8"/>
        <v>8046.42</v>
      </c>
      <c r="F190">
        <v>2</v>
      </c>
      <c r="G190">
        <v>6.4500000000000002E-2</v>
      </c>
      <c r="H190" s="7">
        <f ca="1">SUM(F190:OFFSET(F190,$R$1,0))</f>
        <v>-27</v>
      </c>
      <c r="I190" s="7">
        <f ca="1">SUM(G190:OFFSET(G190,$R$1,0))</f>
        <v>-1.2356999999999998</v>
      </c>
      <c r="J190" s="8">
        <f ca="1">OFFSET(E191,$R$2,0)-D191</f>
        <v>1077.3100000000004</v>
      </c>
      <c r="K190" s="9">
        <f ca="1">-8*H190+860</f>
        <v>1076</v>
      </c>
      <c r="L190" s="9">
        <f t="shared" ca="1" si="7"/>
        <v>1</v>
      </c>
      <c r="M190" s="9">
        <f ca="1">H190*10</f>
        <v>-270</v>
      </c>
      <c r="N190" s="9">
        <f t="shared" ca="1" si="9"/>
        <v>-370.70999999999992</v>
      </c>
      <c r="O190" s="11">
        <f t="shared" ca="1" si="10"/>
        <v>0.3333000000000006</v>
      </c>
      <c r="P190" s="9"/>
      <c r="Q190" s="9"/>
      <c r="R190" s="9"/>
      <c r="S190" s="9"/>
    </row>
    <row r="191" spans="1:19" ht="16">
      <c r="A191" s="1">
        <v>39774</v>
      </c>
      <c r="B191" t="s">
        <v>4</v>
      </c>
      <c r="C191" t="s">
        <v>4</v>
      </c>
      <c r="D191">
        <f t="shared" si="8"/>
        <v>7552.37</v>
      </c>
      <c r="E191">
        <f t="shared" si="8"/>
        <v>8046.42</v>
      </c>
      <c r="F191">
        <v>-4</v>
      </c>
      <c r="G191">
        <v>-0.4</v>
      </c>
      <c r="H191" s="7">
        <f ca="1">SUM(F191:OFFSET(F191,$R$1,0))</f>
        <v>-27</v>
      </c>
      <c r="I191" s="7">
        <f ca="1">SUM(G191:OFFSET(G191,$R$1,0))</f>
        <v>-1.4539</v>
      </c>
      <c r="J191" s="8">
        <f ca="1">OFFSET(E192,$R$2,0)-D192</f>
        <v>796.875</v>
      </c>
      <c r="K191" s="9">
        <f ca="1">-8*H191+860</f>
        <v>1076</v>
      </c>
      <c r="L191" s="9">
        <f t="shared" ca="1" si="7"/>
        <v>1</v>
      </c>
      <c r="M191" s="9">
        <f ca="1">H191*10</f>
        <v>-270</v>
      </c>
      <c r="N191" s="9">
        <f t="shared" ca="1" si="9"/>
        <v>-436.17</v>
      </c>
      <c r="O191" s="11">
        <f t="shared" ca="1" si="10"/>
        <v>6.4500000000000002E-2</v>
      </c>
      <c r="P191" s="9"/>
      <c r="Q191" s="9"/>
      <c r="R191" s="9"/>
      <c r="S191" s="9"/>
    </row>
    <row r="192" spans="1:19" ht="16">
      <c r="A192" s="1">
        <v>39775</v>
      </c>
      <c r="B192" t="s">
        <v>4</v>
      </c>
      <c r="C192" t="s">
        <v>4</v>
      </c>
      <c r="D192">
        <f t="shared" si="8"/>
        <v>7800.23</v>
      </c>
      <c r="E192">
        <f t="shared" si="8"/>
        <v>8244.9049999999988</v>
      </c>
      <c r="F192">
        <v>-1</v>
      </c>
      <c r="G192">
        <v>-0.25</v>
      </c>
      <c r="H192" s="7">
        <f ca="1">SUM(F192:OFFSET(F192,$R$1,0))</f>
        <v>-26</v>
      </c>
      <c r="I192" s="7">
        <f ca="1">SUM(G192:OFFSET(G192,$R$1,0))</f>
        <v>-1.3706</v>
      </c>
      <c r="J192" s="8">
        <f ca="1">OFFSET(E193,$R$2,0)-D193</f>
        <v>516.44000000000051</v>
      </c>
      <c r="K192" s="9">
        <f ca="1">-8*H192+860</f>
        <v>1068</v>
      </c>
      <c r="L192" s="9">
        <f t="shared" ca="1" si="7"/>
        <v>1</v>
      </c>
      <c r="M192" s="9">
        <f ca="1">H192*10</f>
        <v>-260</v>
      </c>
      <c r="N192" s="9">
        <f t="shared" ca="1" si="9"/>
        <v>-411.18</v>
      </c>
      <c r="O192" s="11">
        <f t="shared" ca="1" si="10"/>
        <v>-0.21820000000000017</v>
      </c>
      <c r="P192" s="9"/>
      <c r="Q192" s="9"/>
      <c r="R192" s="9"/>
      <c r="S192" s="9"/>
    </row>
    <row r="193" spans="1:19" ht="16">
      <c r="A193" s="1">
        <v>39776</v>
      </c>
      <c r="B193">
        <v>8048.09</v>
      </c>
      <c r="C193">
        <v>8443.39</v>
      </c>
      <c r="D193">
        <f t="shared" si="8"/>
        <v>8048.09</v>
      </c>
      <c r="E193">
        <f t="shared" si="8"/>
        <v>8443.39</v>
      </c>
      <c r="F193">
        <v>-5</v>
      </c>
      <c r="G193">
        <v>-0.21740000000000001</v>
      </c>
      <c r="H193" s="7">
        <f ca="1">SUM(F193:OFFSET(F193,$R$1,0))</f>
        <v>-28</v>
      </c>
      <c r="I193" s="7">
        <f ca="1">SUM(G193:OFFSET(G193,$R$1,0))</f>
        <v>-1.1594</v>
      </c>
      <c r="J193" s="8">
        <f ca="1">OFFSET(E194,$R$2,0)-D194</f>
        <v>479</v>
      </c>
      <c r="K193" s="9">
        <f ca="1">-8*H193+860</f>
        <v>1084</v>
      </c>
      <c r="L193" s="9">
        <f t="shared" ca="1" si="7"/>
        <v>1</v>
      </c>
      <c r="M193" s="9">
        <f ca="1">H193*10</f>
        <v>-280</v>
      </c>
      <c r="N193" s="9">
        <f t="shared" ca="1" si="9"/>
        <v>-347.82</v>
      </c>
      <c r="O193" s="11">
        <f t="shared" ca="1" si="10"/>
        <v>8.329999999999993E-2</v>
      </c>
      <c r="P193" s="9"/>
      <c r="Q193" s="9"/>
      <c r="R193" s="9"/>
      <c r="S193" s="9"/>
    </row>
    <row r="194" spans="1:19" ht="16">
      <c r="A194" s="1">
        <v>39777</v>
      </c>
      <c r="B194">
        <v>8445.14</v>
      </c>
      <c r="C194">
        <v>8479.4699999999993</v>
      </c>
      <c r="D194">
        <f t="shared" si="8"/>
        <v>8445.14</v>
      </c>
      <c r="E194">
        <f t="shared" si="8"/>
        <v>8479.4699999999993</v>
      </c>
      <c r="F194">
        <v>-6</v>
      </c>
      <c r="G194">
        <v>-0.26090000000000002</v>
      </c>
      <c r="H194" s="7">
        <f ca="1">SUM(F194:OFFSET(F194,$R$1,0))</f>
        <v>-28</v>
      </c>
      <c r="I194" s="7">
        <f ca="1">SUM(G194:OFFSET(G194,$R$1,0))</f>
        <v>-1.0453000000000001</v>
      </c>
      <c r="J194" s="8">
        <f ca="1">OFFSET(E195,$R$2,0)-D195</f>
        <v>359.85000000000036</v>
      </c>
      <c r="K194" s="9">
        <f ca="1">-8*H194+860</f>
        <v>1084</v>
      </c>
      <c r="L194" s="9">
        <f t="shared" ca="1" si="7"/>
        <v>1</v>
      </c>
      <c r="M194" s="9">
        <f ca="1">H194*10</f>
        <v>-280</v>
      </c>
      <c r="N194" s="9">
        <f t="shared" ca="1" si="9"/>
        <v>-313.59000000000003</v>
      </c>
      <c r="O194" s="11">
        <f t="shared" ca="1" si="10"/>
        <v>0.21120000000000005</v>
      </c>
      <c r="P194" s="9"/>
      <c r="Q194" s="9"/>
      <c r="R194" s="9"/>
      <c r="S194" s="9"/>
    </row>
    <row r="195" spans="1:19" ht="16">
      <c r="A195" s="1">
        <v>39778</v>
      </c>
      <c r="B195">
        <v>8464.49</v>
      </c>
      <c r="C195">
        <v>8726.61</v>
      </c>
      <c r="D195">
        <f t="shared" si="8"/>
        <v>8464.49</v>
      </c>
      <c r="E195">
        <f t="shared" si="8"/>
        <v>8726.61</v>
      </c>
      <c r="F195">
        <v>-1</v>
      </c>
      <c r="G195">
        <v>-0.05</v>
      </c>
      <c r="H195" s="7">
        <f ca="1">SUM(F195:OFFSET(F195,$R$1,0))</f>
        <v>-31</v>
      </c>
      <c r="I195" s="7">
        <f ca="1">SUM(G195:OFFSET(G195,$R$1,0))</f>
        <v>-1.2286000000000004</v>
      </c>
      <c r="J195" s="8">
        <f ca="1">OFFSET(E196,$R$2,0)-D196</f>
        <v>10.394999999998618</v>
      </c>
      <c r="K195" s="9">
        <f ca="1">-8*H195+860</f>
        <v>1108</v>
      </c>
      <c r="L195" s="9">
        <f t="shared" ref="L195:L258" ca="1" si="11">IF(SIGN(J195)=SIGN(K195), 1, 0)</f>
        <v>1</v>
      </c>
      <c r="M195" s="9">
        <f ca="1">H195*10</f>
        <v>-310</v>
      </c>
      <c r="N195" s="9">
        <f t="shared" ca="1" si="9"/>
        <v>-368.5800000000001</v>
      </c>
      <c r="O195" s="11">
        <f t="shared" ca="1" si="10"/>
        <v>0.11409999999999987</v>
      </c>
      <c r="P195" s="9"/>
      <c r="Q195" s="9"/>
      <c r="R195" s="9"/>
      <c r="S195" s="9"/>
    </row>
    <row r="196" spans="1:19" ht="16">
      <c r="A196" s="1">
        <v>39779</v>
      </c>
      <c r="B196" t="s">
        <v>4</v>
      </c>
      <c r="C196" t="s">
        <v>4</v>
      </c>
      <c r="D196">
        <f t="shared" ref="D196:E259" si="12">IF(B196="NULL", AVERAGE(D195,B197), B196)</f>
        <v>8594.5950000000012</v>
      </c>
      <c r="E196">
        <f t="shared" si="12"/>
        <v>8777.8250000000007</v>
      </c>
      <c r="F196">
        <v>-2</v>
      </c>
      <c r="G196">
        <v>-0.33329999999999999</v>
      </c>
      <c r="H196" s="7">
        <f ca="1">SUM(F196:OFFSET(F196,$R$1,0))</f>
        <v>-36</v>
      </c>
      <c r="I196" s="7">
        <f ca="1">SUM(G196:OFFSET(G196,$R$1,0))</f>
        <v>-1.8119000000000003</v>
      </c>
      <c r="J196" s="8">
        <f ca="1">OFFSET(E197,$R$2,0)-D197</f>
        <v>-145.59000000000015</v>
      </c>
      <c r="K196" s="9">
        <f ca="1">-8*H196+860</f>
        <v>1148</v>
      </c>
      <c r="L196" s="9">
        <f t="shared" ca="1" si="11"/>
        <v>0</v>
      </c>
      <c r="M196" s="9">
        <f ca="1">H196*10</f>
        <v>-360</v>
      </c>
      <c r="N196" s="9">
        <f t="shared" ca="1" si="9"/>
        <v>-543.57000000000005</v>
      </c>
      <c r="O196" s="11">
        <f t="shared" ca="1" si="10"/>
        <v>-0.18330000000000024</v>
      </c>
      <c r="P196" s="9"/>
      <c r="Q196" s="9"/>
      <c r="R196" s="9"/>
      <c r="S196" s="9"/>
    </row>
    <row r="197" spans="1:19" ht="16">
      <c r="A197" s="1">
        <v>39780</v>
      </c>
      <c r="B197">
        <v>8724.7000000000007</v>
      </c>
      <c r="C197">
        <v>8829.0400000000009</v>
      </c>
      <c r="D197">
        <f t="shared" si="12"/>
        <v>8724.7000000000007</v>
      </c>
      <c r="E197">
        <f t="shared" si="12"/>
        <v>8829.0400000000009</v>
      </c>
      <c r="F197">
        <v>-2</v>
      </c>
      <c r="G197">
        <v>-0.1333</v>
      </c>
      <c r="H197" s="7">
        <f ca="1">SUM(F197:OFFSET(F197,$R$1,0))</f>
        <v>-35</v>
      </c>
      <c r="I197" s="7">
        <f ca="1">SUM(G197:OFFSET(G197,$R$1,0))</f>
        <v>-1.6725000000000003</v>
      </c>
      <c r="J197" s="8">
        <f ca="1">OFFSET(E198,$R$2,0)-D198</f>
        <v>-145.59000000000015</v>
      </c>
      <c r="K197" s="9">
        <f ca="1">-8*H197+860</f>
        <v>1140</v>
      </c>
      <c r="L197" s="9">
        <f t="shared" ca="1" si="11"/>
        <v>0</v>
      </c>
      <c r="M197" s="9">
        <f ca="1">H197*10</f>
        <v>-350</v>
      </c>
      <c r="N197" s="9">
        <f t="shared" ca="1" si="9"/>
        <v>-501.75000000000011</v>
      </c>
      <c r="O197" s="11">
        <f t="shared" ca="1" si="10"/>
        <v>-0.58329999999999993</v>
      </c>
      <c r="P197" s="9"/>
      <c r="Q197" s="9"/>
      <c r="R197" s="9"/>
      <c r="S197" s="9"/>
    </row>
    <row r="198" spans="1:19" ht="16">
      <c r="A198" s="1">
        <v>39781</v>
      </c>
      <c r="B198" t="s">
        <v>4</v>
      </c>
      <c r="C198" t="s">
        <v>4</v>
      </c>
      <c r="D198">
        <f t="shared" si="12"/>
        <v>8724.7000000000007</v>
      </c>
      <c r="E198">
        <f t="shared" si="12"/>
        <v>8829.0400000000009</v>
      </c>
      <c r="F198">
        <v>2</v>
      </c>
      <c r="G198">
        <v>0.4</v>
      </c>
      <c r="H198" s="7">
        <f ca="1">SUM(F198:OFFSET(F198,$R$1,0))</f>
        <v>-31</v>
      </c>
      <c r="I198" s="7">
        <f ca="1">SUM(G198:OFFSET(G198,$R$1,0))</f>
        <v>-1.1773000000000002</v>
      </c>
      <c r="J198" s="8">
        <f ca="1">OFFSET(E199,$R$2,0)-D199</f>
        <v>-226.35499999999956</v>
      </c>
      <c r="K198" s="9">
        <f ca="1">-8*H198+860</f>
        <v>1108</v>
      </c>
      <c r="L198" s="9">
        <f t="shared" ca="1" si="11"/>
        <v>0</v>
      </c>
      <c r="M198" s="9">
        <f ca="1">H198*10</f>
        <v>-310</v>
      </c>
      <c r="N198" s="9">
        <f t="shared" ca="1" si="9"/>
        <v>-353.19000000000005</v>
      </c>
      <c r="O198" s="11">
        <f t="shared" ca="1" si="10"/>
        <v>0.13939999999999997</v>
      </c>
      <c r="P198" s="9"/>
      <c r="Q198" s="9"/>
      <c r="R198" s="9"/>
      <c r="S198" s="9"/>
    </row>
    <row r="199" spans="1:19" ht="16">
      <c r="A199" s="1">
        <v>39782</v>
      </c>
      <c r="B199" t="s">
        <v>4</v>
      </c>
      <c r="C199" t="s">
        <v>4</v>
      </c>
      <c r="D199">
        <f t="shared" si="12"/>
        <v>8775.7950000000001</v>
      </c>
      <c r="E199">
        <f t="shared" si="12"/>
        <v>8489.0650000000005</v>
      </c>
      <c r="F199">
        <v>-3</v>
      </c>
      <c r="G199">
        <v>-0.375</v>
      </c>
      <c r="H199" s="7">
        <f ca="1">SUM(F199:OFFSET(F199,$R$1,0))</f>
        <v>-40</v>
      </c>
      <c r="I199" s="7">
        <f ca="1">SUM(G199:OFFSET(G199,$R$1,0))</f>
        <v>-2.2190000000000007</v>
      </c>
      <c r="J199" s="8">
        <f ca="1">OFFSET(E200,$R$2,0)-D200</f>
        <v>-307.11999999999898</v>
      </c>
      <c r="K199" s="9">
        <f ca="1">-8*H199+860</f>
        <v>1180</v>
      </c>
      <c r="L199" s="9">
        <f t="shared" ca="1" si="11"/>
        <v>0</v>
      </c>
      <c r="M199" s="9">
        <f ca="1">H199*10</f>
        <v>-400</v>
      </c>
      <c r="N199" s="9">
        <f t="shared" ca="1" si="9"/>
        <v>-665.70000000000027</v>
      </c>
      <c r="O199" s="11">
        <f t="shared" ca="1" si="10"/>
        <v>0.49520000000000008</v>
      </c>
      <c r="P199" s="9"/>
      <c r="Q199" s="9"/>
      <c r="R199" s="9"/>
      <c r="S199" s="9"/>
    </row>
    <row r="200" spans="1:19" ht="16">
      <c r="A200" s="1">
        <v>39783</v>
      </c>
      <c r="B200">
        <v>8826.89</v>
      </c>
      <c r="C200">
        <v>8149.09</v>
      </c>
      <c r="D200">
        <f t="shared" si="12"/>
        <v>8826.89</v>
      </c>
      <c r="E200">
        <f t="shared" si="12"/>
        <v>8149.09</v>
      </c>
      <c r="F200">
        <v>3</v>
      </c>
      <c r="G200">
        <v>0.1429</v>
      </c>
      <c r="H200" s="7">
        <f ca="1">SUM(F200:OFFSET(F200,$R$1,0))</f>
        <v>-38</v>
      </c>
      <c r="I200" s="7">
        <f ca="1">SUM(G200:OFFSET(G200,$R$1,0))</f>
        <v>-2.1872000000000007</v>
      </c>
      <c r="J200" s="8">
        <f ca="1">OFFSET(E201,$R$2,0)-D201</f>
        <v>265.73999999999978</v>
      </c>
      <c r="K200" s="9">
        <f ca="1">-8*H200+860</f>
        <v>1164</v>
      </c>
      <c r="L200" s="9">
        <f t="shared" ca="1" si="11"/>
        <v>1</v>
      </c>
      <c r="M200" s="9">
        <f ca="1">H200*10</f>
        <v>-380</v>
      </c>
      <c r="N200" s="9">
        <f t="shared" ca="1" si="9"/>
        <v>-656.1600000000002</v>
      </c>
      <c r="O200" s="11">
        <f t="shared" ca="1" si="10"/>
        <v>-1.0417000000000005</v>
      </c>
      <c r="P200" s="9"/>
      <c r="Q200" s="9"/>
      <c r="R200" s="9"/>
      <c r="S200" s="9"/>
    </row>
    <row r="201" spans="1:19" ht="16">
      <c r="A201" s="1">
        <v>39784</v>
      </c>
      <c r="B201">
        <v>8153.75</v>
      </c>
      <c r="C201">
        <v>8419.09</v>
      </c>
      <c r="D201">
        <f t="shared" si="12"/>
        <v>8153.75</v>
      </c>
      <c r="E201">
        <f t="shared" si="12"/>
        <v>8419.09</v>
      </c>
      <c r="F201">
        <v>-3</v>
      </c>
      <c r="G201">
        <v>-0.1111</v>
      </c>
      <c r="H201" s="7">
        <f ca="1">SUM(F201:OFFSET(F201,$R$1,0))</f>
        <v>-45</v>
      </c>
      <c r="I201" s="7">
        <f ca="1">SUM(G201:OFFSET(G201,$R$1,0))</f>
        <v>-2.3935000000000004</v>
      </c>
      <c r="J201" s="8">
        <f ca="1">OFFSET(E202,$R$2,0)-D202</f>
        <v>59.340000000000146</v>
      </c>
      <c r="K201" s="9">
        <f ca="1">-8*H201+860</f>
        <v>1220</v>
      </c>
      <c r="L201" s="9">
        <f t="shared" ca="1" si="11"/>
        <v>1</v>
      </c>
      <c r="M201" s="9">
        <f ca="1">H201*10</f>
        <v>-450</v>
      </c>
      <c r="N201" s="9">
        <f t="shared" ca="1" si="9"/>
        <v>-718.05000000000007</v>
      </c>
      <c r="O201" s="11">
        <f t="shared" ca="1" si="10"/>
        <v>3.180000000000005E-2</v>
      </c>
      <c r="P201" s="9"/>
      <c r="Q201" s="9"/>
      <c r="R201" s="9"/>
      <c r="S201" s="9"/>
    </row>
    <row r="202" spans="1:19" ht="16">
      <c r="A202" s="1">
        <v>39785</v>
      </c>
      <c r="B202">
        <v>8409.14</v>
      </c>
      <c r="C202">
        <v>8591.69</v>
      </c>
      <c r="D202">
        <f t="shared" si="12"/>
        <v>8409.14</v>
      </c>
      <c r="E202">
        <f t="shared" si="12"/>
        <v>8591.69</v>
      </c>
      <c r="F202">
        <v>-10</v>
      </c>
      <c r="G202">
        <v>-0.3226</v>
      </c>
      <c r="H202" s="7">
        <f ca="1">SUM(F202:OFFSET(F202,$R$1,0))</f>
        <v>-55</v>
      </c>
      <c r="I202" s="7">
        <f ca="1">SUM(G202:OFFSET(G202,$R$1,0))</f>
        <v>-2.7161000000000004</v>
      </c>
      <c r="J202" s="8">
        <f ca="1">OFFSET(E203,$R$2,0)-D203</f>
        <v>-95.055000000000291</v>
      </c>
      <c r="K202" s="9">
        <f ca="1">-8*H202+860</f>
        <v>1300</v>
      </c>
      <c r="L202" s="9">
        <f t="shared" ca="1" si="11"/>
        <v>0</v>
      </c>
      <c r="M202" s="9">
        <f ca="1">H202*10</f>
        <v>-550</v>
      </c>
      <c r="N202" s="9">
        <f t="shared" ca="1" si="9"/>
        <v>-814.83000000000015</v>
      </c>
      <c r="O202" s="11">
        <f t="shared" ca="1" si="10"/>
        <v>-0.20629999999999971</v>
      </c>
      <c r="P202" s="9"/>
      <c r="Q202" s="9"/>
      <c r="R202" s="9"/>
      <c r="S202" s="9"/>
    </row>
    <row r="203" spans="1:19" ht="16">
      <c r="A203" s="1">
        <v>39786</v>
      </c>
      <c r="B203">
        <v>8587.07</v>
      </c>
      <c r="C203">
        <v>8376.24</v>
      </c>
      <c r="D203">
        <f t="shared" si="12"/>
        <v>8587.07</v>
      </c>
      <c r="E203">
        <f t="shared" si="12"/>
        <v>8376.24</v>
      </c>
      <c r="F203">
        <v>-4</v>
      </c>
      <c r="G203">
        <v>-0.16</v>
      </c>
      <c r="H203" s="7">
        <f ca="1">SUM(F203:OFFSET(F203,$R$1,0))</f>
        <v>-53</v>
      </c>
      <c r="I203" s="7">
        <f ca="1">SUM(G203:OFFSET(G203,$R$1,0))</f>
        <v>-2.5904000000000007</v>
      </c>
      <c r="J203" s="8">
        <f ca="1">OFFSET(E204,$R$2,0)-D204</f>
        <v>139.46999999999935</v>
      </c>
      <c r="K203" s="9">
        <f ca="1">-8*H203+860</f>
        <v>1284</v>
      </c>
      <c r="L203" s="9">
        <f t="shared" ca="1" si="11"/>
        <v>1</v>
      </c>
      <c r="M203" s="9">
        <f ca="1">H203*10</f>
        <v>-530</v>
      </c>
      <c r="N203" s="9">
        <f t="shared" ca="1" si="9"/>
        <v>-777.12000000000023</v>
      </c>
      <c r="O203" s="11">
        <f t="shared" ca="1" si="10"/>
        <v>-0.3226</v>
      </c>
      <c r="P203" s="9"/>
      <c r="Q203" s="9"/>
      <c r="R203" s="9"/>
      <c r="S203" s="9"/>
    </row>
    <row r="204" spans="1:19" ht="16">
      <c r="A204" s="1">
        <v>39787</v>
      </c>
      <c r="B204">
        <v>8376.08</v>
      </c>
      <c r="C204">
        <v>8635.42</v>
      </c>
      <c r="D204">
        <f t="shared" si="12"/>
        <v>8376.08</v>
      </c>
      <c r="E204">
        <f t="shared" si="12"/>
        <v>8635.42</v>
      </c>
      <c r="F204">
        <v>2</v>
      </c>
      <c r="G204">
        <v>0.16669999999999999</v>
      </c>
      <c r="H204" s="7">
        <f ca="1">SUM(F204:OFFSET(F204,$R$1,0))</f>
        <v>-39</v>
      </c>
      <c r="I204" s="7">
        <f ca="1">SUM(G204:OFFSET(G204,$R$1,0))</f>
        <v>-2.1160000000000001</v>
      </c>
      <c r="J204" s="8">
        <f ca="1">OFFSET(E205,$R$2,0)-D205</f>
        <v>139.46999999999935</v>
      </c>
      <c r="K204" s="9">
        <f ca="1">-8*H204+860</f>
        <v>1172</v>
      </c>
      <c r="L204" s="9">
        <f t="shared" ca="1" si="11"/>
        <v>1</v>
      </c>
      <c r="M204" s="9">
        <f ca="1">H204*10</f>
        <v>-390</v>
      </c>
      <c r="N204" s="9">
        <f t="shared" ca="1" si="9"/>
        <v>-634.80000000000007</v>
      </c>
      <c r="O204" s="11">
        <f t="shared" ca="1" si="10"/>
        <v>0.1256999999999997</v>
      </c>
      <c r="P204" s="9"/>
      <c r="Q204" s="9"/>
      <c r="R204" s="9"/>
      <c r="S204" s="9"/>
    </row>
    <row r="205" spans="1:19" ht="16">
      <c r="A205" s="1">
        <v>39788</v>
      </c>
      <c r="B205" t="s">
        <v>4</v>
      </c>
      <c r="C205" t="s">
        <v>4</v>
      </c>
      <c r="D205">
        <f t="shared" si="12"/>
        <v>8376.08</v>
      </c>
      <c r="E205">
        <f t="shared" si="12"/>
        <v>8635.42</v>
      </c>
      <c r="F205">
        <v>3</v>
      </c>
      <c r="G205">
        <v>0.375</v>
      </c>
      <c r="H205" s="7">
        <f ca="1">SUM(F205:OFFSET(F205,$R$1,0))</f>
        <v>-35</v>
      </c>
      <c r="I205" s="7">
        <f ca="1">SUM(G205:OFFSET(G205,$R$1,0))</f>
        <v>-1.7040000000000002</v>
      </c>
      <c r="J205" s="8">
        <f ca="1">OFFSET(E206,$R$2,0)-D206</f>
        <v>-7.125</v>
      </c>
      <c r="K205" s="9">
        <f ca="1">-8*H205+860</f>
        <v>1140</v>
      </c>
      <c r="L205" s="9">
        <f t="shared" ca="1" si="11"/>
        <v>0</v>
      </c>
      <c r="M205" s="9">
        <f ca="1">H205*10</f>
        <v>-350</v>
      </c>
      <c r="N205" s="9">
        <f t="shared" ca="1" si="9"/>
        <v>-511.20000000000005</v>
      </c>
      <c r="O205" s="11">
        <f t="shared" ca="1" si="10"/>
        <v>0.4744000000000006</v>
      </c>
      <c r="P205" s="9"/>
      <c r="Q205" s="9"/>
      <c r="R205" s="9"/>
      <c r="S205" s="9"/>
    </row>
    <row r="206" spans="1:19" ht="16">
      <c r="A206" s="1">
        <v>39789</v>
      </c>
      <c r="B206" t="s">
        <v>4</v>
      </c>
      <c r="C206" t="s">
        <v>4</v>
      </c>
      <c r="D206">
        <f t="shared" si="12"/>
        <v>8506.8649999999998</v>
      </c>
      <c r="E206">
        <f t="shared" si="12"/>
        <v>8784.7999999999993</v>
      </c>
      <c r="F206">
        <v>2</v>
      </c>
      <c r="G206">
        <v>0.4</v>
      </c>
      <c r="H206" s="7">
        <f ca="1">SUM(F206:OFFSET(F206,$R$1,0))</f>
        <v>-34</v>
      </c>
      <c r="I206" s="7">
        <f ca="1">SUM(G206:OFFSET(G206,$R$1,0))</f>
        <v>-1.3754000000000004</v>
      </c>
      <c r="J206" s="8">
        <f ca="1">OFFSET(E207,$R$2,0)-D207</f>
        <v>-153.71999999999935</v>
      </c>
      <c r="K206" s="9">
        <f ca="1">-8*H206+860</f>
        <v>1132</v>
      </c>
      <c r="L206" s="9">
        <f t="shared" ca="1" si="11"/>
        <v>0</v>
      </c>
      <c r="M206" s="9">
        <f ca="1">H206*10</f>
        <v>-340</v>
      </c>
      <c r="N206" s="9">
        <f t="shared" ca="1" si="9"/>
        <v>-412.62000000000012</v>
      </c>
      <c r="O206" s="11">
        <f t="shared" ca="1" si="10"/>
        <v>0.41199999999999992</v>
      </c>
      <c r="P206" s="9"/>
      <c r="Q206" s="9"/>
      <c r="R206" s="9"/>
      <c r="S206" s="9"/>
    </row>
    <row r="207" spans="1:19" ht="16">
      <c r="A207" s="1">
        <v>39790</v>
      </c>
      <c r="B207">
        <v>8637.65</v>
      </c>
      <c r="C207">
        <v>8934.18</v>
      </c>
      <c r="D207">
        <f t="shared" si="12"/>
        <v>8637.65</v>
      </c>
      <c r="E207">
        <f t="shared" si="12"/>
        <v>8934.18</v>
      </c>
      <c r="F207">
        <v>-4</v>
      </c>
      <c r="G207">
        <v>-0.14810000000000001</v>
      </c>
      <c r="H207" s="7">
        <f ca="1">SUM(F207:OFFSET(F207,$R$1,0))</f>
        <v>-39</v>
      </c>
      <c r="I207" s="7">
        <f ca="1">SUM(G207:OFFSET(G207,$R$1,0))</f>
        <v>-1.6144000000000003</v>
      </c>
      <c r="J207" s="8">
        <f ca="1">OFFSET(E208,$R$2,0)-D208</f>
        <v>-265.71000000000095</v>
      </c>
      <c r="K207" s="9">
        <f ca="1">-8*H207+860</f>
        <v>1172</v>
      </c>
      <c r="L207" s="9">
        <f t="shared" ca="1" si="11"/>
        <v>0</v>
      </c>
      <c r="M207" s="9">
        <f ca="1">H207*10</f>
        <v>-390</v>
      </c>
      <c r="N207" s="9">
        <f t="shared" ca="1" si="9"/>
        <v>-484.32000000000011</v>
      </c>
      <c r="O207" s="11">
        <f t="shared" ca="1" si="10"/>
        <v>0.32859999999999978</v>
      </c>
      <c r="P207" s="9"/>
      <c r="Q207" s="9"/>
      <c r="R207" s="9"/>
      <c r="S207" s="9"/>
    </row>
    <row r="208" spans="1:19" ht="16">
      <c r="A208" s="1">
        <v>39791</v>
      </c>
      <c r="B208">
        <v>8934.1</v>
      </c>
      <c r="C208">
        <v>8691.33</v>
      </c>
      <c r="D208">
        <f t="shared" si="12"/>
        <v>8934.1</v>
      </c>
      <c r="E208">
        <f t="shared" si="12"/>
        <v>8691.33</v>
      </c>
      <c r="F208">
        <v>-4</v>
      </c>
      <c r="G208">
        <v>-0.14810000000000001</v>
      </c>
      <c r="H208" s="7">
        <f ca="1">SUM(F208:OFFSET(F208,$R$1,0))</f>
        <v>-38</v>
      </c>
      <c r="I208" s="7">
        <f ca="1">SUM(G208:OFFSET(G208,$R$1,0))</f>
        <v>-1.5125000000000002</v>
      </c>
      <c r="J208" s="8">
        <f ca="1">OFFSET(E209,$R$2,0)-D209</f>
        <v>83.389999999999418</v>
      </c>
      <c r="K208" s="9">
        <f ca="1">-8*H208+860</f>
        <v>1164</v>
      </c>
      <c r="L208" s="9">
        <f t="shared" ca="1" si="11"/>
        <v>1</v>
      </c>
      <c r="M208" s="9">
        <f ca="1">H208*10</f>
        <v>-380</v>
      </c>
      <c r="N208" s="9">
        <f t="shared" ca="1" si="9"/>
        <v>-453.75000000000006</v>
      </c>
      <c r="O208" s="11">
        <f t="shared" ca="1" si="10"/>
        <v>-0.23899999999999988</v>
      </c>
      <c r="P208" s="9"/>
      <c r="Q208" s="9"/>
      <c r="R208" s="9"/>
      <c r="S208" s="9"/>
    </row>
    <row r="209" spans="1:19" ht="16">
      <c r="A209" s="1">
        <v>39792</v>
      </c>
      <c r="B209">
        <v>8693</v>
      </c>
      <c r="C209">
        <v>8761.42</v>
      </c>
      <c r="D209">
        <f t="shared" si="12"/>
        <v>8693</v>
      </c>
      <c r="E209">
        <f t="shared" si="12"/>
        <v>8761.42</v>
      </c>
      <c r="F209">
        <v>2</v>
      </c>
      <c r="G209">
        <v>0.16669999999999999</v>
      </c>
      <c r="H209" s="7">
        <f ca="1">SUM(F209:OFFSET(F209,$R$1,0))</f>
        <v>-35</v>
      </c>
      <c r="I209" s="7">
        <f ca="1">SUM(G209:OFFSET(G209,$R$1,0))</f>
        <v>-1.3003</v>
      </c>
      <c r="J209" s="8">
        <f ca="1">OFFSET(E210,$R$2,0)-D210</f>
        <v>155.41000000000167</v>
      </c>
      <c r="K209" s="9">
        <f ca="1">-8*H209+860</f>
        <v>1140</v>
      </c>
      <c r="L209" s="9">
        <f t="shared" ca="1" si="11"/>
        <v>1</v>
      </c>
      <c r="M209" s="9">
        <f ca="1">H209*10</f>
        <v>-350</v>
      </c>
      <c r="N209" s="9">
        <f t="shared" ca="1" si="9"/>
        <v>-390.09000000000003</v>
      </c>
      <c r="O209" s="11">
        <f t="shared" ca="1" si="10"/>
        <v>0.1019000000000001</v>
      </c>
      <c r="P209" s="9"/>
      <c r="Q209" s="9"/>
      <c r="R209" s="9"/>
      <c r="S209" s="9"/>
    </row>
    <row r="210" spans="1:19" ht="16">
      <c r="A210" s="1">
        <v>39793</v>
      </c>
      <c r="B210">
        <v>8750.1299999999992</v>
      </c>
      <c r="C210">
        <v>8565.09</v>
      </c>
      <c r="D210">
        <f t="shared" si="12"/>
        <v>8750.1299999999992</v>
      </c>
      <c r="E210">
        <f t="shared" si="12"/>
        <v>8565.09</v>
      </c>
      <c r="F210">
        <v>0</v>
      </c>
      <c r="G210">
        <v>0</v>
      </c>
      <c r="H210" s="7">
        <f ca="1">SUM(F210:OFFSET(F210,$R$1,0))</f>
        <v>-30</v>
      </c>
      <c r="I210" s="7">
        <f ca="1">SUM(G210:OFFSET(G210,$R$1,0))</f>
        <v>-1.0829</v>
      </c>
      <c r="J210" s="8">
        <f ca="1">OFFSET(E211,$R$2,0)-D211</f>
        <v>471.59000000000015</v>
      </c>
      <c r="K210" s="9">
        <f ca="1">-8*H210+860</f>
        <v>1100</v>
      </c>
      <c r="L210" s="9">
        <f t="shared" ca="1" si="11"/>
        <v>1</v>
      </c>
      <c r="M210" s="9">
        <f ca="1">H210*10</f>
        <v>-300</v>
      </c>
      <c r="N210" s="9">
        <f t="shared" ca="1" si="9"/>
        <v>-324.87</v>
      </c>
      <c r="O210" s="11">
        <f t="shared" ca="1" si="10"/>
        <v>0.21220000000000017</v>
      </c>
      <c r="P210" s="9"/>
      <c r="Q210" s="9"/>
      <c r="R210" s="9"/>
      <c r="S210" s="9"/>
    </row>
    <row r="211" spans="1:19" ht="16">
      <c r="A211" s="1">
        <v>39794</v>
      </c>
      <c r="B211">
        <v>8563.1</v>
      </c>
      <c r="C211">
        <v>8629.68</v>
      </c>
      <c r="D211">
        <f t="shared" si="12"/>
        <v>8563.1</v>
      </c>
      <c r="E211">
        <f t="shared" si="12"/>
        <v>8629.68</v>
      </c>
      <c r="F211">
        <v>2</v>
      </c>
      <c r="G211">
        <v>8.6999999999999994E-2</v>
      </c>
      <c r="H211" s="7">
        <f ca="1">SUM(F211:OFFSET(F211,$R$1,0))</f>
        <v>-31</v>
      </c>
      <c r="I211" s="7">
        <f ca="1">SUM(G211:OFFSET(G211,$R$1,0))</f>
        <v>-1.107</v>
      </c>
      <c r="J211" s="8">
        <f ca="1">OFFSET(E212,$R$2,0)-D212</f>
        <v>471.59000000000015</v>
      </c>
      <c r="K211" s="9">
        <f ca="1">-8*H211+860</f>
        <v>1108</v>
      </c>
      <c r="L211" s="9">
        <f t="shared" ca="1" si="11"/>
        <v>1</v>
      </c>
      <c r="M211" s="9">
        <f ca="1">H211*10</f>
        <v>-310</v>
      </c>
      <c r="N211" s="9">
        <f t="shared" ca="1" si="9"/>
        <v>-332.1</v>
      </c>
      <c r="O211" s="11">
        <f t="shared" ca="1" si="10"/>
        <v>0.21740000000000004</v>
      </c>
      <c r="P211" s="9"/>
      <c r="Q211" s="9"/>
      <c r="R211" s="9"/>
      <c r="S211" s="9"/>
    </row>
    <row r="212" spans="1:19" ht="16">
      <c r="A212" s="1">
        <v>39795</v>
      </c>
      <c r="B212" t="s">
        <v>4</v>
      </c>
      <c r="C212" t="s">
        <v>4</v>
      </c>
      <c r="D212">
        <f t="shared" si="12"/>
        <v>8563.1</v>
      </c>
      <c r="E212">
        <f t="shared" si="12"/>
        <v>8629.68</v>
      </c>
      <c r="F212">
        <v>1</v>
      </c>
      <c r="G212">
        <v>0.1111</v>
      </c>
      <c r="H212" s="7">
        <f ca="1">SUM(F212:OFFSET(F212,$R$1,0))</f>
        <v>-32</v>
      </c>
      <c r="I212" s="7">
        <f ca="1">SUM(G212:OFFSET(G212,$R$1,0))</f>
        <v>-1.0603999999999998</v>
      </c>
      <c r="J212" s="8">
        <f ca="1">OFFSET(E213,$R$2,0)-D213</f>
        <v>397.83500000000095</v>
      </c>
      <c r="K212" s="9">
        <f ca="1">-8*H212+860</f>
        <v>1116</v>
      </c>
      <c r="L212" s="9">
        <f t="shared" ca="1" si="11"/>
        <v>1</v>
      </c>
      <c r="M212" s="9">
        <f ca="1">H212*10</f>
        <v>-320</v>
      </c>
      <c r="N212" s="9">
        <f t="shared" ca="1" si="9"/>
        <v>-318.11999999999995</v>
      </c>
      <c r="O212" s="11">
        <f t="shared" ca="1" si="10"/>
        <v>-2.410000000000001E-2</v>
      </c>
      <c r="P212" s="9"/>
      <c r="Q212" s="9"/>
      <c r="R212" s="9"/>
      <c r="S212" s="9"/>
    </row>
    <row r="213" spans="1:19" ht="16">
      <c r="A213" s="1">
        <v>39796</v>
      </c>
      <c r="B213" t="s">
        <v>4</v>
      </c>
      <c r="C213" t="s">
        <v>4</v>
      </c>
      <c r="D213">
        <f t="shared" si="12"/>
        <v>8595.9549999999999</v>
      </c>
      <c r="E213">
        <f t="shared" si="12"/>
        <v>8597.1049999999996</v>
      </c>
      <c r="F213">
        <v>0</v>
      </c>
      <c r="G213">
        <v>0</v>
      </c>
      <c r="H213" s="7">
        <f ca="1">SUM(F213:OFFSET(F213,$R$1,0))</f>
        <v>-28</v>
      </c>
      <c r="I213" s="7">
        <f ca="1">SUM(G213:OFFSET(G213,$R$1,0))</f>
        <v>-0.66039999999999999</v>
      </c>
      <c r="J213" s="8">
        <f ca="1">OFFSET(E214,$R$2,0)-D214</f>
        <v>324.07999999999993</v>
      </c>
      <c r="K213" s="9">
        <f ca="1">-8*H213+860</f>
        <v>1084</v>
      </c>
      <c r="L213" s="9">
        <f t="shared" ca="1" si="11"/>
        <v>1</v>
      </c>
      <c r="M213" s="9">
        <f ca="1">H213*10</f>
        <v>-280</v>
      </c>
      <c r="N213" s="9">
        <f t="shared" ca="1" si="9"/>
        <v>-198.12</v>
      </c>
      <c r="O213" s="11">
        <f t="shared" ca="1" si="10"/>
        <v>4.6600000000000197E-2</v>
      </c>
      <c r="P213" s="9"/>
      <c r="Q213" s="9"/>
      <c r="R213" s="9"/>
      <c r="S213" s="9"/>
    </row>
    <row r="214" spans="1:19" ht="16">
      <c r="A214" s="1">
        <v>39797</v>
      </c>
      <c r="B214">
        <v>8628.81</v>
      </c>
      <c r="C214">
        <v>8564.5300000000007</v>
      </c>
      <c r="D214">
        <f t="shared" si="12"/>
        <v>8628.81</v>
      </c>
      <c r="E214">
        <f t="shared" si="12"/>
        <v>8564.5300000000007</v>
      </c>
      <c r="F214">
        <v>-8</v>
      </c>
      <c r="G214">
        <v>-0.27589999999999998</v>
      </c>
      <c r="H214" s="7">
        <f ca="1">SUM(F214:OFFSET(F214,$R$1,0))</f>
        <v>-35</v>
      </c>
      <c r="I214" s="7">
        <f ca="1">SUM(G214:OFFSET(G214,$R$1,0))</f>
        <v>-0.68629999999999991</v>
      </c>
      <c r="J214" s="8">
        <f ca="1">OFFSET(E215,$R$2,0)-D215</f>
        <v>449.45000000000073</v>
      </c>
      <c r="K214" s="9">
        <f ca="1">-8*H214+860</f>
        <v>1140</v>
      </c>
      <c r="L214" s="9">
        <f t="shared" ca="1" si="11"/>
        <v>1</v>
      </c>
      <c r="M214" s="9">
        <f ca="1">H214*10</f>
        <v>-350</v>
      </c>
      <c r="N214" s="9">
        <f t="shared" ca="1" si="9"/>
        <v>-205.89</v>
      </c>
      <c r="O214" s="11">
        <f t="shared" ca="1" si="10"/>
        <v>0.3999999999999998</v>
      </c>
      <c r="P214" s="9"/>
      <c r="Q214" s="9"/>
      <c r="R214" s="9"/>
      <c r="S214" s="9"/>
    </row>
    <row r="215" spans="1:19" ht="16">
      <c r="A215" s="1">
        <v>39798</v>
      </c>
      <c r="B215">
        <v>8565.65</v>
      </c>
      <c r="C215">
        <v>8924.14</v>
      </c>
      <c r="D215">
        <f t="shared" si="12"/>
        <v>8565.65</v>
      </c>
      <c r="E215">
        <f t="shared" si="12"/>
        <v>8924.14</v>
      </c>
      <c r="F215">
        <v>-11</v>
      </c>
      <c r="G215">
        <v>-0.55000000000000004</v>
      </c>
      <c r="H215" s="7">
        <f ca="1">SUM(F215:OFFSET(F215,$R$1,0))</f>
        <v>-41</v>
      </c>
      <c r="I215" s="7">
        <f ca="1">SUM(G215:OFFSET(G215,$R$1,0))</f>
        <v>-1.0188999999999999</v>
      </c>
      <c r="J215" s="8">
        <f ca="1">OFFSET(E216,$R$2,0)-D216</f>
        <v>-152.20999999999913</v>
      </c>
      <c r="K215" s="9">
        <f ca="1">-8*H215+860</f>
        <v>1188</v>
      </c>
      <c r="L215" s="9">
        <f t="shared" ca="1" si="11"/>
        <v>0</v>
      </c>
      <c r="M215" s="9">
        <f ca="1">H215*10</f>
        <v>-410</v>
      </c>
      <c r="N215" s="9">
        <f t="shared" ca="1" si="9"/>
        <v>-305.66999999999996</v>
      </c>
      <c r="O215" s="11">
        <f t="shared" ca="1" si="10"/>
        <v>-2.5899999999999923E-2</v>
      </c>
      <c r="P215" s="9"/>
      <c r="Q215" s="9"/>
      <c r="R215" s="9"/>
      <c r="S215" s="9"/>
    </row>
    <row r="216" spans="1:19" ht="16">
      <c r="A216" s="1">
        <v>39799</v>
      </c>
      <c r="B216">
        <v>8921.91</v>
      </c>
      <c r="C216">
        <v>8824.34</v>
      </c>
      <c r="D216">
        <f t="shared" si="12"/>
        <v>8921.91</v>
      </c>
      <c r="E216">
        <f t="shared" si="12"/>
        <v>8824.34</v>
      </c>
      <c r="F216">
        <v>-12</v>
      </c>
      <c r="G216">
        <v>-0.34289999999999998</v>
      </c>
      <c r="H216" s="7">
        <f ca="1">SUM(F216:OFFSET(F216,$R$1,0))</f>
        <v>-47</v>
      </c>
      <c r="I216" s="7">
        <f ca="1">SUM(G216:OFFSET(G216,$R$1,0))</f>
        <v>-1.1009</v>
      </c>
      <c r="J216" s="8">
        <f ca="1">OFFSET(E217,$R$2,0)-D217</f>
        <v>-81.480000000001382</v>
      </c>
      <c r="K216" s="9">
        <f ca="1">-8*H216+860</f>
        <v>1236</v>
      </c>
      <c r="L216" s="9">
        <f t="shared" ca="1" si="11"/>
        <v>0</v>
      </c>
      <c r="M216" s="9">
        <f ca="1">H216*10</f>
        <v>-470</v>
      </c>
      <c r="N216" s="9">
        <f t="shared" ca="1" si="9"/>
        <v>-330.27</v>
      </c>
      <c r="O216" s="11">
        <f t="shared" ca="1" si="10"/>
        <v>-0.33260000000000001</v>
      </c>
      <c r="P216" s="9"/>
      <c r="Q216" s="9"/>
      <c r="R216" s="9"/>
      <c r="S216" s="9"/>
    </row>
    <row r="217" spans="1:19" ht="16">
      <c r="A217" s="1">
        <v>39800</v>
      </c>
      <c r="B217">
        <v>8823.94</v>
      </c>
      <c r="C217">
        <v>8604.99</v>
      </c>
      <c r="D217">
        <f t="shared" si="12"/>
        <v>8823.94</v>
      </c>
      <c r="E217">
        <f t="shared" si="12"/>
        <v>8604.99</v>
      </c>
      <c r="F217">
        <v>2</v>
      </c>
      <c r="G217">
        <v>6.6699999999999995E-2</v>
      </c>
      <c r="H217" s="7">
        <f ca="1">SUM(F217:OFFSET(F217,$R$1,0))</f>
        <v>-44</v>
      </c>
      <c r="I217" s="7">
        <f ca="1">SUM(G217:OFFSET(G217,$R$1,0))</f>
        <v>-0.98419999999999996</v>
      </c>
      <c r="J217" s="8">
        <f ca="1">OFFSET(E218,$R$2,0)-D218</f>
        <v>-7.319999999999709</v>
      </c>
      <c r="K217" s="9">
        <f ca="1">-8*H217+860</f>
        <v>1212</v>
      </c>
      <c r="L217" s="9">
        <f t="shared" ca="1" si="11"/>
        <v>0</v>
      </c>
      <c r="M217" s="9">
        <f ca="1">H217*10</f>
        <v>-440</v>
      </c>
      <c r="N217" s="9">
        <f t="shared" ca="1" si="9"/>
        <v>-295.26</v>
      </c>
      <c r="O217" s="11">
        <f t="shared" ca="1" si="10"/>
        <v>-8.2000000000000073E-2</v>
      </c>
      <c r="P217" s="9"/>
      <c r="Q217" s="9"/>
      <c r="R217" s="9"/>
      <c r="S217" s="9"/>
    </row>
    <row r="218" spans="1:19" ht="16">
      <c r="A218" s="1">
        <v>39801</v>
      </c>
      <c r="B218">
        <v>8606.5</v>
      </c>
      <c r="C218">
        <v>8579.11</v>
      </c>
      <c r="D218">
        <f t="shared" si="12"/>
        <v>8606.5</v>
      </c>
      <c r="E218">
        <f t="shared" si="12"/>
        <v>8579.11</v>
      </c>
      <c r="F218">
        <v>-4</v>
      </c>
      <c r="G218">
        <v>-0.129</v>
      </c>
      <c r="H218" s="7">
        <f ca="1">SUM(F218:OFFSET(F218,$R$1,0))</f>
        <v>-46</v>
      </c>
      <c r="I218" s="7">
        <f ca="1">SUM(G218:OFFSET(G218,$R$1,0))</f>
        <v>-0.77990000000000004</v>
      </c>
      <c r="J218" s="8">
        <f ca="1">OFFSET(E219,$R$2,0)-D219</f>
        <v>-7.319999999999709</v>
      </c>
      <c r="K218" s="9">
        <f ca="1">-8*H218+860</f>
        <v>1228</v>
      </c>
      <c r="L218" s="9">
        <f t="shared" ca="1" si="11"/>
        <v>0</v>
      </c>
      <c r="M218" s="9">
        <f ca="1">H218*10</f>
        <v>-460</v>
      </c>
      <c r="N218" s="9">
        <f t="shared" ca="1" si="9"/>
        <v>-233.97</v>
      </c>
      <c r="O218" s="11">
        <f t="shared" ca="1" si="10"/>
        <v>0.11670000000000003</v>
      </c>
      <c r="P218" s="9"/>
      <c r="Q218" s="9"/>
      <c r="R218" s="9"/>
      <c r="S218" s="9"/>
    </row>
    <row r="219" spans="1:19" ht="16">
      <c r="A219" s="1">
        <v>39802</v>
      </c>
      <c r="B219" t="s">
        <v>4</v>
      </c>
      <c r="C219" t="s">
        <v>4</v>
      </c>
      <c r="D219">
        <f t="shared" si="12"/>
        <v>8606.5</v>
      </c>
      <c r="E219">
        <f t="shared" si="12"/>
        <v>8579.11</v>
      </c>
      <c r="F219">
        <v>2</v>
      </c>
      <c r="G219">
        <v>0.33329999999999999</v>
      </c>
      <c r="H219" s="7">
        <f ca="1">SUM(F219:OFFSET(F219,$R$1,0))</f>
        <v>-42</v>
      </c>
      <c r="I219" s="7">
        <f ca="1">SUM(G219:OFFSET(G219,$R$1,0))</f>
        <v>-0.31330000000000008</v>
      </c>
      <c r="J219" s="8">
        <f ca="1">OFFSET(E220,$R$2,0)-D220</f>
        <v>-53.360000000000582</v>
      </c>
      <c r="K219" s="9">
        <f ca="1">-8*H219+860</f>
        <v>1196</v>
      </c>
      <c r="L219" s="9">
        <f t="shared" ca="1" si="11"/>
        <v>0</v>
      </c>
      <c r="M219" s="9">
        <f ca="1">H219*10</f>
        <v>-420</v>
      </c>
      <c r="N219" s="9">
        <f t="shared" ca="1" si="9"/>
        <v>-93.990000000000023</v>
      </c>
      <c r="O219" s="11">
        <f t="shared" ca="1" si="10"/>
        <v>0.20429999999999993</v>
      </c>
      <c r="P219" s="9"/>
      <c r="Q219" s="9"/>
      <c r="R219" s="9"/>
      <c r="S219" s="9"/>
    </row>
    <row r="220" spans="1:19" ht="16">
      <c r="A220" s="1">
        <v>39803</v>
      </c>
      <c r="B220" t="s">
        <v>4</v>
      </c>
      <c r="C220" t="s">
        <v>4</v>
      </c>
      <c r="D220">
        <f t="shared" si="12"/>
        <v>8589.9350000000013</v>
      </c>
      <c r="E220">
        <f t="shared" si="12"/>
        <v>8549.44</v>
      </c>
      <c r="F220">
        <v>1</v>
      </c>
      <c r="G220">
        <v>1</v>
      </c>
      <c r="H220" s="7">
        <f ca="1">SUM(F220:OFFSET(F220,$R$1,0))</f>
        <v>-43</v>
      </c>
      <c r="I220" s="7">
        <f ca="1">SUM(G220:OFFSET(G220,$R$1,0))</f>
        <v>0.28669999999999973</v>
      </c>
      <c r="J220" s="8">
        <f ca="1">OFFSET(E221,$R$2,0)-D221</f>
        <v>-99.400000000001455</v>
      </c>
      <c r="K220" s="9">
        <f ca="1">-8*H220+860</f>
        <v>1204</v>
      </c>
      <c r="L220" s="9">
        <f t="shared" ca="1" si="11"/>
        <v>0</v>
      </c>
      <c r="M220" s="9">
        <f ca="1">H220*10</f>
        <v>-430</v>
      </c>
      <c r="N220" s="9">
        <f t="shared" ca="1" si="9"/>
        <v>86.00999999999992</v>
      </c>
      <c r="O220" s="11">
        <f t="shared" ca="1" si="10"/>
        <v>0.46659999999999996</v>
      </c>
      <c r="P220" s="9"/>
      <c r="Q220" s="9"/>
      <c r="R220" s="9"/>
      <c r="S220" s="9"/>
    </row>
    <row r="221" spans="1:19" ht="16">
      <c r="A221" s="1">
        <v>39804</v>
      </c>
      <c r="B221">
        <v>8573.3700000000008</v>
      </c>
      <c r="C221">
        <v>8519.77</v>
      </c>
      <c r="D221">
        <f t="shared" si="12"/>
        <v>8573.3700000000008</v>
      </c>
      <c r="E221">
        <f t="shared" si="12"/>
        <v>8519.77</v>
      </c>
      <c r="F221">
        <v>-5</v>
      </c>
      <c r="G221">
        <v>-0.3125</v>
      </c>
      <c r="H221" s="7">
        <f ca="1">SUM(F221:OFFSET(F221,$R$1,0))</f>
        <v>-45</v>
      </c>
      <c r="I221" s="7">
        <f ca="1">SUM(G221:OFFSET(G221,$R$1,0))</f>
        <v>0.34919999999999973</v>
      </c>
      <c r="J221" s="8">
        <f ca="1">OFFSET(E222,$R$2,0)-D222</f>
        <v>-70.090000000000146</v>
      </c>
      <c r="K221" s="9">
        <f ca="1">-8*H221+860</f>
        <v>1220</v>
      </c>
      <c r="L221" s="9">
        <f t="shared" ca="1" si="11"/>
        <v>0</v>
      </c>
      <c r="M221" s="9">
        <f ca="1">H221*10</f>
        <v>-450</v>
      </c>
      <c r="N221" s="9">
        <f t="shared" ca="1" si="9"/>
        <v>104.75999999999992</v>
      </c>
      <c r="O221" s="11">
        <f t="shared" ca="1" si="10"/>
        <v>0.59999999999999987</v>
      </c>
      <c r="P221" s="9"/>
      <c r="Q221" s="9"/>
      <c r="R221" s="9"/>
      <c r="S221" s="9"/>
    </row>
    <row r="222" spans="1:19" ht="16">
      <c r="A222" s="1">
        <v>39805</v>
      </c>
      <c r="B222">
        <v>8518.65</v>
      </c>
      <c r="C222">
        <v>8419.49</v>
      </c>
      <c r="D222">
        <f t="shared" si="12"/>
        <v>8518.65</v>
      </c>
      <c r="E222">
        <f t="shared" si="12"/>
        <v>8419.49</v>
      </c>
      <c r="F222">
        <v>-1</v>
      </c>
      <c r="G222">
        <v>-0.05</v>
      </c>
      <c r="H222" s="7">
        <f ca="1">SUM(F222:OFFSET(F222,$R$1,0))</f>
        <v>-49</v>
      </c>
      <c r="I222" s="7">
        <f ca="1">SUM(G222:OFFSET(G222,$R$1,0))</f>
        <v>0.15629999999999994</v>
      </c>
      <c r="J222" s="8">
        <f ca="1">OFFSET(E223,$R$2,0)-D223</f>
        <v>-216.72000000000116</v>
      </c>
      <c r="K222" s="9">
        <f ca="1">-8*H222+860</f>
        <v>1252</v>
      </c>
      <c r="L222" s="9">
        <f t="shared" ca="1" si="11"/>
        <v>0</v>
      </c>
      <c r="M222" s="9">
        <f ca="1">H222*10</f>
        <v>-490</v>
      </c>
      <c r="N222" s="9">
        <f t="shared" ca="1" si="9"/>
        <v>46.889999999999979</v>
      </c>
      <c r="O222" s="11">
        <f t="shared" ca="1" si="10"/>
        <v>6.25E-2</v>
      </c>
      <c r="P222" s="9"/>
      <c r="Q222" s="9"/>
      <c r="R222" s="9"/>
      <c r="S222" s="9"/>
    </row>
    <row r="223" spans="1:19" ht="16">
      <c r="A223" s="1">
        <v>39806</v>
      </c>
      <c r="B223">
        <v>8416.86</v>
      </c>
      <c r="C223">
        <v>8468.48</v>
      </c>
      <c r="D223">
        <f t="shared" si="12"/>
        <v>8416.86</v>
      </c>
      <c r="E223">
        <f t="shared" si="12"/>
        <v>8468.48</v>
      </c>
      <c r="F223">
        <v>-2</v>
      </c>
      <c r="G223">
        <v>-0.1429</v>
      </c>
      <c r="H223" s="7">
        <f ca="1">SUM(F223:OFFSET(F223,$R$1,0))</f>
        <v>-48</v>
      </c>
      <c r="I223" s="7">
        <f ca="1">SUM(G223:OFFSET(G223,$R$1,0))</f>
        <v>0.12449999999999969</v>
      </c>
      <c r="J223" s="8">
        <f ca="1">OFFSET(E224,$R$2,0)-D224</f>
        <v>-230.29500000000007</v>
      </c>
      <c r="K223" s="9">
        <f ca="1">-8*H223+860</f>
        <v>1244</v>
      </c>
      <c r="L223" s="9">
        <f t="shared" ca="1" si="11"/>
        <v>0</v>
      </c>
      <c r="M223" s="9">
        <f ca="1">H223*10</f>
        <v>-480</v>
      </c>
      <c r="N223" s="9">
        <f t="shared" ca="1" si="9"/>
        <v>37.349999999999909</v>
      </c>
      <c r="O223" s="11">
        <f t="shared" ca="1" si="10"/>
        <v>-0.19289999999999979</v>
      </c>
      <c r="P223" s="9"/>
      <c r="Q223" s="9"/>
      <c r="R223" s="9"/>
      <c r="S223" s="9"/>
    </row>
    <row r="224" spans="1:19" ht="16">
      <c r="A224" s="1">
        <v>39807</v>
      </c>
      <c r="B224" t="s">
        <v>4</v>
      </c>
      <c r="C224" t="s">
        <v>4</v>
      </c>
      <c r="D224">
        <f t="shared" si="12"/>
        <v>8442.7849999999999</v>
      </c>
      <c r="E224">
        <f t="shared" si="12"/>
        <v>8492.0149999999994</v>
      </c>
      <c r="F224">
        <v>-4</v>
      </c>
      <c r="G224">
        <v>-0.23530000000000001</v>
      </c>
      <c r="H224" s="7">
        <f ca="1">SUM(F224:OFFSET(F224,$R$1,0))</f>
        <v>-42</v>
      </c>
      <c r="I224" s="7">
        <f ca="1">SUM(G224:OFFSET(G224,$R$1,0))</f>
        <v>0.21179999999999982</v>
      </c>
      <c r="J224" s="8">
        <f ca="1">OFFSET(E225,$R$2,0)-D225</f>
        <v>-187.48999999999978</v>
      </c>
      <c r="K224" s="9">
        <f ca="1">-8*H224+860</f>
        <v>1196</v>
      </c>
      <c r="L224" s="9">
        <f t="shared" ca="1" si="11"/>
        <v>0</v>
      </c>
      <c r="M224" s="9">
        <f ca="1">H224*10</f>
        <v>-420</v>
      </c>
      <c r="N224" s="9">
        <f t="shared" ca="1" si="9"/>
        <v>63.539999999999949</v>
      </c>
      <c r="O224" s="11">
        <f t="shared" ca="1" si="10"/>
        <v>-3.1800000000000245E-2</v>
      </c>
      <c r="P224" s="9"/>
      <c r="Q224" s="9"/>
      <c r="R224" s="9"/>
      <c r="S224" s="9"/>
    </row>
    <row r="225" spans="1:19" ht="16">
      <c r="A225" s="1">
        <v>39808</v>
      </c>
      <c r="B225">
        <v>8468.7099999999991</v>
      </c>
      <c r="C225">
        <v>8515.5499999999993</v>
      </c>
      <c r="D225">
        <f t="shared" si="12"/>
        <v>8468.7099999999991</v>
      </c>
      <c r="E225">
        <f t="shared" si="12"/>
        <v>8515.5499999999993</v>
      </c>
      <c r="F225">
        <v>4</v>
      </c>
      <c r="G225">
        <v>0.23530000000000001</v>
      </c>
      <c r="H225" s="7">
        <f ca="1">SUM(F225:OFFSET(F225,$R$1,0))</f>
        <v>-34</v>
      </c>
      <c r="I225" s="7">
        <f ca="1">SUM(G225:OFFSET(G225,$R$1,0))</f>
        <v>0.60709999999999975</v>
      </c>
      <c r="J225" s="8">
        <f ca="1">OFFSET(E226,$R$2,0)-D226</f>
        <v>-187.48999999999978</v>
      </c>
      <c r="K225" s="9">
        <f ca="1">-8*H225+860</f>
        <v>1132</v>
      </c>
      <c r="L225" s="9">
        <f t="shared" ca="1" si="11"/>
        <v>0</v>
      </c>
      <c r="M225" s="9">
        <f ca="1">H225*10</f>
        <v>-340</v>
      </c>
      <c r="N225" s="9">
        <f t="shared" ca="1" si="9"/>
        <v>182.12999999999994</v>
      </c>
      <c r="O225" s="11">
        <f t="shared" ca="1" si="10"/>
        <v>8.7300000000000127E-2</v>
      </c>
      <c r="P225" s="9"/>
      <c r="Q225" s="9"/>
      <c r="R225" s="9"/>
      <c r="S225" s="9"/>
    </row>
    <row r="226" spans="1:19" ht="16">
      <c r="A226" s="1">
        <v>39809</v>
      </c>
      <c r="B226" t="s">
        <v>4</v>
      </c>
      <c r="C226" t="s">
        <v>4</v>
      </c>
      <c r="D226">
        <f t="shared" si="12"/>
        <v>8468.7099999999991</v>
      </c>
      <c r="E226">
        <f t="shared" si="12"/>
        <v>8515.5499999999993</v>
      </c>
      <c r="F226">
        <v>7</v>
      </c>
      <c r="G226">
        <v>0.7</v>
      </c>
      <c r="H226" s="7">
        <f ca="1">SUM(F226:OFFSET(F226,$R$1,0))</f>
        <v>-29</v>
      </c>
      <c r="I226" s="7">
        <f ca="1">SUM(G226:OFFSET(G226,$R$1,0))</f>
        <v>1.1403999999999996</v>
      </c>
      <c r="J226" s="8">
        <f ca="1">OFFSET(E227,$R$2,0)-D227</f>
        <v>-211.07000000000153</v>
      </c>
      <c r="K226" s="9">
        <f ca="1">-8*H226+860</f>
        <v>1092</v>
      </c>
      <c r="L226" s="9">
        <f t="shared" ca="1" si="11"/>
        <v>0</v>
      </c>
      <c r="M226" s="9">
        <f ca="1">H226*10</f>
        <v>-290</v>
      </c>
      <c r="N226" s="9">
        <f t="shared" ca="1" si="9"/>
        <v>342.11999999999989</v>
      </c>
      <c r="O226" s="11">
        <f t="shared" ca="1" si="10"/>
        <v>0.39529999999999993</v>
      </c>
      <c r="P226" s="9"/>
      <c r="Q226" s="9"/>
      <c r="R226" s="9"/>
      <c r="S226" s="9"/>
    </row>
    <row r="227" spans="1:19" ht="16">
      <c r="A227" s="1">
        <v>39810</v>
      </c>
      <c r="B227" t="s">
        <v>4</v>
      </c>
      <c r="C227" t="s">
        <v>4</v>
      </c>
      <c r="D227">
        <f t="shared" si="12"/>
        <v>8492.2900000000009</v>
      </c>
      <c r="E227">
        <f t="shared" si="12"/>
        <v>8499.74</v>
      </c>
      <c r="F227">
        <v>-1</v>
      </c>
      <c r="G227">
        <v>-0.16669999999999999</v>
      </c>
      <c r="H227" s="7">
        <f ca="1">SUM(F227:OFFSET(F227,$R$1,0))</f>
        <v>-33</v>
      </c>
      <c r="I227" s="7">
        <f ca="1">SUM(G227:OFFSET(G227,$R$1,0))</f>
        <v>0.59869999999999979</v>
      </c>
      <c r="J227" s="8">
        <f ca="1">OFFSET(E228,$R$2,0)-D228</f>
        <v>-400.71500000000106</v>
      </c>
      <c r="K227" s="9">
        <f ca="1">-8*H227+860</f>
        <v>1124</v>
      </c>
      <c r="L227" s="9">
        <f t="shared" ca="1" si="11"/>
        <v>0</v>
      </c>
      <c r="M227" s="9">
        <f ca="1">H227*10</f>
        <v>-330</v>
      </c>
      <c r="N227" s="9">
        <f t="shared" ca="1" si="9"/>
        <v>179.60999999999993</v>
      </c>
      <c r="O227" s="11">
        <f t="shared" ca="1" si="10"/>
        <v>0.53329999999999989</v>
      </c>
      <c r="P227" s="9"/>
      <c r="Q227" s="9"/>
      <c r="R227" s="9"/>
      <c r="S227" s="9"/>
    </row>
    <row r="228" spans="1:19" ht="16">
      <c r="A228" s="1">
        <v>39811</v>
      </c>
      <c r="B228">
        <v>8515.8700000000008</v>
      </c>
      <c r="C228">
        <v>8483.93</v>
      </c>
      <c r="D228">
        <f t="shared" si="12"/>
        <v>8515.8700000000008</v>
      </c>
      <c r="E228">
        <f t="shared" si="12"/>
        <v>8483.93</v>
      </c>
      <c r="F228">
        <v>0</v>
      </c>
      <c r="G228">
        <v>0</v>
      </c>
      <c r="H228" s="7">
        <f ca="1">SUM(F228:OFFSET(F228,$R$1,0))</f>
        <v>-35</v>
      </c>
      <c r="I228" s="7">
        <f ca="1">SUM(G228:OFFSET(G228,$R$1,0))</f>
        <v>0.1986999999999999</v>
      </c>
      <c r="J228" s="8">
        <f ca="1">OFFSET(E229,$R$2,0)-D229</f>
        <v>-538.42000000000007</v>
      </c>
      <c r="K228" s="9">
        <f ca="1">-8*H228+860</f>
        <v>1140</v>
      </c>
      <c r="L228" s="9">
        <f t="shared" ca="1" si="11"/>
        <v>0</v>
      </c>
      <c r="M228" s="9">
        <f ca="1">H228*10</f>
        <v>-350</v>
      </c>
      <c r="N228" s="9">
        <f t="shared" ref="N228:N291" ca="1" si="13">I228*300</f>
        <v>59.609999999999971</v>
      </c>
      <c r="O228" s="11">
        <f t="shared" ca="1" si="10"/>
        <v>-0.54169999999999985</v>
      </c>
      <c r="P228" s="9"/>
      <c r="Q228" s="9"/>
      <c r="R228" s="9"/>
      <c r="S228" s="9"/>
    </row>
    <row r="229" spans="1:19" ht="16">
      <c r="A229" s="1">
        <v>39812</v>
      </c>
      <c r="B229">
        <v>8487.51</v>
      </c>
      <c r="C229">
        <v>8668.39</v>
      </c>
      <c r="D229">
        <f t="shared" si="12"/>
        <v>8487.51</v>
      </c>
      <c r="E229">
        <f t="shared" si="12"/>
        <v>8668.39</v>
      </c>
      <c r="F229">
        <v>0</v>
      </c>
      <c r="G229">
        <v>0</v>
      </c>
      <c r="H229" s="7">
        <f ca="1">SUM(F229:OFFSET(F229,$R$1,0))</f>
        <v>-31</v>
      </c>
      <c r="I229" s="7">
        <f ca="1">SUM(G229:OFFSET(G229,$R$1,0))</f>
        <v>0.34679999999999966</v>
      </c>
      <c r="J229" s="8">
        <f ca="1">OFFSET(E230,$R$2,0)-D230</f>
        <v>-438.3799999999992</v>
      </c>
      <c r="K229" s="9">
        <f ca="1">-8*H229+860</f>
        <v>1108</v>
      </c>
      <c r="L229" s="9">
        <f t="shared" ca="1" si="11"/>
        <v>0</v>
      </c>
      <c r="M229" s="9">
        <f ca="1">H229*10</f>
        <v>-310</v>
      </c>
      <c r="N229" s="9">
        <f t="shared" ca="1" si="13"/>
        <v>104.03999999999989</v>
      </c>
      <c r="O229" s="11">
        <f t="shared" ca="1" si="10"/>
        <v>-0.39999999999999991</v>
      </c>
      <c r="P229" s="9"/>
      <c r="Q229" s="9"/>
      <c r="R229" s="9"/>
      <c r="S229" s="9"/>
    </row>
    <row r="230" spans="1:19" ht="16">
      <c r="A230" s="1">
        <v>39813</v>
      </c>
      <c r="B230">
        <v>8666.48</v>
      </c>
      <c r="C230">
        <v>8776.39</v>
      </c>
      <c r="D230">
        <f t="shared" si="12"/>
        <v>8666.48</v>
      </c>
      <c r="E230">
        <f t="shared" si="12"/>
        <v>8776.39</v>
      </c>
      <c r="F230">
        <v>-9</v>
      </c>
      <c r="G230">
        <v>-0.40910000000000002</v>
      </c>
      <c r="H230" s="7">
        <f ca="1">SUM(F230:OFFSET(F230,$R$1,0))</f>
        <v>-36</v>
      </c>
      <c r="I230" s="7">
        <f ca="1">SUM(G230:OFFSET(G230,$R$1,0))</f>
        <v>8.5799999999999765E-2</v>
      </c>
      <c r="J230" s="8">
        <f ca="1">OFFSET(E231,$R$2,0)-D231</f>
        <v>-596.5649999999996</v>
      </c>
      <c r="K230" s="9">
        <f ca="1">-8*H230+860</f>
        <v>1148</v>
      </c>
      <c r="L230" s="9">
        <f t="shared" ca="1" si="11"/>
        <v>0</v>
      </c>
      <c r="M230" s="9">
        <f ca="1">H230*10</f>
        <v>-360</v>
      </c>
      <c r="N230" s="9">
        <f t="shared" ca="1" si="13"/>
        <v>25.739999999999931</v>
      </c>
      <c r="O230" s="11">
        <f t="shared" ref="O230:O293" ca="1" si="14">I229-I228</f>
        <v>0.14809999999999976</v>
      </c>
      <c r="P230" s="9"/>
      <c r="Q230" s="9"/>
      <c r="R230" s="9"/>
      <c r="S230" s="9"/>
    </row>
    <row r="231" spans="1:19" ht="16">
      <c r="A231" s="1">
        <v>39814</v>
      </c>
      <c r="B231" t="s">
        <v>4</v>
      </c>
      <c r="C231" t="s">
        <v>4</v>
      </c>
      <c r="D231">
        <f t="shared" si="12"/>
        <v>8719.3649999999998</v>
      </c>
      <c r="E231">
        <f t="shared" si="12"/>
        <v>8905.5400000000009</v>
      </c>
      <c r="F231">
        <v>-2</v>
      </c>
      <c r="G231">
        <v>-0.25</v>
      </c>
      <c r="H231" s="7">
        <f ca="1">SUM(F231:OFFSET(F231,$R$1,0))</f>
        <v>-40</v>
      </c>
      <c r="I231" s="7">
        <f ca="1">SUM(G231:OFFSET(G231,$R$1,0))</f>
        <v>-0.33090000000000008</v>
      </c>
      <c r="J231" s="8">
        <f ca="1">OFFSET(E232,$R$2,0)-D232</f>
        <v>-694.6899999999996</v>
      </c>
      <c r="K231" s="9">
        <f ca="1">-8*H231+860</f>
        <v>1180</v>
      </c>
      <c r="L231" s="9">
        <f t="shared" ca="1" si="11"/>
        <v>0</v>
      </c>
      <c r="M231" s="9">
        <f ca="1">H231*10</f>
        <v>-400</v>
      </c>
      <c r="N231" s="9">
        <f t="shared" ca="1" si="13"/>
        <v>-99.270000000000024</v>
      </c>
      <c r="O231" s="11">
        <f t="shared" ca="1" si="14"/>
        <v>-0.2609999999999999</v>
      </c>
      <c r="P231" s="9"/>
      <c r="Q231" s="9"/>
      <c r="R231" s="9"/>
      <c r="S231" s="9"/>
    </row>
    <row r="232" spans="1:19" ht="16">
      <c r="A232" s="1">
        <v>39815</v>
      </c>
      <c r="B232">
        <v>8772.25</v>
      </c>
      <c r="C232">
        <v>9034.69</v>
      </c>
      <c r="D232">
        <f t="shared" si="12"/>
        <v>8772.25</v>
      </c>
      <c r="E232">
        <f t="shared" si="12"/>
        <v>9034.69</v>
      </c>
      <c r="F232">
        <v>-3</v>
      </c>
      <c r="G232">
        <v>-0.13039999999999999</v>
      </c>
      <c r="H232" s="7">
        <f ca="1">SUM(F232:OFFSET(F232,$R$1,0))</f>
        <v>-43</v>
      </c>
      <c r="I232" s="7">
        <f ca="1">SUM(G232:OFFSET(G232,$R$1,0))</f>
        <v>-0.46130000000000004</v>
      </c>
      <c r="J232" s="8">
        <f ca="1">OFFSET(E233,$R$2,0)-D233</f>
        <v>-694.6899999999996</v>
      </c>
      <c r="K232" s="9">
        <f ca="1">-8*H232+860</f>
        <v>1204</v>
      </c>
      <c r="L232" s="9">
        <f t="shared" ca="1" si="11"/>
        <v>0</v>
      </c>
      <c r="M232" s="9">
        <f ca="1">H232*10</f>
        <v>-430</v>
      </c>
      <c r="N232" s="9">
        <f t="shared" ca="1" si="13"/>
        <v>-138.39000000000001</v>
      </c>
      <c r="O232" s="11">
        <f t="shared" ca="1" si="14"/>
        <v>-0.41669999999999985</v>
      </c>
      <c r="P232" s="9"/>
      <c r="Q232" s="9"/>
      <c r="R232" s="9"/>
      <c r="S232" s="9"/>
    </row>
    <row r="233" spans="1:19" ht="16">
      <c r="A233" s="1">
        <v>39816</v>
      </c>
      <c r="B233" t="s">
        <v>4</v>
      </c>
      <c r="C233" t="s">
        <v>4</v>
      </c>
      <c r="D233">
        <f t="shared" si="12"/>
        <v>8772.25</v>
      </c>
      <c r="E233">
        <f t="shared" si="12"/>
        <v>9034.69</v>
      </c>
      <c r="F233">
        <v>0</v>
      </c>
      <c r="G233">
        <v>0</v>
      </c>
      <c r="H233" s="7">
        <f ca="1">SUM(F233:OFFSET(F233,$R$1,0))</f>
        <v>-45</v>
      </c>
      <c r="I233" s="7">
        <f ca="1">SUM(G233:OFFSET(G233,$R$1,0))</f>
        <v>-0.54830000000000012</v>
      </c>
      <c r="J233" s="8">
        <f ca="1">OFFSET(E234,$R$2,0)-D234</f>
        <v>-802.89499999999862</v>
      </c>
      <c r="K233" s="9">
        <f ca="1">-8*H233+860</f>
        <v>1220</v>
      </c>
      <c r="L233" s="9">
        <f t="shared" ca="1" si="11"/>
        <v>0</v>
      </c>
      <c r="M233" s="9">
        <f ca="1">H233*10</f>
        <v>-450</v>
      </c>
      <c r="N233" s="9">
        <f t="shared" ca="1" si="13"/>
        <v>-164.49000000000004</v>
      </c>
      <c r="O233" s="11">
        <f t="shared" ca="1" si="14"/>
        <v>-0.13039999999999996</v>
      </c>
      <c r="P233" s="9"/>
      <c r="Q233" s="9"/>
      <c r="R233" s="9"/>
      <c r="S233" s="9"/>
    </row>
    <row r="234" spans="1:19" ht="16">
      <c r="A234" s="1">
        <v>39817</v>
      </c>
      <c r="B234" t="s">
        <v>4</v>
      </c>
      <c r="C234" t="s">
        <v>4</v>
      </c>
      <c r="D234">
        <f t="shared" si="12"/>
        <v>8899.6899999999987</v>
      </c>
      <c r="E234">
        <f t="shared" si="12"/>
        <v>8993.7900000000009</v>
      </c>
      <c r="F234">
        <v>-1</v>
      </c>
      <c r="G234">
        <v>-0.2</v>
      </c>
      <c r="H234" s="7">
        <f ca="1">SUM(F234:OFFSET(F234,$R$1,0))</f>
        <v>-47</v>
      </c>
      <c r="I234" s="7">
        <f ca="1">SUM(G234:OFFSET(G234,$R$1,0))</f>
        <v>-0.85940000000000016</v>
      </c>
      <c r="J234" s="8">
        <f ca="1">OFFSET(E235,$R$2,0)-D235</f>
        <v>-911.09999999999945</v>
      </c>
      <c r="K234" s="9">
        <f ca="1">-8*H234+860</f>
        <v>1236</v>
      </c>
      <c r="L234" s="9">
        <f t="shared" ca="1" si="11"/>
        <v>0</v>
      </c>
      <c r="M234" s="9">
        <f ca="1">H234*10</f>
        <v>-470</v>
      </c>
      <c r="N234" s="9">
        <f t="shared" ca="1" si="13"/>
        <v>-257.82000000000005</v>
      </c>
      <c r="O234" s="11">
        <f t="shared" ca="1" si="14"/>
        <v>-8.7000000000000077E-2</v>
      </c>
      <c r="P234" s="9"/>
      <c r="Q234" s="9"/>
      <c r="R234" s="9"/>
      <c r="S234" s="9"/>
    </row>
    <row r="235" spans="1:19" ht="16">
      <c r="A235" s="1">
        <v>39818</v>
      </c>
      <c r="B235">
        <v>9027.1299999999992</v>
      </c>
      <c r="C235">
        <v>8952.89</v>
      </c>
      <c r="D235">
        <f t="shared" si="12"/>
        <v>9027.1299999999992</v>
      </c>
      <c r="E235">
        <f t="shared" si="12"/>
        <v>8952.89</v>
      </c>
      <c r="F235">
        <v>-1</v>
      </c>
      <c r="G235">
        <v>-2.7E-2</v>
      </c>
      <c r="H235" s="7">
        <f ca="1">SUM(F235:OFFSET(F235,$R$1,0))</f>
        <v>-48</v>
      </c>
      <c r="I235" s="7">
        <f ca="1">SUM(G235:OFFSET(G235,$R$1,0))</f>
        <v>-0.88640000000000019</v>
      </c>
      <c r="J235" s="8">
        <f ca="1">OFFSET(E236,$R$2,0)-D236</f>
        <v>-779.84000000000015</v>
      </c>
      <c r="K235" s="9">
        <f ca="1">-8*H235+860</f>
        <v>1244</v>
      </c>
      <c r="L235" s="9">
        <f t="shared" ca="1" si="11"/>
        <v>0</v>
      </c>
      <c r="M235" s="9">
        <f ca="1">H235*10</f>
        <v>-480</v>
      </c>
      <c r="N235" s="9">
        <f t="shared" ca="1" si="13"/>
        <v>-265.92000000000007</v>
      </c>
      <c r="O235" s="11">
        <f t="shared" ca="1" si="14"/>
        <v>-0.31110000000000004</v>
      </c>
      <c r="P235" s="9"/>
      <c r="Q235" s="9"/>
      <c r="R235" s="9"/>
      <c r="S235" s="9"/>
    </row>
    <row r="236" spans="1:19" ht="16">
      <c r="A236" s="1">
        <v>39819</v>
      </c>
      <c r="B236">
        <v>8954.57</v>
      </c>
      <c r="C236">
        <v>9015.1</v>
      </c>
      <c r="D236">
        <f t="shared" si="12"/>
        <v>8954.57</v>
      </c>
      <c r="E236">
        <f t="shared" si="12"/>
        <v>9015.1</v>
      </c>
      <c r="F236">
        <v>0</v>
      </c>
      <c r="G236">
        <v>0</v>
      </c>
      <c r="H236" s="7">
        <f ca="1">SUM(F236:OFFSET(F236,$R$1,0))</f>
        <v>-40</v>
      </c>
      <c r="I236" s="7">
        <f ca="1">SUM(G236:OFFSET(G236,$R$1,0))</f>
        <v>-0.61050000000000015</v>
      </c>
      <c r="J236" s="8">
        <f ca="1">OFFSET(E237,$R$2,0)-D237</f>
        <v>-621.48999999999978</v>
      </c>
      <c r="K236" s="9">
        <f ca="1">-8*H236+860</f>
        <v>1180</v>
      </c>
      <c r="L236" s="9">
        <f t="shared" ca="1" si="11"/>
        <v>0</v>
      </c>
      <c r="M236" s="9">
        <f ca="1">H236*10</f>
        <v>-400</v>
      </c>
      <c r="N236" s="9">
        <f t="shared" ca="1" si="13"/>
        <v>-183.15000000000003</v>
      </c>
      <c r="O236" s="11">
        <f t="shared" ca="1" si="14"/>
        <v>-2.7000000000000024E-2</v>
      </c>
      <c r="P236" s="9"/>
      <c r="Q236" s="9"/>
      <c r="R236" s="9"/>
      <c r="S236" s="9"/>
    </row>
    <row r="237" spans="1:19" ht="16">
      <c r="A237" s="1">
        <v>39820</v>
      </c>
      <c r="B237">
        <v>8996.94</v>
      </c>
      <c r="C237">
        <v>8769.7000000000007</v>
      </c>
      <c r="D237">
        <f t="shared" si="12"/>
        <v>8996.94</v>
      </c>
      <c r="E237">
        <f t="shared" si="12"/>
        <v>8769.7000000000007</v>
      </c>
      <c r="F237">
        <v>-2</v>
      </c>
      <c r="G237">
        <v>-5.7099999999999998E-2</v>
      </c>
      <c r="H237" s="7">
        <f ca="1">SUM(F237:OFFSET(F237,$R$1,0))</f>
        <v>-31</v>
      </c>
      <c r="I237" s="7">
        <f ca="1">SUM(G237:OFFSET(G237,$R$1,0))</f>
        <v>-0.11760000000000016</v>
      </c>
      <c r="J237" s="8">
        <f ca="1">OFFSET(E238,$R$2,0)-D238</f>
        <v>-620.93000000000029</v>
      </c>
      <c r="K237" s="9">
        <f ca="1">-8*H237+860</f>
        <v>1108</v>
      </c>
      <c r="L237" s="9">
        <f t="shared" ca="1" si="11"/>
        <v>0</v>
      </c>
      <c r="M237" s="9">
        <f ca="1">H237*10</f>
        <v>-310</v>
      </c>
      <c r="N237" s="9">
        <f t="shared" ca="1" si="13"/>
        <v>-35.280000000000051</v>
      </c>
      <c r="O237" s="11">
        <f t="shared" ca="1" si="14"/>
        <v>0.27590000000000003</v>
      </c>
      <c r="P237" s="9"/>
      <c r="Q237" s="9"/>
      <c r="R237" s="9"/>
      <c r="S237" s="9"/>
    </row>
    <row r="238" spans="1:19" ht="16">
      <c r="A238" s="1">
        <v>39821</v>
      </c>
      <c r="B238">
        <v>8769.94</v>
      </c>
      <c r="C238">
        <v>8742.4599999999991</v>
      </c>
      <c r="D238">
        <f t="shared" si="12"/>
        <v>8769.94</v>
      </c>
      <c r="E238">
        <f t="shared" si="12"/>
        <v>8742.4599999999991</v>
      </c>
      <c r="F238">
        <v>-2</v>
      </c>
      <c r="G238">
        <v>-5.8799999999999998E-2</v>
      </c>
      <c r="H238" s="7">
        <f ca="1">SUM(F238:OFFSET(F238,$R$1,0))</f>
        <v>-21</v>
      </c>
      <c r="I238" s="7">
        <f ca="1">SUM(G238:OFFSET(G238,$R$1,0))</f>
        <v>0.16649999999999973</v>
      </c>
      <c r="J238" s="8">
        <f ca="1">OFFSET(E239,$R$2,0)-D239</f>
        <v>-737.9399999999996</v>
      </c>
      <c r="K238" s="9">
        <f ca="1">-8*H238+860</f>
        <v>1028</v>
      </c>
      <c r="L238" s="9">
        <f t="shared" ca="1" si="11"/>
        <v>0</v>
      </c>
      <c r="M238" s="9">
        <f ca="1">H238*10</f>
        <v>-210</v>
      </c>
      <c r="N238" s="9">
        <f t="shared" ca="1" si="13"/>
        <v>49.949999999999918</v>
      </c>
      <c r="O238" s="11">
        <f t="shared" ca="1" si="14"/>
        <v>0.4929</v>
      </c>
      <c r="P238" s="9"/>
      <c r="Q238" s="9"/>
      <c r="R238" s="9"/>
      <c r="S238" s="9"/>
    </row>
    <row r="239" spans="1:19" ht="16">
      <c r="A239" s="1">
        <v>39822</v>
      </c>
      <c r="B239">
        <v>8738.7999999999993</v>
      </c>
      <c r="C239">
        <v>8599.18</v>
      </c>
      <c r="D239">
        <f t="shared" si="12"/>
        <v>8738.7999999999993</v>
      </c>
      <c r="E239">
        <f t="shared" si="12"/>
        <v>8599.18</v>
      </c>
      <c r="F239">
        <v>-6</v>
      </c>
      <c r="G239">
        <v>-0.31580000000000003</v>
      </c>
      <c r="H239" s="7">
        <f ca="1">SUM(F239:OFFSET(F239,$R$1,0))</f>
        <v>-29</v>
      </c>
      <c r="I239" s="7">
        <f ca="1">SUM(G239:OFFSET(G239,$R$1,0))</f>
        <v>-0.21600000000000028</v>
      </c>
      <c r="J239" s="8">
        <f ca="1">OFFSET(E240,$R$2,0)-D240</f>
        <v>-737.9399999999996</v>
      </c>
      <c r="K239" s="9">
        <f ca="1">-8*H239+860</f>
        <v>1092</v>
      </c>
      <c r="L239" s="9">
        <f t="shared" ca="1" si="11"/>
        <v>0</v>
      </c>
      <c r="M239" s="9">
        <f ca="1">H239*10</f>
        <v>-290</v>
      </c>
      <c r="N239" s="9">
        <f t="shared" ca="1" si="13"/>
        <v>-64.800000000000082</v>
      </c>
      <c r="O239" s="11">
        <f t="shared" ca="1" si="14"/>
        <v>0.28409999999999991</v>
      </c>
      <c r="P239" s="9"/>
      <c r="Q239" s="9"/>
      <c r="R239" s="9"/>
      <c r="S239" s="9"/>
    </row>
    <row r="240" spans="1:19" ht="16">
      <c r="A240" s="1">
        <v>39823</v>
      </c>
      <c r="B240" t="s">
        <v>4</v>
      </c>
      <c r="C240" t="s">
        <v>4</v>
      </c>
      <c r="D240">
        <f t="shared" si="12"/>
        <v>8738.7999999999993</v>
      </c>
      <c r="E240">
        <f t="shared" si="12"/>
        <v>8599.18</v>
      </c>
      <c r="F240">
        <v>0</v>
      </c>
      <c r="G240">
        <v>0</v>
      </c>
      <c r="H240" s="7">
        <f ca="1">SUM(F240:OFFSET(F240,$R$1,0))</f>
        <v>-25</v>
      </c>
      <c r="I240" s="7">
        <f ca="1">SUM(G240:OFFSET(G240,$R$1,0))</f>
        <v>-8.7000000000000272E-2</v>
      </c>
      <c r="J240" s="8">
        <f ca="1">OFFSET(E241,$R$2,0)-D241</f>
        <v>-700.18499999999949</v>
      </c>
      <c r="K240" s="9">
        <f ca="1">-8*H240+860</f>
        <v>1060</v>
      </c>
      <c r="L240" s="9">
        <f t="shared" ca="1" si="11"/>
        <v>0</v>
      </c>
      <c r="M240" s="9">
        <f ca="1">H240*10</f>
        <v>-250</v>
      </c>
      <c r="N240" s="9">
        <f t="shared" ca="1" si="13"/>
        <v>-26.100000000000083</v>
      </c>
      <c r="O240" s="11">
        <f t="shared" ca="1" si="14"/>
        <v>-0.38250000000000001</v>
      </c>
      <c r="P240" s="9"/>
      <c r="Q240" s="9"/>
      <c r="R240" s="9"/>
      <c r="S240" s="9"/>
    </row>
    <row r="241" spans="1:19" ht="16">
      <c r="A241" s="1">
        <v>39824</v>
      </c>
      <c r="B241" t="s">
        <v>4</v>
      </c>
      <c r="C241" t="s">
        <v>4</v>
      </c>
      <c r="D241">
        <f t="shared" si="12"/>
        <v>8669.0299999999988</v>
      </c>
      <c r="E241">
        <f t="shared" si="12"/>
        <v>8536.5750000000007</v>
      </c>
      <c r="F241">
        <v>0</v>
      </c>
      <c r="G241">
        <v>0</v>
      </c>
      <c r="H241" s="7">
        <f ca="1">SUM(F241:OFFSET(F241,$R$1,0))</f>
        <v>-27</v>
      </c>
      <c r="I241" s="7">
        <f ca="1">SUM(G241:OFFSET(G241,$R$1,0))</f>
        <v>-0.42030000000000023</v>
      </c>
      <c r="J241" s="8">
        <f ca="1">OFFSET(E242,$R$2,0)-D242</f>
        <v>-662.43000000000029</v>
      </c>
      <c r="K241" s="9">
        <f ca="1">-8*H241+860</f>
        <v>1076</v>
      </c>
      <c r="L241" s="9">
        <f t="shared" ca="1" si="11"/>
        <v>0</v>
      </c>
      <c r="M241" s="9">
        <f ca="1">H241*10</f>
        <v>-270</v>
      </c>
      <c r="N241" s="9">
        <f t="shared" ca="1" si="13"/>
        <v>-126.09000000000007</v>
      </c>
      <c r="O241" s="11">
        <f t="shared" ca="1" si="14"/>
        <v>0.129</v>
      </c>
      <c r="P241" s="9"/>
      <c r="Q241" s="9"/>
      <c r="R241" s="9"/>
      <c r="S241" s="9"/>
    </row>
    <row r="242" spans="1:19" ht="16">
      <c r="A242" s="1">
        <v>39825</v>
      </c>
      <c r="B242">
        <v>8599.26</v>
      </c>
      <c r="C242">
        <v>8473.9699999999993</v>
      </c>
      <c r="D242">
        <f t="shared" si="12"/>
        <v>8599.26</v>
      </c>
      <c r="E242">
        <f t="shared" si="12"/>
        <v>8473.9699999999993</v>
      </c>
      <c r="F242">
        <v>-6</v>
      </c>
      <c r="G242">
        <v>-0.1875</v>
      </c>
      <c r="H242" s="7">
        <f ca="1">SUM(F242:OFFSET(F242,$R$1,0))</f>
        <v>-34</v>
      </c>
      <c r="I242" s="7">
        <f ca="1">SUM(G242:OFFSET(G242,$R$1,0))</f>
        <v>-1.6077999999999999</v>
      </c>
      <c r="J242" s="8">
        <f ca="1">OFFSET(E243,$R$2,0)-D243</f>
        <v>-396.25000000000091</v>
      </c>
      <c r="K242" s="9">
        <f ca="1">-8*H242+860</f>
        <v>1132</v>
      </c>
      <c r="L242" s="9">
        <f t="shared" ca="1" si="11"/>
        <v>0</v>
      </c>
      <c r="M242" s="9">
        <f ca="1">H242*10</f>
        <v>-340</v>
      </c>
      <c r="N242" s="9">
        <f t="shared" ca="1" si="13"/>
        <v>-482.34</v>
      </c>
      <c r="O242" s="11">
        <f t="shared" ca="1" si="14"/>
        <v>-0.33329999999999993</v>
      </c>
      <c r="P242" s="9"/>
      <c r="Q242" s="9"/>
      <c r="R242" s="9"/>
      <c r="S242" s="9"/>
    </row>
    <row r="243" spans="1:19" ht="16">
      <c r="A243" s="1">
        <v>39826</v>
      </c>
      <c r="B243">
        <v>8474.61</v>
      </c>
      <c r="C243">
        <v>8448.56</v>
      </c>
      <c r="D243">
        <f t="shared" si="12"/>
        <v>8474.61</v>
      </c>
      <c r="E243">
        <f t="shared" si="12"/>
        <v>8448.56</v>
      </c>
      <c r="F243">
        <v>-8</v>
      </c>
      <c r="G243">
        <v>-0.30769999999999997</v>
      </c>
      <c r="H243" s="7">
        <f ca="1">SUM(F243:OFFSET(F243,$R$1,0))</f>
        <v>-37</v>
      </c>
      <c r="I243" s="7">
        <f ca="1">SUM(G243:OFFSET(G243,$R$1,0))</f>
        <v>-1.6030000000000002</v>
      </c>
      <c r="J243" s="8">
        <f ca="1">OFFSET(E244,$R$2,0)-D244</f>
        <v>-489.35000000000036</v>
      </c>
      <c r="K243" s="9">
        <f ca="1">-8*H243+860</f>
        <v>1156</v>
      </c>
      <c r="L243" s="9">
        <f t="shared" ca="1" si="11"/>
        <v>0</v>
      </c>
      <c r="M243" s="9">
        <f ca="1">H243*10</f>
        <v>-370</v>
      </c>
      <c r="N243" s="9">
        <f t="shared" ca="1" si="13"/>
        <v>-480.90000000000003</v>
      </c>
      <c r="O243" s="11">
        <f t="shared" ca="1" si="14"/>
        <v>-1.1874999999999996</v>
      </c>
      <c r="P243" s="9"/>
      <c r="Q243" s="9"/>
      <c r="R243" s="9"/>
      <c r="S243" s="9"/>
    </row>
    <row r="244" spans="1:19" ht="16">
      <c r="A244" s="1">
        <v>39827</v>
      </c>
      <c r="B244">
        <v>8446.01</v>
      </c>
      <c r="C244">
        <v>8200.14</v>
      </c>
      <c r="D244">
        <f t="shared" si="12"/>
        <v>8446.01</v>
      </c>
      <c r="E244">
        <f t="shared" si="12"/>
        <v>8200.14</v>
      </c>
      <c r="F244">
        <v>-4</v>
      </c>
      <c r="G244">
        <v>-0.23530000000000001</v>
      </c>
      <c r="H244" s="7">
        <f ca="1">SUM(F244:OFFSET(F244,$R$1,0))</f>
        <v>-40</v>
      </c>
      <c r="I244" s="7">
        <f ca="1">SUM(G244:OFFSET(G244,$R$1,0))</f>
        <v>-1.7883</v>
      </c>
      <c r="J244" s="8">
        <f ca="1">OFFSET(E245,$R$2,0)-D245</f>
        <v>-133.17000000000007</v>
      </c>
      <c r="K244" s="9">
        <f ca="1">-8*H244+860</f>
        <v>1180</v>
      </c>
      <c r="L244" s="9">
        <f t="shared" ca="1" si="11"/>
        <v>0</v>
      </c>
      <c r="M244" s="9">
        <f ca="1">H244*10</f>
        <v>-400</v>
      </c>
      <c r="N244" s="9">
        <f t="shared" ca="1" si="13"/>
        <v>-536.49</v>
      </c>
      <c r="O244" s="11">
        <f t="shared" ca="1" si="14"/>
        <v>4.7999999999996934E-3</v>
      </c>
      <c r="P244" s="9"/>
      <c r="Q244" s="9"/>
      <c r="R244" s="9"/>
      <c r="S244" s="9"/>
    </row>
    <row r="245" spans="1:19" ht="16">
      <c r="A245" s="1">
        <v>39828</v>
      </c>
      <c r="B245">
        <v>8196.24</v>
      </c>
      <c r="C245">
        <v>8212.49</v>
      </c>
      <c r="D245">
        <f t="shared" si="12"/>
        <v>8196.24</v>
      </c>
      <c r="E245">
        <f t="shared" si="12"/>
        <v>8212.49</v>
      </c>
      <c r="F245">
        <v>-5</v>
      </c>
      <c r="G245">
        <v>-0.21740000000000001</v>
      </c>
      <c r="H245" s="7">
        <f ca="1">SUM(F245:OFFSET(F245,$R$1,0))</f>
        <v>-43</v>
      </c>
      <c r="I245" s="7">
        <f ca="1">SUM(G245:OFFSET(G245,$R$1,0))</f>
        <v>-1.8628</v>
      </c>
      <c r="J245" s="8">
        <f ca="1">OFFSET(E246,$R$2,0)-D246</f>
        <v>64.920000000000073</v>
      </c>
      <c r="K245" s="9">
        <f ca="1">-8*H245+860</f>
        <v>1204</v>
      </c>
      <c r="L245" s="9">
        <f t="shared" ca="1" si="11"/>
        <v>1</v>
      </c>
      <c r="M245" s="9">
        <f ca="1">H245*10</f>
        <v>-430</v>
      </c>
      <c r="N245" s="9">
        <f t="shared" ca="1" si="13"/>
        <v>-558.84</v>
      </c>
      <c r="O245" s="11">
        <f t="shared" ca="1" si="14"/>
        <v>-0.1852999999999998</v>
      </c>
      <c r="P245" s="9"/>
      <c r="Q245" s="9"/>
      <c r="R245" s="9"/>
      <c r="S245" s="9"/>
    </row>
    <row r="246" spans="1:19" ht="16">
      <c r="A246" s="1">
        <v>39829</v>
      </c>
      <c r="B246">
        <v>8215.67</v>
      </c>
      <c r="C246">
        <v>8281.2199999999993</v>
      </c>
      <c r="D246">
        <f t="shared" si="12"/>
        <v>8215.67</v>
      </c>
      <c r="E246">
        <f>IF(C246="NULL", AVERAGE(E245,C247), C246)</f>
        <v>8281.2199999999993</v>
      </c>
      <c r="F246">
        <v>-2</v>
      </c>
      <c r="G246">
        <v>-6.0600000000000001E-2</v>
      </c>
      <c r="H246" s="7">
        <f ca="1">SUM(F246:OFFSET(F246,$R$1,0))</f>
        <v>-41</v>
      </c>
      <c r="I246" s="7">
        <f ca="1">SUM(G246:OFFSET(G246,$R$1,0))</f>
        <v>-1.6880999999999999</v>
      </c>
      <c r="J246" s="8">
        <f ca="1">OFFSET(E247,$R$2,0)-D247</f>
        <v>64.920000000000073</v>
      </c>
      <c r="K246" s="9">
        <f ca="1">-8*H246+860</f>
        <v>1188</v>
      </c>
      <c r="L246" s="9">
        <f t="shared" ca="1" si="11"/>
        <v>1</v>
      </c>
      <c r="M246" s="9">
        <f ca="1">H246*10</f>
        <v>-410</v>
      </c>
      <c r="N246" s="9">
        <f t="shared" ca="1" si="13"/>
        <v>-506.43</v>
      </c>
      <c r="O246" s="11">
        <f t="shared" ca="1" si="14"/>
        <v>-7.4500000000000011E-2</v>
      </c>
      <c r="P246" s="9"/>
      <c r="Q246" s="9"/>
      <c r="R246" s="9"/>
      <c r="S246" s="9"/>
    </row>
    <row r="247" spans="1:19" ht="16">
      <c r="A247" s="1">
        <v>39830</v>
      </c>
      <c r="B247" t="s">
        <v>4</v>
      </c>
      <c r="C247" t="s">
        <v>4</v>
      </c>
      <c r="D247">
        <f t="shared" si="12"/>
        <v>8215.67</v>
      </c>
      <c r="E247">
        <f t="shared" si="12"/>
        <v>8281.2199999999993</v>
      </c>
      <c r="F247">
        <v>-1</v>
      </c>
      <c r="G247">
        <v>-6.25E-2</v>
      </c>
      <c r="H247" s="7">
        <f ca="1">SUM(F247:OFFSET(F247,$R$1,0))</f>
        <v>-46</v>
      </c>
      <c r="I247" s="7">
        <f ca="1">SUM(G247:OFFSET(G247,$R$1,0))</f>
        <v>-1.9859</v>
      </c>
      <c r="J247" s="8">
        <f ca="1">OFFSET(E248,$R$2,0)-D248</f>
        <v>60.059999999999491</v>
      </c>
      <c r="K247" s="9">
        <f ca="1">-8*H247+860</f>
        <v>1228</v>
      </c>
      <c r="L247" s="9">
        <f t="shared" ca="1" si="11"/>
        <v>1</v>
      </c>
      <c r="M247" s="9">
        <f ca="1">H247*10</f>
        <v>-460</v>
      </c>
      <c r="N247" s="9">
        <f t="shared" ca="1" si="13"/>
        <v>-595.77</v>
      </c>
      <c r="O247" s="11">
        <f t="shared" ca="1" si="14"/>
        <v>0.17470000000000008</v>
      </c>
      <c r="P247" s="9"/>
      <c r="Q247" s="9"/>
      <c r="R247" s="9"/>
      <c r="S247" s="9"/>
    </row>
    <row r="248" spans="1:19" ht="16">
      <c r="A248" s="1">
        <v>39831</v>
      </c>
      <c r="B248" t="s">
        <v>4</v>
      </c>
      <c r="C248" t="s">
        <v>4</v>
      </c>
      <c r="D248">
        <f t="shared" si="12"/>
        <v>8215.67</v>
      </c>
      <c r="E248">
        <f t="shared" si="12"/>
        <v>8281.2199999999993</v>
      </c>
      <c r="F248">
        <v>-1</v>
      </c>
      <c r="G248">
        <v>-0.5</v>
      </c>
      <c r="H248" s="7">
        <f ca="1">SUM(F248:OFFSET(F248,$R$1,0))</f>
        <v>-54</v>
      </c>
      <c r="I248" s="7">
        <f ca="1">SUM(G248:OFFSET(G248,$R$1,0))</f>
        <v>-3.1858999999999997</v>
      </c>
      <c r="J248" s="8">
        <f ca="1">OFFSET(E249,$R$2,0)-D249</f>
        <v>23.220000000001164</v>
      </c>
      <c r="K248" s="9">
        <f ca="1">-8*H248+860</f>
        <v>1292</v>
      </c>
      <c r="L248" s="9">
        <f t="shared" ca="1" si="11"/>
        <v>1</v>
      </c>
      <c r="M248" s="9">
        <f ca="1">H248*10</f>
        <v>-540</v>
      </c>
      <c r="N248" s="9">
        <f t="shared" ca="1" si="13"/>
        <v>-955.76999999999987</v>
      </c>
      <c r="O248" s="11">
        <f t="shared" ca="1" si="14"/>
        <v>-0.29780000000000006</v>
      </c>
      <c r="P248" s="9"/>
      <c r="Q248" s="9"/>
      <c r="R248" s="9"/>
      <c r="S248" s="9"/>
    </row>
    <row r="249" spans="1:19" ht="16">
      <c r="A249" s="1">
        <v>39832</v>
      </c>
      <c r="B249" t="s">
        <v>4</v>
      </c>
      <c r="C249" t="s">
        <v>4</v>
      </c>
      <c r="D249">
        <f t="shared" si="12"/>
        <v>8247.65</v>
      </c>
      <c r="E249">
        <f t="shared" si="12"/>
        <v>8115.1549999999997</v>
      </c>
      <c r="F249">
        <v>-5</v>
      </c>
      <c r="G249">
        <v>-0.625</v>
      </c>
      <c r="H249" s="7">
        <f ca="1">SUM(F249:OFFSET(F249,$R$1,0))</f>
        <v>-58</v>
      </c>
      <c r="I249" s="7">
        <f ca="1">SUM(G249:OFFSET(G249,$R$1,0))</f>
        <v>-3.6442000000000001</v>
      </c>
      <c r="J249" s="8">
        <f ca="1">OFFSET(E250,$R$2,0)-D250</f>
        <v>-390.74999999999909</v>
      </c>
      <c r="K249" s="9">
        <f ca="1">-8*H249+860</f>
        <v>1324</v>
      </c>
      <c r="L249" s="9">
        <f t="shared" ca="1" si="11"/>
        <v>0</v>
      </c>
      <c r="M249" s="9">
        <f ca="1">H249*10</f>
        <v>-580</v>
      </c>
      <c r="N249" s="9">
        <f t="shared" ca="1" si="13"/>
        <v>-1093.26</v>
      </c>
      <c r="O249" s="11">
        <f t="shared" ca="1" si="14"/>
        <v>-1.1999999999999997</v>
      </c>
      <c r="P249" s="9"/>
      <c r="Q249" s="9"/>
      <c r="R249" s="9"/>
      <c r="S249" s="9"/>
    </row>
    <row r="250" spans="1:19" ht="16">
      <c r="A250" s="1">
        <v>39833</v>
      </c>
      <c r="B250">
        <v>8279.6299999999992</v>
      </c>
      <c r="C250">
        <v>7949.09</v>
      </c>
      <c r="D250">
        <f t="shared" si="12"/>
        <v>8279.6299999999992</v>
      </c>
      <c r="E250">
        <f t="shared" si="12"/>
        <v>7949.09</v>
      </c>
      <c r="F250">
        <v>1</v>
      </c>
      <c r="G250">
        <v>4.1700000000000001E-2</v>
      </c>
      <c r="H250" s="7">
        <f ca="1">SUM(F250:OFFSET(F250,$R$1,0))</f>
        <v>-57</v>
      </c>
      <c r="I250" s="7">
        <f ca="1">SUM(G250:OFFSET(G250,$R$1,0))</f>
        <v>-3.6025</v>
      </c>
      <c r="J250" s="8">
        <f ca="1">OFFSET(E251,$R$2,0)-D251</f>
        <v>-9.6400000000003274</v>
      </c>
      <c r="K250" s="9">
        <f ca="1">-8*H250+860</f>
        <v>1316</v>
      </c>
      <c r="L250" s="9">
        <f t="shared" ca="1" si="11"/>
        <v>0</v>
      </c>
      <c r="M250" s="9">
        <f ca="1">H250*10</f>
        <v>-570</v>
      </c>
      <c r="N250" s="9">
        <f t="shared" ca="1" si="13"/>
        <v>-1080.75</v>
      </c>
      <c r="O250" s="11">
        <f t="shared" ca="1" si="14"/>
        <v>-0.45830000000000037</v>
      </c>
      <c r="P250" s="9"/>
      <c r="Q250" s="9"/>
      <c r="R250" s="9"/>
      <c r="S250" s="9"/>
    </row>
    <row r="251" spans="1:19" ht="16">
      <c r="A251" s="1">
        <v>39834</v>
      </c>
      <c r="B251">
        <v>7949.17</v>
      </c>
      <c r="C251">
        <v>8228.1</v>
      </c>
      <c r="D251">
        <f t="shared" si="12"/>
        <v>7949.17</v>
      </c>
      <c r="E251">
        <f t="shared" si="12"/>
        <v>8228.1</v>
      </c>
      <c r="F251">
        <v>1</v>
      </c>
      <c r="G251">
        <v>4.5499999999999999E-2</v>
      </c>
      <c r="H251" s="7">
        <f ca="1">SUM(F251:OFFSET(F251,$R$1,0))</f>
        <v>-56</v>
      </c>
      <c r="I251" s="7">
        <f ca="1">SUM(G251:OFFSET(G251,$R$1,0))</f>
        <v>-3.5569999999999999</v>
      </c>
      <c r="J251" s="8">
        <f ca="1">OFFSET(E252,$R$2,0)-D252</f>
        <v>-291.67000000000007</v>
      </c>
      <c r="K251" s="9">
        <f ca="1">-8*H251+860</f>
        <v>1308</v>
      </c>
      <c r="L251" s="9">
        <f t="shared" ca="1" si="11"/>
        <v>0</v>
      </c>
      <c r="M251" s="9">
        <f ca="1">H251*10</f>
        <v>-560</v>
      </c>
      <c r="N251" s="9">
        <f t="shared" ca="1" si="13"/>
        <v>-1067.0999999999999</v>
      </c>
      <c r="O251" s="11">
        <f t="shared" ca="1" si="14"/>
        <v>4.170000000000007E-2</v>
      </c>
      <c r="P251" s="9"/>
      <c r="Q251" s="9"/>
      <c r="R251" s="9"/>
      <c r="S251" s="9"/>
    </row>
    <row r="252" spans="1:19" ht="16">
      <c r="A252" s="1">
        <v>39835</v>
      </c>
      <c r="B252">
        <v>8224.43</v>
      </c>
      <c r="C252">
        <v>8122.8</v>
      </c>
      <c r="D252">
        <f t="shared" si="12"/>
        <v>8224.43</v>
      </c>
      <c r="E252">
        <f t="shared" si="12"/>
        <v>8122.8</v>
      </c>
      <c r="F252">
        <v>11</v>
      </c>
      <c r="G252">
        <v>0.26829999999999998</v>
      </c>
      <c r="H252" s="7">
        <f ca="1">SUM(F252:OFFSET(F252,$R$1,0))</f>
        <v>-36</v>
      </c>
      <c r="I252" s="7">
        <f ca="1">SUM(G252:OFFSET(G252,$R$1,0))</f>
        <v>-2.8795999999999999</v>
      </c>
      <c r="J252" s="8">
        <f ca="1">OFFSET(E253,$R$2,0)-D253</f>
        <v>-258.38000000000011</v>
      </c>
      <c r="K252" s="9">
        <f ca="1">-8*H252+860</f>
        <v>1148</v>
      </c>
      <c r="L252" s="9">
        <f t="shared" ca="1" si="11"/>
        <v>0</v>
      </c>
      <c r="M252" s="9">
        <f ca="1">H252*10</f>
        <v>-360</v>
      </c>
      <c r="N252" s="9">
        <f t="shared" ca="1" si="13"/>
        <v>-863.88</v>
      </c>
      <c r="O252" s="11">
        <f t="shared" ca="1" si="14"/>
        <v>4.5500000000000096E-2</v>
      </c>
      <c r="P252" s="9"/>
      <c r="Q252" s="9"/>
      <c r="R252" s="9"/>
      <c r="S252" s="9"/>
    </row>
    <row r="253" spans="1:19" ht="16">
      <c r="A253" s="1">
        <v>39836</v>
      </c>
      <c r="B253">
        <v>8108.79</v>
      </c>
      <c r="C253">
        <v>8077.56</v>
      </c>
      <c r="D253">
        <f t="shared" si="12"/>
        <v>8108.79</v>
      </c>
      <c r="E253">
        <f t="shared" si="12"/>
        <v>8077.56</v>
      </c>
      <c r="F253">
        <v>-6</v>
      </c>
      <c r="G253">
        <v>-0.26090000000000002</v>
      </c>
      <c r="H253" s="7">
        <f ca="1">SUM(F253:OFFSET(F253,$R$1,0))</f>
        <v>-40</v>
      </c>
      <c r="I253" s="7">
        <f ca="1">SUM(G253:OFFSET(G253,$R$1,0))</f>
        <v>-2.8904999999999998</v>
      </c>
      <c r="J253" s="8">
        <f ca="1">OFFSET(E254,$R$2,0)-D254</f>
        <v>-258.38000000000011</v>
      </c>
      <c r="K253" s="9">
        <f ca="1">-8*H253+860</f>
        <v>1180</v>
      </c>
      <c r="L253" s="9">
        <f t="shared" ca="1" si="11"/>
        <v>0</v>
      </c>
      <c r="M253" s="9">
        <f ca="1">H253*10</f>
        <v>-400</v>
      </c>
      <c r="N253" s="9">
        <f t="shared" ca="1" si="13"/>
        <v>-867.15</v>
      </c>
      <c r="O253" s="11">
        <f t="shared" ca="1" si="14"/>
        <v>0.6774</v>
      </c>
      <c r="P253" s="9"/>
      <c r="Q253" s="9"/>
      <c r="R253" s="9"/>
      <c r="S253" s="9"/>
    </row>
    <row r="254" spans="1:19" ht="16">
      <c r="A254" s="1">
        <v>39837</v>
      </c>
      <c r="B254" t="s">
        <v>4</v>
      </c>
      <c r="C254" t="s">
        <v>4</v>
      </c>
      <c r="D254">
        <f t="shared" si="12"/>
        <v>8108.79</v>
      </c>
      <c r="E254">
        <f t="shared" si="12"/>
        <v>8077.56</v>
      </c>
      <c r="F254">
        <v>1</v>
      </c>
      <c r="G254">
        <v>9.0899999999999995E-2</v>
      </c>
      <c r="H254" s="7">
        <f ca="1">SUM(F254:OFFSET(F254,$R$1,0))</f>
        <v>-36</v>
      </c>
      <c r="I254" s="7">
        <f ca="1">SUM(G254:OFFSET(G254,$R$1,0))</f>
        <v>-2.6692</v>
      </c>
      <c r="J254" s="8">
        <f ca="1">OFFSET(E255,$R$2,0)-D255</f>
        <v>-243.00500000000011</v>
      </c>
      <c r="K254" s="9">
        <f ca="1">-8*H254+860</f>
        <v>1148</v>
      </c>
      <c r="L254" s="9">
        <f t="shared" ca="1" si="11"/>
        <v>0</v>
      </c>
      <c r="M254" s="9">
        <f ca="1">H254*10</f>
        <v>-360</v>
      </c>
      <c r="N254" s="9">
        <f t="shared" ca="1" si="13"/>
        <v>-800.76</v>
      </c>
      <c r="O254" s="11">
        <f t="shared" ca="1" si="14"/>
        <v>-1.089999999999991E-2</v>
      </c>
      <c r="P254" s="9"/>
      <c r="Q254" s="9"/>
      <c r="R254" s="9"/>
      <c r="S254" s="9"/>
    </row>
    <row r="255" spans="1:19" ht="16">
      <c r="A255" s="1">
        <v>39838</v>
      </c>
      <c r="B255" t="s">
        <v>4</v>
      </c>
      <c r="C255" t="s">
        <v>4</v>
      </c>
      <c r="D255">
        <f t="shared" si="12"/>
        <v>8093.415</v>
      </c>
      <c r="E255">
        <f t="shared" si="12"/>
        <v>8096.7950000000001</v>
      </c>
      <c r="F255">
        <v>0</v>
      </c>
      <c r="G255">
        <v>0</v>
      </c>
      <c r="H255" s="7">
        <f ca="1">SUM(F255:OFFSET(F255,$R$1,0))</f>
        <v>-36</v>
      </c>
      <c r="I255" s="7">
        <f ca="1">SUM(G255:OFFSET(G255,$R$1,0))</f>
        <v>-2.6692</v>
      </c>
      <c r="J255" s="8">
        <f ca="1">OFFSET(E256,$R$2,0)-D256</f>
        <v>-376.53499999999985</v>
      </c>
      <c r="K255" s="9">
        <f ca="1">-8*H255+860</f>
        <v>1148</v>
      </c>
      <c r="L255" s="9">
        <f t="shared" ca="1" si="11"/>
        <v>0</v>
      </c>
      <c r="M255" s="9">
        <f ca="1">H255*10</f>
        <v>-360</v>
      </c>
      <c r="N255" s="9">
        <f t="shared" ca="1" si="13"/>
        <v>-800.76</v>
      </c>
      <c r="O255" s="11">
        <f t="shared" ca="1" si="14"/>
        <v>0.22129999999999983</v>
      </c>
      <c r="P255" s="9"/>
      <c r="Q255" s="9"/>
      <c r="R255" s="9"/>
      <c r="S255" s="9"/>
    </row>
    <row r="256" spans="1:19" ht="16">
      <c r="A256" s="1">
        <v>39839</v>
      </c>
      <c r="B256">
        <v>8078.04</v>
      </c>
      <c r="C256">
        <v>8116.03</v>
      </c>
      <c r="D256">
        <f t="shared" si="12"/>
        <v>8078.04</v>
      </c>
      <c r="E256">
        <f t="shared" si="12"/>
        <v>8116.03</v>
      </c>
      <c r="F256">
        <v>-6</v>
      </c>
      <c r="G256">
        <v>-0.24</v>
      </c>
      <c r="H256" s="7">
        <f ca="1">SUM(F256:OFFSET(F256,$R$1,0))</f>
        <v>-41</v>
      </c>
      <c r="I256" s="7">
        <f ca="1">SUM(G256:OFFSET(G256,$R$1,0))</f>
        <v>-2.7092000000000001</v>
      </c>
      <c r="J256" s="8">
        <f ca="1">OFFSET(E257,$R$2,0)-D257</f>
        <v>-564.79</v>
      </c>
      <c r="K256" s="9">
        <f ca="1">-8*H256+860</f>
        <v>1188</v>
      </c>
      <c r="L256" s="9">
        <f t="shared" ca="1" si="11"/>
        <v>0</v>
      </c>
      <c r="M256" s="9">
        <f ca="1">H256*10</f>
        <v>-410</v>
      </c>
      <c r="N256" s="9">
        <f t="shared" ca="1" si="13"/>
        <v>-812.76</v>
      </c>
      <c r="O256" s="11">
        <f t="shared" ca="1" si="14"/>
        <v>0</v>
      </c>
      <c r="P256" s="9"/>
      <c r="Q256" s="9"/>
      <c r="R256" s="9"/>
      <c r="S256" s="9"/>
    </row>
    <row r="257" spans="1:19" ht="16">
      <c r="A257" s="1">
        <v>39840</v>
      </c>
      <c r="B257">
        <v>8117.39</v>
      </c>
      <c r="C257">
        <v>8174.73</v>
      </c>
      <c r="D257">
        <f t="shared" si="12"/>
        <v>8117.39</v>
      </c>
      <c r="E257">
        <f t="shared" si="12"/>
        <v>8174.73</v>
      </c>
      <c r="F257">
        <v>-6</v>
      </c>
      <c r="G257">
        <v>-0.1429</v>
      </c>
      <c r="H257" s="7">
        <f ca="1">SUM(F257:OFFSET(F257,$R$1,0))</f>
        <v>-46</v>
      </c>
      <c r="I257" s="7">
        <f ca="1">SUM(G257:OFFSET(G257,$R$1,0))</f>
        <v>-2.8250999999999999</v>
      </c>
      <c r="J257" s="8">
        <f ca="1">OFFSET(E258,$R$2,0)-D258</f>
        <v>-620.30000000000018</v>
      </c>
      <c r="K257" s="9">
        <f ca="1">-8*H257+860</f>
        <v>1228</v>
      </c>
      <c r="L257" s="9">
        <f t="shared" ca="1" si="11"/>
        <v>0</v>
      </c>
      <c r="M257" s="9">
        <f ca="1">H257*10</f>
        <v>-460</v>
      </c>
      <c r="N257" s="9">
        <f t="shared" ca="1" si="13"/>
        <v>-847.53</v>
      </c>
      <c r="O257" s="11">
        <f t="shared" ca="1" si="14"/>
        <v>-4.0000000000000036E-2</v>
      </c>
      <c r="P257" s="9"/>
      <c r="Q257" s="9"/>
      <c r="R257" s="9"/>
      <c r="S257" s="9"/>
    </row>
    <row r="258" spans="1:19" ht="16">
      <c r="A258" s="1">
        <v>39841</v>
      </c>
      <c r="B258">
        <v>8175.93</v>
      </c>
      <c r="C258">
        <v>8375.4500000000007</v>
      </c>
      <c r="D258">
        <f t="shared" si="12"/>
        <v>8175.93</v>
      </c>
      <c r="E258">
        <f t="shared" si="12"/>
        <v>8375.4500000000007</v>
      </c>
      <c r="F258">
        <v>-12</v>
      </c>
      <c r="G258">
        <v>-0.52170000000000005</v>
      </c>
      <c r="H258" s="7">
        <f ca="1">SUM(F258:OFFSET(F258,$R$1,0))</f>
        <v>-58</v>
      </c>
      <c r="I258" s="7">
        <f ca="1">SUM(G258:OFFSET(G258,$R$1,0))</f>
        <v>-3.3468</v>
      </c>
      <c r="J258" s="8">
        <f ca="1">OFFSET(E259,$R$2,0)-D259</f>
        <v>-907.10999999999967</v>
      </c>
      <c r="K258" s="9">
        <f ca="1">-8*H258+860</f>
        <v>1324</v>
      </c>
      <c r="L258" s="9">
        <f t="shared" ca="1" si="11"/>
        <v>0</v>
      </c>
      <c r="M258" s="9">
        <f ca="1">H258*10</f>
        <v>-580</v>
      </c>
      <c r="N258" s="9">
        <f t="shared" ca="1" si="13"/>
        <v>-1004.04</v>
      </c>
      <c r="O258" s="11">
        <f t="shared" ca="1" si="14"/>
        <v>-0.11589999999999989</v>
      </c>
      <c r="P258" s="9"/>
      <c r="Q258" s="9"/>
      <c r="R258" s="9"/>
      <c r="S258" s="9"/>
    </row>
    <row r="259" spans="1:19" ht="16">
      <c r="A259" s="1">
        <v>39842</v>
      </c>
      <c r="B259">
        <v>8373.06</v>
      </c>
      <c r="C259">
        <v>8149.01</v>
      </c>
      <c r="D259">
        <f t="shared" si="12"/>
        <v>8373.06</v>
      </c>
      <c r="E259">
        <f t="shared" si="12"/>
        <v>8149.01</v>
      </c>
      <c r="F259">
        <v>0</v>
      </c>
      <c r="G259">
        <v>0</v>
      </c>
      <c r="H259" s="7">
        <f ca="1">SUM(F259:OFFSET(F259,$R$1,0))</f>
        <v>-56</v>
      </c>
      <c r="I259" s="7">
        <f ca="1">SUM(G259:OFFSET(G259,$R$1,0))</f>
        <v>-3.2896999999999998</v>
      </c>
      <c r="J259" s="8">
        <f ca="1">OFFSET(E260,$R$2,0)-D260</f>
        <v>-783.34000000000015</v>
      </c>
      <c r="K259" s="9">
        <f ca="1">-8*H259+860</f>
        <v>1308</v>
      </c>
      <c r="L259" s="9">
        <f t="shared" ref="L259:L322" ca="1" si="15">IF(SIGN(J259)=SIGN(K259), 1, 0)</f>
        <v>0</v>
      </c>
      <c r="M259" s="9">
        <f ca="1">H259*10</f>
        <v>-560</v>
      </c>
      <c r="N259" s="9">
        <f t="shared" ca="1" si="13"/>
        <v>-986.91</v>
      </c>
      <c r="O259" s="11">
        <f t="shared" ca="1" si="14"/>
        <v>-0.52170000000000005</v>
      </c>
      <c r="P259" s="9"/>
      <c r="Q259" s="9"/>
      <c r="R259" s="9"/>
      <c r="S259" s="9"/>
    </row>
    <row r="260" spans="1:19" ht="16">
      <c r="A260" s="1">
        <v>39843</v>
      </c>
      <c r="B260">
        <v>8149.01</v>
      </c>
      <c r="C260">
        <v>8000.86</v>
      </c>
      <c r="D260">
        <f t="shared" ref="D260:E323" si="16">IF(B260="NULL", AVERAGE(D259,B261), B260)</f>
        <v>8149.01</v>
      </c>
      <c r="E260">
        <f t="shared" si="16"/>
        <v>8000.86</v>
      </c>
      <c r="F260">
        <v>-4</v>
      </c>
      <c r="G260">
        <v>-0.1333</v>
      </c>
      <c r="H260" s="7">
        <f ca="1">SUM(F260:OFFSET(F260,$R$1,0))</f>
        <v>-58</v>
      </c>
      <c r="I260" s="7">
        <f ca="1">SUM(G260:OFFSET(G260,$R$1,0))</f>
        <v>-3.3642000000000003</v>
      </c>
      <c r="J260" s="8">
        <f ca="1">OFFSET(E261,$R$2,0)-D261</f>
        <v>-783.34000000000015</v>
      </c>
      <c r="K260" s="9">
        <f ca="1">-8*H260+860</f>
        <v>1324</v>
      </c>
      <c r="L260" s="9">
        <f t="shared" ca="1" si="15"/>
        <v>0</v>
      </c>
      <c r="M260" s="9">
        <f ca="1">H260*10</f>
        <v>-580</v>
      </c>
      <c r="N260" s="9">
        <f t="shared" ca="1" si="13"/>
        <v>-1009.2600000000001</v>
      </c>
      <c r="O260" s="11">
        <f t="shared" ca="1" si="14"/>
        <v>5.7100000000000151E-2</v>
      </c>
      <c r="P260" s="9"/>
      <c r="Q260" s="9"/>
      <c r="R260" s="9"/>
      <c r="S260" s="9"/>
    </row>
    <row r="261" spans="1:19" ht="16">
      <c r="A261" s="1">
        <v>39844</v>
      </c>
      <c r="B261" t="s">
        <v>4</v>
      </c>
      <c r="C261" t="s">
        <v>4</v>
      </c>
      <c r="D261">
        <f t="shared" si="16"/>
        <v>8149.01</v>
      </c>
      <c r="E261">
        <f t="shared" si="16"/>
        <v>8000.86</v>
      </c>
      <c r="F261">
        <v>-5</v>
      </c>
      <c r="G261">
        <v>-0.3846</v>
      </c>
      <c r="H261" s="7">
        <f ca="1">SUM(F261:OFFSET(F261,$R$1,0))</f>
        <v>-57</v>
      </c>
      <c r="I261" s="7">
        <f ca="1">SUM(G261:OFFSET(G261,$R$1,0))</f>
        <v>-3.4329999999999998</v>
      </c>
      <c r="J261" s="8">
        <f ca="1">OFFSET(E262,$R$2,0)-D262</f>
        <v>-834.59000000000015</v>
      </c>
      <c r="K261" s="9">
        <f ca="1">-8*H261+860</f>
        <v>1316</v>
      </c>
      <c r="L261" s="9">
        <f t="shared" ca="1" si="15"/>
        <v>0</v>
      </c>
      <c r="M261" s="9">
        <f ca="1">H261*10</f>
        <v>-570</v>
      </c>
      <c r="N261" s="9">
        <f t="shared" ca="1" si="13"/>
        <v>-1029.8999999999999</v>
      </c>
      <c r="O261" s="11">
        <f t="shared" ca="1" si="14"/>
        <v>-7.4500000000000455E-2</v>
      </c>
      <c r="P261" s="9"/>
      <c r="Q261" s="9"/>
      <c r="R261" s="9"/>
      <c r="S261" s="9"/>
    </row>
    <row r="262" spans="1:19" ht="16">
      <c r="A262" s="1">
        <v>39845</v>
      </c>
      <c r="B262" t="s">
        <v>4</v>
      </c>
      <c r="C262" t="s">
        <v>4</v>
      </c>
      <c r="D262">
        <f t="shared" si="16"/>
        <v>8074.8150000000005</v>
      </c>
      <c r="E262">
        <f t="shared" si="16"/>
        <v>7968.8449999999993</v>
      </c>
      <c r="F262">
        <v>1</v>
      </c>
      <c r="G262">
        <v>0.1429</v>
      </c>
      <c r="H262" s="7">
        <f ca="1">SUM(F262:OFFSET(F262,$R$1,0))</f>
        <v>-56</v>
      </c>
      <c r="I262" s="7">
        <f ca="1">SUM(G262:OFFSET(G262,$R$1,0))</f>
        <v>-3.2900999999999998</v>
      </c>
      <c r="J262" s="8">
        <f ca="1">OFFSET(E263,$R$2,0)-D263</f>
        <v>-885.84000000000015</v>
      </c>
      <c r="K262" s="9">
        <f ca="1">-8*H262+860</f>
        <v>1308</v>
      </c>
      <c r="L262" s="9">
        <f t="shared" ca="1" si="15"/>
        <v>0</v>
      </c>
      <c r="M262" s="9">
        <f ca="1">H262*10</f>
        <v>-560</v>
      </c>
      <c r="N262" s="9">
        <f t="shared" ca="1" si="13"/>
        <v>-987.03</v>
      </c>
      <c r="O262" s="11">
        <f t="shared" ca="1" si="14"/>
        <v>-6.8799999999999528E-2</v>
      </c>
      <c r="P262" s="9"/>
      <c r="Q262" s="9"/>
      <c r="R262" s="9"/>
      <c r="S262" s="9"/>
    </row>
    <row r="263" spans="1:19" ht="16">
      <c r="A263" s="1">
        <v>39846</v>
      </c>
      <c r="B263">
        <v>8000.62</v>
      </c>
      <c r="C263">
        <v>7936.83</v>
      </c>
      <c r="D263">
        <f t="shared" si="16"/>
        <v>8000.62</v>
      </c>
      <c r="E263">
        <f t="shared" si="16"/>
        <v>7936.83</v>
      </c>
      <c r="F263">
        <v>-8</v>
      </c>
      <c r="G263">
        <v>-0.2581</v>
      </c>
      <c r="H263" s="7">
        <f ca="1">SUM(F263:OFFSET(F263,$R$1,0))</f>
        <v>-64</v>
      </c>
      <c r="I263" s="7">
        <f ca="1">SUM(G263:OFFSET(G263,$R$1,0))</f>
        <v>-3.5481999999999996</v>
      </c>
      <c r="J263" s="8">
        <f ca="1">OFFSET(E264,$R$2,0)-D264</f>
        <v>-586.05000000000018</v>
      </c>
      <c r="K263" s="9">
        <f ca="1">-8*H263+860</f>
        <v>1372</v>
      </c>
      <c r="L263" s="9">
        <f t="shared" ca="1" si="15"/>
        <v>0</v>
      </c>
      <c r="M263" s="9">
        <f ca="1">H263*10</f>
        <v>-640</v>
      </c>
      <c r="N263" s="9">
        <f t="shared" ca="1" si="13"/>
        <v>-1064.4599999999998</v>
      </c>
      <c r="O263" s="11">
        <f t="shared" ca="1" si="14"/>
        <v>0.14290000000000003</v>
      </c>
      <c r="P263" s="9"/>
      <c r="Q263" s="9"/>
      <c r="R263" s="9"/>
      <c r="S263" s="9"/>
    </row>
    <row r="264" spans="1:19" ht="16">
      <c r="A264" s="1">
        <v>39847</v>
      </c>
      <c r="B264">
        <v>7936.99</v>
      </c>
      <c r="C264">
        <v>8078.36</v>
      </c>
      <c r="D264">
        <f t="shared" si="16"/>
        <v>7936.99</v>
      </c>
      <c r="E264">
        <f t="shared" si="16"/>
        <v>8078.36</v>
      </c>
      <c r="F264">
        <v>-5</v>
      </c>
      <c r="G264">
        <v>-0.1724</v>
      </c>
      <c r="H264" s="7">
        <f ca="1">SUM(F264:OFFSET(F264,$R$1,0))</f>
        <v>-63</v>
      </c>
      <c r="I264" s="7">
        <f ca="1">SUM(G264:OFFSET(G264,$R$1,0))</f>
        <v>-3.5330999999999997</v>
      </c>
      <c r="J264" s="8">
        <f ca="1">OFFSET(E265,$R$2,0)-D265</f>
        <v>-799.42999999999938</v>
      </c>
      <c r="K264" s="9">
        <f ca="1">-8*H264+860</f>
        <v>1364</v>
      </c>
      <c r="L264" s="9">
        <f t="shared" ca="1" si="15"/>
        <v>0</v>
      </c>
      <c r="M264" s="9">
        <f ca="1">H264*10</f>
        <v>-630</v>
      </c>
      <c r="N264" s="9">
        <f t="shared" ca="1" si="13"/>
        <v>-1059.9299999999998</v>
      </c>
      <c r="O264" s="11">
        <f t="shared" ca="1" si="14"/>
        <v>-0.25809999999999977</v>
      </c>
      <c r="P264" s="9"/>
      <c r="Q264" s="9"/>
      <c r="R264" s="9"/>
      <c r="S264" s="9"/>
    </row>
    <row r="265" spans="1:19" ht="16">
      <c r="A265" s="1">
        <v>39848</v>
      </c>
      <c r="B265">
        <v>8070.32</v>
      </c>
      <c r="C265">
        <v>7956.66</v>
      </c>
      <c r="D265">
        <f t="shared" si="16"/>
        <v>8070.32</v>
      </c>
      <c r="E265">
        <f t="shared" si="16"/>
        <v>7956.66</v>
      </c>
      <c r="F265">
        <v>-7</v>
      </c>
      <c r="G265">
        <v>-0.25</v>
      </c>
      <c r="H265" s="7">
        <f ca="1">SUM(F265:OFFSET(F265,$R$1,0))</f>
        <v>-62</v>
      </c>
      <c r="I265" s="7">
        <f ca="1">SUM(G265:OFFSET(G265,$R$1,0))</f>
        <v>-3.4754</v>
      </c>
      <c r="J265" s="8">
        <f ca="1">OFFSET(E266,$R$2,0)-D266</f>
        <v>-772.75</v>
      </c>
      <c r="K265" s="9">
        <f ca="1">-8*H265+860</f>
        <v>1356</v>
      </c>
      <c r="L265" s="9">
        <f t="shared" ca="1" si="15"/>
        <v>0</v>
      </c>
      <c r="M265" s="9">
        <f ca="1">H265*10</f>
        <v>-620</v>
      </c>
      <c r="N265" s="9">
        <f t="shared" ca="1" si="13"/>
        <v>-1042.6200000000001</v>
      </c>
      <c r="O265" s="11">
        <f t="shared" ca="1" si="14"/>
        <v>1.5099999999999891E-2</v>
      </c>
      <c r="P265" s="9"/>
      <c r="Q265" s="9"/>
      <c r="R265" s="9"/>
      <c r="S265" s="9"/>
    </row>
    <row r="266" spans="1:19" ht="16">
      <c r="A266" s="1">
        <v>39849</v>
      </c>
      <c r="B266">
        <v>7954.83</v>
      </c>
      <c r="C266">
        <v>8063.07</v>
      </c>
      <c r="D266">
        <f t="shared" si="16"/>
        <v>7954.83</v>
      </c>
      <c r="E266">
        <f t="shared" si="16"/>
        <v>8063.07</v>
      </c>
      <c r="F266">
        <v>-8</v>
      </c>
      <c r="G266">
        <v>-0.3478</v>
      </c>
      <c r="H266" s="7">
        <f ca="1">SUM(F266:OFFSET(F266,$R$1,0))</f>
        <v>-66</v>
      </c>
      <c r="I266" s="7">
        <f ca="1">SUM(G266:OFFSET(G266,$R$1,0))</f>
        <v>-3.5878999999999994</v>
      </c>
      <c r="J266" s="8">
        <f ca="1">OFFSET(E267,$R$2,0)-D267</f>
        <v>-993.44999999999982</v>
      </c>
      <c r="K266" s="9">
        <f ca="1">-8*H266+860</f>
        <v>1388</v>
      </c>
      <c r="L266" s="9">
        <f t="shared" ca="1" si="15"/>
        <v>0</v>
      </c>
      <c r="M266" s="9">
        <f ca="1">H266*10</f>
        <v>-660</v>
      </c>
      <c r="N266" s="9">
        <f t="shared" ca="1" si="13"/>
        <v>-1076.3699999999999</v>
      </c>
      <c r="O266" s="11">
        <f t="shared" ca="1" si="14"/>
        <v>5.769999999999964E-2</v>
      </c>
      <c r="P266" s="9"/>
      <c r="Q266" s="9"/>
      <c r="R266" s="9"/>
      <c r="S266" s="9"/>
    </row>
    <row r="267" spans="1:19" ht="16">
      <c r="A267" s="1">
        <v>39850</v>
      </c>
      <c r="B267">
        <v>8056.38</v>
      </c>
      <c r="C267">
        <v>8280.59</v>
      </c>
      <c r="D267">
        <f t="shared" si="16"/>
        <v>8056.38</v>
      </c>
      <c r="E267">
        <f t="shared" si="16"/>
        <v>8280.59</v>
      </c>
      <c r="F267">
        <v>-1</v>
      </c>
      <c r="G267">
        <v>-0.04</v>
      </c>
      <c r="H267" s="7">
        <f ca="1">SUM(F267:OFFSET(F267,$R$1,0))</f>
        <v>-62</v>
      </c>
      <c r="I267" s="7">
        <f ca="1">SUM(G267:OFFSET(G267,$R$1,0))</f>
        <v>-3.4104999999999999</v>
      </c>
      <c r="J267" s="8">
        <f ca="1">OFFSET(E268,$R$2,0)-D268</f>
        <v>-993.44999999999982</v>
      </c>
      <c r="K267" s="9">
        <f ca="1">-8*H267+860</f>
        <v>1356</v>
      </c>
      <c r="L267" s="9">
        <f t="shared" ca="1" si="15"/>
        <v>0</v>
      </c>
      <c r="M267" s="9">
        <f ca="1">H267*10</f>
        <v>-620</v>
      </c>
      <c r="N267" s="9">
        <f t="shared" ca="1" si="13"/>
        <v>-1023.15</v>
      </c>
      <c r="O267" s="11">
        <f t="shared" ca="1" si="14"/>
        <v>-0.11249999999999938</v>
      </c>
      <c r="P267" s="9"/>
      <c r="Q267" s="9"/>
      <c r="R267" s="9"/>
      <c r="S267" s="9"/>
    </row>
    <row r="268" spans="1:19" ht="16">
      <c r="A268" s="1">
        <v>39851</v>
      </c>
      <c r="B268" t="s">
        <v>4</v>
      </c>
      <c r="C268" t="s">
        <v>4</v>
      </c>
      <c r="D268">
        <f t="shared" si="16"/>
        <v>8056.38</v>
      </c>
      <c r="E268">
        <f t="shared" si="16"/>
        <v>8280.59</v>
      </c>
      <c r="F268">
        <v>-6</v>
      </c>
      <c r="G268">
        <v>-0.5</v>
      </c>
      <c r="H268" s="7">
        <f ca="1">SUM(F268:OFFSET(F268,$R$1,0))</f>
        <v>-66</v>
      </c>
      <c r="I268" s="7">
        <f ca="1">SUM(G268:OFFSET(G268,$R$1,0))</f>
        <v>-3.8498999999999999</v>
      </c>
      <c r="J268" s="8">
        <f ca="1">OFFSET(E269,$R$2,0)-D269</f>
        <v>-1255.7699999999986</v>
      </c>
      <c r="K268" s="9">
        <f ca="1">-8*H268+860</f>
        <v>1388</v>
      </c>
      <c r="L268" s="9">
        <f t="shared" ca="1" si="15"/>
        <v>0</v>
      </c>
      <c r="M268" s="9">
        <f ca="1">H268*10</f>
        <v>-660</v>
      </c>
      <c r="N268" s="9">
        <f t="shared" ca="1" si="13"/>
        <v>-1154.97</v>
      </c>
      <c r="O268" s="11">
        <f t="shared" ca="1" si="14"/>
        <v>0.17739999999999956</v>
      </c>
      <c r="P268" s="9"/>
      <c r="Q268" s="9"/>
      <c r="R268" s="9"/>
      <c r="S268" s="9"/>
    </row>
    <row r="269" spans="1:19" ht="16">
      <c r="A269" s="1">
        <v>39852</v>
      </c>
      <c r="B269" t="s">
        <v>4</v>
      </c>
      <c r="C269" t="s">
        <v>4</v>
      </c>
      <c r="D269">
        <f t="shared" si="16"/>
        <v>8168.8799999999992</v>
      </c>
      <c r="E269">
        <f t="shared" si="16"/>
        <v>8275.73</v>
      </c>
      <c r="F269">
        <v>-2</v>
      </c>
      <c r="G269">
        <v>-0.66669999999999996</v>
      </c>
      <c r="H269" s="7">
        <f ca="1">SUM(F269:OFFSET(F269,$R$1,0))</f>
        <v>-67</v>
      </c>
      <c r="I269" s="7">
        <f ca="1">SUM(G269:OFFSET(G269,$R$1,0))</f>
        <v>-4.4540999999999995</v>
      </c>
      <c r="J269" s="8">
        <f ca="1">OFFSET(E270,$R$2,0)-D270</f>
        <v>-1518.0899999999992</v>
      </c>
      <c r="K269" s="9">
        <f ca="1">-8*H269+860</f>
        <v>1396</v>
      </c>
      <c r="L269" s="9">
        <f t="shared" ca="1" si="15"/>
        <v>0</v>
      </c>
      <c r="M269" s="9">
        <f ca="1">H269*10</f>
        <v>-670</v>
      </c>
      <c r="N269" s="9">
        <f t="shared" ca="1" si="13"/>
        <v>-1336.2299999999998</v>
      </c>
      <c r="O269" s="11">
        <f t="shared" ca="1" si="14"/>
        <v>-0.43940000000000001</v>
      </c>
      <c r="P269" s="9"/>
      <c r="Q269" s="9"/>
      <c r="R269" s="9"/>
      <c r="S269" s="9"/>
    </row>
    <row r="270" spans="1:19" ht="16">
      <c r="A270" s="1">
        <v>39853</v>
      </c>
      <c r="B270">
        <v>8281.3799999999992</v>
      </c>
      <c r="C270">
        <v>8270.8700000000008</v>
      </c>
      <c r="D270">
        <f t="shared" si="16"/>
        <v>8281.3799999999992</v>
      </c>
      <c r="E270">
        <f t="shared" si="16"/>
        <v>8270.8700000000008</v>
      </c>
      <c r="F270">
        <v>-3</v>
      </c>
      <c r="G270">
        <v>-0.12</v>
      </c>
      <c r="H270" s="7">
        <f ca="1">SUM(F270:OFFSET(F270,$R$1,0))</f>
        <v>-69</v>
      </c>
      <c r="I270" s="7">
        <f ca="1">SUM(G270:OFFSET(G270,$R$1,0))</f>
        <v>-4.0740999999999996</v>
      </c>
      <c r="J270" s="8">
        <f ca="1">OFFSET(E271,$R$2,0)-D271</f>
        <v>-1543.3400000000001</v>
      </c>
      <c r="K270" s="9">
        <f ca="1">-8*H270+860</f>
        <v>1412</v>
      </c>
      <c r="L270" s="9">
        <f t="shared" ca="1" si="15"/>
        <v>0</v>
      </c>
      <c r="M270" s="9">
        <f ca="1">H270*10</f>
        <v>-690</v>
      </c>
      <c r="N270" s="9">
        <f t="shared" ca="1" si="13"/>
        <v>-1222.2299999999998</v>
      </c>
      <c r="O270" s="11">
        <f t="shared" ca="1" si="14"/>
        <v>-0.60419999999999963</v>
      </c>
      <c r="P270" s="9"/>
      <c r="Q270" s="9"/>
      <c r="R270" s="9"/>
      <c r="S270" s="9"/>
    </row>
    <row r="271" spans="1:19" ht="16">
      <c r="A271" s="1">
        <v>39854</v>
      </c>
      <c r="B271">
        <v>8269.36</v>
      </c>
      <c r="C271">
        <v>7888.88</v>
      </c>
      <c r="D271">
        <f t="shared" si="16"/>
        <v>8269.36</v>
      </c>
      <c r="E271">
        <f t="shared" si="16"/>
        <v>7888.88</v>
      </c>
      <c r="F271">
        <v>-4</v>
      </c>
      <c r="G271">
        <v>-0.1111</v>
      </c>
      <c r="H271" s="7">
        <f ca="1">SUM(F271:OFFSET(F271,$R$1,0))</f>
        <v>-68</v>
      </c>
      <c r="I271" s="7">
        <f ca="1">SUM(G271:OFFSET(G271,$R$1,0))</f>
        <v>-3.5602</v>
      </c>
      <c r="J271" s="8">
        <f ca="1">OFFSET(E272,$R$2,0)-D272</f>
        <v>-1011.21</v>
      </c>
      <c r="K271" s="9">
        <f ca="1">-8*H271+860</f>
        <v>1404</v>
      </c>
      <c r="L271" s="9">
        <f t="shared" ca="1" si="15"/>
        <v>0</v>
      </c>
      <c r="M271" s="9">
        <f ca="1">H271*10</f>
        <v>-680</v>
      </c>
      <c r="N271" s="9">
        <f t="shared" ca="1" si="13"/>
        <v>-1068.06</v>
      </c>
      <c r="O271" s="11">
        <f t="shared" ca="1" si="14"/>
        <v>0.37999999999999989</v>
      </c>
      <c r="P271" s="9"/>
      <c r="Q271" s="9"/>
      <c r="R271" s="9"/>
      <c r="S271" s="9"/>
    </row>
    <row r="272" spans="1:19" ht="16">
      <c r="A272" s="1">
        <v>39855</v>
      </c>
      <c r="B272">
        <v>7887.05</v>
      </c>
      <c r="C272">
        <v>7939.53</v>
      </c>
      <c r="D272">
        <f t="shared" si="16"/>
        <v>7887.05</v>
      </c>
      <c r="E272">
        <f t="shared" si="16"/>
        <v>7939.53</v>
      </c>
      <c r="F272">
        <v>-5</v>
      </c>
      <c r="G272">
        <v>-0.27779999999999999</v>
      </c>
      <c r="H272" s="7">
        <f ca="1">SUM(F272:OFFSET(F272,$R$1,0))</f>
        <v>-74</v>
      </c>
      <c r="I272" s="7">
        <f ca="1">SUM(G272:OFFSET(G272,$R$1,0))</f>
        <v>-3.8797000000000001</v>
      </c>
      <c r="J272" s="8">
        <f ca="1">OFFSET(E273,$R$2,0)-D273</f>
        <v>-1337.5300000000007</v>
      </c>
      <c r="K272" s="9">
        <f ca="1">-8*H272+860</f>
        <v>1452</v>
      </c>
      <c r="L272" s="9">
        <f t="shared" ca="1" si="15"/>
        <v>0</v>
      </c>
      <c r="M272" s="9">
        <f ca="1">H272*10</f>
        <v>-740</v>
      </c>
      <c r="N272" s="9">
        <f t="shared" ca="1" si="13"/>
        <v>-1163.9100000000001</v>
      </c>
      <c r="O272" s="11">
        <f t="shared" ca="1" si="14"/>
        <v>0.51389999999999958</v>
      </c>
      <c r="P272" s="9"/>
      <c r="Q272" s="9"/>
      <c r="R272" s="9"/>
      <c r="S272" s="9"/>
    </row>
    <row r="273" spans="1:19" ht="16">
      <c r="A273" s="1">
        <v>39856</v>
      </c>
      <c r="B273">
        <v>7931.97</v>
      </c>
      <c r="C273">
        <v>7932.76</v>
      </c>
      <c r="D273">
        <f t="shared" si="16"/>
        <v>7931.97</v>
      </c>
      <c r="E273">
        <f t="shared" si="16"/>
        <v>7932.76</v>
      </c>
      <c r="F273">
        <v>3</v>
      </c>
      <c r="G273">
        <v>0.1154</v>
      </c>
      <c r="H273" s="7">
        <f ca="1">SUM(F273:OFFSET(F273,$R$1,0))</f>
        <v>-72</v>
      </c>
      <c r="I273" s="7">
        <f ca="1">SUM(G273:OFFSET(G273,$R$1,0))</f>
        <v>-3.8098000000000001</v>
      </c>
      <c r="J273" s="8">
        <f ca="1">OFFSET(E274,$R$2,0)-D274</f>
        <v>-1306.0600000000004</v>
      </c>
      <c r="K273" s="9">
        <f ca="1">-8*H273+860</f>
        <v>1436</v>
      </c>
      <c r="L273" s="9">
        <f t="shared" ca="1" si="15"/>
        <v>0</v>
      </c>
      <c r="M273" s="9">
        <f ca="1">H273*10</f>
        <v>-720</v>
      </c>
      <c r="N273" s="9">
        <f t="shared" ca="1" si="13"/>
        <v>-1142.94</v>
      </c>
      <c r="O273" s="11">
        <f t="shared" ca="1" si="14"/>
        <v>-0.31950000000000012</v>
      </c>
      <c r="P273" s="9"/>
      <c r="Q273" s="9"/>
      <c r="R273" s="9"/>
      <c r="S273" s="9"/>
    </row>
    <row r="274" spans="1:19" ht="16">
      <c r="A274" s="1">
        <v>39857</v>
      </c>
      <c r="B274">
        <v>7933</v>
      </c>
      <c r="C274">
        <v>7850.41</v>
      </c>
      <c r="D274">
        <f t="shared" si="16"/>
        <v>7933</v>
      </c>
      <c r="E274">
        <f t="shared" si="16"/>
        <v>7850.41</v>
      </c>
      <c r="F274">
        <v>-10</v>
      </c>
      <c r="G274">
        <v>-0.43480000000000002</v>
      </c>
      <c r="H274" s="7">
        <f ca="1">SUM(F274:OFFSET(F274,$R$1,0))</f>
        <v>-93</v>
      </c>
      <c r="I274" s="7">
        <f ca="1">SUM(G274:OFFSET(G274,$R$1,0))</f>
        <v>-4.5129000000000001</v>
      </c>
      <c r="J274" s="8">
        <f ca="1">OFFSET(E275,$R$2,0)-D275</f>
        <v>-1306.0600000000004</v>
      </c>
      <c r="K274" s="9">
        <f ca="1">-8*H274+860</f>
        <v>1604</v>
      </c>
      <c r="L274" s="9">
        <f t="shared" ca="1" si="15"/>
        <v>0</v>
      </c>
      <c r="M274" s="9">
        <f ca="1">H274*10</f>
        <v>-930</v>
      </c>
      <c r="N274" s="9">
        <f t="shared" ca="1" si="13"/>
        <v>-1353.8700000000001</v>
      </c>
      <c r="O274" s="11">
        <f t="shared" ca="1" si="14"/>
        <v>6.9900000000000073E-2</v>
      </c>
      <c r="P274" s="9"/>
      <c r="Q274" s="9"/>
      <c r="R274" s="9"/>
      <c r="S274" s="9"/>
    </row>
    <row r="275" spans="1:19" ht="16">
      <c r="A275" s="1">
        <v>39858</v>
      </c>
      <c r="B275" t="s">
        <v>4</v>
      </c>
      <c r="C275" t="s">
        <v>4</v>
      </c>
      <c r="D275">
        <f t="shared" si="16"/>
        <v>7933</v>
      </c>
      <c r="E275">
        <f t="shared" si="16"/>
        <v>7850.41</v>
      </c>
      <c r="F275">
        <v>-3</v>
      </c>
      <c r="G275">
        <v>-0.42859999999999998</v>
      </c>
      <c r="H275" s="7">
        <f ca="1">SUM(F275:OFFSET(F275,$R$1,0))</f>
        <v>-90</v>
      </c>
      <c r="I275" s="7">
        <f ca="1">SUM(G275:OFFSET(G275,$R$1,0))</f>
        <v>-4.6806000000000001</v>
      </c>
      <c r="J275" s="8">
        <f ca="1">OFFSET(E276,$R$2,0)-D276</f>
        <v>-1346.0050000000001</v>
      </c>
      <c r="K275" s="9">
        <f ca="1">-8*H275+860</f>
        <v>1580</v>
      </c>
      <c r="L275" s="9">
        <f t="shared" ca="1" si="15"/>
        <v>0</v>
      </c>
      <c r="M275" s="9">
        <f ca="1">H275*10</f>
        <v>-900</v>
      </c>
      <c r="N275" s="9">
        <f t="shared" ca="1" si="13"/>
        <v>-1404.18</v>
      </c>
      <c r="O275" s="11">
        <f t="shared" ca="1" si="14"/>
        <v>-0.70310000000000006</v>
      </c>
      <c r="P275" s="9"/>
      <c r="Q275" s="9"/>
      <c r="R275" s="9"/>
      <c r="S275" s="9"/>
    </row>
    <row r="276" spans="1:19" ht="16">
      <c r="A276" s="1">
        <v>39859</v>
      </c>
      <c r="B276" t="s">
        <v>4</v>
      </c>
      <c r="C276" t="s">
        <v>4</v>
      </c>
      <c r="D276">
        <f t="shared" si="16"/>
        <v>7933</v>
      </c>
      <c r="E276">
        <f t="shared" si="16"/>
        <v>7850.41</v>
      </c>
      <c r="F276">
        <v>-3</v>
      </c>
      <c r="G276">
        <v>-0.375</v>
      </c>
      <c r="H276" s="7">
        <f ca="1">SUM(F276:OFFSET(F276,$R$1,0))</f>
        <v>-94</v>
      </c>
      <c r="I276" s="7">
        <f ca="1">SUM(G276:OFFSET(G276,$R$1,0))</f>
        <v>-5.1465000000000005</v>
      </c>
      <c r="J276" s="8">
        <f ca="1">OFFSET(E277,$R$2,0)-D277</f>
        <v>-1342.2650000000003</v>
      </c>
      <c r="K276" s="9">
        <f ca="1">-8*H276+860</f>
        <v>1612</v>
      </c>
      <c r="L276" s="9">
        <f t="shared" ca="1" si="15"/>
        <v>0</v>
      </c>
      <c r="M276" s="9">
        <f ca="1">H276*10</f>
        <v>-940</v>
      </c>
      <c r="N276" s="9">
        <f t="shared" ca="1" si="13"/>
        <v>-1543.95</v>
      </c>
      <c r="O276" s="11">
        <f t="shared" ca="1" si="14"/>
        <v>-0.16769999999999996</v>
      </c>
      <c r="P276" s="9"/>
      <c r="Q276" s="9"/>
      <c r="R276" s="9"/>
      <c r="S276" s="9"/>
    </row>
    <row r="277" spans="1:19" ht="16">
      <c r="A277" s="1">
        <v>39860</v>
      </c>
      <c r="B277" t="s">
        <v>4</v>
      </c>
      <c r="C277" t="s">
        <v>4</v>
      </c>
      <c r="D277">
        <f t="shared" si="16"/>
        <v>7889.3150000000005</v>
      </c>
      <c r="E277">
        <f t="shared" si="16"/>
        <v>7701.5050000000001</v>
      </c>
      <c r="F277">
        <v>1</v>
      </c>
      <c r="G277">
        <v>0.1111</v>
      </c>
      <c r="H277" s="7">
        <f ca="1">SUM(F277:OFFSET(F277,$R$1,0))</f>
        <v>-93</v>
      </c>
      <c r="I277" s="7">
        <f ca="1">SUM(G277:OFFSET(G277,$R$1,0))</f>
        <v>-5.0354000000000001</v>
      </c>
      <c r="J277" s="8">
        <f ca="1">OFFSET(E278,$R$2,0)-D278</f>
        <v>-919.14000000000033</v>
      </c>
      <c r="K277" s="9">
        <f ca="1">-8*H277+860</f>
        <v>1604</v>
      </c>
      <c r="L277" s="9">
        <f t="shared" ca="1" si="15"/>
        <v>0</v>
      </c>
      <c r="M277" s="9">
        <f ca="1">H277*10</f>
        <v>-930</v>
      </c>
      <c r="N277" s="9">
        <f t="shared" ca="1" si="13"/>
        <v>-1510.6200000000001</v>
      </c>
      <c r="O277" s="11">
        <f t="shared" ca="1" si="14"/>
        <v>-0.46590000000000042</v>
      </c>
      <c r="P277" s="9"/>
      <c r="Q277" s="9"/>
      <c r="R277" s="9"/>
      <c r="S277" s="9"/>
    </row>
    <row r="278" spans="1:19" ht="16">
      <c r="A278" s="1">
        <v>39861</v>
      </c>
      <c r="B278">
        <v>7845.63</v>
      </c>
      <c r="C278">
        <v>7552.6</v>
      </c>
      <c r="D278">
        <f t="shared" si="16"/>
        <v>7845.63</v>
      </c>
      <c r="E278">
        <f t="shared" si="16"/>
        <v>7552.6</v>
      </c>
      <c r="F278">
        <v>-4</v>
      </c>
      <c r="G278">
        <v>-0.1333</v>
      </c>
      <c r="H278" s="7">
        <f ca="1">SUM(F278:OFFSET(F278,$R$1,0))</f>
        <v>-91</v>
      </c>
      <c r="I278" s="7">
        <f ca="1">SUM(G278:OFFSET(G278,$R$1,0))</f>
        <v>-4.9287000000000001</v>
      </c>
      <c r="J278" s="8">
        <f ca="1">OFFSET(E279,$R$2,0)-D279</f>
        <v>-615.95000000000073</v>
      </c>
      <c r="K278" s="9">
        <f ca="1">-8*H278+860</f>
        <v>1588</v>
      </c>
      <c r="L278" s="9">
        <f t="shared" ca="1" si="15"/>
        <v>0</v>
      </c>
      <c r="M278" s="9">
        <f ca="1">H278*10</f>
        <v>-910</v>
      </c>
      <c r="N278" s="9">
        <f t="shared" ca="1" si="13"/>
        <v>-1478.6100000000001</v>
      </c>
      <c r="O278" s="11">
        <f t="shared" ca="1" si="14"/>
        <v>0.11110000000000042</v>
      </c>
      <c r="P278" s="9"/>
      <c r="Q278" s="9"/>
      <c r="R278" s="9"/>
      <c r="S278" s="9"/>
    </row>
    <row r="279" spans="1:19" ht="16">
      <c r="A279" s="1">
        <v>39862</v>
      </c>
      <c r="B279">
        <v>7546.35</v>
      </c>
      <c r="C279">
        <v>7555.63</v>
      </c>
      <c r="D279">
        <f t="shared" si="16"/>
        <v>7546.35</v>
      </c>
      <c r="E279">
        <f t="shared" si="16"/>
        <v>7555.63</v>
      </c>
      <c r="F279">
        <v>-6</v>
      </c>
      <c r="G279">
        <v>-0.24</v>
      </c>
      <c r="H279" s="7">
        <f ca="1">SUM(F279:OFFSET(F279,$R$1,0))</f>
        <v>-91</v>
      </c>
      <c r="I279" s="7">
        <f ca="1">SUM(G279:OFFSET(G279,$R$1,0))</f>
        <v>-5.0258000000000003</v>
      </c>
      <c r="J279" s="8">
        <f ca="1">OFFSET(E280,$R$2,0)-D280</f>
        <v>-385.16999999999916</v>
      </c>
      <c r="K279" s="9">
        <f ca="1">-8*H279+860</f>
        <v>1588</v>
      </c>
      <c r="L279" s="9">
        <f t="shared" ca="1" si="15"/>
        <v>0</v>
      </c>
      <c r="M279" s="9">
        <f ca="1">H279*10</f>
        <v>-910</v>
      </c>
      <c r="N279" s="9">
        <f t="shared" ca="1" si="13"/>
        <v>-1507.74</v>
      </c>
      <c r="O279" s="11">
        <f t="shared" ca="1" si="14"/>
        <v>0.10670000000000002</v>
      </c>
      <c r="P279" s="9"/>
      <c r="Q279" s="9"/>
      <c r="R279" s="9"/>
      <c r="S279" s="9"/>
    </row>
    <row r="280" spans="1:19" ht="16">
      <c r="A280" s="1">
        <v>39863</v>
      </c>
      <c r="B280">
        <v>7555.23</v>
      </c>
      <c r="C280">
        <v>7465.95</v>
      </c>
      <c r="D280">
        <f t="shared" si="16"/>
        <v>7555.23</v>
      </c>
      <c r="E280">
        <f t="shared" si="16"/>
        <v>7465.95</v>
      </c>
      <c r="F280">
        <v>0</v>
      </c>
      <c r="G280">
        <v>0</v>
      </c>
      <c r="H280" s="7">
        <f ca="1">SUM(F280:OFFSET(F280,$R$1,0))</f>
        <v>-79</v>
      </c>
      <c r="I280" s="7">
        <f ca="1">SUM(G280:OFFSET(G280,$R$1,0))</f>
        <v>-4.5040999999999993</v>
      </c>
      <c r="J280" s="8">
        <f ca="1">OFFSET(E281,$R$2,0)-D281</f>
        <v>-237.51000000000022</v>
      </c>
      <c r="K280" s="9">
        <f ca="1">-8*H280+860</f>
        <v>1492</v>
      </c>
      <c r="L280" s="9">
        <f t="shared" ca="1" si="15"/>
        <v>0</v>
      </c>
      <c r="M280" s="9">
        <f ca="1">H280*10</f>
        <v>-790</v>
      </c>
      <c r="N280" s="9">
        <f t="shared" ca="1" si="13"/>
        <v>-1351.2299999999998</v>
      </c>
      <c r="O280" s="11">
        <f t="shared" ca="1" si="14"/>
        <v>-9.7100000000000186E-2</v>
      </c>
      <c r="P280" s="9"/>
      <c r="Q280" s="9"/>
      <c r="R280" s="9"/>
      <c r="S280" s="9"/>
    </row>
    <row r="281" spans="1:19" ht="16">
      <c r="A281" s="1">
        <v>39864</v>
      </c>
      <c r="B281">
        <v>7461.49</v>
      </c>
      <c r="C281">
        <v>7365.67</v>
      </c>
      <c r="D281">
        <f t="shared" si="16"/>
        <v>7461.49</v>
      </c>
      <c r="E281">
        <f t="shared" si="16"/>
        <v>7365.67</v>
      </c>
      <c r="F281">
        <v>-1</v>
      </c>
      <c r="G281">
        <v>-0.04</v>
      </c>
      <c r="H281" s="7">
        <f ca="1">SUM(F281:OFFSET(F281,$R$1,0))</f>
        <v>-80</v>
      </c>
      <c r="I281" s="7">
        <f ca="1">SUM(G281:OFFSET(G281,$R$1,0))</f>
        <v>-4.5440999999999994</v>
      </c>
      <c r="J281" s="8">
        <f ca="1">OFFSET(E282,$R$2,0)-D282</f>
        <v>-237.51000000000022</v>
      </c>
      <c r="K281" s="9">
        <f ca="1">-8*H281+860</f>
        <v>1500</v>
      </c>
      <c r="L281" s="9">
        <f t="shared" ca="1" si="15"/>
        <v>0</v>
      </c>
      <c r="M281" s="9">
        <f ca="1">H281*10</f>
        <v>-800</v>
      </c>
      <c r="N281" s="9">
        <f t="shared" ca="1" si="13"/>
        <v>-1363.2299999999998</v>
      </c>
      <c r="O281" s="11">
        <f t="shared" ca="1" si="14"/>
        <v>0.52170000000000094</v>
      </c>
      <c r="P281" s="9"/>
      <c r="Q281" s="9"/>
      <c r="R281" s="9"/>
      <c r="S281" s="9"/>
    </row>
    <row r="282" spans="1:19" ht="16">
      <c r="A282" s="1">
        <v>39865</v>
      </c>
      <c r="B282" t="s">
        <v>4</v>
      </c>
      <c r="C282" t="s">
        <v>4</v>
      </c>
      <c r="D282">
        <f t="shared" si="16"/>
        <v>7461.49</v>
      </c>
      <c r="E282">
        <f t="shared" si="16"/>
        <v>7365.67</v>
      </c>
      <c r="F282">
        <v>2</v>
      </c>
      <c r="G282">
        <v>0.18179999999999999</v>
      </c>
      <c r="H282" s="7">
        <f ca="1">SUM(F282:OFFSET(F282,$R$1,0))</f>
        <v>-74</v>
      </c>
      <c r="I282" s="7">
        <f ca="1">SUM(G282:OFFSET(G282,$R$1,0))</f>
        <v>-4.2290000000000001</v>
      </c>
      <c r="J282" s="8">
        <f ca="1">OFFSET(E283,$R$2,0)-D283</f>
        <v>-193.26499999999942</v>
      </c>
      <c r="K282" s="9">
        <f ca="1">-8*H282+860</f>
        <v>1452</v>
      </c>
      <c r="L282" s="9">
        <f t="shared" ca="1" si="15"/>
        <v>0</v>
      </c>
      <c r="M282" s="9">
        <f ca="1">H282*10</f>
        <v>-740</v>
      </c>
      <c r="N282" s="9">
        <f t="shared" ca="1" si="13"/>
        <v>-1268.7</v>
      </c>
      <c r="O282" s="11">
        <f t="shared" ca="1" si="14"/>
        <v>-4.0000000000000036E-2</v>
      </c>
      <c r="P282" s="9"/>
      <c r="Q282" s="9"/>
      <c r="R282" s="9"/>
      <c r="S282" s="9"/>
    </row>
    <row r="283" spans="1:19" ht="16">
      <c r="A283" s="1">
        <v>39866</v>
      </c>
      <c r="B283" t="s">
        <v>4</v>
      </c>
      <c r="C283" t="s">
        <v>4</v>
      </c>
      <c r="D283">
        <f t="shared" si="16"/>
        <v>7413.74</v>
      </c>
      <c r="E283">
        <f t="shared" si="16"/>
        <v>7240.2250000000004</v>
      </c>
      <c r="F283">
        <v>-1</v>
      </c>
      <c r="G283">
        <v>-0.2</v>
      </c>
      <c r="H283" s="7">
        <f ca="1">SUM(F283:OFFSET(F283,$R$1,0))</f>
        <v>-70</v>
      </c>
      <c r="I283" s="7">
        <f ca="1">SUM(G283:OFFSET(G283,$R$1,0))</f>
        <v>-4.0444000000000004</v>
      </c>
      <c r="J283" s="8">
        <f ca="1">OFFSET(E284,$R$2,0)-D284</f>
        <v>-149.01999999999953</v>
      </c>
      <c r="K283" s="9">
        <f ca="1">-8*H283+860</f>
        <v>1420</v>
      </c>
      <c r="L283" s="9">
        <f t="shared" ca="1" si="15"/>
        <v>0</v>
      </c>
      <c r="M283" s="9">
        <f ca="1">H283*10</f>
        <v>-700</v>
      </c>
      <c r="N283" s="9">
        <f t="shared" ca="1" si="13"/>
        <v>-1213.3200000000002</v>
      </c>
      <c r="O283" s="11">
        <f t="shared" ca="1" si="14"/>
        <v>0.31509999999999927</v>
      </c>
      <c r="P283" s="9"/>
      <c r="Q283" s="9"/>
      <c r="R283" s="9"/>
      <c r="S283" s="9"/>
    </row>
    <row r="284" spans="1:19" ht="16">
      <c r="A284" s="1">
        <v>39867</v>
      </c>
      <c r="B284">
        <v>7365.99</v>
      </c>
      <c r="C284">
        <v>7114.78</v>
      </c>
      <c r="D284">
        <f t="shared" si="16"/>
        <v>7365.99</v>
      </c>
      <c r="E284">
        <f t="shared" si="16"/>
        <v>7114.78</v>
      </c>
      <c r="F284">
        <v>-7</v>
      </c>
      <c r="G284">
        <v>-0.30430000000000001</v>
      </c>
      <c r="H284" s="7">
        <f ca="1">SUM(F284:OFFSET(F284,$R$1,0))</f>
        <v>-78</v>
      </c>
      <c r="I284" s="7">
        <f ca="1">SUM(G284:OFFSET(G284,$R$1,0))</f>
        <v>-4.4916</v>
      </c>
      <c r="J284" s="8">
        <f ca="1">OFFSET(E285,$R$2,0)-D285</f>
        <v>280.35999999999967</v>
      </c>
      <c r="K284" s="9">
        <f ca="1">-8*H284+860</f>
        <v>1484</v>
      </c>
      <c r="L284" s="9">
        <f t="shared" ca="1" si="15"/>
        <v>1</v>
      </c>
      <c r="M284" s="9">
        <f ca="1">H284*10</f>
        <v>-780</v>
      </c>
      <c r="N284" s="9">
        <f t="shared" ca="1" si="13"/>
        <v>-1347.48</v>
      </c>
      <c r="O284" s="11">
        <f t="shared" ca="1" si="14"/>
        <v>0.18459999999999965</v>
      </c>
      <c r="P284" s="9"/>
      <c r="Q284" s="9"/>
      <c r="R284" s="9"/>
      <c r="S284" s="9"/>
    </row>
    <row r="285" spans="1:19" ht="16">
      <c r="A285" s="1">
        <v>39868</v>
      </c>
      <c r="B285">
        <v>7115.34</v>
      </c>
      <c r="C285">
        <v>7350.94</v>
      </c>
      <c r="D285">
        <f t="shared" si="16"/>
        <v>7115.34</v>
      </c>
      <c r="E285">
        <f t="shared" si="16"/>
        <v>7350.94</v>
      </c>
      <c r="F285">
        <v>-2</v>
      </c>
      <c r="G285">
        <v>-7.6899999999999996E-2</v>
      </c>
      <c r="H285" s="7">
        <f ca="1">SUM(F285:OFFSET(F285,$R$1,0))</f>
        <v>-72</v>
      </c>
      <c r="I285" s="7">
        <f ca="1">SUM(G285:OFFSET(G285,$R$1,0))</f>
        <v>-4.3104000000000013</v>
      </c>
      <c r="J285" s="8">
        <f ca="1">OFFSET(E286,$R$2,0)-D286</f>
        <v>137</v>
      </c>
      <c r="K285" s="9">
        <f ca="1">-8*H285+860</f>
        <v>1436</v>
      </c>
      <c r="L285" s="9">
        <f t="shared" ca="1" si="15"/>
        <v>1</v>
      </c>
      <c r="M285" s="9">
        <f ca="1">H285*10</f>
        <v>-720</v>
      </c>
      <c r="N285" s="9">
        <f t="shared" ca="1" si="13"/>
        <v>-1293.1200000000003</v>
      </c>
      <c r="O285" s="11">
        <f t="shared" ca="1" si="14"/>
        <v>-0.4471999999999996</v>
      </c>
      <c r="P285" s="9"/>
      <c r="Q285" s="9"/>
      <c r="R285" s="9"/>
      <c r="S285" s="9"/>
    </row>
    <row r="286" spans="1:19" ht="16">
      <c r="A286" s="1">
        <v>39869</v>
      </c>
      <c r="B286">
        <v>7349.58</v>
      </c>
      <c r="C286">
        <v>7270.89</v>
      </c>
      <c r="D286">
        <f t="shared" si="16"/>
        <v>7349.58</v>
      </c>
      <c r="E286">
        <f t="shared" si="16"/>
        <v>7270.89</v>
      </c>
      <c r="F286">
        <v>-1</v>
      </c>
      <c r="G286">
        <v>-4.1700000000000001E-2</v>
      </c>
      <c r="H286" s="7">
        <f ca="1">SUM(F286:OFFSET(F286,$R$1,0))</f>
        <v>-68</v>
      </c>
      <c r="I286" s="7">
        <f ca="1">SUM(G286:OFFSET(G286,$R$1,0))</f>
        <v>-4.1796999999999995</v>
      </c>
      <c r="J286" s="8">
        <f ca="1">OFFSET(E287,$R$2,0)-D287</f>
        <v>131.73999999999978</v>
      </c>
      <c r="K286" s="9">
        <f ca="1">-8*H286+860</f>
        <v>1404</v>
      </c>
      <c r="L286" s="9">
        <f t="shared" ca="1" si="15"/>
        <v>1</v>
      </c>
      <c r="M286" s="9">
        <f ca="1">H286*10</f>
        <v>-680</v>
      </c>
      <c r="N286" s="9">
        <f t="shared" ca="1" si="13"/>
        <v>-1253.9099999999999</v>
      </c>
      <c r="O286" s="11">
        <f t="shared" ca="1" si="14"/>
        <v>0.1811999999999987</v>
      </c>
      <c r="P286" s="9"/>
      <c r="Q286" s="9"/>
      <c r="R286" s="9"/>
      <c r="S286" s="9"/>
    </row>
    <row r="287" spans="1:19" ht="16">
      <c r="A287" s="1">
        <v>39870</v>
      </c>
      <c r="B287">
        <v>7269.06</v>
      </c>
      <c r="C287">
        <v>7182.08</v>
      </c>
      <c r="D287">
        <f t="shared" si="16"/>
        <v>7269.06</v>
      </c>
      <c r="E287">
        <f t="shared" si="16"/>
        <v>7182.08</v>
      </c>
      <c r="F287">
        <v>-6</v>
      </c>
      <c r="G287">
        <v>-0.17649999999999999</v>
      </c>
      <c r="H287" s="7">
        <f ca="1">SUM(F287:OFFSET(F287,$R$1,0))</f>
        <v>-67</v>
      </c>
      <c r="I287" s="7">
        <f ca="1">SUM(G287:OFFSET(G287,$R$1,0))</f>
        <v>-4.1062000000000003</v>
      </c>
      <c r="J287" s="8">
        <f ca="1">OFFSET(E288,$R$2,0)-D288</f>
        <v>97.409999999999854</v>
      </c>
      <c r="K287" s="9">
        <f ca="1">-8*H287+860</f>
        <v>1396</v>
      </c>
      <c r="L287" s="9">
        <f t="shared" ca="1" si="15"/>
        <v>1</v>
      </c>
      <c r="M287" s="9">
        <f ca="1">H287*10</f>
        <v>-670</v>
      </c>
      <c r="N287" s="9">
        <f t="shared" ca="1" si="13"/>
        <v>-1231.8600000000001</v>
      </c>
      <c r="O287" s="11">
        <f t="shared" ca="1" si="14"/>
        <v>0.13070000000000181</v>
      </c>
      <c r="P287" s="9"/>
      <c r="Q287" s="9"/>
      <c r="R287" s="9"/>
      <c r="S287" s="9"/>
    </row>
    <row r="288" spans="1:19" ht="16">
      <c r="A288" s="1">
        <v>39871</v>
      </c>
      <c r="B288">
        <v>7180.97</v>
      </c>
      <c r="C288">
        <v>7062.93</v>
      </c>
      <c r="D288">
        <f t="shared" si="16"/>
        <v>7180.97</v>
      </c>
      <c r="E288">
        <f t="shared" si="16"/>
        <v>7062.93</v>
      </c>
      <c r="F288">
        <v>1</v>
      </c>
      <c r="G288">
        <v>4.3499999999999997E-2</v>
      </c>
      <c r="H288" s="7">
        <f ca="1">SUM(F288:OFFSET(F288,$R$1,0))</f>
        <v>-58</v>
      </c>
      <c r="I288" s="7">
        <f ca="1">SUM(G288:OFFSET(G288,$R$1,0))</f>
        <v>-3.714900000000001</v>
      </c>
      <c r="J288" s="8">
        <f ca="1">OFFSET(E289,$R$2,0)-D289</f>
        <v>97.409999999999854</v>
      </c>
      <c r="K288" s="9">
        <f ca="1">-8*H288+860</f>
        <v>1324</v>
      </c>
      <c r="L288" s="9">
        <f t="shared" ca="1" si="15"/>
        <v>1</v>
      </c>
      <c r="M288" s="9">
        <f ca="1">H288*10</f>
        <v>-580</v>
      </c>
      <c r="N288" s="9">
        <f t="shared" ca="1" si="13"/>
        <v>-1114.4700000000003</v>
      </c>
      <c r="O288" s="11">
        <f t="shared" ca="1" si="14"/>
        <v>7.3499999999999233E-2</v>
      </c>
      <c r="P288" s="9"/>
      <c r="Q288" s="9"/>
      <c r="R288" s="9"/>
      <c r="S288" s="9"/>
    </row>
    <row r="289" spans="1:19" ht="16">
      <c r="A289" s="1">
        <v>39872</v>
      </c>
      <c r="B289" t="s">
        <v>4</v>
      </c>
      <c r="C289" t="s">
        <v>4</v>
      </c>
      <c r="D289">
        <f t="shared" si="16"/>
        <v>7180.97</v>
      </c>
      <c r="E289">
        <f t="shared" si="16"/>
        <v>7062.93</v>
      </c>
      <c r="F289">
        <v>2</v>
      </c>
      <c r="G289">
        <v>0.18179999999999999</v>
      </c>
      <c r="H289" s="7">
        <f ca="1">SUM(F289:OFFSET(F289,$R$1,0))</f>
        <v>-55</v>
      </c>
      <c r="I289" s="7">
        <f ca="1">SUM(G289:OFFSET(G289,$R$1,0))</f>
        <v>-3.493100000000001</v>
      </c>
      <c r="J289" s="8">
        <f ca="1">OFFSET(E290,$R$2,0)-D290</f>
        <v>408.39499999999953</v>
      </c>
      <c r="K289" s="9">
        <f ca="1">-8*H289+860</f>
        <v>1300</v>
      </c>
      <c r="L289" s="9">
        <f t="shared" ca="1" si="15"/>
        <v>1</v>
      </c>
      <c r="M289" s="9">
        <f ca="1">H289*10</f>
        <v>-550</v>
      </c>
      <c r="N289" s="9">
        <f t="shared" ca="1" si="13"/>
        <v>-1047.9300000000003</v>
      </c>
      <c r="O289" s="11">
        <f t="shared" ca="1" si="14"/>
        <v>0.39129999999999932</v>
      </c>
      <c r="P289" s="9"/>
      <c r="Q289" s="9"/>
      <c r="R289" s="9"/>
      <c r="S289" s="9"/>
    </row>
    <row r="290" spans="1:19" ht="16">
      <c r="A290" s="1">
        <v>39873</v>
      </c>
      <c r="B290" t="s">
        <v>4</v>
      </c>
      <c r="C290" t="s">
        <v>4</v>
      </c>
      <c r="D290">
        <f t="shared" si="16"/>
        <v>7118.7250000000004</v>
      </c>
      <c r="E290">
        <f t="shared" si="16"/>
        <v>6913.1100000000006</v>
      </c>
      <c r="F290">
        <v>-5</v>
      </c>
      <c r="G290">
        <v>-0.71430000000000005</v>
      </c>
      <c r="H290" s="7">
        <f ca="1">SUM(F290:OFFSET(F290,$R$1,0))</f>
        <v>-54</v>
      </c>
      <c r="I290" s="7">
        <f ca="1">SUM(G290:OFFSET(G290,$R$1,0))</f>
        <v>-3.7074000000000011</v>
      </c>
      <c r="J290" s="8">
        <f ca="1">OFFSET(E291,$R$2,0)-D291</f>
        <v>719.38000000000011</v>
      </c>
      <c r="K290" s="9">
        <f ca="1">-8*H290+860</f>
        <v>1292</v>
      </c>
      <c r="L290" s="9">
        <f t="shared" ca="1" si="15"/>
        <v>1</v>
      </c>
      <c r="M290" s="9">
        <f ca="1">H290*10</f>
        <v>-540</v>
      </c>
      <c r="N290" s="9">
        <f t="shared" ca="1" si="13"/>
        <v>-1112.2200000000003</v>
      </c>
      <c r="O290" s="11">
        <f t="shared" ca="1" si="14"/>
        <v>0.2218</v>
      </c>
      <c r="P290" s="9"/>
      <c r="Q290" s="9"/>
      <c r="R290" s="9"/>
      <c r="S290" s="9"/>
    </row>
    <row r="291" spans="1:19" ht="16">
      <c r="A291" s="1">
        <v>39874</v>
      </c>
      <c r="B291">
        <v>7056.48</v>
      </c>
      <c r="C291">
        <v>6763.29</v>
      </c>
      <c r="D291">
        <f t="shared" si="16"/>
        <v>7056.48</v>
      </c>
      <c r="E291">
        <f t="shared" si="16"/>
        <v>6763.29</v>
      </c>
      <c r="F291">
        <v>-3</v>
      </c>
      <c r="G291">
        <v>-0.125</v>
      </c>
      <c r="H291" s="7">
        <f ca="1">SUM(F291:OFFSET(F291,$R$1,0))</f>
        <v>-55</v>
      </c>
      <c r="I291" s="7">
        <f ca="1">SUM(G291:OFFSET(G291,$R$1,0))</f>
        <v>-3.1657000000000002</v>
      </c>
      <c r="J291" s="8">
        <f ca="1">OFFSET(E292,$R$2,0)-D292</f>
        <v>895.15999999999985</v>
      </c>
      <c r="K291" s="9">
        <f ca="1">-8*H291+860</f>
        <v>1300</v>
      </c>
      <c r="L291" s="9">
        <f t="shared" ca="1" si="15"/>
        <v>1</v>
      </c>
      <c r="M291" s="9">
        <f ca="1">H291*10</f>
        <v>-550</v>
      </c>
      <c r="N291" s="9">
        <f t="shared" ca="1" si="13"/>
        <v>-949.71</v>
      </c>
      <c r="O291" s="11">
        <f t="shared" ca="1" si="14"/>
        <v>-0.21430000000000016</v>
      </c>
      <c r="P291" s="9"/>
      <c r="Q291" s="9"/>
      <c r="R291" s="9"/>
      <c r="S291" s="9"/>
    </row>
    <row r="292" spans="1:19" ht="16">
      <c r="A292" s="1">
        <v>39875</v>
      </c>
      <c r="B292">
        <v>6764.81</v>
      </c>
      <c r="C292">
        <v>6726.02</v>
      </c>
      <c r="D292">
        <f t="shared" si="16"/>
        <v>6764.81</v>
      </c>
      <c r="E292">
        <f t="shared" si="16"/>
        <v>6726.02</v>
      </c>
      <c r="F292">
        <v>4</v>
      </c>
      <c r="G292">
        <v>0.2</v>
      </c>
      <c r="H292" s="7">
        <f ca="1">SUM(F292:OFFSET(F292,$R$1,0))</f>
        <v>-48</v>
      </c>
      <c r="I292" s="7">
        <f ca="1">SUM(G292:OFFSET(G292,$R$1,0))</f>
        <v>-2.8457000000000003</v>
      </c>
      <c r="J292" s="8">
        <f ca="1">OFFSET(E293,$R$2,0)-D293</f>
        <v>1023.3100000000004</v>
      </c>
      <c r="K292" s="9">
        <f ca="1">-8*H292+860</f>
        <v>1244</v>
      </c>
      <c r="L292" s="9">
        <f t="shared" ca="1" si="15"/>
        <v>1</v>
      </c>
      <c r="M292" s="9">
        <f ca="1">H292*10</f>
        <v>-480</v>
      </c>
      <c r="N292" s="9">
        <f t="shared" ref="N292:N355" ca="1" si="17">I292*300</f>
        <v>-853.71000000000015</v>
      </c>
      <c r="O292" s="11">
        <f t="shared" ca="1" si="14"/>
        <v>0.54170000000000096</v>
      </c>
      <c r="P292" s="9"/>
      <c r="Q292" s="9"/>
      <c r="R292" s="9"/>
      <c r="S292" s="9"/>
    </row>
    <row r="293" spans="1:19" ht="16">
      <c r="A293" s="1">
        <v>39876</v>
      </c>
      <c r="B293">
        <v>6726.5</v>
      </c>
      <c r="C293">
        <v>6875.84</v>
      </c>
      <c r="D293">
        <f t="shared" si="16"/>
        <v>6726.5</v>
      </c>
      <c r="E293">
        <f t="shared" si="16"/>
        <v>6875.84</v>
      </c>
      <c r="F293">
        <v>-7</v>
      </c>
      <c r="G293">
        <v>-0.28000000000000003</v>
      </c>
      <c r="H293" s="7">
        <f ca="1">SUM(F293:OFFSET(F293,$R$1,0))</f>
        <v>-51</v>
      </c>
      <c r="I293" s="7">
        <f ca="1">SUM(G293:OFFSET(G293,$R$1,0))</f>
        <v>-3.0146000000000006</v>
      </c>
      <c r="J293" s="8">
        <f ca="1">OFFSET(E294,$R$2,0)-D294</f>
        <v>1050.5500000000002</v>
      </c>
      <c r="K293" s="9">
        <f ca="1">-8*H293+860</f>
        <v>1268</v>
      </c>
      <c r="L293" s="9">
        <f t="shared" ca="1" si="15"/>
        <v>1</v>
      </c>
      <c r="M293" s="9">
        <f ca="1">H293*10</f>
        <v>-510</v>
      </c>
      <c r="N293" s="9">
        <f t="shared" ca="1" si="17"/>
        <v>-904.38000000000022</v>
      </c>
      <c r="O293" s="11">
        <f t="shared" ca="1" si="14"/>
        <v>0.31999999999999984</v>
      </c>
      <c r="P293" s="9"/>
      <c r="Q293" s="9"/>
      <c r="R293" s="9"/>
      <c r="S293" s="9"/>
    </row>
    <row r="294" spans="1:19" ht="16">
      <c r="A294" s="1">
        <v>39877</v>
      </c>
      <c r="B294">
        <v>6874.01</v>
      </c>
      <c r="C294">
        <v>6594.44</v>
      </c>
      <c r="D294">
        <f t="shared" si="16"/>
        <v>6874.01</v>
      </c>
      <c r="E294">
        <f t="shared" si="16"/>
        <v>6594.44</v>
      </c>
      <c r="F294">
        <v>-6</v>
      </c>
      <c r="G294">
        <v>-0.5</v>
      </c>
      <c r="H294" s="7">
        <f ca="1">SUM(F294:OFFSET(F294,$R$1,0))</f>
        <v>-52</v>
      </c>
      <c r="I294" s="7">
        <f ca="1">SUM(G294:OFFSET(G294,$R$1,0))</f>
        <v>-3.2367999999999997</v>
      </c>
      <c r="J294" s="8">
        <f ca="1">OFFSET(E295,$R$2,0)-D295</f>
        <v>1181.0200000000004</v>
      </c>
      <c r="K294" s="9">
        <f ca="1">-8*H294+860</f>
        <v>1276</v>
      </c>
      <c r="L294" s="9">
        <f t="shared" ca="1" si="15"/>
        <v>1</v>
      </c>
      <c r="M294" s="9">
        <f ca="1">H294*10</f>
        <v>-520</v>
      </c>
      <c r="N294" s="9">
        <f t="shared" ca="1" si="17"/>
        <v>-971.03999999999985</v>
      </c>
      <c r="O294" s="11">
        <f t="shared" ref="O294:O357" ca="1" si="18">I293-I292</f>
        <v>-0.16890000000000027</v>
      </c>
      <c r="P294" s="9"/>
      <c r="Q294" s="9"/>
      <c r="R294" s="9"/>
      <c r="S294" s="9"/>
    </row>
    <row r="295" spans="1:19" ht="16">
      <c r="A295" s="1">
        <v>39878</v>
      </c>
      <c r="B295">
        <v>6595.16</v>
      </c>
      <c r="C295">
        <v>6626.94</v>
      </c>
      <c r="D295">
        <f t="shared" si="16"/>
        <v>6595.16</v>
      </c>
      <c r="E295">
        <f t="shared" si="16"/>
        <v>6626.94</v>
      </c>
      <c r="F295">
        <v>-5</v>
      </c>
      <c r="G295">
        <v>-0.1613</v>
      </c>
      <c r="H295" s="7">
        <f ca="1">SUM(F295:OFFSET(F295,$R$1,0))</f>
        <v>-60</v>
      </c>
      <c r="I295" s="7">
        <f ca="1">SUM(G295:OFFSET(G295,$R$1,0))</f>
        <v>-3.5134999999999996</v>
      </c>
      <c r="J295" s="8">
        <f ca="1">OFFSET(E296,$R$2,0)-D296</f>
        <v>1181.0200000000004</v>
      </c>
      <c r="K295" s="9">
        <f ca="1">-8*H295+860</f>
        <v>1340</v>
      </c>
      <c r="L295" s="9">
        <f t="shared" ca="1" si="15"/>
        <v>1</v>
      </c>
      <c r="M295" s="9">
        <f ca="1">H295*10</f>
        <v>-600</v>
      </c>
      <c r="N295" s="9">
        <f t="shared" ca="1" si="17"/>
        <v>-1054.05</v>
      </c>
      <c r="O295" s="11">
        <f t="shared" ca="1" si="18"/>
        <v>-0.22219999999999906</v>
      </c>
      <c r="P295" s="9"/>
      <c r="Q295" s="9"/>
      <c r="R295" s="9"/>
      <c r="S295" s="9"/>
    </row>
    <row r="296" spans="1:19" ht="16">
      <c r="A296" s="1">
        <v>39879</v>
      </c>
      <c r="B296" t="s">
        <v>4</v>
      </c>
      <c r="C296" t="s">
        <v>4</v>
      </c>
      <c r="D296">
        <f t="shared" si="16"/>
        <v>6595.16</v>
      </c>
      <c r="E296">
        <f t="shared" si="16"/>
        <v>6626.94</v>
      </c>
      <c r="F296">
        <v>-1</v>
      </c>
      <c r="G296">
        <v>-0.1429</v>
      </c>
      <c r="H296" s="7">
        <f ca="1">SUM(F296:OFFSET(F296,$R$1,0))</f>
        <v>-51</v>
      </c>
      <c r="I296" s="7">
        <f ca="1">SUM(G296:OFFSET(G296,$R$1,0))</f>
        <v>-3.2215999999999996</v>
      </c>
      <c r="J296" s="8">
        <f ca="1">OFFSET(E297,$R$2,0)-D297</f>
        <v>1038.6500000000005</v>
      </c>
      <c r="K296" s="9">
        <f ca="1">-8*H296+860</f>
        <v>1268</v>
      </c>
      <c r="L296" s="9">
        <f t="shared" ca="1" si="15"/>
        <v>1</v>
      </c>
      <c r="M296" s="9">
        <f ca="1">H296*10</f>
        <v>-510</v>
      </c>
      <c r="N296" s="9">
        <f t="shared" ca="1" si="17"/>
        <v>-966.4799999999999</v>
      </c>
      <c r="O296" s="11">
        <f t="shared" ca="1" si="18"/>
        <v>-0.27669999999999995</v>
      </c>
      <c r="P296" s="9"/>
      <c r="Q296" s="9"/>
      <c r="R296" s="9"/>
      <c r="S296" s="9"/>
    </row>
    <row r="297" spans="1:19" ht="16">
      <c r="A297" s="1">
        <v>39880</v>
      </c>
      <c r="B297" t="s">
        <v>4</v>
      </c>
      <c r="C297" t="s">
        <v>4</v>
      </c>
      <c r="D297">
        <f t="shared" si="16"/>
        <v>6610.45</v>
      </c>
      <c r="E297">
        <f t="shared" si="16"/>
        <v>6586.9949999999999</v>
      </c>
      <c r="F297">
        <v>-3</v>
      </c>
      <c r="G297">
        <v>-0.6</v>
      </c>
      <c r="H297" s="7">
        <f ca="1">SUM(F297:OFFSET(F297,$R$1,0))</f>
        <v>-51</v>
      </c>
      <c r="I297" s="7">
        <f ca="1">SUM(G297:OFFSET(G297,$R$1,0))</f>
        <v>-3.3930000000000002</v>
      </c>
      <c r="J297" s="8">
        <f ca="1">OFFSET(E298,$R$2,0)-D298</f>
        <v>896.28000000000065</v>
      </c>
      <c r="K297" s="9">
        <f ca="1">-8*H297+860</f>
        <v>1268</v>
      </c>
      <c r="L297" s="9">
        <f t="shared" ca="1" si="15"/>
        <v>1</v>
      </c>
      <c r="M297" s="9">
        <f ca="1">H297*10</f>
        <v>-510</v>
      </c>
      <c r="N297" s="9">
        <f t="shared" ca="1" si="17"/>
        <v>-1017.9000000000001</v>
      </c>
      <c r="O297" s="11">
        <f t="shared" ca="1" si="18"/>
        <v>0.29190000000000005</v>
      </c>
      <c r="P297" s="9"/>
      <c r="Q297" s="9"/>
      <c r="R297" s="9"/>
      <c r="S297" s="9"/>
    </row>
    <row r="298" spans="1:19" ht="16">
      <c r="A298" s="1">
        <v>39881</v>
      </c>
      <c r="B298">
        <v>6625.74</v>
      </c>
      <c r="C298">
        <v>6547.05</v>
      </c>
      <c r="D298">
        <f t="shared" si="16"/>
        <v>6625.74</v>
      </c>
      <c r="E298">
        <f t="shared" si="16"/>
        <v>6547.05</v>
      </c>
      <c r="F298">
        <v>-10</v>
      </c>
      <c r="G298">
        <v>-0.3448</v>
      </c>
      <c r="H298" s="7">
        <f ca="1">SUM(F298:OFFSET(F298,$R$1,0))</f>
        <v>-58</v>
      </c>
      <c r="I298" s="7">
        <f ca="1">SUM(G298:OFFSET(G298,$R$1,0))</f>
        <v>-3.3628</v>
      </c>
      <c r="J298" s="8">
        <f ca="1">OFFSET(E299,$R$2,0)-D299</f>
        <v>1061.9099999999999</v>
      </c>
      <c r="K298" s="9">
        <f ca="1">-8*H298+860</f>
        <v>1324</v>
      </c>
      <c r="L298" s="9">
        <f t="shared" ca="1" si="15"/>
        <v>1</v>
      </c>
      <c r="M298" s="9">
        <f ca="1">H298*10</f>
        <v>-580</v>
      </c>
      <c r="N298" s="9">
        <f t="shared" ca="1" si="17"/>
        <v>-1008.84</v>
      </c>
      <c r="O298" s="11">
        <f t="shared" ca="1" si="18"/>
        <v>-0.17140000000000066</v>
      </c>
      <c r="P298" s="9"/>
      <c r="Q298" s="9"/>
      <c r="R298" s="9"/>
      <c r="S298" s="9"/>
    </row>
    <row r="299" spans="1:19" ht="16">
      <c r="A299" s="1">
        <v>39882</v>
      </c>
      <c r="B299">
        <v>6547.01</v>
      </c>
      <c r="C299">
        <v>6926.49</v>
      </c>
      <c r="D299">
        <f t="shared" si="16"/>
        <v>6547.01</v>
      </c>
      <c r="E299">
        <f t="shared" si="16"/>
        <v>6926.49</v>
      </c>
      <c r="F299">
        <v>-3</v>
      </c>
      <c r="G299">
        <v>-0.17649999999999999</v>
      </c>
      <c r="H299" s="7">
        <f ca="1">SUM(F299:OFFSET(F299,$R$1,0))</f>
        <v>-62</v>
      </c>
      <c r="I299" s="7">
        <f ca="1">SUM(G299:OFFSET(G299,$R$1,0))</f>
        <v>-3.6503999999999994</v>
      </c>
      <c r="J299" s="8">
        <f ca="1">OFFSET(E300,$R$2,0)-D300</f>
        <v>838.47000000000025</v>
      </c>
      <c r="K299" s="9">
        <f ca="1">-8*H299+860</f>
        <v>1356</v>
      </c>
      <c r="L299" s="9">
        <f t="shared" ca="1" si="15"/>
        <v>1</v>
      </c>
      <c r="M299" s="9">
        <f ca="1">H299*10</f>
        <v>-620</v>
      </c>
      <c r="N299" s="9">
        <f t="shared" ca="1" si="17"/>
        <v>-1095.1199999999999</v>
      </c>
      <c r="O299" s="11">
        <f t="shared" ca="1" si="18"/>
        <v>3.0200000000000227E-2</v>
      </c>
      <c r="P299" s="9"/>
      <c r="Q299" s="9"/>
      <c r="R299" s="9"/>
      <c r="S299" s="9"/>
    </row>
    <row r="300" spans="1:19" ht="16">
      <c r="A300" s="1">
        <v>39883</v>
      </c>
      <c r="B300">
        <v>6923.13</v>
      </c>
      <c r="C300">
        <v>6930.4</v>
      </c>
      <c r="D300">
        <f t="shared" si="16"/>
        <v>6923.13</v>
      </c>
      <c r="E300">
        <f t="shared" si="16"/>
        <v>6930.4</v>
      </c>
      <c r="F300">
        <v>-6</v>
      </c>
      <c r="G300">
        <v>-0.26090000000000002</v>
      </c>
      <c r="H300" s="7">
        <f ca="1">SUM(F300:OFFSET(F300,$R$1,0))</f>
        <v>-64</v>
      </c>
      <c r="I300" s="7">
        <f ca="1">SUM(G300:OFFSET(G300,$R$1,0))</f>
        <v>-3.778</v>
      </c>
      <c r="J300" s="8">
        <f ca="1">OFFSET(E301,$R$2,0)-D301</f>
        <v>1045.6899999999996</v>
      </c>
      <c r="K300" s="9">
        <f ca="1">-8*H300+860</f>
        <v>1372</v>
      </c>
      <c r="L300" s="9">
        <f t="shared" ca="1" si="15"/>
        <v>1</v>
      </c>
      <c r="M300" s="9">
        <f ca="1">H300*10</f>
        <v>-640</v>
      </c>
      <c r="N300" s="9">
        <f t="shared" ca="1" si="17"/>
        <v>-1133.4000000000001</v>
      </c>
      <c r="O300" s="11">
        <f t="shared" ca="1" si="18"/>
        <v>-0.28759999999999941</v>
      </c>
      <c r="P300" s="9"/>
      <c r="Q300" s="9"/>
      <c r="R300" s="9"/>
      <c r="S300" s="9"/>
    </row>
    <row r="301" spans="1:19" ht="16">
      <c r="A301" s="1">
        <v>39884</v>
      </c>
      <c r="B301">
        <v>6932.39</v>
      </c>
      <c r="C301">
        <v>7170.06</v>
      </c>
      <c r="D301">
        <f t="shared" si="16"/>
        <v>6932.39</v>
      </c>
      <c r="E301">
        <f t="shared" si="16"/>
        <v>7170.06</v>
      </c>
      <c r="F301">
        <v>-6</v>
      </c>
      <c r="G301">
        <v>-0.1875</v>
      </c>
      <c r="H301" s="7">
        <f ca="1">SUM(F301:OFFSET(F301,$R$1,0))</f>
        <v>-64</v>
      </c>
      <c r="I301" s="7">
        <f ca="1">SUM(G301:OFFSET(G301,$R$1,0))</f>
        <v>-3.7254999999999998</v>
      </c>
      <c r="J301" s="8">
        <f ca="1">OFFSET(E302,$R$2,0)-D302</f>
        <v>850.23999999999978</v>
      </c>
      <c r="K301" s="9">
        <f ca="1">-8*H301+860</f>
        <v>1372</v>
      </c>
      <c r="L301" s="9">
        <f t="shared" ca="1" si="15"/>
        <v>1</v>
      </c>
      <c r="M301" s="9">
        <f ca="1">H301*10</f>
        <v>-640</v>
      </c>
      <c r="N301" s="9">
        <f t="shared" ca="1" si="17"/>
        <v>-1117.6499999999999</v>
      </c>
      <c r="O301" s="11">
        <f t="shared" ca="1" si="18"/>
        <v>-0.1276000000000006</v>
      </c>
      <c r="P301" s="9"/>
      <c r="Q301" s="9"/>
      <c r="R301" s="9"/>
      <c r="S301" s="9"/>
    </row>
    <row r="302" spans="1:19" ht="16">
      <c r="A302" s="1">
        <v>39885</v>
      </c>
      <c r="B302">
        <v>7167.35</v>
      </c>
      <c r="C302">
        <v>7223.98</v>
      </c>
      <c r="D302">
        <f t="shared" si="16"/>
        <v>7167.35</v>
      </c>
      <c r="E302">
        <f t="shared" si="16"/>
        <v>7223.98</v>
      </c>
      <c r="F302">
        <v>-3</v>
      </c>
      <c r="G302">
        <v>-0.125</v>
      </c>
      <c r="H302" s="7">
        <f ca="1">SUM(F302:OFFSET(F302,$R$1,0))</f>
        <v>-67</v>
      </c>
      <c r="I302" s="7">
        <f ca="1">SUM(G302:OFFSET(G302,$R$1,0))</f>
        <v>-3.8504999999999998</v>
      </c>
      <c r="J302" s="8">
        <f ca="1">OFFSET(E303,$R$2,0)-D303</f>
        <v>850.23999999999978</v>
      </c>
      <c r="K302" s="9">
        <f ca="1">-8*H302+860</f>
        <v>1396</v>
      </c>
      <c r="L302" s="9">
        <f t="shared" ca="1" si="15"/>
        <v>1</v>
      </c>
      <c r="M302" s="9">
        <f ca="1">H302*10</f>
        <v>-670</v>
      </c>
      <c r="N302" s="9">
        <f t="shared" ca="1" si="17"/>
        <v>-1155.1499999999999</v>
      </c>
      <c r="O302" s="11">
        <f t="shared" ca="1" si="18"/>
        <v>5.2500000000000213E-2</v>
      </c>
      <c r="P302" s="9"/>
      <c r="Q302" s="9"/>
      <c r="R302" s="9"/>
      <c r="S302" s="9"/>
    </row>
    <row r="303" spans="1:19" ht="16">
      <c r="A303" s="1">
        <v>39886</v>
      </c>
      <c r="B303" t="s">
        <v>4</v>
      </c>
      <c r="C303" t="s">
        <v>4</v>
      </c>
      <c r="D303">
        <f t="shared" si="16"/>
        <v>7167.35</v>
      </c>
      <c r="E303">
        <f t="shared" si="16"/>
        <v>7223.98</v>
      </c>
      <c r="F303">
        <v>2</v>
      </c>
      <c r="G303">
        <v>0.18179999999999999</v>
      </c>
      <c r="H303" s="7">
        <f ca="1">SUM(F303:OFFSET(F303,$R$1,0))</f>
        <v>-64</v>
      </c>
      <c r="I303" s="7">
        <f ca="1">SUM(G303:OFFSET(G303,$R$1,0))</f>
        <v>-3.6286999999999998</v>
      </c>
      <c r="J303" s="8">
        <f ca="1">OFFSET(E304,$R$2,0)-D304</f>
        <v>800.38000000000011</v>
      </c>
      <c r="K303" s="9">
        <f ca="1">-8*H303+860</f>
        <v>1372</v>
      </c>
      <c r="L303" s="9">
        <f t="shared" ca="1" si="15"/>
        <v>1</v>
      </c>
      <c r="M303" s="9">
        <f ca="1">H303*10</f>
        <v>-640</v>
      </c>
      <c r="N303" s="9">
        <f t="shared" ca="1" si="17"/>
        <v>-1088.6099999999999</v>
      </c>
      <c r="O303" s="11">
        <f t="shared" ca="1" si="18"/>
        <v>-0.125</v>
      </c>
      <c r="P303" s="9"/>
      <c r="Q303" s="9"/>
      <c r="R303" s="9"/>
      <c r="S303" s="9"/>
    </row>
    <row r="304" spans="1:19" ht="16">
      <c r="A304" s="1">
        <v>39887</v>
      </c>
      <c r="B304" t="s">
        <v>4</v>
      </c>
      <c r="C304" t="s">
        <v>4</v>
      </c>
      <c r="D304">
        <f t="shared" si="16"/>
        <v>7196.34</v>
      </c>
      <c r="E304">
        <f t="shared" si="16"/>
        <v>7220.4750000000004</v>
      </c>
      <c r="F304">
        <v>2</v>
      </c>
      <c r="G304">
        <v>1</v>
      </c>
      <c r="H304" s="7">
        <f ca="1">SUM(F304:OFFSET(F304,$R$1,0))</f>
        <v>-64</v>
      </c>
      <c r="I304" s="7">
        <f ca="1">SUM(G304:OFFSET(G304,$R$1,0))</f>
        <v>-2.8104999999999998</v>
      </c>
      <c r="J304" s="8">
        <f ca="1">OFFSET(E305,$R$2,0)-D305</f>
        <v>750.52000000000044</v>
      </c>
      <c r="K304" s="9">
        <f ca="1">-8*H304+860</f>
        <v>1372</v>
      </c>
      <c r="L304" s="9">
        <f t="shared" ca="1" si="15"/>
        <v>1</v>
      </c>
      <c r="M304" s="9">
        <f ca="1">H304*10</f>
        <v>-640</v>
      </c>
      <c r="N304" s="9">
        <f t="shared" ca="1" si="17"/>
        <v>-843.15</v>
      </c>
      <c r="O304" s="11">
        <f t="shared" ca="1" si="18"/>
        <v>0.2218</v>
      </c>
      <c r="P304" s="9"/>
      <c r="Q304" s="9"/>
      <c r="R304" s="9"/>
      <c r="S304" s="9"/>
    </row>
    <row r="305" spans="1:19" ht="16">
      <c r="A305" s="1">
        <v>39888</v>
      </c>
      <c r="B305">
        <v>7225.33</v>
      </c>
      <c r="C305">
        <v>7216.97</v>
      </c>
      <c r="D305">
        <f t="shared" si="16"/>
        <v>7225.33</v>
      </c>
      <c r="E305">
        <f t="shared" si="16"/>
        <v>7216.97</v>
      </c>
      <c r="F305">
        <v>2</v>
      </c>
      <c r="G305">
        <v>0.1053</v>
      </c>
      <c r="H305" s="7">
        <f ca="1">SUM(F305:OFFSET(F305,$R$1,0))</f>
        <v>-61</v>
      </c>
      <c r="I305" s="7">
        <f ca="1">SUM(G305:OFFSET(G305,$R$1,0))</f>
        <v>-2.5051999999999994</v>
      </c>
      <c r="J305" s="8">
        <f ca="1">OFFSET(E306,$R$2,0)-D306</f>
        <v>571.5600000000004</v>
      </c>
      <c r="K305" s="9">
        <f ca="1">-8*H305+860</f>
        <v>1348</v>
      </c>
      <c r="L305" s="9">
        <f t="shared" ca="1" si="15"/>
        <v>1</v>
      </c>
      <c r="M305" s="9">
        <f ca="1">H305*10</f>
        <v>-610</v>
      </c>
      <c r="N305" s="9">
        <f t="shared" ca="1" si="17"/>
        <v>-751.55999999999983</v>
      </c>
      <c r="O305" s="11">
        <f t="shared" ca="1" si="18"/>
        <v>0.81820000000000004</v>
      </c>
      <c r="P305" s="9"/>
      <c r="Q305" s="9"/>
      <c r="R305" s="9"/>
      <c r="S305" s="9"/>
    </row>
    <row r="306" spans="1:19" ht="16">
      <c r="A306" s="1">
        <v>39889</v>
      </c>
      <c r="B306">
        <v>7218</v>
      </c>
      <c r="C306">
        <v>7395.7</v>
      </c>
      <c r="D306">
        <f t="shared" si="16"/>
        <v>7218</v>
      </c>
      <c r="E306">
        <f t="shared" si="16"/>
        <v>7395.7</v>
      </c>
      <c r="F306">
        <v>2</v>
      </c>
      <c r="G306">
        <v>0.08</v>
      </c>
      <c r="H306" s="7">
        <f ca="1">SUM(F306:OFFSET(F306,$R$1,0))</f>
        <v>-52</v>
      </c>
      <c r="I306" s="7">
        <f ca="1">SUM(G306:OFFSET(G306,$R$1,0))</f>
        <v>-2.1208999999999998</v>
      </c>
      <c r="J306" s="8">
        <f ca="1">OFFSET(E307,$R$2,0)-D307</f>
        <v>441.40999999999985</v>
      </c>
      <c r="K306" s="9">
        <f ca="1">-8*H306+860</f>
        <v>1276</v>
      </c>
      <c r="L306" s="9">
        <f t="shared" ca="1" si="15"/>
        <v>1</v>
      </c>
      <c r="M306" s="9">
        <f ca="1">H306*10</f>
        <v>-520</v>
      </c>
      <c r="N306" s="9">
        <f t="shared" ca="1" si="17"/>
        <v>-636.27</v>
      </c>
      <c r="O306" s="11">
        <f t="shared" ca="1" si="18"/>
        <v>0.30530000000000035</v>
      </c>
      <c r="P306" s="9"/>
      <c r="Q306" s="9"/>
      <c r="R306" s="9"/>
      <c r="S306" s="9"/>
    </row>
    <row r="307" spans="1:19" ht="16">
      <c r="A307" s="1">
        <v>39890</v>
      </c>
      <c r="B307">
        <v>7395.7</v>
      </c>
      <c r="C307">
        <v>7486.58</v>
      </c>
      <c r="D307">
        <f t="shared" si="16"/>
        <v>7395.7</v>
      </c>
      <c r="E307">
        <f t="shared" si="16"/>
        <v>7486.58</v>
      </c>
      <c r="F307">
        <v>-3</v>
      </c>
      <c r="G307">
        <v>-0.12</v>
      </c>
      <c r="H307" s="7">
        <f ca="1">SUM(F307:OFFSET(F307,$R$1,0))</f>
        <v>-53</v>
      </c>
      <c r="I307" s="7">
        <f ca="1">SUM(G307:OFFSET(G307,$R$1,0))</f>
        <v>-2.1639999999999997</v>
      </c>
      <c r="J307" s="8">
        <f ca="1">OFFSET(E308,$R$2,0)-D308</f>
        <v>593.69999999999982</v>
      </c>
      <c r="K307" s="9">
        <f ca="1">-8*H307+860</f>
        <v>1284</v>
      </c>
      <c r="L307" s="9">
        <f t="shared" ca="1" si="15"/>
        <v>1</v>
      </c>
      <c r="M307" s="9">
        <f ca="1">H307*10</f>
        <v>-530</v>
      </c>
      <c r="N307" s="9">
        <f t="shared" ca="1" si="17"/>
        <v>-649.19999999999993</v>
      </c>
      <c r="O307" s="11">
        <f t="shared" ca="1" si="18"/>
        <v>0.38429999999999964</v>
      </c>
      <c r="P307" s="9"/>
      <c r="Q307" s="9"/>
      <c r="R307" s="9"/>
      <c r="S307" s="9"/>
    </row>
    <row r="308" spans="1:19" ht="16">
      <c r="A308" s="1">
        <v>39891</v>
      </c>
      <c r="B308">
        <v>7489.68</v>
      </c>
      <c r="C308">
        <v>7400.8</v>
      </c>
      <c r="D308">
        <f t="shared" si="16"/>
        <v>7489.68</v>
      </c>
      <c r="E308">
        <f t="shared" si="16"/>
        <v>7400.8</v>
      </c>
      <c r="F308">
        <v>2</v>
      </c>
      <c r="G308">
        <v>7.4099999999999999E-2</v>
      </c>
      <c r="H308" s="7">
        <f ca="1">SUM(F308:OFFSET(F308,$R$1,0))</f>
        <v>-50</v>
      </c>
      <c r="I308" s="7">
        <f ca="1">SUM(G308:OFFSET(G308,$R$1,0))</f>
        <v>-2.0482</v>
      </c>
      <c r="J308" s="8">
        <f ca="1">OFFSET(E309,$R$2,0)-D309</f>
        <v>681.06999999999971</v>
      </c>
      <c r="K308" s="9">
        <f ca="1">-8*H308+860</f>
        <v>1260</v>
      </c>
      <c r="L308" s="9">
        <f t="shared" ca="1" si="15"/>
        <v>1</v>
      </c>
      <c r="M308" s="9">
        <f ca="1">H308*10</f>
        <v>-500</v>
      </c>
      <c r="N308" s="9">
        <f t="shared" ca="1" si="17"/>
        <v>-614.46</v>
      </c>
      <c r="O308" s="11">
        <f t="shared" ca="1" si="18"/>
        <v>-4.3099999999999916E-2</v>
      </c>
      <c r="P308" s="9"/>
      <c r="Q308" s="9"/>
      <c r="R308" s="9"/>
      <c r="S308" s="9"/>
    </row>
    <row r="309" spans="1:19" ht="16">
      <c r="A309" s="1">
        <v>39892</v>
      </c>
      <c r="B309">
        <v>7402.31</v>
      </c>
      <c r="C309">
        <v>7278.38</v>
      </c>
      <c r="D309">
        <f t="shared" si="16"/>
        <v>7402.31</v>
      </c>
      <c r="E309">
        <f t="shared" si="16"/>
        <v>7278.38</v>
      </c>
      <c r="F309">
        <v>3</v>
      </c>
      <c r="G309">
        <v>0.10340000000000001</v>
      </c>
      <c r="H309" s="7">
        <f ca="1">SUM(F309:OFFSET(F309,$R$1,0))</f>
        <v>-41</v>
      </c>
      <c r="I309" s="7">
        <f ca="1">SUM(G309:OFFSET(G309,$R$1,0))</f>
        <v>-1.7683000000000002</v>
      </c>
      <c r="J309" s="8">
        <f ca="1">OFFSET(E310,$R$2,0)-D310</f>
        <v>681.06999999999971</v>
      </c>
      <c r="K309" s="9">
        <f ca="1">-8*H309+860</f>
        <v>1188</v>
      </c>
      <c r="L309" s="9">
        <f t="shared" ca="1" si="15"/>
        <v>1</v>
      </c>
      <c r="M309" s="9">
        <f ca="1">H309*10</f>
        <v>-410</v>
      </c>
      <c r="N309" s="9">
        <f t="shared" ca="1" si="17"/>
        <v>-530.49</v>
      </c>
      <c r="O309" s="11">
        <f t="shared" ca="1" si="18"/>
        <v>0.11579999999999968</v>
      </c>
      <c r="P309" s="9"/>
      <c r="Q309" s="9"/>
      <c r="R309" s="9"/>
      <c r="S309" s="9"/>
    </row>
    <row r="310" spans="1:19" ht="16">
      <c r="A310" s="1">
        <v>39893</v>
      </c>
      <c r="B310" t="s">
        <v>4</v>
      </c>
      <c r="C310" t="s">
        <v>4</v>
      </c>
      <c r="D310">
        <f t="shared" si="16"/>
        <v>7402.31</v>
      </c>
      <c r="E310">
        <f t="shared" si="16"/>
        <v>7278.38</v>
      </c>
      <c r="F310">
        <v>-1</v>
      </c>
      <c r="G310">
        <v>-0.1</v>
      </c>
      <c r="H310" s="7">
        <f ca="1">SUM(F310:OFFSET(F310,$R$1,0))</f>
        <v>-43</v>
      </c>
      <c r="I310" s="7">
        <f ca="1">SUM(G310:OFFSET(G310,$R$1,0))</f>
        <v>-1.9118000000000002</v>
      </c>
      <c r="J310" s="8">
        <f ca="1">OFFSET(E311,$R$2,0)-D311</f>
        <v>729.8149999999996</v>
      </c>
      <c r="K310" s="9">
        <f ca="1">-8*H310+860</f>
        <v>1204</v>
      </c>
      <c r="L310" s="9">
        <f t="shared" ca="1" si="15"/>
        <v>1</v>
      </c>
      <c r="M310" s="9">
        <f ca="1">H310*10</f>
        <v>-430</v>
      </c>
      <c r="N310" s="9">
        <f t="shared" ca="1" si="17"/>
        <v>-573.54000000000008</v>
      </c>
      <c r="O310" s="11">
        <f t="shared" ca="1" si="18"/>
        <v>0.27989999999999982</v>
      </c>
      <c r="P310" s="9"/>
      <c r="Q310" s="9"/>
      <c r="R310" s="9"/>
      <c r="S310" s="9"/>
    </row>
    <row r="311" spans="1:19" ht="16">
      <c r="A311" s="1">
        <v>39894</v>
      </c>
      <c r="B311" t="s">
        <v>4</v>
      </c>
      <c r="C311" t="s">
        <v>4</v>
      </c>
      <c r="D311">
        <f t="shared" si="16"/>
        <v>7340.7800000000007</v>
      </c>
      <c r="E311">
        <f t="shared" si="16"/>
        <v>7527.12</v>
      </c>
      <c r="F311">
        <v>-2</v>
      </c>
      <c r="G311">
        <v>-0.4</v>
      </c>
      <c r="H311" s="7">
        <f ca="1">SUM(F311:OFFSET(F311,$R$1,0))</f>
        <v>-47</v>
      </c>
      <c r="I311" s="7">
        <f ca="1">SUM(G311:OFFSET(G311,$R$1,0))</f>
        <v>-2.4935999999999998</v>
      </c>
      <c r="J311" s="8">
        <f ca="1">OFFSET(E312,$R$2,0)-D312</f>
        <v>778.5600000000004</v>
      </c>
      <c r="K311" s="9">
        <f ca="1">-8*H311+860</f>
        <v>1236</v>
      </c>
      <c r="L311" s="9">
        <f t="shared" ca="1" si="15"/>
        <v>1</v>
      </c>
      <c r="M311" s="9">
        <f ca="1">H311*10</f>
        <v>-470</v>
      </c>
      <c r="N311" s="9">
        <f t="shared" ca="1" si="17"/>
        <v>-748.07999999999993</v>
      </c>
      <c r="O311" s="11">
        <f t="shared" ca="1" si="18"/>
        <v>-0.14349999999999996</v>
      </c>
      <c r="P311" s="9"/>
      <c r="Q311" s="9"/>
      <c r="R311" s="9"/>
      <c r="S311" s="9"/>
    </row>
    <row r="312" spans="1:19" ht="16">
      <c r="A312" s="1">
        <v>39895</v>
      </c>
      <c r="B312">
        <v>7279.25</v>
      </c>
      <c r="C312">
        <v>7775.86</v>
      </c>
      <c r="D312">
        <f t="shared" si="16"/>
        <v>7279.25</v>
      </c>
      <c r="E312">
        <f t="shared" si="16"/>
        <v>7775.86</v>
      </c>
      <c r="F312">
        <v>9</v>
      </c>
      <c r="G312">
        <v>0.375</v>
      </c>
      <c r="H312" s="7">
        <f ca="1">SUM(F312:OFFSET(F312,$R$1,0))</f>
        <v>-33</v>
      </c>
      <c r="I312" s="7">
        <f ca="1">SUM(G312:OFFSET(G312,$R$1,0))</f>
        <v>-1.4043000000000001</v>
      </c>
      <c r="J312" s="8">
        <f ca="1">OFFSET(E313,$R$2,0)-D313</f>
        <v>146.71000000000004</v>
      </c>
      <c r="K312" s="9">
        <f ca="1">-8*H312+860</f>
        <v>1124</v>
      </c>
      <c r="L312" s="9">
        <f t="shared" ca="1" si="15"/>
        <v>1</v>
      </c>
      <c r="M312" s="9">
        <f ca="1">H312*10</f>
        <v>-330</v>
      </c>
      <c r="N312" s="9">
        <f t="shared" ca="1" si="17"/>
        <v>-421.29</v>
      </c>
      <c r="O312" s="11">
        <f t="shared" ca="1" si="18"/>
        <v>-0.58179999999999965</v>
      </c>
      <c r="P312" s="9"/>
      <c r="Q312" s="9"/>
      <c r="R312" s="9"/>
      <c r="S312" s="9"/>
    </row>
    <row r="313" spans="1:19" ht="16">
      <c r="A313" s="1">
        <v>39896</v>
      </c>
      <c r="B313">
        <v>7773.47</v>
      </c>
      <c r="C313">
        <v>7659.97</v>
      </c>
      <c r="D313">
        <f t="shared" si="16"/>
        <v>7773.47</v>
      </c>
      <c r="E313">
        <f t="shared" si="16"/>
        <v>7659.97</v>
      </c>
      <c r="F313">
        <v>-7</v>
      </c>
      <c r="G313">
        <v>-0.30430000000000001</v>
      </c>
      <c r="H313" s="7">
        <f ca="1">SUM(F313:OFFSET(F313,$R$1,0))</f>
        <v>-37</v>
      </c>
      <c r="I313" s="7">
        <f ca="1">SUM(G313:OFFSET(G313,$R$1,0))</f>
        <v>-1.5836000000000001</v>
      </c>
      <c r="J313" s="8">
        <f ca="1">OFFSET(E314,$R$2,0)-D314</f>
        <v>369.80999999999949</v>
      </c>
      <c r="K313" s="9">
        <f ca="1">-8*H313+860</f>
        <v>1156</v>
      </c>
      <c r="L313" s="9">
        <f t="shared" ca="1" si="15"/>
        <v>1</v>
      </c>
      <c r="M313" s="9">
        <f ca="1">H313*10</f>
        <v>-370</v>
      </c>
      <c r="N313" s="9">
        <f t="shared" ca="1" si="17"/>
        <v>-475.08000000000004</v>
      </c>
      <c r="O313" s="11">
        <f t="shared" ca="1" si="18"/>
        <v>1.0892999999999997</v>
      </c>
      <c r="P313" s="9"/>
      <c r="Q313" s="9"/>
      <c r="R313" s="9"/>
      <c r="S313" s="9"/>
    </row>
    <row r="314" spans="1:19" ht="16">
      <c r="A314" s="1">
        <v>39897</v>
      </c>
      <c r="B314">
        <v>7659.81</v>
      </c>
      <c r="C314">
        <v>7749.81</v>
      </c>
      <c r="D314">
        <f t="shared" si="16"/>
        <v>7659.81</v>
      </c>
      <c r="E314">
        <f t="shared" si="16"/>
        <v>7749.81</v>
      </c>
      <c r="F314">
        <v>0</v>
      </c>
      <c r="G314">
        <v>0</v>
      </c>
      <c r="H314" s="7">
        <f ca="1">SUM(F314:OFFSET(F314,$R$1,0))</f>
        <v>-41</v>
      </c>
      <c r="I314" s="7">
        <f ca="1">SUM(G314:OFFSET(G314,$R$1,0))</f>
        <v>-1.7835999999999999</v>
      </c>
      <c r="J314" s="8">
        <f ca="1">OFFSET(E315,$R$2,0)-D315</f>
        <v>373.07000000000062</v>
      </c>
      <c r="K314" s="9">
        <f ca="1">-8*H314+860</f>
        <v>1188</v>
      </c>
      <c r="L314" s="9">
        <f t="shared" ca="1" si="15"/>
        <v>1</v>
      </c>
      <c r="M314" s="9">
        <f ca="1">H314*10</f>
        <v>-410</v>
      </c>
      <c r="N314" s="9">
        <f t="shared" ca="1" si="17"/>
        <v>-535.07999999999993</v>
      </c>
      <c r="O314" s="11">
        <f t="shared" ca="1" si="18"/>
        <v>-0.17930000000000001</v>
      </c>
      <c r="P314" s="9"/>
      <c r="Q314" s="9"/>
      <c r="R314" s="9"/>
      <c r="S314" s="9"/>
    </row>
    <row r="315" spans="1:19" ht="16">
      <c r="A315" s="1">
        <v>39898</v>
      </c>
      <c r="B315">
        <v>7752.36</v>
      </c>
      <c r="C315">
        <v>7924.56</v>
      </c>
      <c r="D315">
        <f t="shared" si="16"/>
        <v>7752.36</v>
      </c>
      <c r="E315">
        <f t="shared" si="16"/>
        <v>7924.56</v>
      </c>
      <c r="F315">
        <v>-4</v>
      </c>
      <c r="G315">
        <v>-0.18179999999999999</v>
      </c>
      <c r="H315" s="7">
        <f ca="1">SUM(F315:OFFSET(F315,$R$1,0))</f>
        <v>-38</v>
      </c>
      <c r="I315" s="7">
        <f ca="1">SUM(G315:OFFSET(G315,$R$1,0))</f>
        <v>-1.6854</v>
      </c>
      <c r="J315" s="8">
        <f ca="1">OFFSET(E316,$R$2,0)-D316</f>
        <v>208.76000000000022</v>
      </c>
      <c r="K315" s="9">
        <f ca="1">-8*H315+860</f>
        <v>1164</v>
      </c>
      <c r="L315" s="9">
        <f t="shared" ca="1" si="15"/>
        <v>1</v>
      </c>
      <c r="M315" s="9">
        <f ca="1">H315*10</f>
        <v>-380</v>
      </c>
      <c r="N315" s="9">
        <f t="shared" ca="1" si="17"/>
        <v>-505.62</v>
      </c>
      <c r="O315" s="11">
        <f t="shared" ca="1" si="18"/>
        <v>-0.19999999999999973</v>
      </c>
      <c r="P315" s="9"/>
      <c r="Q315" s="9"/>
      <c r="R315" s="9"/>
      <c r="S315" s="9"/>
    </row>
    <row r="316" spans="1:19" ht="16">
      <c r="A316" s="1">
        <v>39899</v>
      </c>
      <c r="B316">
        <v>7922.57</v>
      </c>
      <c r="C316">
        <v>7776.18</v>
      </c>
      <c r="D316">
        <f t="shared" si="16"/>
        <v>7922.57</v>
      </c>
      <c r="E316">
        <f t="shared" si="16"/>
        <v>7776.18</v>
      </c>
      <c r="F316">
        <v>8</v>
      </c>
      <c r="G316">
        <v>0.33329999999999999</v>
      </c>
      <c r="H316" s="7">
        <f ca="1">SUM(F316:OFFSET(F316,$R$1,0))</f>
        <v>-24</v>
      </c>
      <c r="I316" s="7">
        <f ca="1">SUM(G316:OFFSET(G316,$R$1,0))</f>
        <v>-0.85210000000000008</v>
      </c>
      <c r="J316" s="8">
        <f ca="1">OFFSET(E317,$R$2,0)-D317</f>
        <v>208.76000000000022</v>
      </c>
      <c r="K316" s="9">
        <f ca="1">-8*H316+860</f>
        <v>1052</v>
      </c>
      <c r="L316" s="9">
        <f t="shared" ca="1" si="15"/>
        <v>1</v>
      </c>
      <c r="M316" s="9">
        <f ca="1">H316*10</f>
        <v>-240</v>
      </c>
      <c r="N316" s="9">
        <f t="shared" ca="1" si="17"/>
        <v>-255.63000000000002</v>
      </c>
      <c r="O316" s="11">
        <f t="shared" ca="1" si="18"/>
        <v>9.8199999999999843E-2</v>
      </c>
      <c r="P316" s="9"/>
      <c r="Q316" s="9"/>
      <c r="R316" s="9"/>
      <c r="S316" s="9"/>
    </row>
    <row r="317" spans="1:19" ht="16">
      <c r="A317" s="1">
        <v>39900</v>
      </c>
      <c r="B317" t="s">
        <v>4</v>
      </c>
      <c r="C317" t="s">
        <v>4</v>
      </c>
      <c r="D317">
        <f t="shared" si="16"/>
        <v>7922.57</v>
      </c>
      <c r="E317">
        <f t="shared" si="16"/>
        <v>7776.18</v>
      </c>
      <c r="F317">
        <v>-2</v>
      </c>
      <c r="G317">
        <v>-0.28570000000000001</v>
      </c>
      <c r="H317" s="7">
        <f ca="1">SUM(F317:OFFSET(F317,$R$1,0))</f>
        <v>-21</v>
      </c>
      <c r="I317" s="7">
        <f ca="1">SUM(G317:OFFSET(G317,$R$1,0))</f>
        <v>-0.97649999999999992</v>
      </c>
      <c r="J317" s="8">
        <f ca="1">OFFSET(E318,$R$2,0)-D318</f>
        <v>138.58999999999924</v>
      </c>
      <c r="K317" s="9">
        <f ca="1">-8*H317+860</f>
        <v>1028</v>
      </c>
      <c r="L317" s="9">
        <f t="shared" ca="1" si="15"/>
        <v>1</v>
      </c>
      <c r="M317" s="9">
        <f ca="1">H317*10</f>
        <v>-210</v>
      </c>
      <c r="N317" s="9">
        <f t="shared" ca="1" si="17"/>
        <v>-292.95</v>
      </c>
      <c r="O317" s="11">
        <f t="shared" ca="1" si="18"/>
        <v>0.83329999999999993</v>
      </c>
      <c r="P317" s="9"/>
      <c r="Q317" s="9"/>
      <c r="R317" s="9"/>
      <c r="S317" s="9"/>
    </row>
    <row r="318" spans="1:19" ht="16">
      <c r="A318" s="1">
        <v>39901</v>
      </c>
      <c r="B318" t="s">
        <v>4</v>
      </c>
      <c r="C318" t="s">
        <v>4</v>
      </c>
      <c r="D318">
        <f t="shared" si="16"/>
        <v>7847.9400000000005</v>
      </c>
      <c r="E318">
        <f t="shared" si="16"/>
        <v>7649.1</v>
      </c>
      <c r="F318">
        <v>-3</v>
      </c>
      <c r="G318">
        <v>-0.75</v>
      </c>
      <c r="H318" s="7">
        <f ca="1">SUM(F318:OFFSET(F318,$R$1,0))</f>
        <v>-23</v>
      </c>
      <c r="I318" s="7">
        <f ca="1">SUM(G318:OFFSET(G318,$R$1,0))</f>
        <v>-1.5836000000000001</v>
      </c>
      <c r="J318" s="8">
        <f ca="1">OFFSET(E319,$R$2,0)-D319</f>
        <v>68.419999999999163</v>
      </c>
      <c r="K318" s="9">
        <f ca="1">-8*H318+860</f>
        <v>1044</v>
      </c>
      <c r="L318" s="9">
        <f t="shared" ca="1" si="15"/>
        <v>1</v>
      </c>
      <c r="M318" s="9">
        <f ca="1">H318*10</f>
        <v>-230</v>
      </c>
      <c r="N318" s="9">
        <f t="shared" ca="1" si="17"/>
        <v>-475.08000000000004</v>
      </c>
      <c r="O318" s="11">
        <f t="shared" ca="1" si="18"/>
        <v>-0.12439999999999984</v>
      </c>
      <c r="P318" s="9"/>
      <c r="Q318" s="9"/>
      <c r="R318" s="9"/>
      <c r="S318" s="9"/>
    </row>
    <row r="319" spans="1:19" ht="16">
      <c r="A319" s="1">
        <v>39902</v>
      </c>
      <c r="B319">
        <v>7773.31</v>
      </c>
      <c r="C319">
        <v>7522.02</v>
      </c>
      <c r="D319">
        <f t="shared" si="16"/>
        <v>7773.31</v>
      </c>
      <c r="E319">
        <f t="shared" si="16"/>
        <v>7522.02</v>
      </c>
      <c r="F319">
        <v>-5</v>
      </c>
      <c r="G319">
        <v>-0.1923</v>
      </c>
      <c r="H319" s="7">
        <f ca="1">SUM(F319:OFFSET(F319,$R$1,0))</f>
        <v>-25</v>
      </c>
      <c r="I319" s="7">
        <f ca="1">SUM(G319:OFFSET(G319,$R$1,0))</f>
        <v>-1.1758999999999999</v>
      </c>
      <c r="J319" s="8">
        <f ca="1">OFFSET(E320,$R$2,0)-D320</f>
        <v>445.78999999999996</v>
      </c>
      <c r="K319" s="9">
        <f ca="1">-8*H319+860</f>
        <v>1060</v>
      </c>
      <c r="L319" s="9">
        <f t="shared" ca="1" si="15"/>
        <v>1</v>
      </c>
      <c r="M319" s="9">
        <f ca="1">H319*10</f>
        <v>-250</v>
      </c>
      <c r="N319" s="9">
        <f t="shared" ca="1" si="17"/>
        <v>-352.77</v>
      </c>
      <c r="O319" s="11">
        <f t="shared" ca="1" si="18"/>
        <v>-0.6071000000000002</v>
      </c>
      <c r="P319" s="9"/>
      <c r="Q319" s="9"/>
      <c r="R319" s="9"/>
      <c r="S319" s="9"/>
    </row>
    <row r="320" spans="1:19" ht="16">
      <c r="A320" s="1">
        <v>39903</v>
      </c>
      <c r="B320">
        <v>7523.77</v>
      </c>
      <c r="C320">
        <v>7608.92</v>
      </c>
      <c r="D320">
        <f t="shared" si="16"/>
        <v>7523.77</v>
      </c>
      <c r="E320">
        <f t="shared" si="16"/>
        <v>7608.92</v>
      </c>
      <c r="F320">
        <v>-2</v>
      </c>
      <c r="G320">
        <v>-8.3299999999999999E-2</v>
      </c>
      <c r="H320" s="7">
        <f ca="1">SUM(F320:OFFSET(F320,$R$1,0))</f>
        <v>-17</v>
      </c>
      <c r="I320" s="7">
        <f ca="1">SUM(G320:OFFSET(G320,$R$1,0))</f>
        <v>-0.9144000000000001</v>
      </c>
      <c r="J320" s="8">
        <f ca="1">OFFSET(E321,$R$2,0)-D321</f>
        <v>280.4399999999996</v>
      </c>
      <c r="K320" s="9">
        <f ca="1">-8*H320+860</f>
        <v>996</v>
      </c>
      <c r="L320" s="9">
        <f t="shared" ca="1" si="15"/>
        <v>1</v>
      </c>
      <c r="M320" s="9">
        <f ca="1">H320*10</f>
        <v>-170</v>
      </c>
      <c r="N320" s="9">
        <f t="shared" ca="1" si="17"/>
        <v>-274.32000000000005</v>
      </c>
      <c r="O320" s="11">
        <f t="shared" ca="1" si="18"/>
        <v>0.40770000000000017</v>
      </c>
      <c r="P320" s="9"/>
      <c r="Q320" s="9"/>
      <c r="R320" s="9"/>
      <c r="S320" s="9"/>
    </row>
    <row r="321" spans="1:19" ht="16">
      <c r="A321" s="1">
        <v>39904</v>
      </c>
      <c r="B321">
        <v>7606.13</v>
      </c>
      <c r="C321">
        <v>7761.6</v>
      </c>
      <c r="D321">
        <f t="shared" si="16"/>
        <v>7606.13</v>
      </c>
      <c r="E321">
        <f t="shared" si="16"/>
        <v>7761.6</v>
      </c>
      <c r="F321">
        <v>1</v>
      </c>
      <c r="G321">
        <v>2.9399999999999999E-2</v>
      </c>
      <c r="H321" s="7">
        <f ca="1">SUM(F321:OFFSET(F321,$R$1,0))</f>
        <v>-13</v>
      </c>
      <c r="I321" s="7">
        <f ca="1">SUM(G321:OFFSET(G321,$R$1,0))</f>
        <v>-0.70850000000000002</v>
      </c>
      <c r="J321" s="8">
        <f ca="1">OFFSET(E322,$R$2,0)-D322</f>
        <v>193.07000000000062</v>
      </c>
      <c r="K321" s="9">
        <f ca="1">-8*H321+860</f>
        <v>964</v>
      </c>
      <c r="L321" s="9">
        <f t="shared" ca="1" si="15"/>
        <v>1</v>
      </c>
      <c r="M321" s="9">
        <f ca="1">H321*10</f>
        <v>-130</v>
      </c>
      <c r="N321" s="9">
        <f t="shared" ca="1" si="17"/>
        <v>-212.55</v>
      </c>
      <c r="O321" s="11">
        <f t="shared" ca="1" si="18"/>
        <v>0.26149999999999984</v>
      </c>
      <c r="P321" s="9"/>
      <c r="Q321" s="9"/>
      <c r="R321" s="9"/>
      <c r="S321" s="9"/>
    </row>
    <row r="322" spans="1:19" ht="16">
      <c r="A322" s="1">
        <v>39905</v>
      </c>
      <c r="B322">
        <v>7763.99</v>
      </c>
      <c r="C322">
        <v>7978.08</v>
      </c>
      <c r="D322">
        <f t="shared" si="16"/>
        <v>7763.99</v>
      </c>
      <c r="E322">
        <f t="shared" si="16"/>
        <v>7978.08</v>
      </c>
      <c r="F322">
        <v>-3</v>
      </c>
      <c r="G322">
        <v>-0.15</v>
      </c>
      <c r="H322" s="7">
        <f ca="1">SUM(F322:OFFSET(F322,$R$1,0))</f>
        <v>-10</v>
      </c>
      <c r="I322" s="7">
        <f ca="1">SUM(G322:OFFSET(G322,$R$1,0))</f>
        <v>-0.59760000000000024</v>
      </c>
      <c r="J322" s="8">
        <f ca="1">OFFSET(E323,$R$2,0)-D323</f>
        <v>95.659999999999854</v>
      </c>
      <c r="K322" s="9">
        <f ca="1">-8*H322+860</f>
        <v>940</v>
      </c>
      <c r="L322" s="9">
        <f t="shared" ca="1" si="15"/>
        <v>1</v>
      </c>
      <c r="M322" s="9">
        <f ca="1">H322*10</f>
        <v>-100</v>
      </c>
      <c r="N322" s="9">
        <f t="shared" ca="1" si="17"/>
        <v>-179.28000000000009</v>
      </c>
      <c r="O322" s="11">
        <f t="shared" ca="1" si="18"/>
        <v>0.20590000000000008</v>
      </c>
      <c r="P322" s="9"/>
      <c r="Q322" s="9"/>
      <c r="R322" s="9"/>
      <c r="S322" s="9"/>
    </row>
    <row r="323" spans="1:19" ht="16">
      <c r="A323" s="1">
        <v>39906</v>
      </c>
      <c r="B323">
        <v>7980.63</v>
      </c>
      <c r="C323">
        <v>8017.59</v>
      </c>
      <c r="D323">
        <f t="shared" si="16"/>
        <v>7980.63</v>
      </c>
      <c r="E323">
        <f t="shared" si="16"/>
        <v>8017.59</v>
      </c>
      <c r="F323">
        <v>-10</v>
      </c>
      <c r="G323">
        <v>-0.45450000000000002</v>
      </c>
      <c r="H323" s="7">
        <f ca="1">SUM(F323:OFFSET(F323,$R$1,0))</f>
        <v>-14</v>
      </c>
      <c r="I323" s="7">
        <f ca="1">SUM(G323:OFFSET(G323,$R$1,0))</f>
        <v>-0.86460000000000026</v>
      </c>
      <c r="J323" s="8">
        <f ca="1">OFFSET(E324,$R$2,0)-D324</f>
        <v>95.659999999999854</v>
      </c>
      <c r="K323" s="9">
        <f ca="1">-8*H323+860</f>
        <v>972</v>
      </c>
      <c r="L323" s="9">
        <f t="shared" ref="L323:L386" ca="1" si="19">IF(SIGN(J323)=SIGN(K323), 1, 0)</f>
        <v>1</v>
      </c>
      <c r="M323" s="9">
        <f ca="1">H323*10</f>
        <v>-140</v>
      </c>
      <c r="N323" s="9">
        <f t="shared" ca="1" si="17"/>
        <v>-259.38000000000005</v>
      </c>
      <c r="O323" s="11">
        <f t="shared" ca="1" si="18"/>
        <v>0.11089999999999978</v>
      </c>
      <c r="P323" s="9"/>
      <c r="Q323" s="9"/>
      <c r="R323" s="9"/>
      <c r="S323" s="9"/>
    </row>
    <row r="324" spans="1:19" ht="16">
      <c r="A324" s="1">
        <v>39907</v>
      </c>
      <c r="B324" t="s">
        <v>4</v>
      </c>
      <c r="C324" t="s">
        <v>4</v>
      </c>
      <c r="D324">
        <f t="shared" ref="D324:E387" si="20">IF(B324="NULL", AVERAGE(D323,B325), B324)</f>
        <v>7980.63</v>
      </c>
      <c r="E324">
        <f t="shared" si="20"/>
        <v>8017.59</v>
      </c>
      <c r="F324">
        <v>1</v>
      </c>
      <c r="G324">
        <v>5.8799999999999998E-2</v>
      </c>
      <c r="H324" s="7">
        <f ca="1">SUM(F324:OFFSET(F324,$R$1,0))</f>
        <v>-10</v>
      </c>
      <c r="I324" s="7">
        <f ca="1">SUM(G324:OFFSET(G324,$R$1,0))</f>
        <v>-0.68080000000000029</v>
      </c>
      <c r="J324" s="8">
        <f ca="1">OFFSET(E325,$R$2,0)-D325</f>
        <v>52.25</v>
      </c>
      <c r="K324" s="9">
        <f ca="1">-8*H324+860</f>
        <v>940</v>
      </c>
      <c r="L324" s="9">
        <f t="shared" ca="1" si="19"/>
        <v>1</v>
      </c>
      <c r="M324" s="9">
        <f ca="1">H324*10</f>
        <v>-100</v>
      </c>
      <c r="N324" s="9">
        <f t="shared" ca="1" si="17"/>
        <v>-204.24000000000009</v>
      </c>
      <c r="O324" s="11">
        <f t="shared" ca="1" si="18"/>
        <v>-0.26700000000000002</v>
      </c>
      <c r="P324" s="9"/>
      <c r="Q324" s="9"/>
      <c r="R324" s="9"/>
      <c r="S324" s="9"/>
    </row>
    <row r="325" spans="1:19" ht="16">
      <c r="A325" s="1">
        <v>39908</v>
      </c>
      <c r="B325" t="s">
        <v>4</v>
      </c>
      <c r="C325" t="s">
        <v>4</v>
      </c>
      <c r="D325">
        <f t="shared" si="20"/>
        <v>7998.3950000000004</v>
      </c>
      <c r="E325">
        <f t="shared" si="20"/>
        <v>7996.72</v>
      </c>
      <c r="F325">
        <v>-4</v>
      </c>
      <c r="G325">
        <v>-1</v>
      </c>
      <c r="H325" s="7">
        <f ca="1">SUM(F325:OFFSET(F325,$R$1,0))</f>
        <v>-16</v>
      </c>
      <c r="I325" s="7">
        <f ca="1">SUM(G325:OFFSET(G325,$R$1,0))</f>
        <v>-1.8626000000000003</v>
      </c>
      <c r="J325" s="8">
        <f ca="1">OFFSET(E326,$R$2,0)-D326</f>
        <v>8.8400000000001455</v>
      </c>
      <c r="K325" s="9">
        <f ca="1">-8*H325+860</f>
        <v>988</v>
      </c>
      <c r="L325" s="9">
        <f t="shared" ca="1" si="19"/>
        <v>1</v>
      </c>
      <c r="M325" s="9">
        <f ca="1">H325*10</f>
        <v>-160</v>
      </c>
      <c r="N325" s="9">
        <f t="shared" ca="1" si="17"/>
        <v>-558.78000000000009</v>
      </c>
      <c r="O325" s="11">
        <f t="shared" ca="1" si="18"/>
        <v>0.18379999999999996</v>
      </c>
      <c r="P325" s="9"/>
      <c r="Q325" s="9"/>
      <c r="R325" s="9"/>
      <c r="S325" s="9"/>
    </row>
    <row r="326" spans="1:19" ht="16">
      <c r="A326" s="1">
        <v>39909</v>
      </c>
      <c r="B326">
        <v>8016.16</v>
      </c>
      <c r="C326">
        <v>7975.85</v>
      </c>
      <c r="D326">
        <f t="shared" si="20"/>
        <v>8016.16</v>
      </c>
      <c r="E326">
        <f t="shared" si="20"/>
        <v>7975.85</v>
      </c>
      <c r="F326">
        <v>-4</v>
      </c>
      <c r="G326">
        <v>-0.22220000000000001</v>
      </c>
      <c r="H326" s="7">
        <f ca="1">SUM(F326:OFFSET(F326,$R$1,0))</f>
        <v>-22</v>
      </c>
      <c r="I326" s="7">
        <f ca="1">SUM(G326:OFFSET(G326,$R$1,0))</f>
        <v>-3.0847999999999995</v>
      </c>
      <c r="J326" s="8">
        <f ca="1">OFFSET(E327,$R$2,0)-D327</f>
        <v>48.029999999999745</v>
      </c>
      <c r="K326" s="9">
        <f ca="1">-8*H326+860</f>
        <v>1036</v>
      </c>
      <c r="L326" s="9">
        <f t="shared" ca="1" si="19"/>
        <v>1</v>
      </c>
      <c r="M326" s="9">
        <f ca="1">H326*10</f>
        <v>-220</v>
      </c>
      <c r="N326" s="9">
        <f t="shared" ca="1" si="17"/>
        <v>-925.43999999999983</v>
      </c>
      <c r="O326" s="11">
        <f t="shared" ca="1" si="18"/>
        <v>-1.1818</v>
      </c>
      <c r="P326" s="9"/>
      <c r="Q326" s="9"/>
      <c r="R326" s="9"/>
      <c r="S326" s="9"/>
    </row>
    <row r="327" spans="1:19" ht="16">
      <c r="A327" s="1">
        <v>39910</v>
      </c>
      <c r="B327">
        <v>7968.92</v>
      </c>
      <c r="C327">
        <v>7789.56</v>
      </c>
      <c r="D327">
        <f t="shared" si="20"/>
        <v>7968.92</v>
      </c>
      <c r="E327">
        <f t="shared" si="20"/>
        <v>7789.56</v>
      </c>
      <c r="F327">
        <v>5</v>
      </c>
      <c r="G327">
        <v>0.20830000000000001</v>
      </c>
      <c r="H327" s="7">
        <f ca="1">SUM(F327:OFFSET(F327,$R$1,0))</f>
        <v>-19</v>
      </c>
      <c r="I327" s="7">
        <f ca="1">SUM(G327:OFFSET(G327,$R$1,0))</f>
        <v>-2.9818000000000002</v>
      </c>
      <c r="J327" s="8">
        <f ca="1">OFFSET(E328,$R$2,0)-D328</f>
        <v>397.04999999999927</v>
      </c>
      <c r="K327" s="9">
        <f ca="1">-8*H327+860</f>
        <v>1012</v>
      </c>
      <c r="L327" s="9">
        <f t="shared" ca="1" si="19"/>
        <v>1</v>
      </c>
      <c r="M327" s="9">
        <f ca="1">H327*10</f>
        <v>-190</v>
      </c>
      <c r="N327" s="9">
        <f t="shared" ca="1" si="17"/>
        <v>-894.54000000000008</v>
      </c>
      <c r="O327" s="11">
        <f t="shared" ca="1" si="18"/>
        <v>-1.2221999999999993</v>
      </c>
      <c r="P327" s="9"/>
      <c r="Q327" s="9"/>
      <c r="R327" s="9"/>
      <c r="S327" s="9"/>
    </row>
    <row r="328" spans="1:19" ht="16">
      <c r="A328" s="1">
        <v>39911</v>
      </c>
      <c r="B328">
        <v>7788.68</v>
      </c>
      <c r="C328">
        <v>7837.11</v>
      </c>
      <c r="D328">
        <f t="shared" si="20"/>
        <v>7788.68</v>
      </c>
      <c r="E328">
        <f t="shared" si="20"/>
        <v>7837.11</v>
      </c>
      <c r="F328">
        <v>0</v>
      </c>
      <c r="G328">
        <v>0</v>
      </c>
      <c r="H328" s="7">
        <f ca="1">SUM(F328:OFFSET(F328,$R$1,0))</f>
        <v>-21</v>
      </c>
      <c r="I328" s="7">
        <f ca="1">SUM(G328:OFFSET(G328,$R$1,0))</f>
        <v>-3.0617999999999994</v>
      </c>
      <c r="J328" s="8">
        <f ca="1">OFFSET(E329,$R$2,0)-D329</f>
        <v>328.22999999999956</v>
      </c>
      <c r="K328" s="9">
        <f ca="1">-8*H328+860</f>
        <v>1028</v>
      </c>
      <c r="L328" s="9">
        <f t="shared" ca="1" si="19"/>
        <v>1</v>
      </c>
      <c r="M328" s="9">
        <f ca="1">H328*10</f>
        <v>-210</v>
      </c>
      <c r="N328" s="9">
        <f t="shared" ca="1" si="17"/>
        <v>-918.53999999999985</v>
      </c>
      <c r="O328" s="11">
        <f t="shared" ca="1" si="18"/>
        <v>0.10299999999999931</v>
      </c>
      <c r="P328" s="9"/>
      <c r="Q328" s="9"/>
      <c r="R328" s="9"/>
      <c r="S328" s="9"/>
    </row>
    <row r="329" spans="1:19" ht="16">
      <c r="A329" s="1">
        <v>39912</v>
      </c>
      <c r="B329">
        <v>7839.89</v>
      </c>
      <c r="C329">
        <v>8083.38</v>
      </c>
      <c r="D329">
        <f t="shared" si="20"/>
        <v>7839.89</v>
      </c>
      <c r="E329">
        <f t="shared" si="20"/>
        <v>8083.38</v>
      </c>
      <c r="F329">
        <v>4</v>
      </c>
      <c r="G329">
        <v>0.1176</v>
      </c>
      <c r="H329" s="7">
        <f ca="1">SUM(F329:OFFSET(F329,$R$1,0))</f>
        <v>-14</v>
      </c>
      <c r="I329" s="7">
        <f ca="1">SUM(G329:OFFSET(G329,$R$1,0))</f>
        <v>-2.8242000000000003</v>
      </c>
      <c r="J329" s="8">
        <f ca="1">OFFSET(E330,$R$2,0)-D330</f>
        <v>372.51999999999953</v>
      </c>
      <c r="K329" s="9">
        <f ca="1">-8*H329+860</f>
        <v>972</v>
      </c>
      <c r="L329" s="9">
        <f t="shared" ca="1" si="19"/>
        <v>1</v>
      </c>
      <c r="M329" s="9">
        <f ca="1">H329*10</f>
        <v>-140</v>
      </c>
      <c r="N329" s="9">
        <f t="shared" ca="1" si="17"/>
        <v>-847.2600000000001</v>
      </c>
      <c r="O329" s="11">
        <f t="shared" ca="1" si="18"/>
        <v>-7.9999999999999183E-2</v>
      </c>
      <c r="P329" s="9"/>
      <c r="Q329" s="9"/>
      <c r="R329" s="9"/>
      <c r="S329" s="9"/>
    </row>
    <row r="330" spans="1:19" ht="16">
      <c r="A330" s="1">
        <v>39913</v>
      </c>
      <c r="B330" t="s">
        <v>4</v>
      </c>
      <c r="C330" t="s">
        <v>4</v>
      </c>
      <c r="D330">
        <f t="shared" si="20"/>
        <v>7839.89</v>
      </c>
      <c r="E330">
        <f t="shared" si="20"/>
        <v>8083.38</v>
      </c>
      <c r="F330">
        <v>-2</v>
      </c>
      <c r="G330">
        <v>-0.15379999999999999</v>
      </c>
      <c r="H330" s="7">
        <f ca="1">SUM(F330:OFFSET(F330,$R$1,0))</f>
        <v>-18</v>
      </c>
      <c r="I330" s="7">
        <f ca="1">SUM(G330:OFFSET(G330,$R$1,0))</f>
        <v>-3.0520999999999998</v>
      </c>
      <c r="J330" s="8">
        <f ca="1">OFFSET(E331,$R$2,0)-D331</f>
        <v>372.51999999999953</v>
      </c>
      <c r="K330" s="9">
        <f ca="1">-8*H330+860</f>
        <v>1004</v>
      </c>
      <c r="L330" s="9">
        <f t="shared" ca="1" si="19"/>
        <v>1</v>
      </c>
      <c r="M330" s="9">
        <f ca="1">H330*10</f>
        <v>-180</v>
      </c>
      <c r="N330" s="9">
        <f t="shared" ca="1" si="17"/>
        <v>-915.63</v>
      </c>
      <c r="O330" s="11">
        <f t="shared" ca="1" si="18"/>
        <v>0.23759999999999915</v>
      </c>
      <c r="P330" s="9"/>
      <c r="Q330" s="9"/>
      <c r="R330" s="9"/>
      <c r="S330" s="9"/>
    </row>
    <row r="331" spans="1:19" ht="16">
      <c r="A331" s="1">
        <v>39914</v>
      </c>
      <c r="B331" t="s">
        <v>4</v>
      </c>
      <c r="C331" t="s">
        <v>4</v>
      </c>
      <c r="D331">
        <f t="shared" si="20"/>
        <v>7839.89</v>
      </c>
      <c r="E331">
        <f t="shared" si="20"/>
        <v>8083.38</v>
      </c>
      <c r="F331">
        <v>0</v>
      </c>
      <c r="G331">
        <v>0</v>
      </c>
      <c r="H331" s="7">
        <f ca="1">SUM(F331:OFFSET(F331,$R$1,0))</f>
        <v>-21</v>
      </c>
      <c r="I331" s="7">
        <f ca="1">SUM(G331:OFFSET(G331,$R$1,0))</f>
        <v>-3.1554999999999995</v>
      </c>
      <c r="J331" s="8">
        <f ca="1">OFFSET(E332,$R$2,0)-D332</f>
        <v>358.6200000000008</v>
      </c>
      <c r="K331" s="9">
        <f ca="1">-8*H331+860</f>
        <v>1028</v>
      </c>
      <c r="L331" s="9">
        <f t="shared" ca="1" si="19"/>
        <v>1</v>
      </c>
      <c r="M331" s="9">
        <f ca="1">H331*10</f>
        <v>-210</v>
      </c>
      <c r="N331" s="9">
        <f t="shared" ca="1" si="17"/>
        <v>-946.64999999999986</v>
      </c>
      <c r="O331" s="11">
        <f t="shared" ca="1" si="18"/>
        <v>-0.22789999999999955</v>
      </c>
      <c r="P331" s="9"/>
      <c r="Q331" s="9"/>
      <c r="R331" s="9"/>
      <c r="S331" s="9"/>
    </row>
    <row r="332" spans="1:19" ht="16">
      <c r="A332" s="1">
        <v>39915</v>
      </c>
      <c r="B332" t="s">
        <v>4</v>
      </c>
      <c r="C332" t="s">
        <v>4</v>
      </c>
      <c r="D332">
        <f t="shared" si="20"/>
        <v>7960.9549999999999</v>
      </c>
      <c r="E332">
        <f t="shared" si="20"/>
        <v>8070.5950000000003</v>
      </c>
      <c r="F332">
        <v>-2</v>
      </c>
      <c r="G332">
        <v>-0.66669999999999996</v>
      </c>
      <c r="H332" s="7">
        <f ca="1">SUM(F332:OFFSET(F332,$R$1,0))</f>
        <v>-22</v>
      </c>
      <c r="I332" s="7">
        <f ca="1">SUM(G332:OFFSET(G332,$R$1,0))</f>
        <v>-3.7221999999999995</v>
      </c>
      <c r="J332" s="8">
        <f ca="1">OFFSET(E333,$R$2,0)-D333</f>
        <v>344.71999999999935</v>
      </c>
      <c r="K332" s="9">
        <f ca="1">-8*H332+860</f>
        <v>1036</v>
      </c>
      <c r="L332" s="9">
        <f t="shared" ca="1" si="19"/>
        <v>1</v>
      </c>
      <c r="M332" s="9">
        <f ca="1">H332*10</f>
        <v>-220</v>
      </c>
      <c r="N332" s="9">
        <f t="shared" ca="1" si="17"/>
        <v>-1116.6599999999999</v>
      </c>
      <c r="O332" s="11">
        <f t="shared" ca="1" si="18"/>
        <v>-0.10339999999999971</v>
      </c>
      <c r="P332" s="9"/>
      <c r="Q332" s="9"/>
      <c r="R332" s="9"/>
      <c r="S332" s="9"/>
    </row>
    <row r="333" spans="1:19" ht="16">
      <c r="A333" s="1">
        <v>39916</v>
      </c>
      <c r="B333">
        <v>8082.02</v>
      </c>
      <c r="C333">
        <v>8057.81</v>
      </c>
      <c r="D333">
        <f t="shared" si="20"/>
        <v>8082.02</v>
      </c>
      <c r="E333">
        <f t="shared" si="20"/>
        <v>8057.81</v>
      </c>
      <c r="F333">
        <v>2</v>
      </c>
      <c r="G333">
        <v>0.1053</v>
      </c>
      <c r="H333" s="7">
        <f ca="1">SUM(F333:OFFSET(F333,$R$1,0))</f>
        <v>-18</v>
      </c>
      <c r="I333" s="7">
        <f ca="1">SUM(G333:OFFSET(G333,$R$1,0))</f>
        <v>-3.2168999999999994</v>
      </c>
      <c r="J333" s="8">
        <f ca="1">OFFSET(E334,$R$2,0)-D334</f>
        <v>353.23999999999978</v>
      </c>
      <c r="K333" s="9">
        <f ca="1">-8*H333+860</f>
        <v>1004</v>
      </c>
      <c r="L333" s="9">
        <f t="shared" ca="1" si="19"/>
        <v>1</v>
      </c>
      <c r="M333" s="9">
        <f ca="1">H333*10</f>
        <v>-180</v>
      </c>
      <c r="N333" s="9">
        <f t="shared" ca="1" si="17"/>
        <v>-965.06999999999982</v>
      </c>
      <c r="O333" s="11">
        <f t="shared" ca="1" si="18"/>
        <v>-0.56669999999999998</v>
      </c>
      <c r="P333" s="9"/>
      <c r="Q333" s="9"/>
      <c r="R333" s="9"/>
      <c r="S333" s="9"/>
    </row>
    <row r="334" spans="1:19" ht="16">
      <c r="A334" s="1">
        <v>39917</v>
      </c>
      <c r="B334">
        <v>8057.41</v>
      </c>
      <c r="C334">
        <v>7920.18</v>
      </c>
      <c r="D334">
        <f t="shared" si="20"/>
        <v>8057.41</v>
      </c>
      <c r="E334">
        <f t="shared" si="20"/>
        <v>7920.18</v>
      </c>
      <c r="F334">
        <v>-2</v>
      </c>
      <c r="G334">
        <v>-6.25E-2</v>
      </c>
      <c r="H334" s="7">
        <f ca="1">SUM(F334:OFFSET(F334,$R$1,0))</f>
        <v>-29</v>
      </c>
      <c r="I334" s="7">
        <f ca="1">SUM(G334:OFFSET(G334,$R$1,0))</f>
        <v>-3.6543999999999994</v>
      </c>
      <c r="J334" s="8">
        <f ca="1">OFFSET(E335,$R$2,0)-D335</f>
        <v>597.36000000000058</v>
      </c>
      <c r="K334" s="9">
        <f ca="1">-8*H334+860</f>
        <v>1092</v>
      </c>
      <c r="L334" s="9">
        <f t="shared" ca="1" si="19"/>
        <v>1</v>
      </c>
      <c r="M334" s="9">
        <f ca="1">H334*10</f>
        <v>-290</v>
      </c>
      <c r="N334" s="9">
        <f t="shared" ca="1" si="17"/>
        <v>-1096.32</v>
      </c>
      <c r="O334" s="11">
        <f t="shared" ca="1" si="18"/>
        <v>0.50530000000000008</v>
      </c>
      <c r="P334" s="9"/>
      <c r="Q334" s="9"/>
      <c r="R334" s="9"/>
      <c r="S334" s="9"/>
    </row>
    <row r="335" spans="1:19" ht="16">
      <c r="A335" s="1">
        <v>39918</v>
      </c>
      <c r="B335">
        <v>7914.92</v>
      </c>
      <c r="C335">
        <v>8029.62</v>
      </c>
      <c r="D335">
        <f t="shared" si="20"/>
        <v>7914.92</v>
      </c>
      <c r="E335">
        <f t="shared" si="20"/>
        <v>8029.62</v>
      </c>
      <c r="F335">
        <v>-4</v>
      </c>
      <c r="G335">
        <v>-0.1739</v>
      </c>
      <c r="H335" s="7">
        <f ca="1">SUM(F335:OFFSET(F335,$R$1,0))</f>
        <v>-26</v>
      </c>
      <c r="I335" s="7">
        <f ca="1">SUM(G335:OFFSET(G335,$R$1,0))</f>
        <v>-3.524</v>
      </c>
      <c r="J335" s="8">
        <f ca="1">OFFSET(E336,$R$2,0)-D336</f>
        <v>380.71000000000004</v>
      </c>
      <c r="K335" s="9">
        <f ca="1">-8*H335+860</f>
        <v>1068</v>
      </c>
      <c r="L335" s="9">
        <f t="shared" ca="1" si="19"/>
        <v>1</v>
      </c>
      <c r="M335" s="9">
        <f ca="1">H335*10</f>
        <v>-260</v>
      </c>
      <c r="N335" s="9">
        <f t="shared" ca="1" si="17"/>
        <v>-1057.2</v>
      </c>
      <c r="O335" s="11">
        <f t="shared" ca="1" si="18"/>
        <v>-0.4375</v>
      </c>
      <c r="P335" s="9"/>
      <c r="Q335" s="9"/>
      <c r="R335" s="9"/>
      <c r="S335" s="9"/>
    </row>
    <row r="336" spans="1:19" ht="16">
      <c r="A336" s="1">
        <v>39919</v>
      </c>
      <c r="B336">
        <v>8029.14</v>
      </c>
      <c r="C336">
        <v>8125.43</v>
      </c>
      <c r="D336">
        <f t="shared" si="20"/>
        <v>8029.14</v>
      </c>
      <c r="E336">
        <f t="shared" si="20"/>
        <v>8125.43</v>
      </c>
      <c r="F336">
        <v>1</v>
      </c>
      <c r="G336">
        <v>3.6999999999999998E-2</v>
      </c>
      <c r="H336" s="7">
        <f ca="1">SUM(F336:OFFSET(F336,$R$1,0))</f>
        <v>-25</v>
      </c>
      <c r="I336" s="7">
        <f ca="1">SUM(G336:OFFSET(G336,$R$1,0))</f>
        <v>-3.4870000000000001</v>
      </c>
      <c r="J336" s="8">
        <f ca="1">OFFSET(E337,$R$2,0)-D337</f>
        <v>449.21999999999935</v>
      </c>
      <c r="K336" s="9">
        <f ca="1">-8*H336+860</f>
        <v>1060</v>
      </c>
      <c r="L336" s="9">
        <f t="shared" ca="1" si="19"/>
        <v>1</v>
      </c>
      <c r="M336" s="9">
        <f ca="1">H336*10</f>
        <v>-250</v>
      </c>
      <c r="N336" s="9">
        <f t="shared" ca="1" si="17"/>
        <v>-1046.1000000000001</v>
      </c>
      <c r="O336" s="11">
        <f t="shared" ca="1" si="18"/>
        <v>0.13039999999999941</v>
      </c>
      <c r="P336" s="9"/>
      <c r="Q336" s="9"/>
      <c r="R336" s="9"/>
      <c r="S336" s="9"/>
    </row>
    <row r="337" spans="1:19" ht="16">
      <c r="A337" s="1">
        <v>39920</v>
      </c>
      <c r="B337">
        <v>8125.43</v>
      </c>
      <c r="C337">
        <v>8131.33</v>
      </c>
      <c r="D337">
        <f t="shared" si="20"/>
        <v>8125.43</v>
      </c>
      <c r="E337">
        <f t="shared" si="20"/>
        <v>8131.33</v>
      </c>
      <c r="F337">
        <v>-7</v>
      </c>
      <c r="G337">
        <v>-0.2059</v>
      </c>
      <c r="H337" s="7">
        <f ca="1">SUM(F337:OFFSET(F337,$R$1,0))</f>
        <v>-28</v>
      </c>
      <c r="I337" s="7">
        <f ca="1">SUM(G337:OFFSET(G337,$R$1,0))</f>
        <v>-3.5111000000000003</v>
      </c>
      <c r="J337" s="8">
        <f ca="1">OFFSET(E338,$R$2,0)-D338</f>
        <v>449.21999999999935</v>
      </c>
      <c r="K337" s="9">
        <f ca="1">-8*H337+860</f>
        <v>1084</v>
      </c>
      <c r="L337" s="9">
        <f t="shared" ca="1" si="19"/>
        <v>1</v>
      </c>
      <c r="M337" s="9">
        <f ca="1">H337*10</f>
        <v>-280</v>
      </c>
      <c r="N337" s="9">
        <f t="shared" ca="1" si="17"/>
        <v>-1053.3300000000002</v>
      </c>
      <c r="O337" s="11">
        <f t="shared" ca="1" si="18"/>
        <v>3.6999999999999922E-2</v>
      </c>
      <c r="P337" s="9"/>
      <c r="Q337" s="9"/>
      <c r="R337" s="9"/>
      <c r="S337" s="9"/>
    </row>
    <row r="338" spans="1:19" ht="16">
      <c r="A338" s="1">
        <v>39921</v>
      </c>
      <c r="B338" t="s">
        <v>4</v>
      </c>
      <c r="C338" t="s">
        <v>4</v>
      </c>
      <c r="D338">
        <f t="shared" si="20"/>
        <v>8125.43</v>
      </c>
      <c r="E338">
        <f t="shared" si="20"/>
        <v>8131.33</v>
      </c>
      <c r="F338">
        <v>5</v>
      </c>
      <c r="G338">
        <v>0.3125</v>
      </c>
      <c r="H338" s="7">
        <f ca="1">SUM(F338:OFFSET(F338,$R$1,0))</f>
        <v>-31</v>
      </c>
      <c r="I338" s="7">
        <f ca="1">SUM(G338:OFFSET(G338,$R$1,0))</f>
        <v>-3.5318999999999998</v>
      </c>
      <c r="J338" s="8">
        <f ca="1">OFFSET(E339,$R$2,0)-D339</f>
        <v>369.52499999999964</v>
      </c>
      <c r="K338" s="9">
        <f ca="1">-8*H338+860</f>
        <v>1108</v>
      </c>
      <c r="L338" s="9">
        <f t="shared" ca="1" si="19"/>
        <v>1</v>
      </c>
      <c r="M338" s="9">
        <f ca="1">H338*10</f>
        <v>-310</v>
      </c>
      <c r="N338" s="9">
        <f t="shared" ca="1" si="17"/>
        <v>-1059.57</v>
      </c>
      <c r="O338" s="11">
        <f t="shared" ca="1" si="18"/>
        <v>-2.4100000000000232E-2</v>
      </c>
      <c r="P338" s="9"/>
      <c r="Q338" s="9"/>
      <c r="R338" s="9"/>
      <c r="S338" s="9"/>
    </row>
    <row r="339" spans="1:19" ht="16">
      <c r="A339" s="1">
        <v>39922</v>
      </c>
      <c r="B339" t="s">
        <v>4</v>
      </c>
      <c r="C339" t="s">
        <v>4</v>
      </c>
      <c r="D339">
        <f t="shared" si="20"/>
        <v>8127.1849999999995</v>
      </c>
      <c r="E339">
        <f t="shared" si="20"/>
        <v>7986.53</v>
      </c>
      <c r="F339">
        <v>0</v>
      </c>
      <c r="G339">
        <v>0</v>
      </c>
      <c r="H339" s="7">
        <f ca="1">SUM(F339:OFFSET(F339,$R$1,0))</f>
        <v>-29</v>
      </c>
      <c r="I339" s="7">
        <f ca="1">SUM(G339:OFFSET(G339,$R$1,0))</f>
        <v>-3.2462000000000004</v>
      </c>
      <c r="J339" s="8">
        <f ca="1">OFFSET(E340,$R$2,0)-D340</f>
        <v>289.83000000000084</v>
      </c>
      <c r="K339" s="9">
        <f ca="1">-8*H339+860</f>
        <v>1092</v>
      </c>
      <c r="L339" s="9">
        <f t="shared" ca="1" si="19"/>
        <v>1</v>
      </c>
      <c r="M339" s="9">
        <f ca="1">H339*10</f>
        <v>-290</v>
      </c>
      <c r="N339" s="9">
        <f t="shared" ca="1" si="17"/>
        <v>-973.86000000000013</v>
      </c>
      <c r="O339" s="11">
        <f t="shared" ca="1" si="18"/>
        <v>-2.0799999999999486E-2</v>
      </c>
      <c r="P339" s="9"/>
      <c r="Q339" s="9"/>
      <c r="R339" s="9"/>
      <c r="S339" s="9"/>
    </row>
    <row r="340" spans="1:19" ht="16">
      <c r="A340" s="1">
        <v>39923</v>
      </c>
      <c r="B340">
        <v>8128.94</v>
      </c>
      <c r="C340">
        <v>7841.73</v>
      </c>
      <c r="D340">
        <f t="shared" si="20"/>
        <v>8128.94</v>
      </c>
      <c r="E340">
        <f t="shared" si="20"/>
        <v>7841.73</v>
      </c>
      <c r="F340">
        <v>-3</v>
      </c>
      <c r="G340">
        <v>-0.1071</v>
      </c>
      <c r="H340" s="7">
        <f ca="1">SUM(F340:OFFSET(F340,$R$1,0))</f>
        <v>-29</v>
      </c>
      <c r="I340" s="7">
        <f ca="1">SUM(G340:OFFSET(G340,$R$1,0))</f>
        <v>-2.6033000000000004</v>
      </c>
      <c r="J340" s="8">
        <f ca="1">OFFSET(E341,$R$2,0)-D341</f>
        <v>627.38000000000102</v>
      </c>
      <c r="K340" s="9">
        <f ca="1">-8*H340+860</f>
        <v>1092</v>
      </c>
      <c r="L340" s="9">
        <f t="shared" ca="1" si="19"/>
        <v>1</v>
      </c>
      <c r="M340" s="9">
        <f ca="1">H340*10</f>
        <v>-290</v>
      </c>
      <c r="N340" s="9">
        <f t="shared" ca="1" si="17"/>
        <v>-780.99000000000012</v>
      </c>
      <c r="O340" s="11">
        <f t="shared" ca="1" si="18"/>
        <v>0.2856999999999994</v>
      </c>
      <c r="P340" s="9"/>
      <c r="Q340" s="9"/>
      <c r="R340" s="9"/>
      <c r="S340" s="9"/>
    </row>
    <row r="341" spans="1:19" ht="16">
      <c r="A341" s="1">
        <v>39924</v>
      </c>
      <c r="B341">
        <v>7841.73</v>
      </c>
      <c r="C341">
        <v>7969.56</v>
      </c>
      <c r="D341">
        <f t="shared" si="20"/>
        <v>7841.73</v>
      </c>
      <c r="E341">
        <f t="shared" si="20"/>
        <v>7969.56</v>
      </c>
      <c r="F341">
        <v>-9</v>
      </c>
      <c r="G341">
        <v>-0.26469999999999999</v>
      </c>
      <c r="H341" s="7">
        <f ca="1">SUM(F341:OFFSET(F341,$R$1,0))</f>
        <v>-33</v>
      </c>
      <c r="I341" s="7">
        <f ca="1">SUM(G341:OFFSET(G341,$R$1,0))</f>
        <v>-2.6757000000000004</v>
      </c>
      <c r="J341" s="8">
        <f ca="1">OFFSET(E342,$R$2,0)-D342</f>
        <v>320.10999999999967</v>
      </c>
      <c r="K341" s="9">
        <f ca="1">-8*H341+860</f>
        <v>1124</v>
      </c>
      <c r="L341" s="9">
        <f t="shared" ca="1" si="19"/>
        <v>1</v>
      </c>
      <c r="M341" s="9">
        <f ca="1">H341*10</f>
        <v>-330</v>
      </c>
      <c r="N341" s="9">
        <f t="shared" ca="1" si="17"/>
        <v>-802.71000000000015</v>
      </c>
      <c r="O341" s="11">
        <f t="shared" ca="1" si="18"/>
        <v>0.64290000000000003</v>
      </c>
      <c r="P341" s="9"/>
      <c r="Q341" s="9"/>
      <c r="R341" s="9"/>
      <c r="S341" s="9"/>
    </row>
    <row r="342" spans="1:19" ht="16">
      <c r="A342" s="1">
        <v>39925</v>
      </c>
      <c r="B342">
        <v>7964.78</v>
      </c>
      <c r="C342">
        <v>7886.57</v>
      </c>
      <c r="D342">
        <f t="shared" si="20"/>
        <v>7964.78</v>
      </c>
      <c r="E342">
        <f t="shared" si="20"/>
        <v>7886.57</v>
      </c>
      <c r="F342">
        <v>-3</v>
      </c>
      <c r="G342">
        <v>-0.1</v>
      </c>
      <c r="H342" s="7">
        <f ca="1">SUM(F342:OFFSET(F342,$R$1,0))</f>
        <v>-34</v>
      </c>
      <c r="I342" s="7">
        <f ca="1">SUM(G342:OFFSET(G342,$R$1,0))</f>
        <v>-2.6924000000000006</v>
      </c>
      <c r="J342" s="8">
        <f ca="1">OFFSET(E343,$R$2,0)-D343</f>
        <v>444.50999999999931</v>
      </c>
      <c r="K342" s="9">
        <f ca="1">-8*H342+860</f>
        <v>1132</v>
      </c>
      <c r="L342" s="9">
        <f t="shared" ca="1" si="19"/>
        <v>1</v>
      </c>
      <c r="M342" s="9">
        <f ca="1">H342*10</f>
        <v>-340</v>
      </c>
      <c r="N342" s="9">
        <f t="shared" ca="1" si="17"/>
        <v>-807.72000000000014</v>
      </c>
      <c r="O342" s="11">
        <f t="shared" ca="1" si="18"/>
        <v>-7.240000000000002E-2</v>
      </c>
      <c r="P342" s="9"/>
      <c r="Q342" s="9"/>
      <c r="R342" s="9"/>
      <c r="S342" s="9"/>
    </row>
    <row r="343" spans="1:19" ht="16">
      <c r="A343" s="1">
        <v>39926</v>
      </c>
      <c r="B343">
        <v>7886.81</v>
      </c>
      <c r="C343">
        <v>7957.06</v>
      </c>
      <c r="D343">
        <f t="shared" si="20"/>
        <v>7886.81</v>
      </c>
      <c r="E343">
        <f t="shared" si="20"/>
        <v>7957.06</v>
      </c>
      <c r="F343">
        <v>-11</v>
      </c>
      <c r="G343">
        <v>-0.44</v>
      </c>
      <c r="H343" s="7">
        <f ca="1">SUM(F343:OFFSET(F343,$R$1,0))</f>
        <v>-46</v>
      </c>
      <c r="I343" s="7">
        <f ca="1">SUM(G343:OFFSET(G343,$R$1,0))</f>
        <v>-3.1618000000000004</v>
      </c>
      <c r="J343" s="8">
        <f ca="1">OFFSET(E344,$R$2,0)-D344</f>
        <v>311.1899999999996</v>
      </c>
      <c r="K343" s="9">
        <f ca="1">-8*H343+860</f>
        <v>1228</v>
      </c>
      <c r="L343" s="9">
        <f t="shared" ca="1" si="19"/>
        <v>1</v>
      </c>
      <c r="M343" s="9">
        <f ca="1">H343*10</f>
        <v>-460</v>
      </c>
      <c r="N343" s="9">
        <f t="shared" ca="1" si="17"/>
        <v>-948.54000000000008</v>
      </c>
      <c r="O343" s="11">
        <f t="shared" ca="1" si="18"/>
        <v>-1.6700000000000159E-2</v>
      </c>
      <c r="P343" s="9"/>
      <c r="Q343" s="9"/>
      <c r="R343" s="9"/>
      <c r="S343" s="9"/>
    </row>
    <row r="344" spans="1:19" ht="16">
      <c r="A344" s="1">
        <v>39927</v>
      </c>
      <c r="B344">
        <v>7957.45</v>
      </c>
      <c r="C344">
        <v>8076.29</v>
      </c>
      <c r="D344">
        <f t="shared" si="20"/>
        <v>7957.45</v>
      </c>
      <c r="E344">
        <f t="shared" si="20"/>
        <v>8076.29</v>
      </c>
      <c r="F344">
        <v>1</v>
      </c>
      <c r="G344">
        <v>3.3300000000000003E-2</v>
      </c>
      <c r="H344" s="7">
        <f ca="1">SUM(F344:OFFSET(F344,$R$1,0))</f>
        <v>-42</v>
      </c>
      <c r="I344" s="7">
        <f ca="1">SUM(G344:OFFSET(G344,$R$1,0))</f>
        <v>-2.9784999999999999</v>
      </c>
      <c r="J344" s="8">
        <f ca="1">OFFSET(E345,$R$2,0)-D345</f>
        <v>311.1899999999996</v>
      </c>
      <c r="K344" s="9">
        <f ca="1">-8*H344+860</f>
        <v>1196</v>
      </c>
      <c r="L344" s="9">
        <f t="shared" ca="1" si="19"/>
        <v>1</v>
      </c>
      <c r="M344" s="9">
        <f ca="1">H344*10</f>
        <v>-420</v>
      </c>
      <c r="N344" s="9">
        <f t="shared" ca="1" si="17"/>
        <v>-893.55</v>
      </c>
      <c r="O344" s="11">
        <f t="shared" ca="1" si="18"/>
        <v>-0.46939999999999982</v>
      </c>
      <c r="P344" s="9"/>
      <c r="Q344" s="9"/>
      <c r="R344" s="9"/>
      <c r="S344" s="9"/>
    </row>
    <row r="345" spans="1:19" ht="16">
      <c r="A345" s="1">
        <v>39928</v>
      </c>
      <c r="B345" t="s">
        <v>4</v>
      </c>
      <c r="C345" t="s">
        <v>4</v>
      </c>
      <c r="D345">
        <f t="shared" si="20"/>
        <v>7957.45</v>
      </c>
      <c r="E345">
        <f t="shared" si="20"/>
        <v>8076.29</v>
      </c>
      <c r="F345">
        <v>-4</v>
      </c>
      <c r="G345">
        <v>-0.44440000000000002</v>
      </c>
      <c r="H345" s="7">
        <f ca="1">SUM(F345:OFFSET(F345,$R$1,0))</f>
        <v>-36</v>
      </c>
      <c r="I345" s="7">
        <f ca="1">SUM(G345:OFFSET(G345,$R$1,0))</f>
        <v>-2.9683999999999999</v>
      </c>
      <c r="J345" s="8">
        <f ca="1">OFFSET(E346,$R$2,0)-D346</f>
        <v>370.72500000000036</v>
      </c>
      <c r="K345" s="9">
        <f ca="1">-8*H345+860</f>
        <v>1148</v>
      </c>
      <c r="L345" s="9">
        <f t="shared" ca="1" si="19"/>
        <v>1</v>
      </c>
      <c r="M345" s="9">
        <f ca="1">H345*10</f>
        <v>-360</v>
      </c>
      <c r="N345" s="9">
        <f t="shared" ca="1" si="17"/>
        <v>-890.52</v>
      </c>
      <c r="O345" s="11">
        <f t="shared" ca="1" si="18"/>
        <v>0.18330000000000046</v>
      </c>
      <c r="P345" s="9"/>
      <c r="Q345" s="9"/>
      <c r="R345" s="9"/>
      <c r="S345" s="9"/>
    </row>
    <row r="346" spans="1:19" ht="16">
      <c r="A346" s="1">
        <v>39929</v>
      </c>
      <c r="B346" t="s">
        <v>4</v>
      </c>
      <c r="C346" t="s">
        <v>4</v>
      </c>
      <c r="D346">
        <f t="shared" si="20"/>
        <v>8015.6350000000002</v>
      </c>
      <c r="E346">
        <f t="shared" si="20"/>
        <v>8050.6450000000004</v>
      </c>
      <c r="F346">
        <v>-2</v>
      </c>
      <c r="G346">
        <v>-0.28570000000000001</v>
      </c>
      <c r="H346" s="7">
        <f ca="1">SUM(F346:OFFSET(F346,$R$1,0))</f>
        <v>-39</v>
      </c>
      <c r="I346" s="7">
        <f ca="1">SUM(G346:OFFSET(G346,$R$1,0))</f>
        <v>-3.3129</v>
      </c>
      <c r="J346" s="8">
        <f ca="1">OFFSET(E347,$R$2,0)-D347</f>
        <v>430.26000000000022</v>
      </c>
      <c r="K346" s="9">
        <f ca="1">-8*H346+860</f>
        <v>1172</v>
      </c>
      <c r="L346" s="9">
        <f t="shared" ca="1" si="19"/>
        <v>1</v>
      </c>
      <c r="M346" s="9">
        <f ca="1">H346*10</f>
        <v>-390</v>
      </c>
      <c r="N346" s="9">
        <f t="shared" ca="1" si="17"/>
        <v>-993.87</v>
      </c>
      <c r="O346" s="11">
        <f t="shared" ca="1" si="18"/>
        <v>1.0099999999999998E-2</v>
      </c>
      <c r="P346" s="9"/>
      <c r="Q346" s="9"/>
      <c r="R346" s="9"/>
      <c r="S346" s="9"/>
    </row>
    <row r="347" spans="1:19" ht="16">
      <c r="A347" s="1">
        <v>39930</v>
      </c>
      <c r="B347">
        <v>8073.82</v>
      </c>
      <c r="C347">
        <v>8025</v>
      </c>
      <c r="D347">
        <f t="shared" si="20"/>
        <v>8073.82</v>
      </c>
      <c r="E347">
        <f t="shared" si="20"/>
        <v>8025</v>
      </c>
      <c r="F347">
        <v>3</v>
      </c>
      <c r="G347">
        <v>9.6799999999999997E-2</v>
      </c>
      <c r="H347" s="7">
        <f ca="1">SUM(F347:OFFSET(F347,$R$1,0))</f>
        <v>-32</v>
      </c>
      <c r="I347" s="7">
        <f ca="1">SUM(G347:OFFSET(G347,$R$1,0))</f>
        <v>-2.2160999999999995</v>
      </c>
      <c r="J347" s="8">
        <f ca="1">OFFSET(E348,$R$2,0)-D348</f>
        <v>451.28999999999996</v>
      </c>
      <c r="K347" s="9">
        <f ca="1">-8*H347+860</f>
        <v>1116</v>
      </c>
      <c r="L347" s="9">
        <f t="shared" ca="1" si="19"/>
        <v>1</v>
      </c>
      <c r="M347" s="9">
        <f ca="1">H347*10</f>
        <v>-320</v>
      </c>
      <c r="N347" s="9">
        <f t="shared" ca="1" si="17"/>
        <v>-664.82999999999981</v>
      </c>
      <c r="O347" s="11">
        <f t="shared" ca="1" si="18"/>
        <v>-0.34450000000000003</v>
      </c>
      <c r="P347" s="9"/>
      <c r="Q347" s="9"/>
      <c r="R347" s="9"/>
      <c r="S347" s="9"/>
    </row>
    <row r="348" spans="1:19" ht="16">
      <c r="A348" s="1">
        <v>39931</v>
      </c>
      <c r="B348">
        <v>8023.56</v>
      </c>
      <c r="C348">
        <v>8016.95</v>
      </c>
      <c r="D348">
        <f t="shared" si="20"/>
        <v>8023.56</v>
      </c>
      <c r="E348">
        <f t="shared" si="20"/>
        <v>8016.95</v>
      </c>
      <c r="F348">
        <v>-4</v>
      </c>
      <c r="G348">
        <v>-0.13789999999999999</v>
      </c>
      <c r="H348" s="7">
        <f ca="1">SUM(F348:OFFSET(F348,$R$1,0))</f>
        <v>-32</v>
      </c>
      <c r="I348" s="7">
        <f ca="1">SUM(G348:OFFSET(G348,$R$1,0))</f>
        <v>-2.1317999999999997</v>
      </c>
      <c r="J348" s="8">
        <f ca="1">OFFSET(E349,$R$2,0)-D349</f>
        <v>403.73000000000047</v>
      </c>
      <c r="K348" s="9">
        <f ca="1">-8*H348+860</f>
        <v>1116</v>
      </c>
      <c r="L348" s="9">
        <f t="shared" ca="1" si="19"/>
        <v>1</v>
      </c>
      <c r="M348" s="9">
        <f ca="1">H348*10</f>
        <v>-320</v>
      </c>
      <c r="N348" s="9">
        <f t="shared" ca="1" si="17"/>
        <v>-639.54</v>
      </c>
      <c r="O348" s="11">
        <f t="shared" ca="1" si="18"/>
        <v>1.0968000000000004</v>
      </c>
      <c r="P348" s="9"/>
      <c r="Q348" s="9"/>
      <c r="R348" s="9"/>
      <c r="S348" s="9"/>
    </row>
    <row r="349" spans="1:19" ht="16">
      <c r="A349" s="1">
        <v>39932</v>
      </c>
      <c r="B349">
        <v>8018.31</v>
      </c>
      <c r="C349">
        <v>8185.73</v>
      </c>
      <c r="D349">
        <f t="shared" si="20"/>
        <v>8018.31</v>
      </c>
      <c r="E349">
        <f t="shared" si="20"/>
        <v>8185.73</v>
      </c>
      <c r="F349">
        <v>-1</v>
      </c>
      <c r="G349">
        <v>-4.5499999999999999E-2</v>
      </c>
      <c r="H349" s="7">
        <f ca="1">SUM(F349:OFFSET(F349,$R$1,0))</f>
        <v>-38</v>
      </c>
      <c r="I349" s="7">
        <f ca="1">SUM(G349:OFFSET(G349,$R$1,0))</f>
        <v>-2.3855999999999997</v>
      </c>
      <c r="J349" s="8">
        <f ca="1">OFFSET(E350,$R$2,0)-D350</f>
        <v>103.61999999999898</v>
      </c>
      <c r="K349" s="9">
        <f ca="1">-8*H349+860</f>
        <v>1164</v>
      </c>
      <c r="L349" s="9">
        <f t="shared" ca="1" si="19"/>
        <v>1</v>
      </c>
      <c r="M349" s="9">
        <f ca="1">H349*10</f>
        <v>-380</v>
      </c>
      <c r="N349" s="9">
        <f t="shared" ca="1" si="17"/>
        <v>-715.68</v>
      </c>
      <c r="O349" s="11">
        <f t="shared" ca="1" si="18"/>
        <v>8.429999999999982E-2</v>
      </c>
      <c r="P349" s="9"/>
      <c r="Q349" s="9"/>
      <c r="R349" s="9"/>
      <c r="S349" s="9"/>
    </row>
    <row r="350" spans="1:19" ht="16">
      <c r="A350" s="1">
        <v>39933</v>
      </c>
      <c r="B350">
        <v>8188.51</v>
      </c>
      <c r="C350">
        <v>8168.12</v>
      </c>
      <c r="D350">
        <f t="shared" si="20"/>
        <v>8188.51</v>
      </c>
      <c r="E350">
        <f t="shared" si="20"/>
        <v>8168.12</v>
      </c>
      <c r="F350">
        <v>7</v>
      </c>
      <c r="G350">
        <v>0.21210000000000001</v>
      </c>
      <c r="H350" s="7">
        <f ca="1">SUM(F350:OFFSET(F350,$R$1,0))</f>
        <v>-31</v>
      </c>
      <c r="I350" s="7">
        <f ca="1">SUM(G350:OFFSET(G350,$R$1,0))</f>
        <v>-2.1734999999999998</v>
      </c>
      <c r="J350" s="8">
        <f ca="1">OFFSET(E351,$R$2,0)-D351</f>
        <v>109.90999999999985</v>
      </c>
      <c r="K350" s="9">
        <f ca="1">-8*H350+860</f>
        <v>1108</v>
      </c>
      <c r="L350" s="9">
        <f t="shared" ca="1" si="19"/>
        <v>1</v>
      </c>
      <c r="M350" s="9">
        <f ca="1">H350*10</f>
        <v>-310</v>
      </c>
      <c r="N350" s="9">
        <f t="shared" ca="1" si="17"/>
        <v>-652.04999999999995</v>
      </c>
      <c r="O350" s="11">
        <f t="shared" ca="1" si="18"/>
        <v>-0.25380000000000003</v>
      </c>
      <c r="P350" s="9"/>
      <c r="Q350" s="9"/>
      <c r="R350" s="9"/>
      <c r="S350" s="9"/>
    </row>
    <row r="351" spans="1:19" ht="16">
      <c r="A351" s="1">
        <v>39934</v>
      </c>
      <c r="B351">
        <v>8167.41</v>
      </c>
      <c r="C351">
        <v>8212.41</v>
      </c>
      <c r="D351">
        <f t="shared" si="20"/>
        <v>8167.41</v>
      </c>
      <c r="E351">
        <f t="shared" si="20"/>
        <v>8212.41</v>
      </c>
      <c r="F351">
        <v>-7</v>
      </c>
      <c r="G351">
        <v>-0.4118</v>
      </c>
      <c r="H351" s="7">
        <f ca="1">SUM(F351:OFFSET(F351,$R$1,0))</f>
        <v>-42</v>
      </c>
      <c r="I351" s="7">
        <f ca="1">SUM(G351:OFFSET(G351,$R$1,0))</f>
        <v>-2.7029000000000001</v>
      </c>
      <c r="J351" s="8">
        <f ca="1">OFFSET(E352,$R$2,0)-D352</f>
        <v>109.90999999999985</v>
      </c>
      <c r="K351" s="9">
        <f ca="1">-8*H351+860</f>
        <v>1196</v>
      </c>
      <c r="L351" s="9">
        <f t="shared" ca="1" si="19"/>
        <v>1</v>
      </c>
      <c r="M351" s="9">
        <f ca="1">H351*10</f>
        <v>-420</v>
      </c>
      <c r="N351" s="9">
        <f t="shared" ca="1" si="17"/>
        <v>-810.87</v>
      </c>
      <c r="O351" s="11">
        <f t="shared" ca="1" si="18"/>
        <v>0.21209999999999996</v>
      </c>
      <c r="P351" s="9"/>
      <c r="Q351" s="9"/>
      <c r="R351" s="9"/>
      <c r="S351" s="9"/>
    </row>
    <row r="352" spans="1:19" ht="16">
      <c r="A352" s="1">
        <v>39935</v>
      </c>
      <c r="B352" t="s">
        <v>4</v>
      </c>
      <c r="C352" t="s">
        <v>4</v>
      </c>
      <c r="D352">
        <f t="shared" si="20"/>
        <v>8167.41</v>
      </c>
      <c r="E352">
        <f t="shared" si="20"/>
        <v>8212.41</v>
      </c>
      <c r="F352">
        <v>-1</v>
      </c>
      <c r="G352">
        <v>-6.6699999999999995E-2</v>
      </c>
      <c r="H352" s="7">
        <f ca="1">SUM(F352:OFFSET(F352,$R$1,0))</f>
        <v>-41</v>
      </c>
      <c r="I352" s="7">
        <f ca="1">SUM(G352:OFFSET(G352,$R$1,0))</f>
        <v>-2.6157999999999997</v>
      </c>
      <c r="J352" s="8">
        <f ca="1">OFFSET(E353,$R$2,0)-D353</f>
        <v>86.8149999999996</v>
      </c>
      <c r="K352" s="9">
        <f ca="1">-8*H352+860</f>
        <v>1188</v>
      </c>
      <c r="L352" s="9">
        <f t="shared" ca="1" si="19"/>
        <v>1</v>
      </c>
      <c r="M352" s="9">
        <f ca="1">H352*10</f>
        <v>-410</v>
      </c>
      <c r="N352" s="9">
        <f t="shared" ca="1" si="17"/>
        <v>-784.7399999999999</v>
      </c>
      <c r="O352" s="11">
        <f t="shared" ca="1" si="18"/>
        <v>-0.52940000000000031</v>
      </c>
      <c r="P352" s="9"/>
      <c r="Q352" s="9"/>
      <c r="R352" s="9"/>
      <c r="S352" s="9"/>
    </row>
    <row r="353" spans="1:19" ht="16">
      <c r="A353" s="1">
        <v>39936</v>
      </c>
      <c r="B353" t="s">
        <v>4</v>
      </c>
      <c r="C353" t="s">
        <v>4</v>
      </c>
      <c r="D353">
        <f t="shared" si="20"/>
        <v>8190.5050000000001</v>
      </c>
      <c r="E353">
        <f t="shared" si="20"/>
        <v>8319.5750000000007</v>
      </c>
      <c r="F353">
        <v>1</v>
      </c>
      <c r="G353">
        <v>0.5</v>
      </c>
      <c r="H353" s="7">
        <f ca="1">SUM(F353:OFFSET(F353,$R$1,0))</f>
        <v>-40</v>
      </c>
      <c r="I353" s="7">
        <f ca="1">SUM(G353:OFFSET(G353,$R$1,0))</f>
        <v>-2.1157999999999997</v>
      </c>
      <c r="J353" s="8">
        <f ca="1">OFFSET(E354,$R$2,0)-D354</f>
        <v>161.80499999999847</v>
      </c>
      <c r="K353" s="9">
        <f ca="1">-8*H353+860</f>
        <v>1180</v>
      </c>
      <c r="L353" s="9">
        <f t="shared" ca="1" si="19"/>
        <v>1</v>
      </c>
      <c r="M353" s="9">
        <f ca="1">H353*10</f>
        <v>-400</v>
      </c>
      <c r="N353" s="9">
        <f t="shared" ca="1" si="17"/>
        <v>-634.7399999999999</v>
      </c>
      <c r="O353" s="11">
        <f t="shared" ca="1" si="18"/>
        <v>8.7100000000000399E-2</v>
      </c>
      <c r="P353" s="9"/>
      <c r="Q353" s="9"/>
      <c r="R353" s="9"/>
      <c r="S353" s="9"/>
    </row>
    <row r="354" spans="1:19" ht="16">
      <c r="A354" s="1">
        <v>39937</v>
      </c>
      <c r="B354">
        <v>8213.6</v>
      </c>
      <c r="C354">
        <v>8426.74</v>
      </c>
      <c r="D354">
        <f t="shared" si="20"/>
        <v>8213.6</v>
      </c>
      <c r="E354">
        <f t="shared" si="20"/>
        <v>8426.74</v>
      </c>
      <c r="F354">
        <v>3</v>
      </c>
      <c r="G354">
        <v>0.125</v>
      </c>
      <c r="H354" s="7">
        <f ca="1">SUM(F354:OFFSET(F354,$R$1,0))</f>
        <v>-35</v>
      </c>
      <c r="I354" s="7">
        <f ca="1">SUM(G354:OFFSET(G354,$R$1,0))</f>
        <v>-1.3241000000000001</v>
      </c>
      <c r="J354" s="8">
        <f ca="1">OFFSET(E355,$R$2,0)-D355</f>
        <v>47.940000000000509</v>
      </c>
      <c r="K354" s="9">
        <f ca="1">-8*H354+860</f>
        <v>1140</v>
      </c>
      <c r="L354" s="9">
        <f t="shared" ca="1" si="19"/>
        <v>1</v>
      </c>
      <c r="M354" s="9">
        <f ca="1">H354*10</f>
        <v>-350</v>
      </c>
      <c r="N354" s="9">
        <f t="shared" ca="1" si="17"/>
        <v>-397.23</v>
      </c>
      <c r="O354" s="11">
        <f t="shared" ca="1" si="18"/>
        <v>0.5</v>
      </c>
      <c r="P354" s="9"/>
      <c r="Q354" s="9"/>
      <c r="R354" s="9"/>
      <c r="S354" s="9"/>
    </row>
    <row r="355" spans="1:19" ht="16">
      <c r="A355" s="1">
        <v>39938</v>
      </c>
      <c r="B355">
        <v>8425.5499999999993</v>
      </c>
      <c r="C355">
        <v>8410.65</v>
      </c>
      <c r="D355">
        <f t="shared" si="20"/>
        <v>8425.5499999999993</v>
      </c>
      <c r="E355">
        <f t="shared" si="20"/>
        <v>8410.65</v>
      </c>
      <c r="F355">
        <v>0</v>
      </c>
      <c r="G355">
        <v>0</v>
      </c>
      <c r="H355" s="7">
        <f ca="1">SUM(F355:OFFSET(F355,$R$1,0))</f>
        <v>-37</v>
      </c>
      <c r="I355" s="7">
        <f ca="1">SUM(G355:OFFSET(G355,$R$1,0))</f>
        <v>-1.4294000000000002</v>
      </c>
      <c r="J355" s="8">
        <f ca="1">OFFSET(E356,$R$2,0)-D356</f>
        <v>-103.45999999999913</v>
      </c>
      <c r="K355" s="9">
        <f ca="1">-8*H355+860</f>
        <v>1156</v>
      </c>
      <c r="L355" s="9">
        <f t="shared" ca="1" si="19"/>
        <v>0</v>
      </c>
      <c r="M355" s="9">
        <f ca="1">H355*10</f>
        <v>-370</v>
      </c>
      <c r="N355" s="9">
        <f t="shared" ca="1" si="17"/>
        <v>-428.82000000000005</v>
      </c>
      <c r="O355" s="11">
        <f t="shared" ca="1" si="18"/>
        <v>0.79169999999999963</v>
      </c>
      <c r="P355" s="9"/>
      <c r="Q355" s="9"/>
      <c r="R355" s="9"/>
      <c r="S355" s="9"/>
    </row>
    <row r="356" spans="1:19" ht="16">
      <c r="A356" s="1">
        <v>39939</v>
      </c>
      <c r="B356">
        <v>8403.48</v>
      </c>
      <c r="C356">
        <v>8512.2800000000007</v>
      </c>
      <c r="D356">
        <f t="shared" si="20"/>
        <v>8403.48</v>
      </c>
      <c r="E356">
        <f t="shared" si="20"/>
        <v>8512.2800000000007</v>
      </c>
      <c r="F356">
        <v>-3</v>
      </c>
      <c r="G356">
        <v>-0.1071</v>
      </c>
      <c r="H356" s="7">
        <f ca="1">SUM(F356:OFFSET(F356,$R$1,0))</f>
        <v>-38</v>
      </c>
      <c r="I356" s="7">
        <f ca="1">SUM(G356:OFFSET(G356,$R$1,0))</f>
        <v>-1.474</v>
      </c>
      <c r="J356" s="8">
        <f ca="1">OFFSET(E357,$R$2,0)-D357</f>
        <v>-109.76000000000022</v>
      </c>
      <c r="K356" s="9">
        <f ca="1">-8*H356+860</f>
        <v>1164</v>
      </c>
      <c r="L356" s="9">
        <f t="shared" ca="1" si="19"/>
        <v>0</v>
      </c>
      <c r="M356" s="9">
        <f ca="1">H356*10</f>
        <v>-380</v>
      </c>
      <c r="N356" s="9">
        <f t="shared" ref="N356:N419" ca="1" si="21">I356*300</f>
        <v>-442.2</v>
      </c>
      <c r="O356" s="11">
        <f t="shared" ca="1" si="18"/>
        <v>-0.10530000000000017</v>
      </c>
      <c r="P356" s="9"/>
      <c r="Q356" s="9"/>
      <c r="R356" s="9"/>
      <c r="S356" s="9"/>
    </row>
    <row r="357" spans="1:19" ht="16">
      <c r="A357" s="1">
        <v>39940</v>
      </c>
      <c r="B357">
        <v>8513.56</v>
      </c>
      <c r="C357">
        <v>8409.85</v>
      </c>
      <c r="D357">
        <f t="shared" si="20"/>
        <v>8513.56</v>
      </c>
      <c r="E357">
        <f t="shared" si="20"/>
        <v>8409.85</v>
      </c>
      <c r="F357">
        <v>0</v>
      </c>
      <c r="G357">
        <v>0</v>
      </c>
      <c r="H357" s="7">
        <f ca="1">SUM(F357:OFFSET(F357,$R$1,0))</f>
        <v>-34</v>
      </c>
      <c r="I357" s="7">
        <f ca="1">SUM(G357:OFFSET(G357,$R$1,0))</f>
        <v>-1.3001</v>
      </c>
      <c r="J357" s="8">
        <f ca="1">OFFSET(E358,$R$2,0)-D358</f>
        <v>89.600000000000364</v>
      </c>
      <c r="K357" s="9">
        <f ca="1">-8*H357+860</f>
        <v>1132</v>
      </c>
      <c r="L357" s="9">
        <f t="shared" ca="1" si="19"/>
        <v>1</v>
      </c>
      <c r="M357" s="9">
        <f ca="1">H357*10</f>
        <v>-340</v>
      </c>
      <c r="N357" s="9">
        <f t="shared" ca="1" si="21"/>
        <v>-390.03000000000003</v>
      </c>
      <c r="O357" s="11">
        <f t="shared" ca="1" si="18"/>
        <v>-4.4599999999999751E-2</v>
      </c>
      <c r="P357" s="9"/>
      <c r="Q357" s="9"/>
      <c r="R357" s="9"/>
      <c r="S357" s="9"/>
    </row>
    <row r="358" spans="1:19" ht="16">
      <c r="A358" s="1">
        <v>39941</v>
      </c>
      <c r="B358">
        <v>8410.73</v>
      </c>
      <c r="C358">
        <v>8574.65</v>
      </c>
      <c r="D358">
        <f t="shared" si="20"/>
        <v>8410.73</v>
      </c>
      <c r="E358">
        <f t="shared" si="20"/>
        <v>8574.65</v>
      </c>
      <c r="F358">
        <v>1</v>
      </c>
      <c r="G358">
        <v>3.5700000000000003E-2</v>
      </c>
      <c r="H358" s="7">
        <f ca="1">SUM(F358:OFFSET(F358,$R$1,0))</f>
        <v>-34</v>
      </c>
      <c r="I358" s="7">
        <f ca="1">SUM(G358:OFFSET(G358,$R$1,0))</f>
        <v>-1.3013999999999999</v>
      </c>
      <c r="J358" s="8">
        <f ca="1">OFFSET(E359,$R$2,0)-D359</f>
        <v>89.600000000000364</v>
      </c>
      <c r="K358" s="9">
        <f ca="1">-8*H358+860</f>
        <v>1132</v>
      </c>
      <c r="L358" s="9">
        <f t="shared" ca="1" si="19"/>
        <v>1</v>
      </c>
      <c r="M358" s="9">
        <f ca="1">H358*10</f>
        <v>-340</v>
      </c>
      <c r="N358" s="9">
        <f t="shared" ca="1" si="21"/>
        <v>-390.41999999999996</v>
      </c>
      <c r="O358" s="11">
        <f t="shared" ref="O358:O421" ca="1" si="22">I357-I356</f>
        <v>0.17389999999999994</v>
      </c>
      <c r="P358" s="9"/>
      <c r="Q358" s="9"/>
      <c r="R358" s="9"/>
      <c r="S358" s="9"/>
    </row>
    <row r="359" spans="1:19" ht="16">
      <c r="A359" s="1">
        <v>39942</v>
      </c>
      <c r="B359" t="s">
        <v>4</v>
      </c>
      <c r="C359" t="s">
        <v>4</v>
      </c>
      <c r="D359">
        <f t="shared" si="20"/>
        <v>8410.73</v>
      </c>
      <c r="E359">
        <f t="shared" si="20"/>
        <v>8574.65</v>
      </c>
      <c r="F359">
        <v>-1</v>
      </c>
      <c r="G359">
        <v>-7.1400000000000005E-2</v>
      </c>
      <c r="H359" s="7">
        <f ca="1">SUM(F359:OFFSET(F359,$R$1,0))</f>
        <v>-28</v>
      </c>
      <c r="I359" s="7">
        <f ca="1">SUM(G359:OFFSET(G359,$R$1,0))</f>
        <v>-1.1668999999999998</v>
      </c>
      <c r="J359" s="8">
        <f ca="1">OFFSET(E360,$R$2,0)-D360</f>
        <v>120.90500000000065</v>
      </c>
      <c r="K359" s="9">
        <f ca="1">-8*H359+860</f>
        <v>1084</v>
      </c>
      <c r="L359" s="9">
        <f t="shared" ca="1" si="19"/>
        <v>1</v>
      </c>
      <c r="M359" s="9">
        <f ca="1">H359*10</f>
        <v>-280</v>
      </c>
      <c r="N359" s="9">
        <f t="shared" ca="1" si="21"/>
        <v>-350.06999999999994</v>
      </c>
      <c r="O359" s="11">
        <f t="shared" ca="1" si="22"/>
        <v>-1.2999999999998568E-3</v>
      </c>
      <c r="P359" s="9"/>
      <c r="Q359" s="9"/>
      <c r="R359" s="9"/>
      <c r="S359" s="9"/>
    </row>
    <row r="360" spans="1:19" ht="16">
      <c r="A360" s="1">
        <v>39943</v>
      </c>
      <c r="B360" t="s">
        <v>4</v>
      </c>
      <c r="C360" t="s">
        <v>4</v>
      </c>
      <c r="D360">
        <f t="shared" si="20"/>
        <v>8489.98</v>
      </c>
      <c r="E360">
        <f t="shared" si="20"/>
        <v>8496.7099999999991</v>
      </c>
      <c r="F360">
        <v>-3</v>
      </c>
      <c r="G360">
        <v>-0.75</v>
      </c>
      <c r="H360" s="7">
        <f ca="1">SUM(F360:OFFSET(F360,$R$1,0))</f>
        <v>-36</v>
      </c>
      <c r="I360" s="7">
        <f ca="1">SUM(G360:OFFSET(G360,$R$1,0))</f>
        <v>-2.2294</v>
      </c>
      <c r="J360" s="8">
        <f ca="1">OFFSET(E361,$R$2,0)-D361</f>
        <v>152.21000000000095</v>
      </c>
      <c r="K360" s="9">
        <f ca="1">-8*H360+860</f>
        <v>1148</v>
      </c>
      <c r="L360" s="9">
        <f t="shared" ca="1" si="19"/>
        <v>1</v>
      </c>
      <c r="M360" s="9">
        <f ca="1">H360*10</f>
        <v>-360</v>
      </c>
      <c r="N360" s="9">
        <f t="shared" ca="1" si="21"/>
        <v>-668.82</v>
      </c>
      <c r="O360" s="11">
        <f t="shared" ca="1" si="22"/>
        <v>0.13450000000000006</v>
      </c>
      <c r="P360" s="9"/>
      <c r="Q360" s="9"/>
      <c r="R360" s="9"/>
      <c r="S360" s="9"/>
    </row>
    <row r="361" spans="1:19" ht="16">
      <c r="A361" s="1">
        <v>39944</v>
      </c>
      <c r="B361">
        <v>8569.23</v>
      </c>
      <c r="C361">
        <v>8418.77</v>
      </c>
      <c r="D361">
        <f t="shared" si="20"/>
        <v>8569.23</v>
      </c>
      <c r="E361">
        <f t="shared" si="20"/>
        <v>8418.77</v>
      </c>
      <c r="F361">
        <v>-7</v>
      </c>
      <c r="G361">
        <v>-0.35</v>
      </c>
      <c r="H361" s="7">
        <f ca="1">SUM(F361:OFFSET(F361,$R$1,0))</f>
        <v>-43</v>
      </c>
      <c r="I361" s="7">
        <f ca="1">SUM(G361:OFFSET(G361,$R$1,0))</f>
        <v>-2.5794000000000001</v>
      </c>
      <c r="J361" s="8">
        <f ca="1">OFFSET(E362,$R$2,0)-D362</f>
        <v>321.70000000000073</v>
      </c>
      <c r="K361" s="9">
        <f ca="1">-8*H361+860</f>
        <v>1204</v>
      </c>
      <c r="L361" s="9">
        <f t="shared" ca="1" si="19"/>
        <v>1</v>
      </c>
      <c r="M361" s="9">
        <f ca="1">H361*10</f>
        <v>-430</v>
      </c>
      <c r="N361" s="9">
        <f t="shared" ca="1" si="21"/>
        <v>-773.82</v>
      </c>
      <c r="O361" s="11">
        <f t="shared" ca="1" si="22"/>
        <v>-1.0625000000000002</v>
      </c>
      <c r="P361" s="9"/>
      <c r="Q361" s="9"/>
      <c r="R361" s="9"/>
      <c r="S361" s="9"/>
    </row>
    <row r="362" spans="1:19" ht="16">
      <c r="A362" s="1">
        <v>39945</v>
      </c>
      <c r="B362">
        <v>8419.17</v>
      </c>
      <c r="C362">
        <v>8469.11</v>
      </c>
      <c r="D362">
        <f t="shared" si="20"/>
        <v>8419.17</v>
      </c>
      <c r="E362">
        <f t="shared" si="20"/>
        <v>8469.11</v>
      </c>
      <c r="F362">
        <v>1</v>
      </c>
      <c r="G362">
        <v>0.05</v>
      </c>
      <c r="H362" s="7">
        <f ca="1">SUM(F362:OFFSET(F362,$R$1,0))</f>
        <v>-39</v>
      </c>
      <c r="I362" s="7">
        <f ca="1">SUM(G362:OFFSET(G362,$R$1,0))</f>
        <v>-2.4223000000000003</v>
      </c>
      <c r="J362" s="8">
        <f ca="1">OFFSET(E363,$R$2,0)-D363</f>
        <v>213.48000000000138</v>
      </c>
      <c r="K362" s="9">
        <f ca="1">-8*H362+860</f>
        <v>1172</v>
      </c>
      <c r="L362" s="9">
        <f t="shared" ca="1" si="19"/>
        <v>1</v>
      </c>
      <c r="M362" s="9">
        <f ca="1">H362*10</f>
        <v>-390</v>
      </c>
      <c r="N362" s="9">
        <f t="shared" ca="1" si="21"/>
        <v>-726.69</v>
      </c>
      <c r="O362" s="11">
        <f t="shared" ca="1" si="22"/>
        <v>-0.35000000000000009</v>
      </c>
      <c r="P362" s="9"/>
      <c r="Q362" s="9"/>
      <c r="R362" s="9"/>
      <c r="S362" s="9"/>
    </row>
    <row r="363" spans="1:19" ht="16">
      <c r="A363" s="1">
        <v>39946</v>
      </c>
      <c r="B363">
        <v>8461.7999999999993</v>
      </c>
      <c r="C363">
        <v>8284.89</v>
      </c>
      <c r="D363">
        <f t="shared" si="20"/>
        <v>8461.7999999999993</v>
      </c>
      <c r="E363">
        <f t="shared" si="20"/>
        <v>8284.89</v>
      </c>
      <c r="F363">
        <v>-5</v>
      </c>
      <c r="G363">
        <v>-0.1923</v>
      </c>
      <c r="H363" s="7">
        <f ca="1">SUM(F363:OFFSET(F363,$R$1,0))</f>
        <v>-35</v>
      </c>
      <c r="I363" s="7">
        <f ca="1">SUM(G363:OFFSET(G363,$R$1,0))</f>
        <v>-2.3498999999999999</v>
      </c>
      <c r="J363" s="8">
        <f ca="1">OFFSET(E364,$R$2,0)-D364</f>
        <v>464.31999999999971</v>
      </c>
      <c r="K363" s="9">
        <f ca="1">-8*H363+860</f>
        <v>1140</v>
      </c>
      <c r="L363" s="9">
        <f t="shared" ca="1" si="19"/>
        <v>1</v>
      </c>
      <c r="M363" s="9">
        <f ca="1">H363*10</f>
        <v>-350</v>
      </c>
      <c r="N363" s="9">
        <f t="shared" ca="1" si="21"/>
        <v>-704.96999999999991</v>
      </c>
      <c r="O363" s="11">
        <f t="shared" ca="1" si="22"/>
        <v>0.1570999999999998</v>
      </c>
      <c r="P363" s="9"/>
      <c r="Q363" s="9"/>
      <c r="R363" s="9"/>
      <c r="S363" s="9"/>
    </row>
    <row r="364" spans="1:19" ht="16">
      <c r="A364" s="1">
        <v>39947</v>
      </c>
      <c r="B364">
        <v>8285.92</v>
      </c>
      <c r="C364">
        <v>8331.32</v>
      </c>
      <c r="D364">
        <f t="shared" si="20"/>
        <v>8285.92</v>
      </c>
      <c r="E364">
        <f t="shared" si="20"/>
        <v>8331.32</v>
      </c>
      <c r="F364">
        <v>-1</v>
      </c>
      <c r="G364">
        <v>-4.1700000000000001E-2</v>
      </c>
      <c r="H364" s="7">
        <f ca="1">SUM(F364:OFFSET(F364,$R$1,0))</f>
        <v>-33</v>
      </c>
      <c r="I364" s="7">
        <f ca="1">SUM(G364:OFFSET(G364,$R$1,0))</f>
        <v>-2.2916000000000003</v>
      </c>
      <c r="J364" s="8">
        <f ca="1">OFFSET(E365,$R$2,0)-D365</f>
        <v>436.90999999999985</v>
      </c>
      <c r="K364" s="9">
        <f ca="1">-8*H364+860</f>
        <v>1124</v>
      </c>
      <c r="L364" s="9">
        <f t="shared" ca="1" si="19"/>
        <v>1</v>
      </c>
      <c r="M364" s="9">
        <f ca="1">H364*10</f>
        <v>-330</v>
      </c>
      <c r="N364" s="9">
        <f t="shared" ca="1" si="21"/>
        <v>-687.48000000000013</v>
      </c>
      <c r="O364" s="11">
        <f t="shared" ca="1" si="22"/>
        <v>7.2400000000000464E-2</v>
      </c>
      <c r="P364" s="9"/>
      <c r="Q364" s="9"/>
      <c r="R364" s="9"/>
      <c r="S364" s="9"/>
    </row>
    <row r="365" spans="1:19" ht="16">
      <c r="A365" s="1">
        <v>39948</v>
      </c>
      <c r="B365">
        <v>8326.2199999999993</v>
      </c>
      <c r="C365">
        <v>8268.64</v>
      </c>
      <c r="D365">
        <f t="shared" si="20"/>
        <v>8326.2199999999993</v>
      </c>
      <c r="E365">
        <f t="shared" si="20"/>
        <v>8268.64</v>
      </c>
      <c r="F365">
        <v>-3</v>
      </c>
      <c r="G365">
        <v>-9.6799999999999997E-2</v>
      </c>
      <c r="H365" s="7">
        <f ca="1">SUM(F365:OFFSET(F365,$R$1,0))</f>
        <v>-25</v>
      </c>
      <c r="I365" s="7">
        <f ca="1">SUM(G365:OFFSET(G365,$R$1,0))</f>
        <v>-1.9484000000000001</v>
      </c>
      <c r="J365" s="8">
        <f ca="1">OFFSET(E366,$R$2,0)-D366</f>
        <v>436.90999999999985</v>
      </c>
      <c r="K365" s="9">
        <f ca="1">-8*H365+860</f>
        <v>1060</v>
      </c>
      <c r="L365" s="9">
        <f t="shared" ca="1" si="19"/>
        <v>1</v>
      </c>
      <c r="M365" s="9">
        <f ca="1">H365*10</f>
        <v>-250</v>
      </c>
      <c r="N365" s="9">
        <f t="shared" ca="1" si="21"/>
        <v>-584.5200000000001</v>
      </c>
      <c r="O365" s="11">
        <f t="shared" ca="1" si="22"/>
        <v>5.8299999999999574E-2</v>
      </c>
      <c r="P365" s="9"/>
      <c r="Q365" s="9"/>
      <c r="R365" s="9"/>
      <c r="S365" s="9"/>
    </row>
    <row r="366" spans="1:19" ht="16">
      <c r="A366" s="1">
        <v>39949</v>
      </c>
      <c r="B366" t="s">
        <v>4</v>
      </c>
      <c r="C366" t="s">
        <v>4</v>
      </c>
      <c r="D366">
        <f t="shared" si="20"/>
        <v>8326.2199999999993</v>
      </c>
      <c r="E366">
        <f t="shared" si="20"/>
        <v>8268.64</v>
      </c>
      <c r="F366">
        <v>-2</v>
      </c>
      <c r="G366">
        <v>-0.1176</v>
      </c>
      <c r="H366" s="7">
        <f ca="1">SUM(F366:OFFSET(F366,$R$1,0))</f>
        <v>-28</v>
      </c>
      <c r="I366" s="7">
        <f ca="1">SUM(G366:OFFSET(G366,$R$1,0))</f>
        <v>-2.0992999999999999</v>
      </c>
      <c r="J366" s="8">
        <f ca="1">OFFSET(E367,$R$2,0)-D367</f>
        <v>465.625</v>
      </c>
      <c r="K366" s="9">
        <f ca="1">-8*H366+860</f>
        <v>1084</v>
      </c>
      <c r="L366" s="9">
        <f t="shared" ca="1" si="19"/>
        <v>1</v>
      </c>
      <c r="M366" s="9">
        <f ca="1">H366*10</f>
        <v>-280</v>
      </c>
      <c r="N366" s="9">
        <f t="shared" ca="1" si="21"/>
        <v>-629.79</v>
      </c>
      <c r="O366" s="11">
        <f t="shared" ca="1" si="22"/>
        <v>0.34320000000000017</v>
      </c>
      <c r="P366" s="9"/>
      <c r="Q366" s="9"/>
      <c r="R366" s="9"/>
      <c r="S366" s="9"/>
    </row>
    <row r="367" spans="1:19" ht="16">
      <c r="A367" s="1">
        <v>39950</v>
      </c>
      <c r="B367" t="s">
        <v>4</v>
      </c>
      <c r="C367" t="s">
        <v>4</v>
      </c>
      <c r="D367">
        <f t="shared" si="20"/>
        <v>8298.1849999999995</v>
      </c>
      <c r="E367">
        <f t="shared" si="20"/>
        <v>8386.36</v>
      </c>
      <c r="F367">
        <v>-6</v>
      </c>
      <c r="G367">
        <v>-0.75</v>
      </c>
      <c r="H367" s="7">
        <f ca="1">SUM(F367:OFFSET(F367,$R$1,0))</f>
        <v>-30</v>
      </c>
      <c r="I367" s="7">
        <f ca="1">SUM(G367:OFFSET(G367,$R$1,0))</f>
        <v>-2.4048999999999996</v>
      </c>
      <c r="J367" s="8">
        <f ca="1">OFFSET(E368,$R$2,0)-D368</f>
        <v>494.34000000000015</v>
      </c>
      <c r="K367" s="9">
        <f ca="1">-8*H367+860</f>
        <v>1100</v>
      </c>
      <c r="L367" s="9">
        <f t="shared" ca="1" si="19"/>
        <v>1</v>
      </c>
      <c r="M367" s="9">
        <f ca="1">H367*10</f>
        <v>-300</v>
      </c>
      <c r="N367" s="9">
        <f t="shared" ca="1" si="21"/>
        <v>-721.46999999999991</v>
      </c>
      <c r="O367" s="11">
        <f t="shared" ca="1" si="22"/>
        <v>-0.15089999999999981</v>
      </c>
      <c r="P367" s="9"/>
      <c r="Q367" s="9"/>
      <c r="R367" s="9"/>
      <c r="S367" s="9"/>
    </row>
    <row r="368" spans="1:19" ht="16">
      <c r="A368" s="1">
        <v>39951</v>
      </c>
      <c r="B368">
        <v>8270.15</v>
      </c>
      <c r="C368">
        <v>8504.08</v>
      </c>
      <c r="D368">
        <f t="shared" si="20"/>
        <v>8270.15</v>
      </c>
      <c r="E368">
        <f t="shared" si="20"/>
        <v>8504.08</v>
      </c>
      <c r="F368">
        <v>-5</v>
      </c>
      <c r="G368">
        <v>-0.26319999999999999</v>
      </c>
      <c r="H368" s="7">
        <f ca="1">SUM(F368:OFFSET(F368,$R$1,0))</f>
        <v>-33</v>
      </c>
      <c r="I368" s="7">
        <f ca="1">SUM(G368:OFFSET(G368,$R$1,0))</f>
        <v>-2.3824000000000001</v>
      </c>
      <c r="J368" s="8">
        <f ca="1">OFFSET(E369,$R$2,0)-D369</f>
        <v>260.57999999999993</v>
      </c>
      <c r="K368" s="9">
        <f ca="1">-8*H368+860</f>
        <v>1124</v>
      </c>
      <c r="L368" s="9">
        <f t="shared" ca="1" si="19"/>
        <v>1</v>
      </c>
      <c r="M368" s="9">
        <f ca="1">H368*10</f>
        <v>-330</v>
      </c>
      <c r="N368" s="9">
        <f t="shared" ca="1" si="21"/>
        <v>-714.72</v>
      </c>
      <c r="O368" s="11">
        <f t="shared" ca="1" si="22"/>
        <v>-0.30559999999999965</v>
      </c>
      <c r="P368" s="9"/>
      <c r="Q368" s="9"/>
      <c r="R368" s="9"/>
      <c r="S368" s="9"/>
    </row>
    <row r="369" spans="1:19" ht="16">
      <c r="A369" s="1">
        <v>39952</v>
      </c>
      <c r="B369">
        <v>8502.48</v>
      </c>
      <c r="C369">
        <v>8474.85</v>
      </c>
      <c r="D369">
        <f t="shared" si="20"/>
        <v>8502.48</v>
      </c>
      <c r="E369">
        <f t="shared" si="20"/>
        <v>8474.85</v>
      </c>
      <c r="F369">
        <v>2</v>
      </c>
      <c r="G369">
        <v>7.4099999999999999E-2</v>
      </c>
      <c r="H369" s="7">
        <f ca="1">SUM(F369:OFFSET(F369,$R$1,0))</f>
        <v>-34</v>
      </c>
      <c r="I369" s="7">
        <f ca="1">SUM(G369:OFFSET(G369,$R$1,0))</f>
        <v>-2.4051</v>
      </c>
      <c r="J369" s="8">
        <f ca="1">OFFSET(E370,$R$2,0)-D370</f>
        <v>267.20000000000073</v>
      </c>
      <c r="K369" s="9">
        <f ca="1">-8*H369+860</f>
        <v>1132</v>
      </c>
      <c r="L369" s="9">
        <f t="shared" ca="1" si="19"/>
        <v>1</v>
      </c>
      <c r="M369" s="9">
        <f ca="1">H369*10</f>
        <v>-340</v>
      </c>
      <c r="N369" s="9">
        <f t="shared" ca="1" si="21"/>
        <v>-721.53</v>
      </c>
      <c r="O369" s="11">
        <f t="shared" ca="1" si="22"/>
        <v>2.249999999999952E-2</v>
      </c>
      <c r="P369" s="9"/>
      <c r="Q369" s="9"/>
      <c r="R369" s="9"/>
      <c r="S369" s="9"/>
    </row>
    <row r="370" spans="1:19" ht="16">
      <c r="A370" s="1">
        <v>39953</v>
      </c>
      <c r="B370">
        <v>8471.82</v>
      </c>
      <c r="C370">
        <v>8422.0400000000009</v>
      </c>
      <c r="D370">
        <f t="shared" si="20"/>
        <v>8471.82</v>
      </c>
      <c r="E370">
        <f t="shared" si="20"/>
        <v>8422.0400000000009</v>
      </c>
      <c r="F370">
        <v>0</v>
      </c>
      <c r="G370">
        <v>0</v>
      </c>
      <c r="H370" s="7">
        <f ca="1">SUM(F370:OFFSET(F370,$R$1,0))</f>
        <v>-30</v>
      </c>
      <c r="I370" s="7">
        <f ca="1">SUM(G370:OFFSET(G370,$R$1,0))</f>
        <v>-2.2671999999999999</v>
      </c>
      <c r="J370" s="8">
        <f ca="1">OFFSET(E371,$R$2,0)-D371</f>
        <v>354.85000000000036</v>
      </c>
      <c r="K370" s="9">
        <f ca="1">-8*H370+860</f>
        <v>1100</v>
      </c>
      <c r="L370" s="9">
        <f t="shared" ca="1" si="19"/>
        <v>1</v>
      </c>
      <c r="M370" s="9">
        <f ca="1">H370*10</f>
        <v>-300</v>
      </c>
      <c r="N370" s="9">
        <f t="shared" ca="1" si="21"/>
        <v>-680.16</v>
      </c>
      <c r="O370" s="11">
        <f t="shared" ca="1" si="22"/>
        <v>-2.2699999999999942E-2</v>
      </c>
      <c r="P370" s="9"/>
      <c r="Q370" s="9"/>
      <c r="R370" s="9"/>
      <c r="S370" s="9"/>
    </row>
    <row r="371" spans="1:19" ht="16">
      <c r="A371" s="1">
        <v>39954</v>
      </c>
      <c r="B371">
        <v>8416.07</v>
      </c>
      <c r="C371">
        <v>8292.1299999999992</v>
      </c>
      <c r="D371">
        <f t="shared" si="20"/>
        <v>8416.07</v>
      </c>
      <c r="E371">
        <f t="shared" si="20"/>
        <v>8292.1299999999992</v>
      </c>
      <c r="F371">
        <v>-3</v>
      </c>
      <c r="G371">
        <v>-0.13039999999999999</v>
      </c>
      <c r="H371" s="7">
        <f ca="1">SUM(F371:OFFSET(F371,$R$1,0))</f>
        <v>-32</v>
      </c>
      <c r="I371" s="7">
        <f ca="1">SUM(G371:OFFSET(G371,$R$1,0))</f>
        <v>-2.3520999999999996</v>
      </c>
      <c r="J371" s="8">
        <f ca="1">OFFSET(E372,$R$2,0)-D372</f>
        <v>507.05000000000109</v>
      </c>
      <c r="K371" s="9">
        <f ca="1">-8*H371+860</f>
        <v>1116</v>
      </c>
      <c r="L371" s="9">
        <f t="shared" ca="1" si="19"/>
        <v>1</v>
      </c>
      <c r="M371" s="9">
        <f ca="1">H371*10</f>
        <v>-320</v>
      </c>
      <c r="N371" s="9">
        <f t="shared" ca="1" si="21"/>
        <v>-705.62999999999988</v>
      </c>
      <c r="O371" s="11">
        <f t="shared" ca="1" si="22"/>
        <v>0.13790000000000013</v>
      </c>
      <c r="P371" s="9"/>
      <c r="Q371" s="9"/>
      <c r="R371" s="9"/>
      <c r="S371" s="9"/>
    </row>
    <row r="372" spans="1:19" ht="16">
      <c r="A372" s="1">
        <v>39955</v>
      </c>
      <c r="B372">
        <v>8292.2099999999991</v>
      </c>
      <c r="C372">
        <v>8277.32</v>
      </c>
      <c r="D372">
        <f t="shared" si="20"/>
        <v>8292.2099999999991</v>
      </c>
      <c r="E372">
        <f t="shared" si="20"/>
        <v>8277.32</v>
      </c>
      <c r="F372">
        <v>-1</v>
      </c>
      <c r="G372">
        <v>-5.5599999999999997E-2</v>
      </c>
      <c r="H372" s="7">
        <f ca="1">SUM(F372:OFFSET(F372,$R$1,0))</f>
        <v>-40</v>
      </c>
      <c r="I372" s="7">
        <f ca="1">SUM(G372:OFFSET(G372,$R$1,0))</f>
        <v>-2.6197999999999997</v>
      </c>
      <c r="J372" s="8">
        <f ca="1">OFFSET(E373,$R$2,0)-D373</f>
        <v>507.05000000000109</v>
      </c>
      <c r="K372" s="9">
        <f ca="1">-8*H372+860</f>
        <v>1180</v>
      </c>
      <c r="L372" s="9">
        <f t="shared" ca="1" si="19"/>
        <v>1</v>
      </c>
      <c r="M372" s="9">
        <f ca="1">H372*10</f>
        <v>-400</v>
      </c>
      <c r="N372" s="9">
        <f t="shared" ca="1" si="21"/>
        <v>-785.93999999999994</v>
      </c>
      <c r="O372" s="11">
        <f t="shared" ca="1" si="22"/>
        <v>-8.4899999999999753E-2</v>
      </c>
      <c r="P372" s="9"/>
      <c r="Q372" s="9"/>
      <c r="R372" s="9"/>
      <c r="S372" s="9"/>
    </row>
    <row r="373" spans="1:19" ht="16">
      <c r="A373" s="1">
        <v>39956</v>
      </c>
      <c r="B373" t="s">
        <v>4</v>
      </c>
      <c r="C373" t="s">
        <v>4</v>
      </c>
      <c r="D373">
        <f t="shared" si="20"/>
        <v>8292.2099999999991</v>
      </c>
      <c r="E373">
        <f t="shared" si="20"/>
        <v>8277.32</v>
      </c>
      <c r="F373">
        <v>0</v>
      </c>
      <c r="G373">
        <v>0</v>
      </c>
      <c r="H373" s="7">
        <f ca="1">SUM(F373:OFFSET(F373,$R$1,0))</f>
        <v>-33</v>
      </c>
      <c r="I373" s="7">
        <f ca="1">SUM(G373:OFFSET(G373,$R$1,0))</f>
        <v>-2.2079999999999997</v>
      </c>
      <c r="J373" s="8">
        <f ca="1">OFFSET(E374,$R$2,0)-D374</f>
        <v>413.48500000000058</v>
      </c>
      <c r="K373" s="9">
        <f ca="1">-8*H373+860</f>
        <v>1124</v>
      </c>
      <c r="L373" s="9">
        <f t="shared" ca="1" si="19"/>
        <v>1</v>
      </c>
      <c r="M373" s="9">
        <f ca="1">H373*10</f>
        <v>-330</v>
      </c>
      <c r="N373" s="9">
        <f t="shared" ca="1" si="21"/>
        <v>-662.4</v>
      </c>
      <c r="O373" s="11">
        <f t="shared" ca="1" si="22"/>
        <v>-0.26770000000000005</v>
      </c>
      <c r="P373" s="9"/>
      <c r="Q373" s="9"/>
      <c r="R373" s="9"/>
      <c r="S373" s="9"/>
    </row>
    <row r="374" spans="1:19" ht="16">
      <c r="A374" s="1">
        <v>39957</v>
      </c>
      <c r="B374" t="s">
        <v>4</v>
      </c>
      <c r="C374" t="s">
        <v>4</v>
      </c>
      <c r="D374">
        <f t="shared" si="20"/>
        <v>8292.2099999999991</v>
      </c>
      <c r="E374">
        <f t="shared" si="20"/>
        <v>8277.32</v>
      </c>
      <c r="F374">
        <v>0</v>
      </c>
      <c r="G374">
        <v>0</v>
      </c>
      <c r="H374" s="7">
        <f ca="1">SUM(F374:OFFSET(F374,$R$1,0))</f>
        <v>-32</v>
      </c>
      <c r="I374" s="7">
        <f ca="1">SUM(G374:OFFSET(G374,$R$1,0))</f>
        <v>-2.1412999999999998</v>
      </c>
      <c r="J374" s="8">
        <f ca="1">OFFSET(E375,$R$2,0)-D375</f>
        <v>328.35999999999876</v>
      </c>
      <c r="K374" s="9">
        <f ca="1">-8*H374+860</f>
        <v>1116</v>
      </c>
      <c r="L374" s="9">
        <f t="shared" ca="1" si="19"/>
        <v>1</v>
      </c>
      <c r="M374" s="9">
        <f ca="1">H374*10</f>
        <v>-320</v>
      </c>
      <c r="N374" s="9">
        <f t="shared" ca="1" si="21"/>
        <v>-642.38999999999987</v>
      </c>
      <c r="O374" s="11">
        <f t="shared" ca="1" si="22"/>
        <v>0.41179999999999994</v>
      </c>
      <c r="P374" s="9"/>
      <c r="Q374" s="9"/>
      <c r="R374" s="9"/>
      <c r="S374" s="9"/>
    </row>
    <row r="375" spans="1:19" ht="16">
      <c r="A375" s="1">
        <v>39958</v>
      </c>
      <c r="B375" t="s">
        <v>4</v>
      </c>
      <c r="C375" t="s">
        <v>4</v>
      </c>
      <c r="D375">
        <f t="shared" si="20"/>
        <v>8283.77</v>
      </c>
      <c r="E375">
        <f t="shared" si="20"/>
        <v>8375.4049999999988</v>
      </c>
      <c r="F375">
        <v>5</v>
      </c>
      <c r="G375">
        <v>0.5</v>
      </c>
      <c r="H375" s="7">
        <f ca="1">SUM(F375:OFFSET(F375,$R$1,0))</f>
        <v>-28</v>
      </c>
      <c r="I375" s="7">
        <f ca="1">SUM(G375:OFFSET(G375,$R$1,0))</f>
        <v>-2.1412999999999993</v>
      </c>
      <c r="J375" s="8">
        <f ca="1">OFFSET(E376,$R$2,0)-D376</f>
        <v>229.34000000000015</v>
      </c>
      <c r="K375" s="9">
        <f ca="1">-8*H375+860</f>
        <v>1084</v>
      </c>
      <c r="L375" s="9">
        <f t="shared" ca="1" si="19"/>
        <v>1</v>
      </c>
      <c r="M375" s="9">
        <f ca="1">H375*10</f>
        <v>-280</v>
      </c>
      <c r="N375" s="9">
        <f t="shared" ca="1" si="21"/>
        <v>-642.38999999999976</v>
      </c>
      <c r="O375" s="11">
        <f t="shared" ca="1" si="22"/>
        <v>6.6699999999999982E-2</v>
      </c>
      <c r="P375" s="9"/>
      <c r="Q375" s="9"/>
      <c r="R375" s="9"/>
      <c r="S375" s="9"/>
    </row>
    <row r="376" spans="1:19" ht="16">
      <c r="A376" s="1">
        <v>39959</v>
      </c>
      <c r="B376">
        <v>8275.33</v>
      </c>
      <c r="C376">
        <v>8473.49</v>
      </c>
      <c r="D376">
        <f t="shared" si="20"/>
        <v>8275.33</v>
      </c>
      <c r="E376">
        <f t="shared" si="20"/>
        <v>8473.49</v>
      </c>
      <c r="F376">
        <v>-3</v>
      </c>
      <c r="G376">
        <v>-0.1111</v>
      </c>
      <c r="H376" s="7">
        <f ca="1">SUM(F376:OFFSET(F376,$R$1,0))</f>
        <v>-34</v>
      </c>
      <c r="I376" s="7">
        <f ca="1">SUM(G376:OFFSET(G376,$R$1,0))</f>
        <v>-2.3773999999999993</v>
      </c>
      <c r="J376" s="8">
        <f ca="1">OFFSET(E377,$R$2,0)-D377</f>
        <v>23.530000000000655</v>
      </c>
      <c r="K376" s="9">
        <f ca="1">-8*H376+860</f>
        <v>1132</v>
      </c>
      <c r="L376" s="9">
        <f t="shared" ca="1" si="19"/>
        <v>1</v>
      </c>
      <c r="M376" s="9">
        <f ca="1">H376*10</f>
        <v>-340</v>
      </c>
      <c r="N376" s="9">
        <f t="shared" ca="1" si="21"/>
        <v>-713.2199999999998</v>
      </c>
      <c r="O376" s="11">
        <f t="shared" ca="1" si="22"/>
        <v>0</v>
      </c>
      <c r="P376" s="9"/>
      <c r="Q376" s="9"/>
      <c r="R376" s="9"/>
      <c r="S376" s="9"/>
    </row>
    <row r="377" spans="1:19" ht="16">
      <c r="A377" s="1">
        <v>39960</v>
      </c>
      <c r="B377">
        <v>8473.65</v>
      </c>
      <c r="C377">
        <v>8300.02</v>
      </c>
      <c r="D377">
        <f t="shared" si="20"/>
        <v>8473.65</v>
      </c>
      <c r="E377">
        <f t="shared" si="20"/>
        <v>8300.02</v>
      </c>
      <c r="F377">
        <v>-1</v>
      </c>
      <c r="G377">
        <v>-3.5700000000000003E-2</v>
      </c>
      <c r="H377" s="7">
        <f ca="1">SUM(F377:OFFSET(F377,$R$1,0))</f>
        <v>-35</v>
      </c>
      <c r="I377" s="7">
        <f ca="1">SUM(G377:OFFSET(G377,$R$1,0))</f>
        <v>-2.4130999999999991</v>
      </c>
      <c r="J377" s="8">
        <f ca="1">OFFSET(E378,$R$2,0)-D378</f>
        <v>255.10000000000036</v>
      </c>
      <c r="K377" s="9">
        <f ca="1">-8*H377+860</f>
        <v>1140</v>
      </c>
      <c r="L377" s="9">
        <f t="shared" ca="1" si="19"/>
        <v>1</v>
      </c>
      <c r="M377" s="9">
        <f ca="1">H377*10</f>
        <v>-350</v>
      </c>
      <c r="N377" s="9">
        <f t="shared" ca="1" si="21"/>
        <v>-723.92999999999972</v>
      </c>
      <c r="O377" s="11">
        <f t="shared" ca="1" si="22"/>
        <v>-0.23609999999999998</v>
      </c>
      <c r="P377" s="9"/>
      <c r="Q377" s="9"/>
      <c r="R377" s="9"/>
      <c r="S377" s="9"/>
    </row>
    <row r="378" spans="1:19" ht="16">
      <c r="A378" s="1">
        <v>39961</v>
      </c>
      <c r="B378">
        <v>8300.5</v>
      </c>
      <c r="C378">
        <v>8403.7999999999993</v>
      </c>
      <c r="D378">
        <f t="shared" si="20"/>
        <v>8300.5</v>
      </c>
      <c r="E378">
        <f t="shared" si="20"/>
        <v>8403.7999999999993</v>
      </c>
      <c r="F378">
        <v>5</v>
      </c>
      <c r="G378">
        <v>0.26319999999999999</v>
      </c>
      <c r="H378" s="7">
        <f ca="1">SUM(F378:OFFSET(F378,$R$1,0))</f>
        <v>-27</v>
      </c>
      <c r="I378" s="7">
        <f ca="1">SUM(G378:OFFSET(G378,$R$1,0))</f>
        <v>-2.0427999999999993</v>
      </c>
      <c r="J378" s="8">
        <f ca="1">OFFSET(E379,$R$2,0)-D379</f>
        <v>135.68999999999869</v>
      </c>
      <c r="K378" s="9">
        <f ca="1">-8*H378+860</f>
        <v>1076</v>
      </c>
      <c r="L378" s="9">
        <f t="shared" ca="1" si="19"/>
        <v>1</v>
      </c>
      <c r="M378" s="9">
        <f ca="1">H378*10</f>
        <v>-270</v>
      </c>
      <c r="N378" s="9">
        <f t="shared" ca="1" si="21"/>
        <v>-612.8399999999998</v>
      </c>
      <c r="O378" s="11">
        <f t="shared" ca="1" si="22"/>
        <v>-3.5699999999999843E-2</v>
      </c>
      <c r="P378" s="9"/>
      <c r="Q378" s="9"/>
      <c r="R378" s="9"/>
      <c r="S378" s="9"/>
    </row>
    <row r="379" spans="1:19" ht="16">
      <c r="A379" s="1">
        <v>39962</v>
      </c>
      <c r="B379">
        <v>8404.0400000000009</v>
      </c>
      <c r="C379">
        <v>8500.33</v>
      </c>
      <c r="D379">
        <f t="shared" si="20"/>
        <v>8404.0400000000009</v>
      </c>
      <c r="E379">
        <f t="shared" si="20"/>
        <v>8500.33</v>
      </c>
      <c r="F379">
        <v>0</v>
      </c>
      <c r="G379">
        <v>0</v>
      </c>
      <c r="H379" s="7">
        <f ca="1">SUM(F379:OFFSET(F379,$R$1,0))</f>
        <v>-27</v>
      </c>
      <c r="I379" s="7">
        <f ca="1">SUM(G379:OFFSET(G379,$R$1,0))</f>
        <v>-2.0427999999999993</v>
      </c>
      <c r="J379" s="8">
        <f ca="1">OFFSET(E380,$R$2,0)-D380</f>
        <v>135.68999999999869</v>
      </c>
      <c r="K379" s="9">
        <f ca="1">-8*H379+860</f>
        <v>1076</v>
      </c>
      <c r="L379" s="9">
        <f t="shared" ca="1" si="19"/>
        <v>1</v>
      </c>
      <c r="M379" s="9">
        <f ca="1">H379*10</f>
        <v>-270</v>
      </c>
      <c r="N379" s="9">
        <f t="shared" ca="1" si="21"/>
        <v>-612.8399999999998</v>
      </c>
      <c r="O379" s="11">
        <f t="shared" ca="1" si="22"/>
        <v>0.37029999999999985</v>
      </c>
      <c r="P379" s="9"/>
      <c r="Q379" s="9"/>
      <c r="R379" s="9"/>
      <c r="S379" s="9"/>
    </row>
    <row r="380" spans="1:19" ht="16">
      <c r="A380" s="1">
        <v>39963</v>
      </c>
      <c r="B380" t="s">
        <v>4</v>
      </c>
      <c r="C380" t="s">
        <v>4</v>
      </c>
      <c r="D380">
        <f t="shared" si="20"/>
        <v>8404.0400000000009</v>
      </c>
      <c r="E380">
        <f t="shared" si="20"/>
        <v>8500.33</v>
      </c>
      <c r="F380">
        <v>-3</v>
      </c>
      <c r="G380">
        <v>-0.25</v>
      </c>
      <c r="H380" s="7">
        <f ca="1">SUM(F380:OFFSET(F380,$R$1,0))</f>
        <v>-31</v>
      </c>
      <c r="I380" s="7">
        <f ca="1">SUM(G380:OFFSET(G380,$R$1,0))</f>
        <v>-2.3284999999999996</v>
      </c>
      <c r="J380" s="8">
        <f ca="1">OFFSET(E381,$R$2,0)-D381</f>
        <v>-13.415000000000873</v>
      </c>
      <c r="K380" s="9">
        <f ca="1">-8*H380+860</f>
        <v>1108</v>
      </c>
      <c r="L380" s="9">
        <f t="shared" ca="1" si="19"/>
        <v>0</v>
      </c>
      <c r="M380" s="9">
        <f ca="1">H380*10</f>
        <v>-310</v>
      </c>
      <c r="N380" s="9">
        <f t="shared" ca="1" si="21"/>
        <v>-698.54999999999984</v>
      </c>
      <c r="O380" s="11">
        <f t="shared" ca="1" si="22"/>
        <v>0</v>
      </c>
      <c r="P380" s="9"/>
      <c r="Q380" s="9"/>
      <c r="R380" s="9"/>
      <c r="S380" s="9"/>
    </row>
    <row r="381" spans="1:19" ht="16">
      <c r="A381" s="1">
        <v>39964</v>
      </c>
      <c r="B381" t="s">
        <v>4</v>
      </c>
      <c r="C381" t="s">
        <v>4</v>
      </c>
      <c r="D381">
        <f t="shared" si="20"/>
        <v>8452.7849999999999</v>
      </c>
      <c r="E381">
        <f t="shared" si="20"/>
        <v>8610.8850000000002</v>
      </c>
      <c r="F381">
        <v>-1</v>
      </c>
      <c r="G381">
        <v>-0.1111</v>
      </c>
      <c r="H381" s="7">
        <f ca="1">SUM(F381:OFFSET(F381,$R$1,0))</f>
        <v>-31</v>
      </c>
      <c r="I381" s="7">
        <f ca="1">SUM(G381:OFFSET(G381,$R$1,0))</f>
        <v>-2.3681999999999999</v>
      </c>
      <c r="J381" s="8">
        <f ca="1">OFFSET(E382,$R$2,0)-D382</f>
        <v>-162.52000000000044</v>
      </c>
      <c r="K381" s="9">
        <f ca="1">-8*H381+860</f>
        <v>1108</v>
      </c>
      <c r="L381" s="9">
        <f t="shared" ca="1" si="19"/>
        <v>0</v>
      </c>
      <c r="M381" s="9">
        <f ca="1">H381*10</f>
        <v>-310</v>
      </c>
      <c r="N381" s="9">
        <f t="shared" ca="1" si="21"/>
        <v>-710.45999999999992</v>
      </c>
      <c r="O381" s="11">
        <f t="shared" ca="1" si="22"/>
        <v>-0.28570000000000029</v>
      </c>
      <c r="P381" s="9"/>
      <c r="Q381" s="9"/>
      <c r="R381" s="9"/>
      <c r="S381" s="9"/>
    </row>
    <row r="382" spans="1:19" ht="16">
      <c r="A382" s="1">
        <v>39965</v>
      </c>
      <c r="B382">
        <v>8501.5300000000007</v>
      </c>
      <c r="C382">
        <v>8721.44</v>
      </c>
      <c r="D382">
        <f t="shared" si="20"/>
        <v>8501.5300000000007</v>
      </c>
      <c r="E382">
        <f t="shared" si="20"/>
        <v>8721.44</v>
      </c>
      <c r="F382">
        <v>-1</v>
      </c>
      <c r="G382">
        <v>-0.04</v>
      </c>
      <c r="H382" s="7">
        <f ca="1">SUM(F382:OFFSET(F382,$R$1,0))</f>
        <v>-29</v>
      </c>
      <c r="I382" s="7">
        <f ca="1">SUM(G382:OFFSET(G382,$R$1,0))</f>
        <v>-1.6582000000000003</v>
      </c>
      <c r="J382" s="8">
        <f ca="1">OFFSET(E383,$R$2,0)-D383</f>
        <v>-398.69000000000051</v>
      </c>
      <c r="K382" s="9">
        <f ca="1">-8*H382+860</f>
        <v>1092</v>
      </c>
      <c r="L382" s="9">
        <f t="shared" ca="1" si="19"/>
        <v>0</v>
      </c>
      <c r="M382" s="9">
        <f ca="1">H382*10</f>
        <v>-290</v>
      </c>
      <c r="N382" s="9">
        <f t="shared" ca="1" si="21"/>
        <v>-497.46000000000009</v>
      </c>
      <c r="O382" s="11">
        <f t="shared" ca="1" si="22"/>
        <v>-3.9700000000000291E-2</v>
      </c>
      <c r="P382" s="9"/>
      <c r="Q382" s="9"/>
      <c r="R382" s="9"/>
      <c r="S382" s="9"/>
    </row>
    <row r="383" spans="1:19" ht="16">
      <c r="A383" s="1">
        <v>39966</v>
      </c>
      <c r="B383">
        <v>8721.6</v>
      </c>
      <c r="C383">
        <v>8740.8700000000008</v>
      </c>
      <c r="D383">
        <f t="shared" si="20"/>
        <v>8721.6</v>
      </c>
      <c r="E383">
        <f t="shared" si="20"/>
        <v>8740.8700000000008</v>
      </c>
      <c r="F383">
        <v>-6</v>
      </c>
      <c r="G383">
        <v>-0.3</v>
      </c>
      <c r="H383" s="7">
        <f ca="1">SUM(F383:OFFSET(F383,$R$1,0))</f>
        <v>-28</v>
      </c>
      <c r="I383" s="7">
        <f ca="1">SUM(G383:OFFSET(G383,$R$1,0))</f>
        <v>-1.6082000000000003</v>
      </c>
      <c r="J383" s="8">
        <f ca="1">OFFSET(E384,$R$2,0)-D384</f>
        <v>-440.20999999999913</v>
      </c>
      <c r="K383" s="9">
        <f ca="1">-8*H383+860</f>
        <v>1084</v>
      </c>
      <c r="L383" s="9">
        <f t="shared" ca="1" si="19"/>
        <v>0</v>
      </c>
      <c r="M383" s="9">
        <f ca="1">H383*10</f>
        <v>-280</v>
      </c>
      <c r="N383" s="9">
        <f t="shared" ca="1" si="21"/>
        <v>-482.46000000000009</v>
      </c>
      <c r="O383" s="11">
        <f t="shared" ca="1" si="22"/>
        <v>0.70999999999999952</v>
      </c>
      <c r="P383" s="9"/>
      <c r="Q383" s="9"/>
      <c r="R383" s="9"/>
      <c r="S383" s="9"/>
    </row>
    <row r="384" spans="1:19" ht="16">
      <c r="A384" s="1">
        <v>39967</v>
      </c>
      <c r="B384">
        <v>8740.07</v>
      </c>
      <c r="C384">
        <v>8675.2800000000007</v>
      </c>
      <c r="D384">
        <f t="shared" si="20"/>
        <v>8740.07</v>
      </c>
      <c r="E384">
        <f t="shared" si="20"/>
        <v>8675.2800000000007</v>
      </c>
      <c r="F384">
        <v>1</v>
      </c>
      <c r="G384">
        <v>5.2600000000000001E-2</v>
      </c>
      <c r="H384" s="7">
        <f ca="1">SUM(F384:OFFSET(F384,$R$1,0))</f>
        <v>-28</v>
      </c>
      <c r="I384" s="7">
        <f ca="1">SUM(G384:OFFSET(G384,$R$1,0))</f>
        <v>-1.6056000000000001</v>
      </c>
      <c r="J384" s="8">
        <f ca="1">OFFSET(E385,$R$2,0)-D385</f>
        <v>-193.31999999999971</v>
      </c>
      <c r="K384" s="9">
        <f ca="1">-8*H384+860</f>
        <v>1084</v>
      </c>
      <c r="L384" s="9">
        <f t="shared" ca="1" si="19"/>
        <v>0</v>
      </c>
      <c r="M384" s="9">
        <f ca="1">H384*10</f>
        <v>-280</v>
      </c>
      <c r="N384" s="9">
        <f t="shared" ca="1" si="21"/>
        <v>-481.68000000000006</v>
      </c>
      <c r="O384" s="11">
        <f t="shared" ca="1" si="22"/>
        <v>5.0000000000000044E-2</v>
      </c>
      <c r="P384" s="9"/>
      <c r="Q384" s="9"/>
      <c r="R384" s="9"/>
      <c r="S384" s="9"/>
    </row>
    <row r="385" spans="1:19" ht="16">
      <c r="A385" s="1">
        <v>39968</v>
      </c>
      <c r="B385">
        <v>8665.7199999999993</v>
      </c>
      <c r="C385">
        <v>8750.24</v>
      </c>
      <c r="D385">
        <f t="shared" si="20"/>
        <v>8665.7199999999993</v>
      </c>
      <c r="E385">
        <f t="shared" si="20"/>
        <v>8750.24</v>
      </c>
      <c r="F385">
        <v>-1</v>
      </c>
      <c r="G385">
        <v>-4.3499999999999997E-2</v>
      </c>
      <c r="H385" s="7">
        <f ca="1">SUM(F385:OFFSET(F385,$R$1,0))</f>
        <v>-24</v>
      </c>
      <c r="I385" s="7">
        <f ca="1">SUM(G385:OFFSET(G385,$R$1,0))</f>
        <v>-1.4568000000000003</v>
      </c>
      <c r="J385" s="8">
        <f ca="1">OFFSET(E386,$R$2,0)-D386</f>
        <v>-313.36000000000058</v>
      </c>
      <c r="K385" s="9">
        <f ca="1">-8*H385+860</f>
        <v>1052</v>
      </c>
      <c r="L385" s="9">
        <f t="shared" ca="1" si="19"/>
        <v>0</v>
      </c>
      <c r="M385" s="9">
        <f ca="1">H385*10</f>
        <v>-240</v>
      </c>
      <c r="N385" s="9">
        <f t="shared" ca="1" si="21"/>
        <v>-437.04000000000008</v>
      </c>
      <c r="O385" s="11">
        <f t="shared" ca="1" si="22"/>
        <v>2.6000000000001577E-3</v>
      </c>
      <c r="P385" s="9"/>
      <c r="Q385" s="9"/>
      <c r="R385" s="9"/>
      <c r="S385" s="9"/>
    </row>
    <row r="386" spans="1:19" ht="16">
      <c r="A386" s="1">
        <v>39969</v>
      </c>
      <c r="B386">
        <v>8751.75</v>
      </c>
      <c r="C386">
        <v>8763.1299999999992</v>
      </c>
      <c r="D386">
        <f t="shared" si="20"/>
        <v>8751.75</v>
      </c>
      <c r="E386">
        <f t="shared" si="20"/>
        <v>8763.1299999999992</v>
      </c>
      <c r="F386">
        <v>5</v>
      </c>
      <c r="G386">
        <v>0.1923</v>
      </c>
      <c r="H386" s="7">
        <f ca="1">SUM(F386:OFFSET(F386,$R$1,0))</f>
        <v>-18</v>
      </c>
      <c r="I386" s="7">
        <f ca="1">SUM(G386:OFFSET(G386,$R$1,0))</f>
        <v>-1.2228000000000001</v>
      </c>
      <c r="J386" s="8">
        <f ca="1">OFFSET(E387,$R$2,0)-D387</f>
        <v>-313.36000000000058</v>
      </c>
      <c r="K386" s="9">
        <f ca="1">-8*H386+860</f>
        <v>1004</v>
      </c>
      <c r="L386" s="9">
        <f t="shared" ca="1" si="19"/>
        <v>0</v>
      </c>
      <c r="M386" s="9">
        <f ca="1">H386*10</f>
        <v>-180</v>
      </c>
      <c r="N386" s="9">
        <f t="shared" ca="1" si="21"/>
        <v>-366.84000000000003</v>
      </c>
      <c r="O386" s="11">
        <f t="shared" ca="1" si="22"/>
        <v>0.14879999999999982</v>
      </c>
      <c r="P386" s="9"/>
      <c r="Q386" s="9"/>
      <c r="R386" s="9"/>
      <c r="S386" s="9"/>
    </row>
    <row r="387" spans="1:19" ht="16">
      <c r="A387" s="1">
        <v>39970</v>
      </c>
      <c r="B387" t="s">
        <v>4</v>
      </c>
      <c r="C387" t="s">
        <v>4</v>
      </c>
      <c r="D387">
        <f t="shared" si="20"/>
        <v>8751.75</v>
      </c>
      <c r="E387">
        <f t="shared" si="20"/>
        <v>8763.1299999999992</v>
      </c>
      <c r="F387">
        <v>3</v>
      </c>
      <c r="G387">
        <v>0.33329999999999999</v>
      </c>
      <c r="H387" s="7">
        <f ca="1">SUM(F387:OFFSET(F387,$R$1,0))</f>
        <v>-12</v>
      </c>
      <c r="I387" s="7">
        <f ca="1">SUM(G387:OFFSET(G387,$R$1,0))</f>
        <v>-0.7927000000000004</v>
      </c>
      <c r="J387" s="8">
        <f ca="1">OFFSET(E388,$R$2,0)-D388</f>
        <v>-271.66500000000087</v>
      </c>
      <c r="K387" s="9">
        <f ca="1">-8*H387+860</f>
        <v>956</v>
      </c>
      <c r="L387" s="9">
        <f t="shared" ref="L387:L450" ca="1" si="23">IF(SIGN(J387)=SIGN(K387), 1, 0)</f>
        <v>0</v>
      </c>
      <c r="M387" s="9">
        <f ca="1">H387*10</f>
        <v>-120</v>
      </c>
      <c r="N387" s="9">
        <f t="shared" ca="1" si="21"/>
        <v>-237.81000000000012</v>
      </c>
      <c r="O387" s="11">
        <f t="shared" ca="1" si="22"/>
        <v>0.23400000000000021</v>
      </c>
      <c r="P387" s="9"/>
      <c r="Q387" s="9"/>
      <c r="R387" s="9"/>
      <c r="S387" s="9"/>
    </row>
    <row r="388" spans="1:19" ht="16">
      <c r="A388" s="1">
        <v>39971</v>
      </c>
      <c r="B388" t="s">
        <v>4</v>
      </c>
      <c r="C388" t="s">
        <v>4</v>
      </c>
      <c r="D388">
        <f t="shared" ref="D388:E451" si="24">IF(B388="NULL", AVERAGE(D387,B389), B388)</f>
        <v>8755.5499999999993</v>
      </c>
      <c r="E388">
        <f t="shared" si="24"/>
        <v>8763.81</v>
      </c>
      <c r="F388">
        <v>-2</v>
      </c>
      <c r="G388">
        <v>-0.5</v>
      </c>
      <c r="H388" s="7">
        <f ca="1">SUM(F388:OFFSET(F388,$R$1,0))</f>
        <v>-12</v>
      </c>
      <c r="I388" s="7">
        <f ca="1">SUM(G388:OFFSET(G388,$R$1,0))</f>
        <v>-1.1751000000000003</v>
      </c>
      <c r="J388" s="8">
        <f ca="1">OFFSET(E389,$R$2,0)-D389</f>
        <v>-229.97000000000116</v>
      </c>
      <c r="K388" s="9">
        <f ca="1">-8*H388+860</f>
        <v>956</v>
      </c>
      <c r="L388" s="9">
        <f t="shared" ca="1" si="23"/>
        <v>0</v>
      </c>
      <c r="M388" s="9">
        <f ca="1">H388*10</f>
        <v>-120</v>
      </c>
      <c r="N388" s="9">
        <f t="shared" ca="1" si="21"/>
        <v>-352.53000000000009</v>
      </c>
      <c r="O388" s="11">
        <f t="shared" ca="1" si="22"/>
        <v>0.4300999999999997</v>
      </c>
      <c r="P388" s="9"/>
      <c r="Q388" s="9"/>
      <c r="R388" s="9"/>
      <c r="S388" s="9"/>
    </row>
    <row r="389" spans="1:19" ht="16">
      <c r="A389" s="1">
        <v>39972</v>
      </c>
      <c r="B389">
        <v>8759.35</v>
      </c>
      <c r="C389">
        <v>8764.49</v>
      </c>
      <c r="D389">
        <f t="shared" si="24"/>
        <v>8759.35</v>
      </c>
      <c r="E389">
        <f t="shared" si="24"/>
        <v>8764.49</v>
      </c>
      <c r="F389">
        <v>2</v>
      </c>
      <c r="G389">
        <v>0.1</v>
      </c>
      <c r="H389" s="7">
        <f ca="1">SUM(F389:OFFSET(F389,$R$1,0))</f>
        <v>-4</v>
      </c>
      <c r="I389" s="7">
        <f ca="1">SUM(G389:OFFSET(G389,$R$1,0))</f>
        <v>-0.32509999999999994</v>
      </c>
      <c r="J389" s="8">
        <f ca="1">OFFSET(E390,$R$2,0)-D390</f>
        <v>-317.82999999999993</v>
      </c>
      <c r="K389" s="9">
        <f ca="1">-8*H389+860</f>
        <v>892</v>
      </c>
      <c r="L389" s="9">
        <f t="shared" ca="1" si="23"/>
        <v>0</v>
      </c>
      <c r="M389" s="9">
        <f ca="1">H389*10</f>
        <v>-40</v>
      </c>
      <c r="N389" s="9">
        <f t="shared" ca="1" si="21"/>
        <v>-97.529999999999987</v>
      </c>
      <c r="O389" s="11">
        <f t="shared" ca="1" si="22"/>
        <v>-0.38239999999999985</v>
      </c>
      <c r="P389" s="9"/>
      <c r="Q389" s="9"/>
      <c r="R389" s="9"/>
      <c r="S389" s="9"/>
    </row>
    <row r="390" spans="1:19" ht="16">
      <c r="A390" s="1">
        <v>39973</v>
      </c>
      <c r="B390">
        <v>8764.83</v>
      </c>
      <c r="C390">
        <v>8763.06</v>
      </c>
      <c r="D390">
        <f t="shared" si="24"/>
        <v>8764.83</v>
      </c>
      <c r="E390">
        <f t="shared" si="24"/>
        <v>8763.06</v>
      </c>
      <c r="F390">
        <v>-6</v>
      </c>
      <c r="G390">
        <v>-0.21429999999999999</v>
      </c>
      <c r="H390" s="7">
        <f ca="1">SUM(F390:OFFSET(F390,$R$1,0))</f>
        <v>-5</v>
      </c>
      <c r="I390" s="7">
        <f ca="1">SUM(G390:OFFSET(G390,$R$1,0))</f>
        <v>-0.2762</v>
      </c>
      <c r="J390" s="8">
        <f ca="1">OFFSET(E391,$R$2,0)-D391</f>
        <v>-259.60000000000036</v>
      </c>
      <c r="K390" s="9">
        <f ca="1">-8*H390+860</f>
        <v>900</v>
      </c>
      <c r="L390" s="9">
        <f t="shared" ca="1" si="23"/>
        <v>0</v>
      </c>
      <c r="M390" s="9">
        <f ca="1">H390*10</f>
        <v>-50</v>
      </c>
      <c r="N390" s="9">
        <f t="shared" ca="1" si="21"/>
        <v>-82.86</v>
      </c>
      <c r="O390" s="11">
        <f t="shared" ca="1" si="22"/>
        <v>0.85000000000000031</v>
      </c>
      <c r="P390" s="9"/>
      <c r="Q390" s="9"/>
      <c r="R390" s="9"/>
      <c r="S390" s="9"/>
    </row>
    <row r="391" spans="1:19" ht="16">
      <c r="A391" s="1">
        <v>39974</v>
      </c>
      <c r="B391">
        <v>8763.66</v>
      </c>
      <c r="C391">
        <v>8739.02</v>
      </c>
      <c r="D391">
        <f t="shared" si="24"/>
        <v>8763.66</v>
      </c>
      <c r="E391">
        <f t="shared" si="24"/>
        <v>8739.02</v>
      </c>
      <c r="F391">
        <v>-1</v>
      </c>
      <c r="G391">
        <v>-5.8799999999999998E-2</v>
      </c>
      <c r="H391" s="7">
        <f ca="1">SUM(F391:OFFSET(F391,$R$1,0))</f>
        <v>-8</v>
      </c>
      <c r="I391" s="7">
        <f ca="1">SUM(G391:OFFSET(G391,$R$1,0))</f>
        <v>-0.40909999999999996</v>
      </c>
      <c r="J391" s="8">
        <f ca="1">OFFSET(E392,$R$2,0)-D392</f>
        <v>-455.48999999999978</v>
      </c>
      <c r="K391" s="9">
        <f ca="1">-8*H391+860</f>
        <v>924</v>
      </c>
      <c r="L391" s="9">
        <f t="shared" ca="1" si="23"/>
        <v>0</v>
      </c>
      <c r="M391" s="9">
        <f ca="1">H391*10</f>
        <v>-80</v>
      </c>
      <c r="N391" s="9">
        <f t="shared" ca="1" si="21"/>
        <v>-122.72999999999999</v>
      </c>
      <c r="O391" s="11">
        <f t="shared" ca="1" si="22"/>
        <v>4.8899999999999944E-2</v>
      </c>
      <c r="P391" s="9"/>
      <c r="Q391" s="9"/>
      <c r="R391" s="9"/>
      <c r="S391" s="9"/>
    </row>
    <row r="392" spans="1:19" ht="16">
      <c r="A392" s="1">
        <v>39975</v>
      </c>
      <c r="B392">
        <v>8736.23</v>
      </c>
      <c r="C392">
        <v>8770.92</v>
      </c>
      <c r="D392">
        <f t="shared" si="24"/>
        <v>8736.23</v>
      </c>
      <c r="E392">
        <f t="shared" si="24"/>
        <v>8770.92</v>
      </c>
      <c r="F392">
        <v>3</v>
      </c>
      <c r="G392">
        <v>0.2727</v>
      </c>
      <c r="H392" s="7">
        <f ca="1">SUM(F392:OFFSET(F392,$R$1,0))</f>
        <v>-5</v>
      </c>
      <c r="I392" s="7">
        <f ca="1">SUM(G392:OFFSET(G392,$R$1,0))</f>
        <v>-0.13639999999999997</v>
      </c>
      <c r="J392" s="8">
        <f ca="1">OFFSET(E393,$R$2,0)-D393</f>
        <v>-489.27000000000044</v>
      </c>
      <c r="K392" s="9">
        <f ca="1">-8*H392+860</f>
        <v>900</v>
      </c>
      <c r="L392" s="9">
        <f t="shared" ca="1" si="23"/>
        <v>0</v>
      </c>
      <c r="M392" s="9">
        <f ca="1">H392*10</f>
        <v>-50</v>
      </c>
      <c r="N392" s="9">
        <f t="shared" ca="1" si="21"/>
        <v>-40.919999999999987</v>
      </c>
      <c r="O392" s="11">
        <f t="shared" ca="1" si="22"/>
        <v>-0.13289999999999996</v>
      </c>
      <c r="P392" s="9"/>
      <c r="Q392" s="9"/>
      <c r="R392" s="9"/>
      <c r="S392" s="9"/>
    </row>
    <row r="393" spans="1:19" ht="16">
      <c r="A393" s="1">
        <v>39976</v>
      </c>
      <c r="B393">
        <v>8770.01</v>
      </c>
      <c r="C393">
        <v>8799.26</v>
      </c>
      <c r="D393">
        <f t="shared" si="24"/>
        <v>8770.01</v>
      </c>
      <c r="E393">
        <f t="shared" si="24"/>
        <v>8799.26</v>
      </c>
      <c r="F393">
        <v>-2</v>
      </c>
      <c r="G393">
        <v>-7.6899999999999996E-2</v>
      </c>
      <c r="H393" s="7">
        <f ca="1">SUM(F393:OFFSET(F393,$R$1,0))</f>
        <v>-4</v>
      </c>
      <c r="I393" s="7">
        <f ca="1">SUM(G393:OFFSET(G393,$R$1,0))</f>
        <v>-8.2900000000000001E-2</v>
      </c>
      <c r="J393" s="8">
        <f ca="1">OFFSET(E394,$R$2,0)-D394</f>
        <v>-489.27000000000044</v>
      </c>
      <c r="K393" s="9">
        <f ca="1">-8*H393+860</f>
        <v>892</v>
      </c>
      <c r="L393" s="9">
        <f t="shared" ca="1" si="23"/>
        <v>0</v>
      </c>
      <c r="M393" s="9">
        <f ca="1">H393*10</f>
        <v>-40</v>
      </c>
      <c r="N393" s="9">
        <f t="shared" ca="1" si="21"/>
        <v>-24.87</v>
      </c>
      <c r="O393" s="11">
        <f t="shared" ca="1" si="22"/>
        <v>0.2727</v>
      </c>
      <c r="P393" s="9"/>
      <c r="Q393" s="9"/>
      <c r="R393" s="9"/>
      <c r="S393" s="9"/>
    </row>
    <row r="394" spans="1:19" ht="16">
      <c r="A394" s="1">
        <v>39977</v>
      </c>
      <c r="B394" t="s">
        <v>4</v>
      </c>
      <c r="C394" t="s">
        <v>4</v>
      </c>
      <c r="D394">
        <f t="shared" si="24"/>
        <v>8770.01</v>
      </c>
      <c r="E394">
        <f t="shared" si="24"/>
        <v>8799.26</v>
      </c>
      <c r="F394">
        <v>6</v>
      </c>
      <c r="G394">
        <v>0.46150000000000002</v>
      </c>
      <c r="H394" s="7">
        <f ca="1">SUM(F394:OFFSET(F394,$R$1,0))</f>
        <v>3</v>
      </c>
      <c r="I394" s="7">
        <f ca="1">SUM(G394:OFFSET(G394,$R$1,0))</f>
        <v>0.43420000000000014</v>
      </c>
      <c r="J394" s="8">
        <f ca="1">OFFSET(E395,$R$2,0)-D395</f>
        <v>-481.45000000000073</v>
      </c>
      <c r="K394" s="9">
        <f ca="1">-8*H394+860</f>
        <v>836</v>
      </c>
      <c r="L394" s="9">
        <f t="shared" ca="1" si="23"/>
        <v>0</v>
      </c>
      <c r="M394" s="9">
        <f ca="1">H394*10</f>
        <v>30</v>
      </c>
      <c r="N394" s="9">
        <f t="shared" ca="1" si="21"/>
        <v>130.26000000000005</v>
      </c>
      <c r="O394" s="11">
        <f t="shared" ca="1" si="22"/>
        <v>5.3499999999999964E-2</v>
      </c>
      <c r="P394" s="9"/>
      <c r="Q394" s="9"/>
      <c r="R394" s="9"/>
      <c r="S394" s="9"/>
    </row>
    <row r="395" spans="1:19" ht="16">
      <c r="A395" s="1">
        <v>39978</v>
      </c>
      <c r="B395" t="s">
        <v>4</v>
      </c>
      <c r="C395" t="s">
        <v>4</v>
      </c>
      <c r="D395">
        <f t="shared" si="24"/>
        <v>8784.255000000001</v>
      </c>
      <c r="E395">
        <f t="shared" si="24"/>
        <v>8705.6949999999997</v>
      </c>
      <c r="F395">
        <v>1</v>
      </c>
      <c r="G395">
        <v>0.33329999999999999</v>
      </c>
      <c r="H395" s="7">
        <f ca="1">SUM(F395:OFFSET(F395,$R$1,0))</f>
        <v>4</v>
      </c>
      <c r="I395" s="7">
        <f ca="1">SUM(G395:OFFSET(G395,$R$1,0))</f>
        <v>0.76750000000000007</v>
      </c>
      <c r="J395" s="8">
        <f ca="1">OFFSET(E396,$R$2,0)-D396</f>
        <v>-473.6299999999992</v>
      </c>
      <c r="K395" s="9">
        <f ca="1">-8*H395+860</f>
        <v>828</v>
      </c>
      <c r="L395" s="9">
        <f t="shared" ca="1" si="23"/>
        <v>0</v>
      </c>
      <c r="M395" s="9">
        <f ca="1">H395*10</f>
        <v>40</v>
      </c>
      <c r="N395" s="9">
        <f t="shared" ca="1" si="21"/>
        <v>230.25000000000003</v>
      </c>
      <c r="O395" s="11">
        <f t="shared" ca="1" si="22"/>
        <v>0.51710000000000012</v>
      </c>
      <c r="P395" s="9"/>
      <c r="Q395" s="9"/>
      <c r="R395" s="9"/>
      <c r="S395" s="9"/>
    </row>
    <row r="396" spans="1:19" ht="16">
      <c r="A396" s="1">
        <v>39979</v>
      </c>
      <c r="B396">
        <v>8798.5</v>
      </c>
      <c r="C396">
        <v>8612.1299999999992</v>
      </c>
      <c r="D396">
        <f t="shared" si="24"/>
        <v>8798.5</v>
      </c>
      <c r="E396">
        <f t="shared" si="24"/>
        <v>8612.1299999999992</v>
      </c>
      <c r="F396">
        <v>-11</v>
      </c>
      <c r="G396">
        <v>-0.57889999999999997</v>
      </c>
      <c r="H396" s="7">
        <f ca="1">SUM(F396:OFFSET(F396,$R$1,0))</f>
        <v>-7</v>
      </c>
      <c r="I396" s="7">
        <f ca="1">SUM(G396:OFFSET(G396,$R$1,0))</f>
        <v>0.1886000000000001</v>
      </c>
      <c r="J396" s="8">
        <f ca="1">OFFSET(E397,$R$2,0)-D397</f>
        <v>-448.84000000000015</v>
      </c>
      <c r="K396" s="9">
        <f ca="1">-8*H396+860</f>
        <v>916</v>
      </c>
      <c r="L396" s="9">
        <f t="shared" ca="1" si="23"/>
        <v>0</v>
      </c>
      <c r="M396" s="9">
        <f ca="1">H396*10</f>
        <v>-70</v>
      </c>
      <c r="N396" s="9">
        <f t="shared" ca="1" si="21"/>
        <v>56.580000000000027</v>
      </c>
      <c r="O396" s="11">
        <f t="shared" ca="1" si="22"/>
        <v>0.33329999999999993</v>
      </c>
      <c r="P396" s="9"/>
      <c r="Q396" s="9"/>
      <c r="R396" s="9"/>
      <c r="S396" s="9"/>
    </row>
    <row r="397" spans="1:19" ht="16">
      <c r="A397" s="1">
        <v>39980</v>
      </c>
      <c r="B397">
        <v>8612.44</v>
      </c>
      <c r="C397">
        <v>8504.67</v>
      </c>
      <c r="D397">
        <f t="shared" si="24"/>
        <v>8612.44</v>
      </c>
      <c r="E397">
        <f t="shared" si="24"/>
        <v>8504.67</v>
      </c>
      <c r="F397">
        <v>-5</v>
      </c>
      <c r="G397">
        <v>-0.15629999999999999</v>
      </c>
      <c r="H397" s="7">
        <f ca="1">SUM(F397:OFFSET(F397,$R$1,0))</f>
        <v>-17</v>
      </c>
      <c r="I397" s="7">
        <f ca="1">SUM(G397:OFFSET(G397,$R$1,0))</f>
        <v>-0.46770000000000006</v>
      </c>
      <c r="J397" s="8">
        <f ca="1">OFFSET(E398,$R$2,0)-D398</f>
        <v>-325.95000000000073</v>
      </c>
      <c r="K397" s="9">
        <f ca="1">-8*H397+860</f>
        <v>996</v>
      </c>
      <c r="L397" s="9">
        <f t="shared" ca="1" si="23"/>
        <v>0</v>
      </c>
      <c r="M397" s="9">
        <f ca="1">H397*10</f>
        <v>-170</v>
      </c>
      <c r="N397" s="9">
        <f t="shared" ca="1" si="21"/>
        <v>-140.31000000000003</v>
      </c>
      <c r="O397" s="11">
        <f t="shared" ca="1" si="22"/>
        <v>-0.57889999999999997</v>
      </c>
      <c r="P397" s="9"/>
      <c r="Q397" s="9"/>
      <c r="R397" s="9"/>
      <c r="S397" s="9"/>
    </row>
    <row r="398" spans="1:19" ht="16">
      <c r="A398" s="1">
        <v>39981</v>
      </c>
      <c r="B398">
        <v>8504.36</v>
      </c>
      <c r="C398">
        <v>8497.18</v>
      </c>
      <c r="D398">
        <f t="shared" si="24"/>
        <v>8504.36</v>
      </c>
      <c r="E398">
        <f t="shared" si="24"/>
        <v>8497.18</v>
      </c>
      <c r="F398">
        <v>-1</v>
      </c>
      <c r="G398">
        <v>-4.3499999999999997E-2</v>
      </c>
      <c r="H398" s="7">
        <f ca="1">SUM(F398:OFFSET(F398,$R$1,0))</f>
        <v>-15</v>
      </c>
      <c r="I398" s="7">
        <f ca="1">SUM(G398:OFFSET(G398,$R$1,0))</f>
        <v>-0.40009999999999984</v>
      </c>
      <c r="J398" s="8">
        <f ca="1">OFFSET(E399,$R$2,0)-D399</f>
        <v>-313.55999999999949</v>
      </c>
      <c r="K398" s="9">
        <f ca="1">-8*H398+860</f>
        <v>980</v>
      </c>
      <c r="L398" s="9">
        <f t="shared" ca="1" si="23"/>
        <v>0</v>
      </c>
      <c r="M398" s="9">
        <f ca="1">H398*10</f>
        <v>-150</v>
      </c>
      <c r="N398" s="9">
        <f t="shared" ca="1" si="21"/>
        <v>-120.02999999999996</v>
      </c>
      <c r="O398" s="11">
        <f t="shared" ca="1" si="22"/>
        <v>-0.65630000000000011</v>
      </c>
      <c r="P398" s="9"/>
      <c r="Q398" s="9"/>
      <c r="R398" s="9"/>
      <c r="S398" s="9"/>
    </row>
    <row r="399" spans="1:19" ht="16">
      <c r="A399" s="1">
        <v>39982</v>
      </c>
      <c r="B399">
        <v>8496.73</v>
      </c>
      <c r="C399">
        <v>8555.6</v>
      </c>
      <c r="D399">
        <f t="shared" si="24"/>
        <v>8496.73</v>
      </c>
      <c r="E399">
        <f t="shared" si="24"/>
        <v>8555.6</v>
      </c>
      <c r="F399">
        <v>-4</v>
      </c>
      <c r="G399">
        <v>-0.2</v>
      </c>
      <c r="H399" s="7">
        <f ca="1">SUM(F399:OFFSET(F399,$R$1,0))</f>
        <v>-18</v>
      </c>
      <c r="I399" s="7">
        <f ca="1">SUM(G399:OFFSET(G399,$R$1,0))</f>
        <v>-0.56440000000000001</v>
      </c>
      <c r="J399" s="8">
        <f ca="1">OFFSET(E400,$R$2,0)-D400</f>
        <v>-410.43999999999869</v>
      </c>
      <c r="K399" s="9">
        <f ca="1">-8*H399+860</f>
        <v>1004</v>
      </c>
      <c r="L399" s="9">
        <f t="shared" ca="1" si="23"/>
        <v>0</v>
      </c>
      <c r="M399" s="9">
        <f ca="1">H399*10</f>
        <v>-180</v>
      </c>
      <c r="N399" s="9">
        <f t="shared" ca="1" si="21"/>
        <v>-169.32</v>
      </c>
      <c r="O399" s="11">
        <f t="shared" ca="1" si="22"/>
        <v>6.7600000000000215E-2</v>
      </c>
      <c r="P399" s="9"/>
      <c r="Q399" s="9"/>
      <c r="R399" s="9"/>
      <c r="S399" s="9"/>
    </row>
    <row r="400" spans="1:19" ht="16">
      <c r="A400" s="1">
        <v>39983</v>
      </c>
      <c r="B400">
        <v>8556.9599999999991</v>
      </c>
      <c r="C400">
        <v>8539.73</v>
      </c>
      <c r="D400">
        <f t="shared" si="24"/>
        <v>8556.9599999999991</v>
      </c>
      <c r="E400">
        <f t="shared" si="24"/>
        <v>8539.73</v>
      </c>
      <c r="F400">
        <v>0</v>
      </c>
      <c r="G400">
        <v>0</v>
      </c>
      <c r="H400" s="7">
        <f ca="1">SUM(F400:OFFSET(F400,$R$1,0))</f>
        <v>-23</v>
      </c>
      <c r="I400" s="7">
        <f ca="1">SUM(G400:OFFSET(G400,$R$1,0))</f>
        <v>-0.82759999999999989</v>
      </c>
      <c r="J400" s="8">
        <f ca="1">OFFSET(E401,$R$2,0)-D401</f>
        <v>-410.43999999999869</v>
      </c>
      <c r="K400" s="9">
        <f ca="1">-8*H400+860</f>
        <v>1044</v>
      </c>
      <c r="L400" s="9">
        <f t="shared" ca="1" si="23"/>
        <v>0</v>
      </c>
      <c r="M400" s="9">
        <f ca="1">H400*10</f>
        <v>-230</v>
      </c>
      <c r="N400" s="9">
        <f t="shared" ca="1" si="21"/>
        <v>-248.27999999999997</v>
      </c>
      <c r="O400" s="11">
        <f t="shared" ca="1" si="22"/>
        <v>-0.16430000000000017</v>
      </c>
      <c r="P400" s="9"/>
      <c r="Q400" s="9"/>
      <c r="R400" s="9"/>
      <c r="S400" s="9"/>
    </row>
    <row r="401" spans="1:19" ht="16">
      <c r="A401" s="1">
        <v>39984</v>
      </c>
      <c r="B401" t="s">
        <v>4</v>
      </c>
      <c r="C401" t="s">
        <v>4</v>
      </c>
      <c r="D401">
        <f t="shared" si="24"/>
        <v>8556.9599999999991</v>
      </c>
      <c r="E401">
        <f t="shared" si="24"/>
        <v>8539.73</v>
      </c>
      <c r="F401">
        <v>2</v>
      </c>
      <c r="G401">
        <v>0.4</v>
      </c>
      <c r="H401" s="7">
        <f ca="1">SUM(F401:OFFSET(F401,$R$1,0))</f>
        <v>-21</v>
      </c>
      <c r="I401" s="7">
        <f ca="1">SUM(G401:OFFSET(G401,$R$1,0))</f>
        <v>-0.42759999999999987</v>
      </c>
      <c r="J401" s="8">
        <f ca="1">OFFSET(E402,$R$2,0)-D402</f>
        <v>-308.63999999999942</v>
      </c>
      <c r="K401" s="9">
        <f ca="1">-8*H401+860</f>
        <v>1028</v>
      </c>
      <c r="L401" s="9">
        <f t="shared" ca="1" si="23"/>
        <v>0</v>
      </c>
      <c r="M401" s="9">
        <f ca="1">H401*10</f>
        <v>-210</v>
      </c>
      <c r="N401" s="9">
        <f t="shared" ca="1" si="21"/>
        <v>-128.27999999999997</v>
      </c>
      <c r="O401" s="11">
        <f t="shared" ca="1" si="22"/>
        <v>-0.26319999999999988</v>
      </c>
      <c r="P401" s="9"/>
      <c r="Q401" s="9"/>
      <c r="R401" s="9"/>
      <c r="S401" s="9"/>
    </row>
    <row r="402" spans="1:19" ht="16">
      <c r="A402" s="1">
        <v>39985</v>
      </c>
      <c r="B402" t="s">
        <v>4</v>
      </c>
      <c r="C402" t="s">
        <v>4</v>
      </c>
      <c r="D402">
        <f t="shared" si="24"/>
        <v>8547.74</v>
      </c>
      <c r="E402">
        <f t="shared" si="24"/>
        <v>8439.369999999999</v>
      </c>
      <c r="F402">
        <v>-1</v>
      </c>
      <c r="G402">
        <v>-1</v>
      </c>
      <c r="H402" s="7">
        <f ca="1">SUM(F402:OFFSET(F402,$R$1,0))</f>
        <v>-19</v>
      </c>
      <c r="I402" s="7">
        <f ca="1">SUM(G402:OFFSET(G402,$R$1,0))</f>
        <v>-1.1776</v>
      </c>
      <c r="J402" s="8">
        <f ca="1">OFFSET(E403,$R$2,0)-D403</f>
        <v>-206.84000000000015</v>
      </c>
      <c r="K402" s="9">
        <f ca="1">-8*H402+860</f>
        <v>1012</v>
      </c>
      <c r="L402" s="9">
        <f t="shared" ca="1" si="23"/>
        <v>0</v>
      </c>
      <c r="M402" s="9">
        <f ca="1">H402*10</f>
        <v>-190</v>
      </c>
      <c r="N402" s="9">
        <f t="shared" ca="1" si="21"/>
        <v>-353.28</v>
      </c>
      <c r="O402" s="11">
        <f t="shared" ca="1" si="22"/>
        <v>0.4</v>
      </c>
      <c r="P402" s="9"/>
      <c r="Q402" s="9"/>
      <c r="R402" s="9"/>
      <c r="S402" s="9"/>
    </row>
    <row r="403" spans="1:19" ht="16">
      <c r="A403" s="1">
        <v>39986</v>
      </c>
      <c r="B403">
        <v>8538.52</v>
      </c>
      <c r="C403">
        <v>8339.01</v>
      </c>
      <c r="D403">
        <f t="shared" si="24"/>
        <v>8538.52</v>
      </c>
      <c r="E403">
        <f t="shared" si="24"/>
        <v>8339.01</v>
      </c>
      <c r="F403">
        <v>3</v>
      </c>
      <c r="G403">
        <v>0.12</v>
      </c>
      <c r="H403" s="7">
        <f ca="1">SUM(F403:OFFSET(F403,$R$1,0))</f>
        <v>-15</v>
      </c>
      <c r="I403" s="7">
        <f ca="1">SUM(G403:OFFSET(G403,$R$1,0))</f>
        <v>-0.94650000000000001</v>
      </c>
      <c r="J403" s="8">
        <f ca="1">OFFSET(E404,$R$2,0)-D404</f>
        <v>19.049999999999272</v>
      </c>
      <c r="K403" s="9">
        <f ca="1">-8*H403+860</f>
        <v>980</v>
      </c>
      <c r="L403" s="9">
        <f t="shared" ca="1" si="23"/>
        <v>1</v>
      </c>
      <c r="M403" s="9">
        <f ca="1">H403*10</f>
        <v>-150</v>
      </c>
      <c r="N403" s="9">
        <f t="shared" ca="1" si="21"/>
        <v>-283.95</v>
      </c>
      <c r="O403" s="11">
        <f t="shared" ca="1" si="22"/>
        <v>-0.75000000000000011</v>
      </c>
      <c r="P403" s="9"/>
      <c r="Q403" s="9"/>
      <c r="R403" s="9"/>
      <c r="S403" s="9"/>
    </row>
    <row r="404" spans="1:19" ht="16">
      <c r="A404" s="1">
        <v>39987</v>
      </c>
      <c r="B404">
        <v>8340.44</v>
      </c>
      <c r="C404">
        <v>8322.91</v>
      </c>
      <c r="D404">
        <f t="shared" si="24"/>
        <v>8340.44</v>
      </c>
      <c r="E404">
        <f t="shared" si="24"/>
        <v>8322.91</v>
      </c>
      <c r="F404">
        <v>-5</v>
      </c>
      <c r="G404">
        <v>-0.26319999999999999</v>
      </c>
      <c r="H404" s="7">
        <f ca="1">SUM(F404:OFFSET(F404,$R$1,0))</f>
        <v>-19</v>
      </c>
      <c r="I404" s="7">
        <f ca="1">SUM(G404:OFFSET(G404,$R$1,0))</f>
        <v>-1.1697</v>
      </c>
      <c r="J404" s="8">
        <f ca="1">OFFSET(E405,$R$2,0)-D405</f>
        <v>292.69999999999891</v>
      </c>
      <c r="K404" s="9">
        <f ca="1">-8*H404+860</f>
        <v>1012</v>
      </c>
      <c r="L404" s="9">
        <f t="shared" ca="1" si="23"/>
        <v>1</v>
      </c>
      <c r="M404" s="9">
        <f ca="1">H404*10</f>
        <v>-190</v>
      </c>
      <c r="N404" s="9">
        <f t="shared" ca="1" si="21"/>
        <v>-350.90999999999997</v>
      </c>
      <c r="O404" s="11">
        <f t="shared" ca="1" si="22"/>
        <v>0.23109999999999997</v>
      </c>
      <c r="P404" s="9"/>
      <c r="Q404" s="9"/>
      <c r="R404" s="9"/>
      <c r="S404" s="9"/>
    </row>
    <row r="405" spans="1:19" ht="16">
      <c r="A405" s="1">
        <v>39988</v>
      </c>
      <c r="B405">
        <v>8323.51</v>
      </c>
      <c r="C405">
        <v>8299.86</v>
      </c>
      <c r="D405">
        <f t="shared" si="24"/>
        <v>8323.51</v>
      </c>
      <c r="E405">
        <f t="shared" si="24"/>
        <v>8299.86</v>
      </c>
      <c r="F405">
        <v>-9</v>
      </c>
      <c r="G405">
        <v>-0.34620000000000001</v>
      </c>
      <c r="H405" s="7">
        <f ca="1">SUM(F405:OFFSET(F405,$R$1,0))</f>
        <v>-22</v>
      </c>
      <c r="I405" s="7">
        <f ca="1">SUM(G405:OFFSET(G405,$R$1,0))</f>
        <v>-1.2159</v>
      </c>
      <c r="J405" s="8">
        <f ca="1">OFFSET(E406,$R$2,0)-D406</f>
        <v>412.56999999999971</v>
      </c>
      <c r="K405" s="9">
        <f ca="1">-8*H405+860</f>
        <v>1036</v>
      </c>
      <c r="L405" s="9">
        <f t="shared" ca="1" si="23"/>
        <v>1</v>
      </c>
      <c r="M405" s="9">
        <f ca="1">H405*10</f>
        <v>-220</v>
      </c>
      <c r="N405" s="9">
        <f t="shared" ca="1" si="21"/>
        <v>-364.77</v>
      </c>
      <c r="O405" s="11">
        <f t="shared" ca="1" si="22"/>
        <v>-0.22319999999999995</v>
      </c>
      <c r="P405" s="9"/>
      <c r="Q405" s="9"/>
      <c r="R405" s="9"/>
      <c r="S405" s="9"/>
    </row>
    <row r="406" spans="1:19" ht="16">
      <c r="A406" s="1">
        <v>39989</v>
      </c>
      <c r="B406">
        <v>8299.25</v>
      </c>
      <c r="C406">
        <v>8472.4</v>
      </c>
      <c r="D406">
        <f t="shared" si="24"/>
        <v>8299.25</v>
      </c>
      <c r="E406">
        <f t="shared" si="24"/>
        <v>8472.4</v>
      </c>
      <c r="F406">
        <v>-2</v>
      </c>
      <c r="G406">
        <v>-0.125</v>
      </c>
      <c r="H406" s="7">
        <f ca="1">SUM(F406:OFFSET(F406,$R$1,0))</f>
        <v>-25</v>
      </c>
      <c r="I406" s="7">
        <f ca="1">SUM(G406:OFFSET(G406,$R$1,0))</f>
        <v>-1.3935</v>
      </c>
      <c r="J406" s="8">
        <f ca="1">OFFSET(E407,$R$2,0)-D407</f>
        <v>275.39999999999964</v>
      </c>
      <c r="K406" s="9">
        <f ca="1">-8*H406+860</f>
        <v>1060</v>
      </c>
      <c r="L406" s="9">
        <f t="shared" ca="1" si="23"/>
        <v>1</v>
      </c>
      <c r="M406" s="9">
        <f ca="1">H406*10</f>
        <v>-250</v>
      </c>
      <c r="N406" s="9">
        <f t="shared" ca="1" si="21"/>
        <v>-418.05</v>
      </c>
      <c r="O406" s="11">
        <f t="shared" ca="1" si="22"/>
        <v>-4.6200000000000019E-2</v>
      </c>
      <c r="P406" s="9"/>
      <c r="Q406" s="9"/>
      <c r="R406" s="9"/>
      <c r="S406" s="9"/>
    </row>
    <row r="407" spans="1:19" ht="16">
      <c r="A407" s="1">
        <v>39990</v>
      </c>
      <c r="B407">
        <v>8468.5400000000009</v>
      </c>
      <c r="C407">
        <v>8438.39</v>
      </c>
      <c r="D407">
        <f t="shared" si="24"/>
        <v>8468.5400000000009</v>
      </c>
      <c r="E407">
        <f t="shared" si="24"/>
        <v>8438.39</v>
      </c>
      <c r="F407">
        <v>1</v>
      </c>
      <c r="G407">
        <v>3.2300000000000002E-2</v>
      </c>
      <c r="H407" s="7">
        <f ca="1">SUM(F407:OFFSET(F407,$R$1,0))</f>
        <v>-23</v>
      </c>
      <c r="I407" s="7">
        <f ca="1">SUM(G407:OFFSET(G407,$R$1,0))</f>
        <v>-1.3177000000000001</v>
      </c>
      <c r="J407" s="8">
        <f ca="1">OFFSET(E408,$R$2,0)-D408</f>
        <v>275.39999999999964</v>
      </c>
      <c r="K407" s="9">
        <f ca="1">-8*H407+860</f>
        <v>1044</v>
      </c>
      <c r="L407" s="9">
        <f t="shared" ca="1" si="23"/>
        <v>1</v>
      </c>
      <c r="M407" s="9">
        <f ca="1">H407*10</f>
        <v>-230</v>
      </c>
      <c r="N407" s="9">
        <f t="shared" ca="1" si="21"/>
        <v>-395.31</v>
      </c>
      <c r="O407" s="11">
        <f t="shared" ca="1" si="22"/>
        <v>-0.17759999999999998</v>
      </c>
      <c r="P407" s="9"/>
      <c r="Q407" s="9"/>
      <c r="R407" s="9"/>
      <c r="S407" s="9"/>
    </row>
    <row r="408" spans="1:19" ht="16">
      <c r="A408" s="1">
        <v>39991</v>
      </c>
      <c r="B408" t="s">
        <v>4</v>
      </c>
      <c r="C408" t="s">
        <v>4</v>
      </c>
      <c r="D408">
        <f t="shared" si="24"/>
        <v>8468.5400000000009</v>
      </c>
      <c r="E408">
        <f t="shared" si="24"/>
        <v>8438.39</v>
      </c>
      <c r="F408">
        <v>2</v>
      </c>
      <c r="G408">
        <v>0.5</v>
      </c>
      <c r="H408" s="7">
        <f ca="1">SUM(F408:OFFSET(F408,$R$1,0))</f>
        <v>-26</v>
      </c>
      <c r="I408" s="7">
        <f ca="1">SUM(G408:OFFSET(G408,$R$1,0))</f>
        <v>-1.01</v>
      </c>
      <c r="J408" s="8">
        <f ca="1">OFFSET(E409,$R$2,0)-D409</f>
        <v>341.71000000000095</v>
      </c>
      <c r="K408" s="9">
        <f ca="1">-8*H408+860</f>
        <v>1068</v>
      </c>
      <c r="L408" s="9">
        <f t="shared" ca="1" si="23"/>
        <v>1</v>
      </c>
      <c r="M408" s="9">
        <f ca="1">H408*10</f>
        <v>-260</v>
      </c>
      <c r="N408" s="9">
        <f t="shared" ca="1" si="21"/>
        <v>-303</v>
      </c>
      <c r="O408" s="11">
        <f t="shared" ca="1" si="22"/>
        <v>7.5799999999999867E-2</v>
      </c>
      <c r="P408" s="9"/>
      <c r="Q408" s="9"/>
      <c r="R408" s="9"/>
      <c r="S408" s="9"/>
    </row>
    <row r="409" spans="1:19" ht="16">
      <c r="A409" s="1">
        <v>39992</v>
      </c>
      <c r="B409" t="s">
        <v>4</v>
      </c>
      <c r="C409" t="s">
        <v>4</v>
      </c>
      <c r="D409">
        <f t="shared" si="24"/>
        <v>8454.3349999999991</v>
      </c>
      <c r="E409">
        <f t="shared" si="24"/>
        <v>8483.8849999999984</v>
      </c>
      <c r="F409">
        <v>-2</v>
      </c>
      <c r="G409">
        <v>-0.28570000000000001</v>
      </c>
      <c r="H409" s="7">
        <f ca="1">SUM(F409:OFFSET(F409,$R$1,0))</f>
        <v>-31</v>
      </c>
      <c r="I409" s="7">
        <f ca="1">SUM(G409:OFFSET(G409,$R$1,0))</f>
        <v>-1.629</v>
      </c>
      <c r="J409" s="8">
        <f ca="1">OFFSET(E410,$R$2,0)-D410</f>
        <v>408.02000000000044</v>
      </c>
      <c r="K409" s="9">
        <f ca="1">-8*H409+860</f>
        <v>1108</v>
      </c>
      <c r="L409" s="9">
        <f t="shared" ca="1" si="23"/>
        <v>1</v>
      </c>
      <c r="M409" s="9">
        <f ca="1">H409*10</f>
        <v>-310</v>
      </c>
      <c r="N409" s="9">
        <f t="shared" ca="1" si="21"/>
        <v>-488.7</v>
      </c>
      <c r="O409" s="11">
        <f t="shared" ca="1" si="22"/>
        <v>0.30770000000000008</v>
      </c>
      <c r="P409" s="9"/>
      <c r="Q409" s="9"/>
      <c r="R409" s="9"/>
      <c r="S409" s="9"/>
    </row>
    <row r="410" spans="1:19" ht="16">
      <c r="A410" s="1">
        <v>39993</v>
      </c>
      <c r="B410">
        <v>8440.1299999999992</v>
      </c>
      <c r="C410">
        <v>8529.3799999999992</v>
      </c>
      <c r="D410">
        <f t="shared" si="24"/>
        <v>8440.1299999999992</v>
      </c>
      <c r="E410">
        <f t="shared" si="24"/>
        <v>8529.3799999999992</v>
      </c>
      <c r="F410">
        <v>-4</v>
      </c>
      <c r="G410">
        <v>-0.129</v>
      </c>
      <c r="H410" s="7">
        <f ca="1">SUM(F410:OFFSET(F410,$R$1,0))</f>
        <v>-33</v>
      </c>
      <c r="I410" s="7">
        <f ca="1">SUM(G410:OFFSET(G410,$R$1,0))</f>
        <v>-1.258</v>
      </c>
      <c r="J410" s="8">
        <f ca="1">OFFSET(E411,$R$2,0)-D411</f>
        <v>387.01000000000022</v>
      </c>
      <c r="K410" s="9">
        <f ca="1">-8*H410+860</f>
        <v>1124</v>
      </c>
      <c r="L410" s="9">
        <f t="shared" ca="1" si="23"/>
        <v>1</v>
      </c>
      <c r="M410" s="9">
        <f ca="1">H410*10</f>
        <v>-330</v>
      </c>
      <c r="N410" s="9">
        <f t="shared" ca="1" si="21"/>
        <v>-377.4</v>
      </c>
      <c r="O410" s="11">
        <f t="shared" ca="1" si="22"/>
        <v>-0.61899999999999999</v>
      </c>
      <c r="P410" s="9"/>
      <c r="Q410" s="9"/>
      <c r="R410" s="9"/>
      <c r="S410" s="9"/>
    </row>
    <row r="411" spans="1:19" ht="16">
      <c r="A411" s="1">
        <v>39994</v>
      </c>
      <c r="B411">
        <v>8528.93</v>
      </c>
      <c r="C411">
        <v>8447</v>
      </c>
      <c r="D411">
        <f t="shared" si="24"/>
        <v>8528.93</v>
      </c>
      <c r="E411">
        <f t="shared" si="24"/>
        <v>8447</v>
      </c>
      <c r="F411">
        <v>-1</v>
      </c>
      <c r="G411">
        <v>-2.5600000000000001E-2</v>
      </c>
      <c r="H411" s="7">
        <f ca="1">SUM(F411:OFFSET(F411,$R$1,0))</f>
        <v>-36</v>
      </c>
      <c r="I411" s="7">
        <f ca="1">SUM(G411:OFFSET(G411,$R$1,0))</f>
        <v>-1.3836000000000002</v>
      </c>
      <c r="J411" s="8">
        <f ca="1">OFFSET(E412,$R$2,0)-D412</f>
        <v>433.72999999999956</v>
      </c>
      <c r="K411" s="9">
        <f ca="1">-8*H411+860</f>
        <v>1148</v>
      </c>
      <c r="L411" s="9">
        <f t="shared" ca="1" si="23"/>
        <v>1</v>
      </c>
      <c r="M411" s="9">
        <f ca="1">H411*10</f>
        <v>-360</v>
      </c>
      <c r="N411" s="9">
        <f t="shared" ca="1" si="21"/>
        <v>-415.08000000000004</v>
      </c>
      <c r="O411" s="11">
        <f t="shared" ca="1" si="22"/>
        <v>0.371</v>
      </c>
      <c r="P411" s="9"/>
      <c r="Q411" s="9"/>
      <c r="R411" s="9"/>
      <c r="S411" s="9"/>
    </row>
    <row r="412" spans="1:19" ht="16">
      <c r="A412" s="1">
        <v>39995</v>
      </c>
      <c r="B412">
        <v>8447.5300000000007</v>
      </c>
      <c r="C412">
        <v>8504.06</v>
      </c>
      <c r="D412">
        <f t="shared" si="24"/>
        <v>8447.5300000000007</v>
      </c>
      <c r="E412">
        <f t="shared" si="24"/>
        <v>8504.06</v>
      </c>
      <c r="F412">
        <v>-8</v>
      </c>
      <c r="G412">
        <v>-0.2581</v>
      </c>
      <c r="H412" s="7">
        <f ca="1">SUM(F412:OFFSET(F412,$R$1,0))</f>
        <v>-38</v>
      </c>
      <c r="I412" s="7">
        <f ca="1">SUM(G412:OFFSET(G412,$R$1,0))</f>
        <v>-1.4274000000000002</v>
      </c>
      <c r="J412" s="8">
        <f ca="1">OFFSET(E413,$R$2,0)-D413</f>
        <v>566.29000000000087</v>
      </c>
      <c r="K412" s="9">
        <f ca="1">-8*H412+860</f>
        <v>1164</v>
      </c>
      <c r="L412" s="9">
        <f t="shared" ca="1" si="23"/>
        <v>1</v>
      </c>
      <c r="M412" s="9">
        <f ca="1">H412*10</f>
        <v>-380</v>
      </c>
      <c r="N412" s="9">
        <f t="shared" ca="1" si="21"/>
        <v>-428.22000000000008</v>
      </c>
      <c r="O412" s="11">
        <f t="shared" ca="1" si="22"/>
        <v>-0.12560000000000016</v>
      </c>
      <c r="P412" s="9"/>
      <c r="Q412" s="9"/>
      <c r="R412" s="9"/>
      <c r="S412" s="9"/>
    </row>
    <row r="413" spans="1:19" ht="16">
      <c r="A413" s="1">
        <v>39996</v>
      </c>
      <c r="B413">
        <v>8503</v>
      </c>
      <c r="C413">
        <v>8280.74</v>
      </c>
      <c r="D413">
        <f t="shared" si="24"/>
        <v>8503</v>
      </c>
      <c r="E413">
        <f t="shared" si="24"/>
        <v>8280.74</v>
      </c>
      <c r="F413">
        <v>-2</v>
      </c>
      <c r="G413">
        <v>-0.1053</v>
      </c>
      <c r="H413" s="7">
        <f ca="1">SUM(F413:OFFSET(F413,$R$1,0))</f>
        <v>-39</v>
      </c>
      <c r="I413" s="7">
        <f ca="1">SUM(G413:OFFSET(G413,$R$1,0))</f>
        <v>-1.4739000000000002</v>
      </c>
      <c r="J413" s="8">
        <f ca="1">OFFSET(E414,$R$2,0)-D414</f>
        <v>590.23999999999978</v>
      </c>
      <c r="K413" s="9">
        <f ca="1">-8*H413+860</f>
        <v>1172</v>
      </c>
      <c r="L413" s="9">
        <f t="shared" ca="1" si="23"/>
        <v>1</v>
      </c>
      <c r="M413" s="9">
        <f ca="1">H413*10</f>
        <v>-390</v>
      </c>
      <c r="N413" s="9">
        <f t="shared" ca="1" si="21"/>
        <v>-442.17000000000007</v>
      </c>
      <c r="O413" s="11">
        <f t="shared" ca="1" si="22"/>
        <v>-4.3800000000000061E-2</v>
      </c>
      <c r="P413" s="9"/>
      <c r="Q413" s="9"/>
      <c r="R413" s="9"/>
      <c r="S413" s="9"/>
    </row>
    <row r="414" spans="1:19" ht="16">
      <c r="A414" s="1">
        <v>39997</v>
      </c>
      <c r="B414" t="s">
        <v>4</v>
      </c>
      <c r="C414" t="s">
        <v>4</v>
      </c>
      <c r="D414">
        <f t="shared" si="24"/>
        <v>8503</v>
      </c>
      <c r="E414">
        <f t="shared" si="24"/>
        <v>8280.74</v>
      </c>
      <c r="F414">
        <v>0</v>
      </c>
      <c r="G414">
        <v>0</v>
      </c>
      <c r="H414" s="7">
        <f ca="1">SUM(F414:OFFSET(F414,$R$1,0))</f>
        <v>-42</v>
      </c>
      <c r="I414" s="7">
        <f ca="1">SUM(G414:OFFSET(G414,$R$1,0))</f>
        <v>-1.7466000000000002</v>
      </c>
      <c r="J414" s="8">
        <f ca="1">OFFSET(E415,$R$2,0)-D415</f>
        <v>590.23999999999978</v>
      </c>
      <c r="K414" s="9">
        <f ca="1">-8*H414+860</f>
        <v>1196</v>
      </c>
      <c r="L414" s="9">
        <f t="shared" ca="1" si="23"/>
        <v>1</v>
      </c>
      <c r="M414" s="9">
        <f ca="1">H414*10</f>
        <v>-420</v>
      </c>
      <c r="N414" s="9">
        <f t="shared" ca="1" si="21"/>
        <v>-523.98</v>
      </c>
      <c r="O414" s="11">
        <f t="shared" ca="1" si="22"/>
        <v>-4.6499999999999986E-2</v>
      </c>
      <c r="P414" s="9"/>
      <c r="Q414" s="9"/>
      <c r="R414" s="9"/>
      <c r="S414" s="9"/>
    </row>
    <row r="415" spans="1:19" ht="16">
      <c r="A415" s="1">
        <v>39998</v>
      </c>
      <c r="B415" t="s">
        <v>4</v>
      </c>
      <c r="C415" t="s">
        <v>4</v>
      </c>
      <c r="D415">
        <f t="shared" si="24"/>
        <v>8503</v>
      </c>
      <c r="E415">
        <f t="shared" si="24"/>
        <v>8280.74</v>
      </c>
      <c r="F415">
        <v>1</v>
      </c>
      <c r="G415">
        <v>0.2</v>
      </c>
      <c r="H415" s="7">
        <f ca="1">SUM(F415:OFFSET(F415,$R$1,0))</f>
        <v>-39</v>
      </c>
      <c r="I415" s="7">
        <f ca="1">SUM(G415:OFFSET(G415,$R$1,0))</f>
        <v>-1.4697000000000002</v>
      </c>
      <c r="J415" s="8">
        <f ca="1">OFFSET(E416,$R$2,0)-D416</f>
        <v>709.72500000000036</v>
      </c>
      <c r="K415" s="9">
        <f ca="1">-8*H415+860</f>
        <v>1172</v>
      </c>
      <c r="L415" s="9">
        <f t="shared" ca="1" si="23"/>
        <v>1</v>
      </c>
      <c r="M415" s="9">
        <f ca="1">H415*10</f>
        <v>-390</v>
      </c>
      <c r="N415" s="9">
        <f t="shared" ca="1" si="21"/>
        <v>-440.91000000000008</v>
      </c>
      <c r="O415" s="11">
        <f t="shared" ca="1" si="22"/>
        <v>-0.27269999999999994</v>
      </c>
      <c r="P415" s="9"/>
      <c r="Q415" s="9"/>
      <c r="R415" s="9"/>
      <c r="S415" s="9"/>
    </row>
    <row r="416" spans="1:19" ht="16">
      <c r="A416" s="1">
        <v>39999</v>
      </c>
      <c r="B416" t="s">
        <v>4</v>
      </c>
      <c r="C416" t="s">
        <v>4</v>
      </c>
      <c r="D416">
        <f t="shared" si="24"/>
        <v>8391.15</v>
      </c>
      <c r="E416">
        <f t="shared" si="24"/>
        <v>8302.8050000000003</v>
      </c>
      <c r="F416">
        <v>0</v>
      </c>
      <c r="G416">
        <v>0</v>
      </c>
      <c r="H416" s="7">
        <f ca="1">SUM(F416:OFFSET(F416,$R$1,0))</f>
        <v>-45</v>
      </c>
      <c r="I416" s="7">
        <f ca="1">SUM(G416:OFFSET(G416,$R$1,0))</f>
        <v>-1.9312000000000002</v>
      </c>
      <c r="J416" s="8">
        <f ca="1">OFFSET(E417,$R$2,0)-D417</f>
        <v>829.21000000000095</v>
      </c>
      <c r="K416" s="9">
        <f ca="1">-8*H416+860</f>
        <v>1220</v>
      </c>
      <c r="L416" s="9">
        <f t="shared" ca="1" si="23"/>
        <v>1</v>
      </c>
      <c r="M416" s="9">
        <f ca="1">H416*10</f>
        <v>-450</v>
      </c>
      <c r="N416" s="9">
        <f t="shared" ca="1" si="21"/>
        <v>-579.36000000000013</v>
      </c>
      <c r="O416" s="11">
        <f t="shared" ca="1" si="22"/>
        <v>0.27689999999999992</v>
      </c>
      <c r="P416" s="9"/>
      <c r="Q416" s="9"/>
      <c r="R416" s="9"/>
      <c r="S416" s="9"/>
    </row>
    <row r="417" spans="1:19" ht="16">
      <c r="A417" s="1">
        <v>40000</v>
      </c>
      <c r="B417">
        <v>8279.2999999999993</v>
      </c>
      <c r="C417">
        <v>8324.8700000000008</v>
      </c>
      <c r="D417">
        <f t="shared" si="24"/>
        <v>8279.2999999999993</v>
      </c>
      <c r="E417">
        <f t="shared" si="24"/>
        <v>8324.8700000000008</v>
      </c>
      <c r="F417">
        <v>-12</v>
      </c>
      <c r="G417">
        <v>-0.44440000000000002</v>
      </c>
      <c r="H417" s="7">
        <f ca="1">SUM(F417:OFFSET(F417,$R$1,0))</f>
        <v>-58</v>
      </c>
      <c r="I417" s="7">
        <f ca="1">SUM(G417:OFFSET(G417,$R$1,0))</f>
        <v>-2.7088999999999994</v>
      </c>
      <c r="J417" s="8">
        <f ca="1">OFFSET(E418,$R$2,0)-D418</f>
        <v>771.76999999999862</v>
      </c>
      <c r="K417" s="9">
        <f ca="1">-8*H417+860</f>
        <v>1324</v>
      </c>
      <c r="L417" s="9">
        <f t="shared" ca="1" si="23"/>
        <v>1</v>
      </c>
      <c r="M417" s="9">
        <f ca="1">H417*10</f>
        <v>-580</v>
      </c>
      <c r="N417" s="9">
        <f t="shared" ca="1" si="21"/>
        <v>-812.66999999999985</v>
      </c>
      <c r="O417" s="11">
        <f t="shared" ca="1" si="22"/>
        <v>-0.46150000000000002</v>
      </c>
      <c r="P417" s="9"/>
      <c r="Q417" s="9"/>
      <c r="R417" s="9"/>
      <c r="S417" s="9"/>
    </row>
    <row r="418" spans="1:19" ht="16">
      <c r="A418" s="1">
        <v>40001</v>
      </c>
      <c r="B418">
        <v>8324.9500000000007</v>
      </c>
      <c r="C418">
        <v>8163.6</v>
      </c>
      <c r="D418">
        <f t="shared" si="24"/>
        <v>8324.9500000000007</v>
      </c>
      <c r="E418">
        <f t="shared" si="24"/>
        <v>8163.6</v>
      </c>
      <c r="F418">
        <v>-10</v>
      </c>
      <c r="G418">
        <v>-0.37040000000000001</v>
      </c>
      <c r="H418" s="7">
        <f ca="1">SUM(F418:OFFSET(F418,$R$1,0))</f>
        <v>-57</v>
      </c>
      <c r="I418" s="7">
        <f ca="1">SUM(G418:OFFSET(G418,$R$1,0))</f>
        <v>-2.5004000000000004</v>
      </c>
      <c r="J418" s="8">
        <f ca="1">OFFSET(E419,$R$2,0)-D419</f>
        <v>913.69999999999891</v>
      </c>
      <c r="K418" s="9">
        <f ca="1">-8*H418+860</f>
        <v>1316</v>
      </c>
      <c r="L418" s="9">
        <f t="shared" ca="1" si="23"/>
        <v>1</v>
      </c>
      <c r="M418" s="9">
        <f ca="1">H418*10</f>
        <v>-570</v>
      </c>
      <c r="N418" s="9">
        <f t="shared" ca="1" si="21"/>
        <v>-750.12000000000012</v>
      </c>
      <c r="O418" s="11">
        <f t="shared" ca="1" si="22"/>
        <v>-0.77769999999999917</v>
      </c>
      <c r="P418" s="9"/>
      <c r="Q418" s="9"/>
      <c r="R418" s="9"/>
      <c r="S418" s="9"/>
    </row>
    <row r="419" spans="1:19" ht="16">
      <c r="A419" s="1">
        <v>40002</v>
      </c>
      <c r="B419">
        <v>8157.02</v>
      </c>
      <c r="C419">
        <v>8178.41</v>
      </c>
      <c r="D419">
        <f t="shared" si="24"/>
        <v>8157.02</v>
      </c>
      <c r="E419">
        <f t="shared" si="24"/>
        <v>8178.41</v>
      </c>
      <c r="F419">
        <v>-9</v>
      </c>
      <c r="G419">
        <v>-0.3</v>
      </c>
      <c r="H419" s="7">
        <f ca="1">SUM(F419:OFFSET(F419,$R$1,0))</f>
        <v>-61</v>
      </c>
      <c r="I419" s="7">
        <f ca="1">SUM(G419:OFFSET(G419,$R$1,0))</f>
        <v>-2.6440999999999999</v>
      </c>
      <c r="J419" s="8">
        <f ca="1">OFFSET(E420,$R$2,0)-D420</f>
        <v>975.44999999999891</v>
      </c>
      <c r="K419" s="9">
        <f ca="1">-8*H419+860</f>
        <v>1348</v>
      </c>
      <c r="L419" s="9">
        <f t="shared" ca="1" si="23"/>
        <v>1</v>
      </c>
      <c r="M419" s="9">
        <f ca="1">H419*10</f>
        <v>-610</v>
      </c>
      <c r="N419" s="9">
        <f t="shared" ca="1" si="21"/>
        <v>-793.23</v>
      </c>
      <c r="O419" s="11">
        <f t="shared" ca="1" si="22"/>
        <v>0.20849999999999902</v>
      </c>
      <c r="P419" s="9"/>
      <c r="Q419" s="9"/>
      <c r="R419" s="9"/>
      <c r="S419" s="9"/>
    </row>
    <row r="420" spans="1:19" ht="16">
      <c r="A420" s="1">
        <v>40003</v>
      </c>
      <c r="B420">
        <v>8179.01</v>
      </c>
      <c r="C420">
        <v>8183.17</v>
      </c>
      <c r="D420">
        <f t="shared" si="24"/>
        <v>8179.01</v>
      </c>
      <c r="E420">
        <f t="shared" si="24"/>
        <v>8183.17</v>
      </c>
      <c r="F420">
        <v>-4</v>
      </c>
      <c r="G420">
        <v>-0.1905</v>
      </c>
      <c r="H420" s="7">
        <f ca="1">SUM(F420:OFFSET(F420,$R$1,0))</f>
        <v>-64</v>
      </c>
      <c r="I420" s="7">
        <f ca="1">SUM(G420:OFFSET(G420,$R$1,0))</f>
        <v>-2.7911000000000001</v>
      </c>
      <c r="J420" s="8">
        <f ca="1">OFFSET(E421,$R$2,0)-D421</f>
        <v>989.1200000000008</v>
      </c>
      <c r="K420" s="9">
        <f ca="1">-8*H420+860</f>
        <v>1372</v>
      </c>
      <c r="L420" s="9">
        <f t="shared" ca="1" si="23"/>
        <v>1</v>
      </c>
      <c r="M420" s="9">
        <f ca="1">H420*10</f>
        <v>-640</v>
      </c>
      <c r="N420" s="9">
        <f t="shared" ref="N420:N483" ca="1" si="25">I420*300</f>
        <v>-837.33</v>
      </c>
      <c r="O420" s="11">
        <f t="shared" ca="1" si="22"/>
        <v>-0.14369999999999949</v>
      </c>
      <c r="P420" s="9"/>
      <c r="Q420" s="9"/>
      <c r="R420" s="9"/>
      <c r="S420" s="9"/>
    </row>
    <row r="421" spans="1:19" ht="16">
      <c r="A421" s="1">
        <v>40004</v>
      </c>
      <c r="B421">
        <v>8182.49</v>
      </c>
      <c r="C421">
        <v>8146.52</v>
      </c>
      <c r="D421">
        <f t="shared" si="24"/>
        <v>8182.49</v>
      </c>
      <c r="E421">
        <f t="shared" si="24"/>
        <v>8146.52</v>
      </c>
      <c r="F421">
        <v>-5</v>
      </c>
      <c r="G421">
        <v>-0.1613</v>
      </c>
      <c r="H421" s="7">
        <f ca="1">SUM(F421:OFFSET(F421,$R$1,0))</f>
        <v>-65</v>
      </c>
      <c r="I421" s="7">
        <f ca="1">SUM(G421:OFFSET(G421,$R$1,0))</f>
        <v>-2.7523999999999997</v>
      </c>
      <c r="J421" s="8">
        <f ca="1">OFFSET(E422,$R$2,0)-D422</f>
        <v>989.1200000000008</v>
      </c>
      <c r="K421" s="9">
        <f ca="1">-8*H421+860</f>
        <v>1380</v>
      </c>
      <c r="L421" s="9">
        <f t="shared" ca="1" si="23"/>
        <v>1</v>
      </c>
      <c r="M421" s="9">
        <f ca="1">H421*10</f>
        <v>-650</v>
      </c>
      <c r="N421" s="9">
        <f t="shared" ca="1" si="25"/>
        <v>-825.71999999999991</v>
      </c>
      <c r="O421" s="11">
        <f t="shared" ca="1" si="22"/>
        <v>-0.14700000000000024</v>
      </c>
      <c r="P421" s="9"/>
      <c r="Q421" s="9"/>
      <c r="R421" s="9"/>
      <c r="S421" s="9"/>
    </row>
    <row r="422" spans="1:19" ht="16">
      <c r="A422" s="1">
        <v>40005</v>
      </c>
      <c r="B422" t="s">
        <v>4</v>
      </c>
      <c r="C422" t="s">
        <v>4</v>
      </c>
      <c r="D422">
        <f t="shared" si="24"/>
        <v>8182.49</v>
      </c>
      <c r="E422">
        <f t="shared" si="24"/>
        <v>8146.52</v>
      </c>
      <c r="F422">
        <v>-2</v>
      </c>
      <c r="G422">
        <v>-0.25</v>
      </c>
      <c r="H422" s="7">
        <f ca="1">SUM(F422:OFFSET(F422,$R$1,0))</f>
        <v>-67</v>
      </c>
      <c r="I422" s="7">
        <f ca="1">SUM(G422:OFFSET(G422,$R$1,0))</f>
        <v>-3.0023999999999997</v>
      </c>
      <c r="J422" s="8">
        <f ca="1">OFFSET(E423,$R$2,0)-D423</f>
        <v>1064.4299999999994</v>
      </c>
      <c r="K422" s="9">
        <f ca="1">-8*H422+860</f>
        <v>1396</v>
      </c>
      <c r="L422" s="9">
        <f t="shared" ca="1" si="23"/>
        <v>1</v>
      </c>
      <c r="M422" s="9">
        <f ca="1">H422*10</f>
        <v>-670</v>
      </c>
      <c r="N422" s="9">
        <f t="shared" ca="1" si="25"/>
        <v>-900.71999999999991</v>
      </c>
      <c r="O422" s="11">
        <f t="shared" ref="O422:O485" ca="1" si="26">I421-I420</f>
        <v>3.8700000000000401E-2</v>
      </c>
      <c r="P422" s="9"/>
      <c r="Q422" s="9"/>
      <c r="R422" s="9"/>
      <c r="S422" s="9"/>
    </row>
    <row r="423" spans="1:19" ht="16">
      <c r="A423" s="1">
        <v>40006</v>
      </c>
      <c r="B423" t="s">
        <v>4</v>
      </c>
      <c r="C423" t="s">
        <v>4</v>
      </c>
      <c r="D423">
        <f t="shared" si="24"/>
        <v>8164.6549999999997</v>
      </c>
      <c r="E423">
        <f t="shared" si="24"/>
        <v>8239.1</v>
      </c>
      <c r="F423">
        <v>0</v>
      </c>
      <c r="G423">
        <v>0</v>
      </c>
      <c r="H423" s="7">
        <f ca="1">SUM(F423:OFFSET(F423,$R$1,0))</f>
        <v>-69</v>
      </c>
      <c r="I423" s="7">
        <f ca="1">SUM(G423:OFFSET(G423,$R$1,0))</f>
        <v>-3.4024000000000001</v>
      </c>
      <c r="J423" s="8">
        <f ca="1">OFFSET(E424,$R$2,0)-D424</f>
        <v>1139.7399999999998</v>
      </c>
      <c r="K423" s="9">
        <f ca="1">-8*H423+860</f>
        <v>1412</v>
      </c>
      <c r="L423" s="9">
        <f t="shared" ca="1" si="23"/>
        <v>1</v>
      </c>
      <c r="M423" s="9">
        <f ca="1">H423*10</f>
        <v>-690</v>
      </c>
      <c r="N423" s="9">
        <f t="shared" ca="1" si="25"/>
        <v>-1020.72</v>
      </c>
      <c r="O423" s="11">
        <f t="shared" ca="1" si="26"/>
        <v>-0.25</v>
      </c>
      <c r="P423" s="9"/>
      <c r="Q423" s="9"/>
      <c r="R423" s="9"/>
      <c r="S423" s="9"/>
    </row>
    <row r="424" spans="1:19" ht="16">
      <c r="A424" s="1">
        <v>40007</v>
      </c>
      <c r="B424">
        <v>8146.82</v>
      </c>
      <c r="C424">
        <v>8331.68</v>
      </c>
      <c r="D424">
        <f t="shared" si="24"/>
        <v>8146.82</v>
      </c>
      <c r="E424">
        <f t="shared" si="24"/>
        <v>8331.68</v>
      </c>
      <c r="F424">
        <v>0</v>
      </c>
      <c r="G424">
        <v>0</v>
      </c>
      <c r="H424" s="7">
        <f ca="1">SUM(F424:OFFSET(F424,$R$1,0))</f>
        <v>-68</v>
      </c>
      <c r="I424" s="7">
        <f ca="1">SUM(G424:OFFSET(G424,$R$1,0))</f>
        <v>-2.4024000000000001</v>
      </c>
      <c r="J424" s="8">
        <f ca="1">OFFSET(E425,$R$2,0)-D425</f>
        <v>988.81999999999971</v>
      </c>
      <c r="K424" s="9">
        <f ca="1">-8*H424+860</f>
        <v>1404</v>
      </c>
      <c r="L424" s="9">
        <f t="shared" ca="1" si="23"/>
        <v>1</v>
      </c>
      <c r="M424" s="9">
        <f ca="1">H424*10</f>
        <v>-680</v>
      </c>
      <c r="N424" s="9">
        <f t="shared" ca="1" si="25"/>
        <v>-720.72</v>
      </c>
      <c r="O424" s="11">
        <f t="shared" ca="1" si="26"/>
        <v>-0.40000000000000036</v>
      </c>
      <c r="P424" s="9"/>
      <c r="Q424" s="9"/>
      <c r="R424" s="9"/>
      <c r="S424" s="9"/>
    </row>
    <row r="425" spans="1:19" ht="16">
      <c r="A425" s="1">
        <v>40008</v>
      </c>
      <c r="B425">
        <v>8331.3700000000008</v>
      </c>
      <c r="C425">
        <v>8359.49</v>
      </c>
      <c r="D425">
        <f t="shared" si="24"/>
        <v>8331.3700000000008</v>
      </c>
      <c r="E425">
        <f t="shared" si="24"/>
        <v>8359.49</v>
      </c>
      <c r="F425">
        <v>-2</v>
      </c>
      <c r="G425">
        <v>-8.3299999999999999E-2</v>
      </c>
      <c r="H425" s="7">
        <f ca="1">SUM(F425:OFFSET(F425,$R$1,0))</f>
        <v>-73</v>
      </c>
      <c r="I425" s="7">
        <f ca="1">SUM(G425:OFFSET(G425,$R$1,0))</f>
        <v>-2.6057000000000001</v>
      </c>
      <c r="J425" s="8">
        <f ca="1">OFFSET(E426,$R$2,0)-D426</f>
        <v>917.01999999999862</v>
      </c>
      <c r="K425" s="9">
        <f ca="1">-8*H425+860</f>
        <v>1444</v>
      </c>
      <c r="L425" s="9">
        <f t="shared" ca="1" si="23"/>
        <v>1</v>
      </c>
      <c r="M425" s="9">
        <f ca="1">H425*10</f>
        <v>-730</v>
      </c>
      <c r="N425" s="9">
        <f t="shared" ca="1" si="25"/>
        <v>-781.71</v>
      </c>
      <c r="O425" s="11">
        <f t="shared" ca="1" si="26"/>
        <v>1</v>
      </c>
      <c r="P425" s="9"/>
      <c r="Q425" s="9"/>
      <c r="R425" s="9"/>
      <c r="S425" s="9"/>
    </row>
    <row r="426" spans="1:19" ht="16">
      <c r="A426" s="1">
        <v>40009</v>
      </c>
      <c r="B426">
        <v>8363.9500000000007</v>
      </c>
      <c r="C426">
        <v>8616.2099999999991</v>
      </c>
      <c r="D426">
        <f t="shared" si="24"/>
        <v>8363.9500000000007</v>
      </c>
      <c r="E426">
        <f t="shared" si="24"/>
        <v>8616.2099999999991</v>
      </c>
      <c r="F426">
        <v>6</v>
      </c>
      <c r="G426">
        <v>0.28570000000000001</v>
      </c>
      <c r="H426" s="7">
        <f ca="1">SUM(F426:OFFSET(F426,$R$1,0))</f>
        <v>-62</v>
      </c>
      <c r="I426" s="7">
        <f ca="1">SUM(G426:OFFSET(G426,$R$1,0))</f>
        <v>-2.0568</v>
      </c>
      <c r="J426" s="8">
        <f ca="1">OFFSET(E427,$R$2,0)-D427</f>
        <v>643.60000000000036</v>
      </c>
      <c r="K426" s="9">
        <f ca="1">-8*H426+860</f>
        <v>1356</v>
      </c>
      <c r="L426" s="9">
        <f t="shared" ca="1" si="23"/>
        <v>1</v>
      </c>
      <c r="M426" s="9">
        <f ca="1">H426*10</f>
        <v>-620</v>
      </c>
      <c r="N426" s="9">
        <f t="shared" ca="1" si="25"/>
        <v>-617.04</v>
      </c>
      <c r="O426" s="11">
        <f t="shared" ca="1" si="26"/>
        <v>-0.20330000000000004</v>
      </c>
      <c r="P426" s="9"/>
      <c r="Q426" s="9"/>
      <c r="R426" s="9"/>
      <c r="S426" s="9"/>
    </row>
    <row r="427" spans="1:19" ht="16">
      <c r="A427" s="1">
        <v>40010</v>
      </c>
      <c r="B427">
        <v>8612.66</v>
      </c>
      <c r="C427">
        <v>8711.82</v>
      </c>
      <c r="D427">
        <f t="shared" si="24"/>
        <v>8612.66</v>
      </c>
      <c r="E427">
        <f t="shared" si="24"/>
        <v>8711.82</v>
      </c>
      <c r="F427">
        <v>7</v>
      </c>
      <c r="G427">
        <v>0.1842</v>
      </c>
      <c r="H427" s="7">
        <f ca="1">SUM(F427:OFFSET(F427,$R$1,0))</f>
        <v>-46</v>
      </c>
      <c r="I427" s="7">
        <f ca="1">SUM(G427:OFFSET(G427,$R$1,0))</f>
        <v>-1.5264</v>
      </c>
      <c r="J427" s="8">
        <f ca="1">OFFSET(E428,$R$2,0)-D428</f>
        <v>658.18000000000029</v>
      </c>
      <c r="K427" s="9">
        <f ca="1">-8*H427+860</f>
        <v>1228</v>
      </c>
      <c r="L427" s="9">
        <f t="shared" ca="1" si="23"/>
        <v>1</v>
      </c>
      <c r="M427" s="9">
        <f ca="1">H427*10</f>
        <v>-460</v>
      </c>
      <c r="N427" s="9">
        <f t="shared" ca="1" si="25"/>
        <v>-457.92</v>
      </c>
      <c r="O427" s="11">
        <f t="shared" ca="1" si="26"/>
        <v>0.54890000000000017</v>
      </c>
      <c r="P427" s="9"/>
      <c r="Q427" s="9"/>
      <c r="R427" s="9"/>
      <c r="S427" s="9"/>
    </row>
    <row r="428" spans="1:19" ht="16">
      <c r="A428" s="1">
        <v>40011</v>
      </c>
      <c r="B428">
        <v>8711.89</v>
      </c>
      <c r="C428">
        <v>8743.94</v>
      </c>
      <c r="D428">
        <f t="shared" si="24"/>
        <v>8711.89</v>
      </c>
      <c r="E428">
        <f t="shared" si="24"/>
        <v>8743.94</v>
      </c>
      <c r="F428">
        <v>3</v>
      </c>
      <c r="G428">
        <v>0.13039999999999999</v>
      </c>
      <c r="H428" s="7">
        <f ca="1">SUM(F428:OFFSET(F428,$R$1,0))</f>
        <v>-41</v>
      </c>
      <c r="I428" s="7">
        <f ca="1">SUM(G428:OFFSET(G428,$R$1,0))</f>
        <v>-1.2709999999999999</v>
      </c>
      <c r="J428" s="8">
        <f ca="1">OFFSET(E429,$R$2,0)-D429</f>
        <v>658.18000000000029</v>
      </c>
      <c r="K428" s="9">
        <f ca="1">-8*H428+860</f>
        <v>1188</v>
      </c>
      <c r="L428" s="9">
        <f t="shared" ca="1" si="23"/>
        <v>1</v>
      </c>
      <c r="M428" s="9">
        <f ca="1">H428*10</f>
        <v>-410</v>
      </c>
      <c r="N428" s="9">
        <f t="shared" ca="1" si="25"/>
        <v>-381.29999999999995</v>
      </c>
      <c r="O428" s="11">
        <f t="shared" ca="1" si="26"/>
        <v>0.53039999999999998</v>
      </c>
      <c r="P428" s="9"/>
      <c r="Q428" s="9"/>
      <c r="R428" s="9"/>
      <c r="S428" s="9"/>
    </row>
    <row r="429" spans="1:19" ht="16">
      <c r="A429" s="1">
        <v>40012</v>
      </c>
      <c r="B429" t="s">
        <v>4</v>
      </c>
      <c r="C429" t="s">
        <v>4</v>
      </c>
      <c r="D429">
        <f t="shared" si="24"/>
        <v>8711.89</v>
      </c>
      <c r="E429">
        <f t="shared" si="24"/>
        <v>8743.94</v>
      </c>
      <c r="F429">
        <v>0</v>
      </c>
      <c r="G429">
        <v>0</v>
      </c>
      <c r="H429" s="7">
        <f ca="1">SUM(F429:OFFSET(F429,$R$1,0))</f>
        <v>-42</v>
      </c>
      <c r="I429" s="7">
        <f ca="1">SUM(G429:OFFSET(G429,$R$1,0))</f>
        <v>-1.3033000000000001</v>
      </c>
      <c r="J429" s="8">
        <f ca="1">OFFSET(E430,$R$2,0)-D430</f>
        <v>625.04000000000087</v>
      </c>
      <c r="K429" s="9">
        <f ca="1">-8*H429+860</f>
        <v>1196</v>
      </c>
      <c r="L429" s="9">
        <f t="shared" ca="1" si="23"/>
        <v>1</v>
      </c>
      <c r="M429" s="9">
        <f ca="1">H429*10</f>
        <v>-420</v>
      </c>
      <c r="N429" s="9">
        <f t="shared" ca="1" si="25"/>
        <v>-390.99</v>
      </c>
      <c r="O429" s="11">
        <f t="shared" ca="1" si="26"/>
        <v>0.25540000000000007</v>
      </c>
      <c r="P429" s="9"/>
      <c r="Q429" s="9"/>
      <c r="R429" s="9"/>
      <c r="S429" s="9"/>
    </row>
    <row r="430" spans="1:19" ht="16">
      <c r="A430" s="1">
        <v>40013</v>
      </c>
      <c r="B430" t="s">
        <v>4</v>
      </c>
      <c r="C430" t="s">
        <v>4</v>
      </c>
      <c r="D430">
        <f t="shared" si="24"/>
        <v>8728.9699999999993</v>
      </c>
      <c r="E430">
        <f t="shared" si="24"/>
        <v>8796.0450000000001</v>
      </c>
      <c r="F430">
        <v>-1</v>
      </c>
      <c r="G430">
        <v>-1</v>
      </c>
      <c r="H430" s="7">
        <f ca="1">SUM(F430:OFFSET(F430,$R$1,0))</f>
        <v>-45</v>
      </c>
      <c r="I430" s="7">
        <f ca="1">SUM(G430:OFFSET(G430,$R$1,0))</f>
        <v>-2.8033000000000006</v>
      </c>
      <c r="J430" s="8">
        <f ca="1">OFFSET(E431,$R$2,0)-D431</f>
        <v>591.90000000000146</v>
      </c>
      <c r="K430" s="9">
        <f ca="1">-8*H430+860</f>
        <v>1220</v>
      </c>
      <c r="L430" s="9">
        <f t="shared" ca="1" si="23"/>
        <v>1</v>
      </c>
      <c r="M430" s="9">
        <f ca="1">H430*10</f>
        <v>-450</v>
      </c>
      <c r="N430" s="9">
        <f t="shared" ca="1" si="25"/>
        <v>-840.99000000000012</v>
      </c>
      <c r="O430" s="11">
        <f t="shared" ca="1" si="26"/>
        <v>-3.2300000000000217E-2</v>
      </c>
      <c r="P430" s="9"/>
      <c r="Q430" s="9"/>
      <c r="R430" s="9"/>
      <c r="S430" s="9"/>
    </row>
    <row r="431" spans="1:19" ht="16">
      <c r="A431" s="1">
        <v>40014</v>
      </c>
      <c r="B431">
        <v>8746.0499999999993</v>
      </c>
      <c r="C431">
        <v>8848.15</v>
      </c>
      <c r="D431">
        <f t="shared" si="24"/>
        <v>8746.0499999999993</v>
      </c>
      <c r="E431">
        <f t="shared" si="24"/>
        <v>8848.15</v>
      </c>
      <c r="F431">
        <v>-9</v>
      </c>
      <c r="G431">
        <v>-0.31030000000000002</v>
      </c>
      <c r="H431" s="7">
        <f ca="1">SUM(F431:OFFSET(F431,$R$1,0))</f>
        <v>-52</v>
      </c>
      <c r="I431" s="7">
        <f ca="1">SUM(G431:OFFSET(G431,$R$1,0))</f>
        <v>-2.8278999999999996</v>
      </c>
      <c r="J431" s="8">
        <f ca="1">OFFSET(E432,$R$2,0)-D432</f>
        <v>393.30000000000109</v>
      </c>
      <c r="K431" s="9">
        <f ca="1">-8*H431+860</f>
        <v>1276</v>
      </c>
      <c r="L431" s="9">
        <f t="shared" ca="1" si="23"/>
        <v>1</v>
      </c>
      <c r="M431" s="9">
        <f ca="1">H431*10</f>
        <v>-520</v>
      </c>
      <c r="N431" s="9">
        <f t="shared" ca="1" si="25"/>
        <v>-848.36999999999989</v>
      </c>
      <c r="O431" s="11">
        <f t="shared" ca="1" si="26"/>
        <v>-1.5000000000000004</v>
      </c>
      <c r="P431" s="9"/>
      <c r="Q431" s="9"/>
      <c r="R431" s="9"/>
      <c r="S431" s="9"/>
    </row>
    <row r="432" spans="1:19" ht="16">
      <c r="A432" s="1">
        <v>40015</v>
      </c>
      <c r="B432">
        <v>8848.15</v>
      </c>
      <c r="C432">
        <v>8915.94</v>
      </c>
      <c r="D432">
        <f t="shared" si="24"/>
        <v>8848.15</v>
      </c>
      <c r="E432">
        <f t="shared" si="24"/>
        <v>8915.94</v>
      </c>
      <c r="F432">
        <v>-5</v>
      </c>
      <c r="G432">
        <v>-0.17860000000000001</v>
      </c>
      <c r="H432" s="7">
        <f ca="1">SUM(F432:OFFSET(F432,$R$1,0))</f>
        <v>-53</v>
      </c>
      <c r="I432" s="7">
        <f ca="1">SUM(G432:OFFSET(G432,$R$1,0))</f>
        <v>-2.8774999999999999</v>
      </c>
      <c r="J432" s="8">
        <f ca="1">OFFSET(E433,$R$2,0)-D433</f>
        <v>449.22000000000116</v>
      </c>
      <c r="K432" s="9">
        <f ca="1">-8*H432+860</f>
        <v>1284</v>
      </c>
      <c r="L432" s="9">
        <f t="shared" ca="1" si="23"/>
        <v>1</v>
      </c>
      <c r="M432" s="9">
        <f ca="1">H432*10</f>
        <v>-530</v>
      </c>
      <c r="N432" s="9">
        <f t="shared" ca="1" si="25"/>
        <v>-863.25</v>
      </c>
      <c r="O432" s="11">
        <f t="shared" ca="1" si="26"/>
        <v>-2.4599999999999067E-2</v>
      </c>
      <c r="P432" s="9"/>
      <c r="Q432" s="9"/>
      <c r="R432" s="9"/>
      <c r="S432" s="9"/>
    </row>
    <row r="433" spans="1:19" ht="16">
      <c r="A433" s="1">
        <v>40016</v>
      </c>
      <c r="B433">
        <v>8912.39</v>
      </c>
      <c r="C433">
        <v>8881.26</v>
      </c>
      <c r="D433">
        <f t="shared" si="24"/>
        <v>8912.39</v>
      </c>
      <c r="E433">
        <f t="shared" si="24"/>
        <v>8881.26</v>
      </c>
      <c r="F433">
        <v>-2</v>
      </c>
      <c r="G433">
        <v>-5.4100000000000002E-2</v>
      </c>
      <c r="H433" s="7">
        <f ca="1">SUM(F433:OFFSET(F433,$R$1,0))</f>
        <v>-54</v>
      </c>
      <c r="I433" s="7">
        <f ca="1">SUM(G433:OFFSET(G433,$R$1,0))</f>
        <v>-2.9060000000000001</v>
      </c>
      <c r="J433" s="8">
        <f ca="1">OFFSET(E434,$R$2,0)-D434</f>
        <v>515.88000000000102</v>
      </c>
      <c r="K433" s="9">
        <f ca="1">-8*H433+860</f>
        <v>1292</v>
      </c>
      <c r="L433" s="9">
        <f t="shared" ca="1" si="23"/>
        <v>1</v>
      </c>
      <c r="M433" s="9">
        <f ca="1">H433*10</f>
        <v>-540</v>
      </c>
      <c r="N433" s="9">
        <f t="shared" ca="1" si="25"/>
        <v>-871.80000000000007</v>
      </c>
      <c r="O433" s="11">
        <f t="shared" ca="1" si="26"/>
        <v>-4.9600000000000311E-2</v>
      </c>
      <c r="P433" s="9"/>
      <c r="Q433" s="9"/>
      <c r="R433" s="9"/>
      <c r="S433" s="9"/>
    </row>
    <row r="434" spans="1:19" ht="16">
      <c r="A434" s="1">
        <v>40017</v>
      </c>
      <c r="B434">
        <v>8882.31</v>
      </c>
      <c r="C434">
        <v>9069.2900000000009</v>
      </c>
      <c r="D434">
        <f t="shared" si="24"/>
        <v>8882.31</v>
      </c>
      <c r="E434">
        <f t="shared" si="24"/>
        <v>9069.2900000000009</v>
      </c>
      <c r="F434">
        <v>0</v>
      </c>
      <c r="G434">
        <v>0</v>
      </c>
      <c r="H434" s="7">
        <f ca="1">SUM(F434:OFFSET(F434,$R$1,0))</f>
        <v>-46</v>
      </c>
      <c r="I434" s="7">
        <f ca="1">SUM(G434:OFFSET(G434,$R$1,0))</f>
        <v>-2.6478999999999995</v>
      </c>
      <c r="J434" s="8">
        <f ca="1">OFFSET(E435,$R$2,0)-D435</f>
        <v>255.28999999999905</v>
      </c>
      <c r="K434" s="9">
        <f ca="1">-8*H434+860</f>
        <v>1228</v>
      </c>
      <c r="L434" s="9">
        <f t="shared" ca="1" si="23"/>
        <v>1</v>
      </c>
      <c r="M434" s="9">
        <f ca="1">H434*10</f>
        <v>-460</v>
      </c>
      <c r="N434" s="9">
        <f t="shared" ca="1" si="25"/>
        <v>-794.36999999999989</v>
      </c>
      <c r="O434" s="11">
        <f t="shared" ca="1" si="26"/>
        <v>-2.8500000000000192E-2</v>
      </c>
      <c r="P434" s="9"/>
      <c r="Q434" s="9"/>
      <c r="R434" s="9"/>
      <c r="S434" s="9"/>
    </row>
    <row r="435" spans="1:19" ht="16">
      <c r="A435" s="1">
        <v>40018</v>
      </c>
      <c r="B435">
        <v>9066.11</v>
      </c>
      <c r="C435">
        <v>9093.24</v>
      </c>
      <c r="D435">
        <f t="shared" si="24"/>
        <v>9066.11</v>
      </c>
      <c r="E435">
        <f t="shared" si="24"/>
        <v>9093.24</v>
      </c>
      <c r="F435">
        <v>0</v>
      </c>
      <c r="G435">
        <v>0</v>
      </c>
      <c r="H435" s="7">
        <f ca="1">SUM(F435:OFFSET(F435,$R$1,0))</f>
        <v>-44</v>
      </c>
      <c r="I435" s="7">
        <f ca="1">SUM(G435:OFFSET(G435,$R$1,0))</f>
        <v>-2.5425999999999997</v>
      </c>
      <c r="J435" s="8">
        <f ca="1">OFFSET(E436,$R$2,0)-D436</f>
        <v>162.2599999999984</v>
      </c>
      <c r="K435" s="9">
        <f ca="1">-8*H435+860</f>
        <v>1212</v>
      </c>
      <c r="L435" s="9">
        <f t="shared" ca="1" si="23"/>
        <v>1</v>
      </c>
      <c r="M435" s="9">
        <f ca="1">H435*10</f>
        <v>-440</v>
      </c>
      <c r="N435" s="9">
        <f t="shared" ca="1" si="25"/>
        <v>-762.78</v>
      </c>
      <c r="O435" s="11">
        <f t="shared" ca="1" si="26"/>
        <v>0.25810000000000066</v>
      </c>
      <c r="P435" s="9"/>
      <c r="Q435" s="9"/>
      <c r="R435" s="9"/>
      <c r="S435" s="9"/>
    </row>
    <row r="436" spans="1:19" ht="16">
      <c r="A436" s="1">
        <v>40019</v>
      </c>
      <c r="B436" t="s">
        <v>4</v>
      </c>
      <c r="C436" t="s">
        <v>4</v>
      </c>
      <c r="D436">
        <f t="shared" si="24"/>
        <v>9066.11</v>
      </c>
      <c r="E436">
        <f t="shared" si="24"/>
        <v>9093.24</v>
      </c>
      <c r="F436">
        <v>2</v>
      </c>
      <c r="G436">
        <v>0.28570000000000001</v>
      </c>
      <c r="H436" s="7">
        <f ca="1">SUM(F436:OFFSET(F436,$R$1,0))</f>
        <v>-42</v>
      </c>
      <c r="I436" s="7">
        <f ca="1">SUM(G436:OFFSET(G436,$R$1,0))</f>
        <v>-2.2568999999999999</v>
      </c>
      <c r="J436" s="8">
        <f ca="1">OFFSET(E437,$R$2,0)-D437</f>
        <v>55.739999999999782</v>
      </c>
      <c r="K436" s="9">
        <f ca="1">-8*H436+860</f>
        <v>1196</v>
      </c>
      <c r="L436" s="9">
        <f t="shared" ca="1" si="23"/>
        <v>1</v>
      </c>
      <c r="M436" s="9">
        <f ca="1">H436*10</f>
        <v>-420</v>
      </c>
      <c r="N436" s="9">
        <f t="shared" ca="1" si="25"/>
        <v>-677.06999999999994</v>
      </c>
      <c r="O436" s="11">
        <f t="shared" ca="1" si="26"/>
        <v>0.10529999999999973</v>
      </c>
      <c r="P436" s="9"/>
      <c r="Q436" s="9"/>
      <c r="R436" s="9"/>
      <c r="S436" s="9"/>
    </row>
    <row r="437" spans="1:19" ht="16">
      <c r="A437" s="1">
        <v>40020</v>
      </c>
      <c r="B437" t="s">
        <v>4</v>
      </c>
      <c r="C437" t="s">
        <v>4</v>
      </c>
      <c r="D437">
        <f t="shared" si="24"/>
        <v>9079.6</v>
      </c>
      <c r="E437">
        <f t="shared" si="24"/>
        <v>9100.875</v>
      </c>
      <c r="F437">
        <v>-1</v>
      </c>
      <c r="G437">
        <v>-0.16669999999999999</v>
      </c>
      <c r="H437" s="7">
        <f ca="1">SUM(F437:OFFSET(F437,$R$1,0))</f>
        <v>-44</v>
      </c>
      <c r="I437" s="7">
        <f ca="1">SUM(G437:OFFSET(G437,$R$1,0))</f>
        <v>-2.6236000000000002</v>
      </c>
      <c r="J437" s="8">
        <f ca="1">OFFSET(E438,$R$2,0)-D438</f>
        <v>124.85000000000036</v>
      </c>
      <c r="K437" s="9">
        <f ca="1">-8*H437+860</f>
        <v>1212</v>
      </c>
      <c r="L437" s="9">
        <f t="shared" ca="1" si="23"/>
        <v>1</v>
      </c>
      <c r="M437" s="9">
        <f ca="1">H437*10</f>
        <v>-440</v>
      </c>
      <c r="N437" s="9">
        <f t="shared" ca="1" si="25"/>
        <v>-787.08</v>
      </c>
      <c r="O437" s="11">
        <f t="shared" ca="1" si="26"/>
        <v>0.28569999999999984</v>
      </c>
      <c r="P437" s="9"/>
      <c r="Q437" s="9"/>
      <c r="R437" s="9"/>
      <c r="S437" s="9"/>
    </row>
    <row r="438" spans="1:19" ht="16">
      <c r="A438" s="1">
        <v>40021</v>
      </c>
      <c r="B438">
        <v>9093.09</v>
      </c>
      <c r="C438">
        <v>9108.51</v>
      </c>
      <c r="D438">
        <f t="shared" si="24"/>
        <v>9093.09</v>
      </c>
      <c r="E438">
        <f t="shared" si="24"/>
        <v>9108.51</v>
      </c>
      <c r="F438">
        <v>0</v>
      </c>
      <c r="G438">
        <v>0</v>
      </c>
      <c r="H438" s="7">
        <f ca="1">SUM(F438:OFFSET(F438,$R$1,0))</f>
        <v>-44</v>
      </c>
      <c r="I438" s="7">
        <f ca="1">SUM(G438:OFFSET(G438,$R$1,0))</f>
        <v>-2.6236000000000002</v>
      </c>
      <c r="J438" s="8">
        <f ca="1">OFFSET(E439,$R$2,0)-D439</f>
        <v>172.23999999999978</v>
      </c>
      <c r="K438" s="9">
        <f ca="1">-8*H438+860</f>
        <v>1212</v>
      </c>
      <c r="L438" s="9">
        <f t="shared" ca="1" si="23"/>
        <v>1</v>
      </c>
      <c r="M438" s="9">
        <f ca="1">H438*10</f>
        <v>-440</v>
      </c>
      <c r="N438" s="9">
        <f t="shared" ca="1" si="25"/>
        <v>-787.08</v>
      </c>
      <c r="O438" s="11">
        <f t="shared" ca="1" si="26"/>
        <v>-0.36670000000000025</v>
      </c>
      <c r="P438" s="9"/>
      <c r="Q438" s="9"/>
      <c r="R438" s="9"/>
      <c r="S438" s="9"/>
    </row>
    <row r="439" spans="1:19" ht="16">
      <c r="A439" s="1">
        <v>40022</v>
      </c>
      <c r="B439">
        <v>9106.92</v>
      </c>
      <c r="C439">
        <v>9096.7199999999993</v>
      </c>
      <c r="D439">
        <f t="shared" si="24"/>
        <v>9106.92</v>
      </c>
      <c r="E439">
        <f t="shared" si="24"/>
        <v>9096.7199999999993</v>
      </c>
      <c r="F439">
        <v>-1</v>
      </c>
      <c r="G439">
        <v>-3.85E-2</v>
      </c>
      <c r="H439" s="7">
        <f ca="1">SUM(F439:OFFSET(F439,$R$1,0))</f>
        <v>-33</v>
      </c>
      <c r="I439" s="7">
        <f ca="1">SUM(G439:OFFSET(G439,$R$1,0))</f>
        <v>-2.2177000000000002</v>
      </c>
      <c r="J439" s="8">
        <f ca="1">OFFSET(E440,$R$2,0)-D440</f>
        <v>257.70999999999913</v>
      </c>
      <c r="K439" s="9">
        <f ca="1">-8*H439+860</f>
        <v>1124</v>
      </c>
      <c r="L439" s="9">
        <f t="shared" ca="1" si="23"/>
        <v>1</v>
      </c>
      <c r="M439" s="9">
        <f ca="1">H439*10</f>
        <v>-330</v>
      </c>
      <c r="N439" s="9">
        <f t="shared" ca="1" si="25"/>
        <v>-665.31000000000006</v>
      </c>
      <c r="O439" s="11">
        <f t="shared" ca="1" si="26"/>
        <v>0</v>
      </c>
      <c r="P439" s="9"/>
      <c r="Q439" s="9"/>
      <c r="R439" s="9"/>
      <c r="S439" s="9"/>
    </row>
    <row r="440" spans="1:19" ht="16">
      <c r="A440" s="1">
        <v>40023</v>
      </c>
      <c r="B440">
        <v>9092.34</v>
      </c>
      <c r="C440">
        <v>9070.7199999999993</v>
      </c>
      <c r="D440">
        <f t="shared" si="24"/>
        <v>9092.34</v>
      </c>
      <c r="E440">
        <f t="shared" si="24"/>
        <v>9070.7199999999993</v>
      </c>
      <c r="F440">
        <v>6</v>
      </c>
      <c r="G440">
        <v>0.28570000000000001</v>
      </c>
      <c r="H440" s="7">
        <f ca="1">SUM(F440:OFFSET(F440,$R$1,0))</f>
        <v>-17</v>
      </c>
      <c r="I440" s="7">
        <f ca="1">SUM(G440:OFFSET(G440,$R$1,0))</f>
        <v>-1.5616000000000001</v>
      </c>
      <c r="J440" s="8">
        <f ca="1">OFFSET(E441,$R$2,0)-D441</f>
        <v>433.11999999999898</v>
      </c>
      <c r="K440" s="9">
        <f ca="1">-8*H440+860</f>
        <v>996</v>
      </c>
      <c r="L440" s="9">
        <f t="shared" ca="1" si="23"/>
        <v>1</v>
      </c>
      <c r="M440" s="9">
        <f ca="1">H440*10</f>
        <v>-170</v>
      </c>
      <c r="N440" s="9">
        <f t="shared" ca="1" si="25"/>
        <v>-468.48</v>
      </c>
      <c r="O440" s="11">
        <f t="shared" ca="1" si="26"/>
        <v>0.40589999999999993</v>
      </c>
      <c r="P440" s="9"/>
      <c r="Q440" s="9"/>
      <c r="R440" s="9"/>
      <c r="S440" s="9"/>
    </row>
    <row r="441" spans="1:19" ht="16">
      <c r="A441" s="1">
        <v>40024</v>
      </c>
      <c r="B441">
        <v>9072.84</v>
      </c>
      <c r="C441">
        <v>9154.4599999999991</v>
      </c>
      <c r="D441">
        <f t="shared" si="24"/>
        <v>9072.84</v>
      </c>
      <c r="E441">
        <f t="shared" si="24"/>
        <v>9154.4599999999991</v>
      </c>
      <c r="F441">
        <v>1</v>
      </c>
      <c r="G441">
        <v>6.6699999999999995E-2</v>
      </c>
      <c r="H441" s="7">
        <f ca="1">SUM(F441:OFFSET(F441,$R$1,0))</f>
        <v>-7</v>
      </c>
      <c r="I441" s="7">
        <f ca="1">SUM(G441:OFFSET(G441,$R$1,0))</f>
        <v>-1.1949000000000001</v>
      </c>
      <c r="J441" s="8">
        <f ca="1">OFFSET(E442,$R$2,0)-D442</f>
        <v>351.34999999999854</v>
      </c>
      <c r="K441" s="9">
        <f ca="1">-8*H441+860</f>
        <v>916</v>
      </c>
      <c r="L441" s="9">
        <f t="shared" ca="1" si="23"/>
        <v>1</v>
      </c>
      <c r="M441" s="9">
        <f ca="1">H441*10</f>
        <v>-70</v>
      </c>
      <c r="N441" s="9">
        <f t="shared" ca="1" si="25"/>
        <v>-358.47</v>
      </c>
      <c r="O441" s="11">
        <f t="shared" ca="1" si="26"/>
        <v>0.65610000000000013</v>
      </c>
      <c r="P441" s="9"/>
      <c r="Q441" s="9"/>
      <c r="R441" s="9"/>
      <c r="S441" s="9"/>
    </row>
    <row r="442" spans="1:19" ht="16">
      <c r="A442" s="1">
        <v>40025</v>
      </c>
      <c r="B442">
        <v>9154.61</v>
      </c>
      <c r="C442">
        <v>9171.61</v>
      </c>
      <c r="D442">
        <f t="shared" si="24"/>
        <v>9154.61</v>
      </c>
      <c r="E442">
        <f t="shared" si="24"/>
        <v>9171.61</v>
      </c>
      <c r="F442">
        <v>-1</v>
      </c>
      <c r="G442">
        <v>-3.6999999999999998E-2</v>
      </c>
      <c r="H442" s="7">
        <f ca="1">SUM(F442:OFFSET(F442,$R$1,0))</f>
        <v>-4</v>
      </c>
      <c r="I442" s="7">
        <f ca="1">SUM(G442:OFFSET(G442,$R$1,0))</f>
        <v>-1.0414000000000001</v>
      </c>
      <c r="J442" s="8">
        <f ca="1">OFFSET(E443,$R$2,0)-D443</f>
        <v>353.0099999999984</v>
      </c>
      <c r="K442" s="9">
        <f ca="1">-8*H442+860</f>
        <v>892</v>
      </c>
      <c r="L442" s="9">
        <f t="shared" ca="1" si="23"/>
        <v>1</v>
      </c>
      <c r="M442" s="9">
        <f ca="1">H442*10</f>
        <v>-40</v>
      </c>
      <c r="N442" s="9">
        <f t="shared" ca="1" si="25"/>
        <v>-312.42</v>
      </c>
      <c r="O442" s="11">
        <f t="shared" ca="1" si="26"/>
        <v>0.36670000000000003</v>
      </c>
      <c r="P442" s="9"/>
      <c r="Q442" s="9"/>
      <c r="R442" s="9"/>
      <c r="S442" s="9"/>
    </row>
    <row r="443" spans="1:19" ht="16">
      <c r="A443" s="1">
        <v>40026</v>
      </c>
      <c r="B443" t="s">
        <v>4</v>
      </c>
      <c r="C443" t="s">
        <v>4</v>
      </c>
      <c r="D443">
        <f t="shared" si="24"/>
        <v>9154.61</v>
      </c>
      <c r="E443">
        <f t="shared" si="24"/>
        <v>9171.61</v>
      </c>
      <c r="F443">
        <v>-1</v>
      </c>
      <c r="G443">
        <v>-0.1111</v>
      </c>
      <c r="H443" s="7">
        <f ca="1">SUM(F443:OFFSET(F443,$R$1,0))</f>
        <v>0</v>
      </c>
      <c r="I443" s="7">
        <f ca="1">SUM(G443:OFFSET(G443,$R$1,0))</f>
        <v>-0.99119999999999997</v>
      </c>
      <c r="J443" s="8">
        <f ca="1">OFFSET(E444,$R$2,0)-D444</f>
        <v>345.14999999999964</v>
      </c>
      <c r="K443" s="9">
        <f ca="1">-8*H443+860</f>
        <v>860</v>
      </c>
      <c r="L443" s="9">
        <f t="shared" ca="1" si="23"/>
        <v>1</v>
      </c>
      <c r="M443" s="9">
        <f ca="1">H443*10</f>
        <v>0</v>
      </c>
      <c r="N443" s="9">
        <f t="shared" ca="1" si="25"/>
        <v>-297.36</v>
      </c>
      <c r="O443" s="11">
        <f t="shared" ca="1" si="26"/>
        <v>0.15349999999999997</v>
      </c>
      <c r="P443" s="9"/>
      <c r="Q443" s="9"/>
      <c r="R443" s="9"/>
      <c r="S443" s="9"/>
    </row>
    <row r="444" spans="1:19" ht="16">
      <c r="A444" s="1">
        <v>40027</v>
      </c>
      <c r="B444" t="s">
        <v>4</v>
      </c>
      <c r="C444" t="s">
        <v>4</v>
      </c>
      <c r="D444">
        <f t="shared" si="24"/>
        <v>9164.130000000001</v>
      </c>
      <c r="E444">
        <f t="shared" si="24"/>
        <v>9229.0849999999991</v>
      </c>
      <c r="F444">
        <v>-3</v>
      </c>
      <c r="G444">
        <v>-0.42859999999999998</v>
      </c>
      <c r="H444" s="7">
        <f ca="1">SUM(F444:OFFSET(F444,$R$1,0))</f>
        <v>-1</v>
      </c>
      <c r="I444" s="7">
        <f ca="1">SUM(G444:OFFSET(G444,$R$1,0))</f>
        <v>-1.1698</v>
      </c>
      <c r="J444" s="8">
        <f ca="1">OFFSET(E445,$R$2,0)-D445</f>
        <v>365.64000000000124</v>
      </c>
      <c r="K444" s="9">
        <f ca="1">-8*H444+860</f>
        <v>868</v>
      </c>
      <c r="L444" s="9">
        <f t="shared" ca="1" si="23"/>
        <v>1</v>
      </c>
      <c r="M444" s="9">
        <f ca="1">H444*10</f>
        <v>-10</v>
      </c>
      <c r="N444" s="9">
        <f t="shared" ca="1" si="25"/>
        <v>-350.94</v>
      </c>
      <c r="O444" s="11">
        <f t="shared" ca="1" si="26"/>
        <v>5.0200000000000133E-2</v>
      </c>
      <c r="P444" s="9"/>
      <c r="Q444" s="9"/>
      <c r="R444" s="9"/>
      <c r="S444" s="9"/>
    </row>
    <row r="445" spans="1:19" ht="16">
      <c r="A445" s="1">
        <v>40028</v>
      </c>
      <c r="B445">
        <v>9173.65</v>
      </c>
      <c r="C445">
        <v>9286.56</v>
      </c>
      <c r="D445">
        <f t="shared" si="24"/>
        <v>9173.65</v>
      </c>
      <c r="E445">
        <f t="shared" si="24"/>
        <v>9286.56</v>
      </c>
      <c r="F445">
        <v>6</v>
      </c>
      <c r="G445">
        <v>0.33329999999999999</v>
      </c>
      <c r="H445" s="7">
        <f ca="1">SUM(F445:OFFSET(F445,$R$1,0))</f>
        <v>5</v>
      </c>
      <c r="I445" s="7">
        <f ca="1">SUM(G445:OFFSET(G445,$R$1,0))</f>
        <v>-0.83650000000000002</v>
      </c>
      <c r="J445" s="8">
        <f ca="1">OFFSET(E446,$R$2,0)-D446</f>
        <v>258.47000000000116</v>
      </c>
      <c r="K445" s="9">
        <f ca="1">-8*H445+860</f>
        <v>820</v>
      </c>
      <c r="L445" s="9">
        <f t="shared" ca="1" si="23"/>
        <v>1</v>
      </c>
      <c r="M445" s="9">
        <f ca="1">H445*10</f>
        <v>50</v>
      </c>
      <c r="N445" s="9">
        <f t="shared" ca="1" si="25"/>
        <v>-250.95000000000002</v>
      </c>
      <c r="O445" s="11">
        <f t="shared" ca="1" si="26"/>
        <v>-0.17859999999999998</v>
      </c>
      <c r="P445" s="9"/>
      <c r="Q445" s="9"/>
      <c r="R445" s="9"/>
      <c r="S445" s="9"/>
    </row>
    <row r="446" spans="1:19" ht="16">
      <c r="A446" s="1">
        <v>40029</v>
      </c>
      <c r="B446">
        <v>9285.0499999999993</v>
      </c>
      <c r="C446">
        <v>9320.19</v>
      </c>
      <c r="D446">
        <f t="shared" si="24"/>
        <v>9285.0499999999993</v>
      </c>
      <c r="E446">
        <f t="shared" si="24"/>
        <v>9320.19</v>
      </c>
      <c r="F446">
        <v>-5</v>
      </c>
      <c r="G446">
        <v>-0.21740000000000001</v>
      </c>
      <c r="H446" s="7">
        <f ca="1">SUM(F446:OFFSET(F446,$R$1,0))</f>
        <v>0</v>
      </c>
      <c r="I446" s="7">
        <f ca="1">SUM(G446:OFFSET(G446,$R$1,0))</f>
        <v>-1.0539000000000001</v>
      </c>
      <c r="J446" s="8">
        <f ca="1">OFFSET(E447,$R$2,0)-D447</f>
        <v>265.26999999999862</v>
      </c>
      <c r="K446" s="9">
        <f ca="1">-8*H446+860</f>
        <v>860</v>
      </c>
      <c r="L446" s="9">
        <f t="shared" ca="1" si="23"/>
        <v>1</v>
      </c>
      <c r="M446" s="9">
        <f ca="1">H446*10</f>
        <v>0</v>
      </c>
      <c r="N446" s="9">
        <f t="shared" ca="1" si="25"/>
        <v>-316.17</v>
      </c>
      <c r="O446" s="11">
        <f t="shared" ca="1" si="26"/>
        <v>0.33329999999999993</v>
      </c>
      <c r="P446" s="9"/>
      <c r="Q446" s="9"/>
      <c r="R446" s="9"/>
      <c r="S446" s="9"/>
    </row>
    <row r="447" spans="1:19" ht="16">
      <c r="A447" s="1">
        <v>40030</v>
      </c>
      <c r="B447">
        <v>9315.36</v>
      </c>
      <c r="C447">
        <v>9280.9699999999993</v>
      </c>
      <c r="D447">
        <f t="shared" si="24"/>
        <v>9315.36</v>
      </c>
      <c r="E447">
        <f t="shared" si="24"/>
        <v>9280.9699999999993</v>
      </c>
      <c r="F447">
        <v>-5</v>
      </c>
      <c r="G447">
        <v>-0.21740000000000001</v>
      </c>
      <c r="H447" s="7">
        <f ca="1">SUM(F447:OFFSET(F447,$R$1,0))</f>
        <v>-3</v>
      </c>
      <c r="I447" s="7">
        <f ca="1">SUM(G447:OFFSET(G447,$R$1,0))</f>
        <v>-1.1880000000000002</v>
      </c>
      <c r="J447" s="8">
        <f ca="1">OFFSET(E448,$R$2,0)-D448</f>
        <v>267.01000000000022</v>
      </c>
      <c r="K447" s="9">
        <f ca="1">-8*H447+860</f>
        <v>884</v>
      </c>
      <c r="L447" s="9">
        <f t="shared" ca="1" si="23"/>
        <v>1</v>
      </c>
      <c r="M447" s="9">
        <f ca="1">H447*10</f>
        <v>-30</v>
      </c>
      <c r="N447" s="9">
        <f t="shared" ca="1" si="25"/>
        <v>-356.40000000000003</v>
      </c>
      <c r="O447" s="11">
        <f t="shared" ca="1" si="26"/>
        <v>-0.21740000000000004</v>
      </c>
      <c r="P447" s="9"/>
      <c r="Q447" s="9"/>
      <c r="R447" s="9"/>
      <c r="S447" s="9"/>
    </row>
    <row r="448" spans="1:19" ht="16">
      <c r="A448" s="1">
        <v>40031</v>
      </c>
      <c r="B448">
        <v>9277.19</v>
      </c>
      <c r="C448">
        <v>9256.26</v>
      </c>
      <c r="D448">
        <f t="shared" si="24"/>
        <v>9277.19</v>
      </c>
      <c r="E448">
        <f t="shared" si="24"/>
        <v>9256.26</v>
      </c>
      <c r="F448">
        <v>-8</v>
      </c>
      <c r="G448">
        <v>-0.4</v>
      </c>
      <c r="H448" s="7">
        <f ca="1">SUM(F448:OFFSET(F448,$R$1,0))</f>
        <v>-17</v>
      </c>
      <c r="I448" s="7">
        <f ca="1">SUM(G448:OFFSET(G448,$R$1,0))</f>
        <v>-1.8737000000000004</v>
      </c>
      <c r="J448" s="8">
        <f ca="1">OFFSET(E449,$R$2,0)-D449</f>
        <v>285.75</v>
      </c>
      <c r="K448" s="9">
        <f ca="1">-8*H448+860</f>
        <v>996</v>
      </c>
      <c r="L448" s="9">
        <f t="shared" ca="1" si="23"/>
        <v>1</v>
      </c>
      <c r="M448" s="9">
        <f ca="1">H448*10</f>
        <v>-170</v>
      </c>
      <c r="N448" s="9">
        <f t="shared" ca="1" si="25"/>
        <v>-562.11000000000013</v>
      </c>
      <c r="O448" s="11">
        <f t="shared" ca="1" si="26"/>
        <v>-0.13410000000000011</v>
      </c>
      <c r="P448" s="9"/>
      <c r="Q448" s="9"/>
      <c r="R448" s="9"/>
      <c r="S448" s="9"/>
    </row>
    <row r="449" spans="1:19" ht="16">
      <c r="A449" s="1">
        <v>40032</v>
      </c>
      <c r="B449">
        <v>9258.4500000000007</v>
      </c>
      <c r="C449">
        <v>9370.07</v>
      </c>
      <c r="D449">
        <f t="shared" si="24"/>
        <v>9258.4500000000007</v>
      </c>
      <c r="E449">
        <f t="shared" si="24"/>
        <v>9370.07</v>
      </c>
      <c r="F449">
        <v>0</v>
      </c>
      <c r="G449">
        <v>0</v>
      </c>
      <c r="H449" s="7">
        <f ca="1">SUM(F449:OFFSET(F449,$R$1,0))</f>
        <v>-24</v>
      </c>
      <c r="I449" s="7">
        <f ca="1">SUM(G449:OFFSET(G449,$R$1,0))</f>
        <v>-2.0579000000000001</v>
      </c>
      <c r="J449" s="8">
        <f ca="1">OFFSET(E450,$R$2,0)-D450</f>
        <v>261.79000000000087</v>
      </c>
      <c r="K449" s="9">
        <f ca="1">-8*H449+860</f>
        <v>1052</v>
      </c>
      <c r="L449" s="9">
        <f t="shared" ca="1" si="23"/>
        <v>1</v>
      </c>
      <c r="M449" s="9">
        <f ca="1">H449*10</f>
        <v>-240</v>
      </c>
      <c r="N449" s="9">
        <f t="shared" ca="1" si="25"/>
        <v>-617.37</v>
      </c>
      <c r="O449" s="11">
        <f t="shared" ca="1" si="26"/>
        <v>-0.6857000000000002</v>
      </c>
      <c r="P449" s="9"/>
      <c r="Q449" s="9"/>
      <c r="R449" s="9"/>
      <c r="S449" s="9"/>
    </row>
    <row r="450" spans="1:19" ht="16">
      <c r="A450" s="1">
        <v>40033</v>
      </c>
      <c r="B450" t="s">
        <v>4</v>
      </c>
      <c r="C450" t="s">
        <v>4</v>
      </c>
      <c r="D450">
        <f t="shared" si="24"/>
        <v>9258.4500000000007</v>
      </c>
      <c r="E450">
        <f t="shared" si="24"/>
        <v>9370.07</v>
      </c>
      <c r="F450">
        <v>-2</v>
      </c>
      <c r="G450">
        <v>-0.28570000000000001</v>
      </c>
      <c r="H450" s="7">
        <f ca="1">SUM(F450:OFFSET(F450,$R$1,0))</f>
        <v>-29</v>
      </c>
      <c r="I450" s="7">
        <f ca="1">SUM(G450:OFFSET(G450,$R$1,0))</f>
        <v>-2.4739999999999998</v>
      </c>
      <c r="J450" s="8">
        <f ca="1">OFFSET(E451,$R$2,0)-D451</f>
        <v>182.85000000000036</v>
      </c>
      <c r="K450" s="9">
        <f ca="1">-8*H450+860</f>
        <v>1092</v>
      </c>
      <c r="L450" s="9">
        <f t="shared" ca="1" si="23"/>
        <v>1</v>
      </c>
      <c r="M450" s="9">
        <f ca="1">H450*10</f>
        <v>-290</v>
      </c>
      <c r="N450" s="9">
        <f t="shared" ca="1" si="25"/>
        <v>-742.19999999999993</v>
      </c>
      <c r="O450" s="11">
        <f t="shared" ca="1" si="26"/>
        <v>-0.1841999999999997</v>
      </c>
      <c r="P450" s="9"/>
      <c r="Q450" s="9"/>
      <c r="R450" s="9"/>
      <c r="S450" s="9"/>
    </row>
    <row r="451" spans="1:19" ht="16">
      <c r="A451" s="1">
        <v>40034</v>
      </c>
      <c r="B451" t="s">
        <v>4</v>
      </c>
      <c r="C451" t="s">
        <v>4</v>
      </c>
      <c r="D451">
        <f t="shared" si="24"/>
        <v>9313.43</v>
      </c>
      <c r="E451">
        <f t="shared" si="24"/>
        <v>9354.01</v>
      </c>
      <c r="F451">
        <v>3</v>
      </c>
      <c r="G451">
        <v>0.375</v>
      </c>
      <c r="H451" s="7">
        <f ca="1">SUM(F451:OFFSET(F451,$R$1,0))</f>
        <v>-26</v>
      </c>
      <c r="I451" s="7">
        <f ca="1">SUM(G451:OFFSET(G451,$R$1,0))</f>
        <v>-2.0989999999999998</v>
      </c>
      <c r="J451" s="8">
        <f ca="1">OFFSET(E452,$R$2,0)-D452</f>
        <v>-57.809999999999491</v>
      </c>
      <c r="K451" s="9">
        <f ca="1">-8*H451+860</f>
        <v>1068</v>
      </c>
      <c r="L451" s="9">
        <f t="shared" ref="L451:L514" ca="1" si="27">IF(SIGN(J451)=SIGN(K451), 1, 0)</f>
        <v>0</v>
      </c>
      <c r="M451" s="9">
        <f ca="1">H451*10</f>
        <v>-260</v>
      </c>
      <c r="N451" s="9">
        <f t="shared" ca="1" si="25"/>
        <v>-629.69999999999993</v>
      </c>
      <c r="O451" s="11">
        <f t="shared" ca="1" si="26"/>
        <v>-0.41609999999999969</v>
      </c>
      <c r="P451" s="9"/>
      <c r="Q451" s="9"/>
      <c r="R451" s="9"/>
      <c r="S451" s="9"/>
    </row>
    <row r="452" spans="1:19" ht="16">
      <c r="A452" s="1">
        <v>40035</v>
      </c>
      <c r="B452">
        <v>9368.41</v>
      </c>
      <c r="C452">
        <v>9337.9500000000007</v>
      </c>
      <c r="D452">
        <f t="shared" ref="D452:E515" si="28">IF(B452="NULL", AVERAGE(D451,B453), B452)</f>
        <v>9368.41</v>
      </c>
      <c r="E452">
        <f t="shared" si="28"/>
        <v>9337.9500000000007</v>
      </c>
      <c r="F452">
        <v>7</v>
      </c>
      <c r="G452">
        <v>0.38890000000000002</v>
      </c>
      <c r="H452" s="7">
        <f ca="1">SUM(F452:OFFSET(F452,$R$1,0))</f>
        <v>-18</v>
      </c>
      <c r="I452" s="7">
        <f ca="1">SUM(G452:OFFSET(G452,$R$1,0))</f>
        <v>-0.71009999999999995</v>
      </c>
      <c r="J452" s="8">
        <f ca="1">OFFSET(E453,$R$2,0)-D453</f>
        <v>-53.659999999999854</v>
      </c>
      <c r="K452" s="9">
        <f ca="1">-8*H452+860</f>
        <v>1004</v>
      </c>
      <c r="L452" s="9">
        <f t="shared" ca="1" si="27"/>
        <v>0</v>
      </c>
      <c r="M452" s="9">
        <f ca="1">H452*10</f>
        <v>-180</v>
      </c>
      <c r="N452" s="9">
        <f t="shared" ca="1" si="25"/>
        <v>-213.02999999999997</v>
      </c>
      <c r="O452" s="11">
        <f t="shared" ca="1" si="26"/>
        <v>0.375</v>
      </c>
      <c r="P452" s="9"/>
      <c r="Q452" s="9"/>
      <c r="R452" s="9"/>
      <c r="S452" s="9"/>
    </row>
    <row r="453" spans="1:19" ht="16">
      <c r="A453" s="1">
        <v>40036</v>
      </c>
      <c r="B453">
        <v>9334.33</v>
      </c>
      <c r="C453">
        <v>9241.4500000000007</v>
      </c>
      <c r="D453">
        <f t="shared" si="28"/>
        <v>9334.33</v>
      </c>
      <c r="E453">
        <f t="shared" si="28"/>
        <v>9241.4500000000007</v>
      </c>
      <c r="F453">
        <v>1</v>
      </c>
      <c r="G453">
        <v>4.7600000000000003E-2</v>
      </c>
      <c r="H453" s="7">
        <f ca="1">SUM(F453:OFFSET(F453,$R$1,0))</f>
        <v>-8</v>
      </c>
      <c r="I453" s="7">
        <f ca="1">SUM(G453:OFFSET(G453,$R$1,0))</f>
        <v>-0.35220000000000018</v>
      </c>
      <c r="J453" s="8">
        <f ca="1">OFFSET(E454,$R$2,0)-D454</f>
        <v>108.55000000000109</v>
      </c>
      <c r="K453" s="9">
        <f ca="1">-8*H453+860</f>
        <v>924</v>
      </c>
      <c r="L453" s="9">
        <f t="shared" ca="1" si="27"/>
        <v>1</v>
      </c>
      <c r="M453" s="9">
        <f ca="1">H453*10</f>
        <v>-80</v>
      </c>
      <c r="N453" s="9">
        <f t="shared" ca="1" si="25"/>
        <v>-105.66000000000005</v>
      </c>
      <c r="O453" s="11">
        <f t="shared" ca="1" si="26"/>
        <v>1.3888999999999998</v>
      </c>
      <c r="P453" s="9"/>
      <c r="Q453" s="9"/>
      <c r="R453" s="9"/>
      <c r="S453" s="9"/>
    </row>
    <row r="454" spans="1:19" ht="16">
      <c r="A454" s="1">
        <v>40037</v>
      </c>
      <c r="B454">
        <v>9236.06</v>
      </c>
      <c r="C454">
        <v>9361.61</v>
      </c>
      <c r="D454">
        <f t="shared" si="28"/>
        <v>9236.06</v>
      </c>
      <c r="E454">
        <f t="shared" si="28"/>
        <v>9361.61</v>
      </c>
      <c r="F454">
        <v>1</v>
      </c>
      <c r="G454">
        <v>3.85E-2</v>
      </c>
      <c r="H454" s="7">
        <f ca="1">SUM(F454:OFFSET(F454,$R$1,0))</f>
        <v>-2</v>
      </c>
      <c r="I454" s="7">
        <f ca="1">SUM(G454:OFFSET(G454,$R$1,0))</f>
        <v>-0.13510000000000005</v>
      </c>
      <c r="J454" s="8">
        <f ca="1">OFFSET(E455,$R$2,0)-D455</f>
        <v>78.979999999999563</v>
      </c>
      <c r="K454" s="9">
        <f ca="1">-8*H454+860</f>
        <v>876</v>
      </c>
      <c r="L454" s="9">
        <f t="shared" ca="1" si="27"/>
        <v>1</v>
      </c>
      <c r="M454" s="9">
        <f ca="1">H454*10</f>
        <v>-20</v>
      </c>
      <c r="N454" s="9">
        <f t="shared" ca="1" si="25"/>
        <v>-40.530000000000015</v>
      </c>
      <c r="O454" s="11">
        <f t="shared" ca="1" si="26"/>
        <v>0.35789999999999977</v>
      </c>
      <c r="P454" s="9"/>
      <c r="Q454" s="9"/>
      <c r="R454" s="9"/>
      <c r="S454" s="9"/>
    </row>
    <row r="455" spans="1:19" ht="16">
      <c r="A455" s="1">
        <v>40038</v>
      </c>
      <c r="B455">
        <v>9362.2900000000009</v>
      </c>
      <c r="C455">
        <v>9398.19</v>
      </c>
      <c r="D455">
        <f t="shared" si="28"/>
        <v>9362.2900000000009</v>
      </c>
      <c r="E455">
        <f t="shared" si="28"/>
        <v>9398.19</v>
      </c>
      <c r="F455">
        <v>-18</v>
      </c>
      <c r="G455">
        <v>-0.54549999999999998</v>
      </c>
      <c r="H455" s="7">
        <f ca="1">SUM(F455:OFFSET(F455,$R$1,0))</f>
        <v>-18</v>
      </c>
      <c r="I455" s="7">
        <f ca="1">SUM(G455:OFFSET(G455,$R$1,0))</f>
        <v>-0.62650000000000006</v>
      </c>
      <c r="J455" s="8">
        <f ca="1">OFFSET(E456,$R$2,0)-D456</f>
        <v>43.229999999999563</v>
      </c>
      <c r="K455" s="9">
        <f ca="1">-8*H455+860</f>
        <v>1004</v>
      </c>
      <c r="L455" s="9">
        <f t="shared" ca="1" si="27"/>
        <v>1</v>
      </c>
      <c r="M455" s="9">
        <f ca="1">H455*10</f>
        <v>-180</v>
      </c>
      <c r="N455" s="9">
        <f t="shared" ca="1" si="25"/>
        <v>-187.95000000000002</v>
      </c>
      <c r="O455" s="11">
        <f t="shared" ca="1" si="26"/>
        <v>0.21710000000000013</v>
      </c>
      <c r="P455" s="9"/>
      <c r="Q455" s="9"/>
      <c r="R455" s="9"/>
      <c r="S455" s="9"/>
    </row>
    <row r="456" spans="1:19" ht="16">
      <c r="A456" s="1">
        <v>40039</v>
      </c>
      <c r="B456">
        <v>9398.0400000000009</v>
      </c>
      <c r="C456">
        <v>9321.4</v>
      </c>
      <c r="D456">
        <f t="shared" si="28"/>
        <v>9398.0400000000009</v>
      </c>
      <c r="E456">
        <f t="shared" si="28"/>
        <v>9321.4</v>
      </c>
      <c r="F456">
        <v>7</v>
      </c>
      <c r="G456">
        <v>0.31819999999999998</v>
      </c>
      <c r="H456" s="7">
        <f ca="1">SUM(F456:OFFSET(F456,$R$1,0))</f>
        <v>-11</v>
      </c>
      <c r="I456" s="7">
        <f ca="1">SUM(G456:OFFSET(G456,$R$1,0))</f>
        <v>-0.30830000000000007</v>
      </c>
      <c r="J456" s="8">
        <f ca="1">OFFSET(E457,$R$2,0)-D457</f>
        <v>85.325000000000728</v>
      </c>
      <c r="K456" s="9">
        <f ca="1">-8*H456+860</f>
        <v>948</v>
      </c>
      <c r="L456" s="9">
        <f t="shared" ca="1" si="27"/>
        <v>1</v>
      </c>
      <c r="M456" s="9">
        <f ca="1">H456*10</f>
        <v>-110</v>
      </c>
      <c r="N456" s="9">
        <f t="shared" ca="1" si="25"/>
        <v>-92.490000000000023</v>
      </c>
      <c r="O456" s="11">
        <f t="shared" ca="1" si="26"/>
        <v>-0.4914</v>
      </c>
      <c r="P456" s="9"/>
      <c r="Q456" s="9"/>
      <c r="R456" s="9"/>
      <c r="S456" s="9"/>
    </row>
    <row r="457" spans="1:19" ht="16">
      <c r="A457" s="1">
        <v>40041</v>
      </c>
      <c r="B457" t="s">
        <v>4</v>
      </c>
      <c r="C457" t="s">
        <v>4</v>
      </c>
      <c r="D457">
        <f t="shared" si="28"/>
        <v>9355.9449999999997</v>
      </c>
      <c r="E457">
        <f t="shared" si="28"/>
        <v>9228.369999999999</v>
      </c>
      <c r="F457">
        <v>-2</v>
      </c>
      <c r="G457">
        <v>-0.66669999999999996</v>
      </c>
      <c r="H457" s="7">
        <f ca="1">SUM(F457:OFFSET(F457,$R$1,0))</f>
        <v>-13</v>
      </c>
      <c r="I457" s="7">
        <f ca="1">SUM(G457:OFFSET(G457,$R$1,0))</f>
        <v>-0.97500000000000009</v>
      </c>
      <c r="J457" s="8">
        <f ca="1">OFFSET(E458,$R$2,0)-D458</f>
        <v>155.45499999999993</v>
      </c>
      <c r="K457" s="9">
        <f ca="1">-8*H457+860</f>
        <v>964</v>
      </c>
      <c r="L457" s="9">
        <f t="shared" ca="1" si="27"/>
        <v>1</v>
      </c>
      <c r="M457" s="9">
        <f ca="1">H457*10</f>
        <v>-130</v>
      </c>
      <c r="N457" s="9">
        <f t="shared" ca="1" si="25"/>
        <v>-292.5</v>
      </c>
      <c r="O457" s="11">
        <f t="shared" ca="1" si="26"/>
        <v>0.31819999999999998</v>
      </c>
      <c r="P457" s="9"/>
      <c r="Q457" s="9"/>
      <c r="R457" s="9"/>
      <c r="S457" s="9"/>
    </row>
    <row r="458" spans="1:19" ht="16">
      <c r="A458" s="1">
        <v>40042</v>
      </c>
      <c r="B458">
        <v>9313.85</v>
      </c>
      <c r="C458">
        <v>9135.34</v>
      </c>
      <c r="D458">
        <f t="shared" si="28"/>
        <v>9313.85</v>
      </c>
      <c r="E458">
        <f t="shared" si="28"/>
        <v>9135.34</v>
      </c>
      <c r="F458">
        <v>8</v>
      </c>
      <c r="G458">
        <v>0.30769999999999997</v>
      </c>
      <c r="H458" s="7">
        <f ca="1">SUM(F458:OFFSET(F458,$R$1,0))</f>
        <v>-7</v>
      </c>
      <c r="I458" s="7">
        <f ca="1">SUM(G458:OFFSET(G458,$R$1,0))</f>
        <v>-0.95299999999999996</v>
      </c>
      <c r="J458" s="8">
        <f ca="1">OFFSET(E459,$R$2,0)-D459</f>
        <v>362.97999999999956</v>
      </c>
      <c r="K458" s="9">
        <f ca="1">-8*H458+860</f>
        <v>916</v>
      </c>
      <c r="L458" s="9">
        <f t="shared" ca="1" si="27"/>
        <v>1</v>
      </c>
      <c r="M458" s="9">
        <f ca="1">H458*10</f>
        <v>-70</v>
      </c>
      <c r="N458" s="9">
        <f t="shared" ca="1" si="25"/>
        <v>-285.89999999999998</v>
      </c>
      <c r="O458" s="11">
        <f t="shared" ca="1" si="26"/>
        <v>-0.66670000000000007</v>
      </c>
      <c r="P458" s="9"/>
      <c r="Q458" s="9"/>
      <c r="R458" s="9"/>
      <c r="S458" s="9"/>
    </row>
    <row r="459" spans="1:19" ht="16">
      <c r="A459" s="1">
        <v>40043</v>
      </c>
      <c r="B459">
        <v>9134.36</v>
      </c>
      <c r="C459">
        <v>9217.94</v>
      </c>
      <c r="D459">
        <f t="shared" si="28"/>
        <v>9134.36</v>
      </c>
      <c r="E459">
        <f t="shared" si="28"/>
        <v>9217.94</v>
      </c>
      <c r="F459">
        <v>-3</v>
      </c>
      <c r="G459">
        <v>-0.1429</v>
      </c>
      <c r="H459" s="7">
        <f ca="1">SUM(F459:OFFSET(F459,$R$1,0))</f>
        <v>-9</v>
      </c>
      <c r="I459" s="7">
        <f ca="1">SUM(G459:OFFSET(G459,$R$1,0))</f>
        <v>-0.92920000000000014</v>
      </c>
      <c r="J459" s="8">
        <f ca="1">OFFSET(E460,$R$2,0)-D460</f>
        <v>338.53999999999905</v>
      </c>
      <c r="K459" s="9">
        <f ca="1">-8*H459+860</f>
        <v>932</v>
      </c>
      <c r="L459" s="9">
        <f t="shared" ca="1" si="27"/>
        <v>1</v>
      </c>
      <c r="M459" s="9">
        <f ca="1">H459*10</f>
        <v>-90</v>
      </c>
      <c r="N459" s="9">
        <f t="shared" ca="1" si="25"/>
        <v>-278.76000000000005</v>
      </c>
      <c r="O459" s="11">
        <f t="shared" ca="1" si="26"/>
        <v>2.2000000000000131E-2</v>
      </c>
      <c r="P459" s="9"/>
      <c r="Q459" s="9"/>
      <c r="R459" s="9"/>
      <c r="S459" s="9"/>
    </row>
    <row r="460" spans="1:19" ht="16">
      <c r="A460" s="1">
        <v>40044</v>
      </c>
      <c r="B460">
        <v>9208.68</v>
      </c>
      <c r="C460">
        <v>9279.16</v>
      </c>
      <c r="D460">
        <f t="shared" si="28"/>
        <v>9208.68</v>
      </c>
      <c r="E460">
        <f t="shared" si="28"/>
        <v>9279.16</v>
      </c>
      <c r="F460">
        <v>-3</v>
      </c>
      <c r="G460">
        <v>-0.1071</v>
      </c>
      <c r="H460" s="7">
        <f ca="1">SUM(F460:OFFSET(F460,$R$1,0))</f>
        <v>-12</v>
      </c>
      <c r="I460" s="7">
        <f ca="1">SUM(G460:OFFSET(G460,$R$1,0))</f>
        <v>-1.0363000000000002</v>
      </c>
      <c r="J460" s="8">
        <f ca="1">OFFSET(E461,$R$2,0)-D461</f>
        <v>348.93000000000029</v>
      </c>
      <c r="K460" s="9">
        <f ca="1">-8*H460+860</f>
        <v>956</v>
      </c>
      <c r="L460" s="9">
        <f t="shared" ca="1" si="27"/>
        <v>1</v>
      </c>
      <c r="M460" s="9">
        <f ca="1">H460*10</f>
        <v>-120</v>
      </c>
      <c r="N460" s="9">
        <f t="shared" ca="1" si="25"/>
        <v>-310.89000000000004</v>
      </c>
      <c r="O460" s="11">
        <f t="shared" ca="1" si="26"/>
        <v>2.3799999999999821E-2</v>
      </c>
      <c r="P460" s="9"/>
      <c r="Q460" s="9"/>
      <c r="R460" s="9"/>
      <c r="S460" s="9"/>
    </row>
    <row r="461" spans="1:19" ht="16">
      <c r="A461" s="1">
        <v>40045</v>
      </c>
      <c r="B461">
        <v>9278.5499999999993</v>
      </c>
      <c r="C461">
        <v>9350.0499999999993</v>
      </c>
      <c r="D461">
        <f t="shared" si="28"/>
        <v>9278.5499999999993</v>
      </c>
      <c r="E461">
        <f t="shared" si="28"/>
        <v>9350.0499999999993</v>
      </c>
      <c r="F461">
        <v>0</v>
      </c>
      <c r="G461">
        <v>0</v>
      </c>
      <c r="H461" s="7">
        <f ca="1">SUM(F461:OFFSET(F461,$R$1,0))</f>
        <v>-11</v>
      </c>
      <c r="I461" s="7">
        <f ca="1">SUM(G461:OFFSET(G461,$R$1,0))</f>
        <v>-0.99780000000000013</v>
      </c>
      <c r="J461" s="8">
        <f ca="1">OFFSET(E462,$R$2,0)-D462</f>
        <v>257.54999999999927</v>
      </c>
      <c r="K461" s="9">
        <f ca="1">-8*H461+860</f>
        <v>948</v>
      </c>
      <c r="L461" s="9">
        <f t="shared" ca="1" si="27"/>
        <v>1</v>
      </c>
      <c r="M461" s="9">
        <f ca="1">H461*10</f>
        <v>-110</v>
      </c>
      <c r="N461" s="9">
        <f t="shared" ca="1" si="25"/>
        <v>-299.34000000000003</v>
      </c>
      <c r="O461" s="11">
        <f t="shared" ca="1" si="26"/>
        <v>-0.10710000000000008</v>
      </c>
      <c r="P461" s="9"/>
      <c r="Q461" s="9"/>
      <c r="R461" s="9"/>
      <c r="S461" s="9"/>
    </row>
    <row r="462" spans="1:19" ht="16">
      <c r="A462" s="1">
        <v>40046</v>
      </c>
      <c r="B462">
        <v>9347.86</v>
      </c>
      <c r="C462">
        <v>9505.9599999999991</v>
      </c>
      <c r="D462">
        <f t="shared" si="28"/>
        <v>9347.86</v>
      </c>
      <c r="E462">
        <f t="shared" si="28"/>
        <v>9505.9599999999991</v>
      </c>
      <c r="F462">
        <v>-4</v>
      </c>
      <c r="G462">
        <v>-0.13789999999999999</v>
      </c>
      <c r="H462" s="7">
        <f ca="1">SUM(F462:OFFSET(F462,$R$1,0))</f>
        <v>-21</v>
      </c>
      <c r="I462" s="7">
        <f ca="1">SUM(G462:OFFSET(G462,$R$1,0))</f>
        <v>-1.4214</v>
      </c>
      <c r="J462" s="8">
        <f ca="1">OFFSET(E463,$R$2,0)-D463</f>
        <v>257.54999999999927</v>
      </c>
      <c r="K462" s="9">
        <f ca="1">-8*H462+860</f>
        <v>1028</v>
      </c>
      <c r="L462" s="9">
        <f t="shared" ca="1" si="27"/>
        <v>1</v>
      </c>
      <c r="M462" s="9">
        <f ca="1">H462*10</f>
        <v>-210</v>
      </c>
      <c r="N462" s="9">
        <f t="shared" ca="1" si="25"/>
        <v>-426.42</v>
      </c>
      <c r="O462" s="11">
        <f t="shared" ca="1" si="26"/>
        <v>3.850000000000009E-2</v>
      </c>
      <c r="P462" s="9"/>
      <c r="Q462" s="9"/>
      <c r="R462" s="9"/>
      <c r="S462" s="9"/>
    </row>
    <row r="463" spans="1:19" ht="16">
      <c r="A463" s="1">
        <v>40047</v>
      </c>
      <c r="B463" t="s">
        <v>4</v>
      </c>
      <c r="C463" t="s">
        <v>4</v>
      </c>
      <c r="D463">
        <f t="shared" si="28"/>
        <v>9347.86</v>
      </c>
      <c r="E463">
        <f t="shared" si="28"/>
        <v>9505.9599999999991</v>
      </c>
      <c r="F463">
        <v>0</v>
      </c>
      <c r="G463">
        <v>0</v>
      </c>
      <c r="H463" s="7">
        <f ca="1">SUM(F463:OFFSET(F463,$R$1,0))</f>
        <v>-22</v>
      </c>
      <c r="I463" s="7">
        <f ca="1">SUM(G463:OFFSET(G463,$R$1,0))</f>
        <v>-1.4881</v>
      </c>
      <c r="J463" s="8">
        <f ca="1">OFFSET(E464,$R$2,0)-D464</f>
        <v>189.08499999999913</v>
      </c>
      <c r="K463" s="9">
        <f ca="1">-8*H463+860</f>
        <v>1036</v>
      </c>
      <c r="L463" s="9">
        <f t="shared" ca="1" si="27"/>
        <v>1</v>
      </c>
      <c r="M463" s="9">
        <f ca="1">H463*10</f>
        <v>-220</v>
      </c>
      <c r="N463" s="9">
        <f t="shared" ca="1" si="25"/>
        <v>-446.43</v>
      </c>
      <c r="O463" s="11">
        <f t="shared" ca="1" si="26"/>
        <v>-0.42359999999999987</v>
      </c>
      <c r="P463" s="9"/>
      <c r="Q463" s="9"/>
      <c r="R463" s="9"/>
      <c r="S463" s="9"/>
    </row>
    <row r="464" spans="1:19" ht="16">
      <c r="A464" s="1">
        <v>40048</v>
      </c>
      <c r="B464" t="s">
        <v>4</v>
      </c>
      <c r="C464" t="s">
        <v>4</v>
      </c>
      <c r="D464">
        <f t="shared" si="28"/>
        <v>9427.02</v>
      </c>
      <c r="E464">
        <f t="shared" si="28"/>
        <v>9507.619999999999</v>
      </c>
      <c r="F464">
        <v>1</v>
      </c>
      <c r="G464">
        <v>0.25</v>
      </c>
      <c r="H464" s="7">
        <f ca="1">SUM(F464:OFFSET(F464,$R$1,0))</f>
        <v>-20</v>
      </c>
      <c r="I464" s="7">
        <f ca="1">SUM(G464:OFFSET(G464,$R$1,0))</f>
        <v>-1.2010999999999996</v>
      </c>
      <c r="J464" s="8">
        <f ca="1">OFFSET(E465,$R$2,0)-D465</f>
        <v>120.61999999999898</v>
      </c>
      <c r="K464" s="9">
        <f ca="1">-8*H464+860</f>
        <v>1020</v>
      </c>
      <c r="L464" s="9">
        <f t="shared" ca="1" si="27"/>
        <v>1</v>
      </c>
      <c r="M464" s="9">
        <f ca="1">H464*10</f>
        <v>-200</v>
      </c>
      <c r="N464" s="9">
        <f t="shared" ca="1" si="25"/>
        <v>-360.32999999999987</v>
      </c>
      <c r="O464" s="11">
        <f t="shared" ca="1" si="26"/>
        <v>-6.6699999999999982E-2</v>
      </c>
      <c r="P464" s="9"/>
      <c r="Q464" s="9"/>
      <c r="R464" s="9"/>
      <c r="S464" s="9"/>
    </row>
    <row r="465" spans="1:19" ht="16">
      <c r="A465" s="1">
        <v>40049</v>
      </c>
      <c r="B465">
        <v>9506.18</v>
      </c>
      <c r="C465">
        <v>9509.2800000000007</v>
      </c>
      <c r="D465">
        <f t="shared" si="28"/>
        <v>9506.18</v>
      </c>
      <c r="E465">
        <f t="shared" si="28"/>
        <v>9509.2800000000007</v>
      </c>
      <c r="F465">
        <v>6</v>
      </c>
      <c r="G465">
        <v>0.28570000000000001</v>
      </c>
      <c r="H465" s="7">
        <f ca="1">SUM(F465:OFFSET(F465,$R$1,0))</f>
        <v>-13</v>
      </c>
      <c r="I465" s="7">
        <f ca="1">SUM(G465:OFFSET(G465,$R$1,0))</f>
        <v>-0.80429999999999957</v>
      </c>
      <c r="J465" s="8">
        <f ca="1">OFFSET(E466,$R$2,0)-D466</f>
        <v>174.20000000000073</v>
      </c>
      <c r="K465" s="9">
        <f ca="1">-8*H465+860</f>
        <v>964</v>
      </c>
      <c r="L465" s="9">
        <f t="shared" ca="1" si="27"/>
        <v>1</v>
      </c>
      <c r="M465" s="9">
        <f ca="1">H465*10</f>
        <v>-130</v>
      </c>
      <c r="N465" s="9">
        <f t="shared" ca="1" si="25"/>
        <v>-241.28999999999988</v>
      </c>
      <c r="O465" s="11">
        <f t="shared" ca="1" si="26"/>
        <v>0.28700000000000037</v>
      </c>
      <c r="P465" s="9"/>
      <c r="Q465" s="9"/>
      <c r="R465" s="9"/>
      <c r="S465" s="9"/>
    </row>
    <row r="466" spans="1:19" ht="16">
      <c r="A466" s="1">
        <v>40050</v>
      </c>
      <c r="B466">
        <v>9509.2099999999991</v>
      </c>
      <c r="C466">
        <v>9539.2900000000009</v>
      </c>
      <c r="D466">
        <f t="shared" si="28"/>
        <v>9509.2099999999991</v>
      </c>
      <c r="E466">
        <f t="shared" si="28"/>
        <v>9539.2900000000009</v>
      </c>
      <c r="F466">
        <v>-12</v>
      </c>
      <c r="G466">
        <v>-0.44440000000000002</v>
      </c>
      <c r="H466" s="7">
        <f ca="1">SUM(F466:OFFSET(F466,$R$1,0))</f>
        <v>-22</v>
      </c>
      <c r="I466" s="7">
        <f ca="1">SUM(G466:OFFSET(G466,$R$1,0))</f>
        <v>-0.82010000000000005</v>
      </c>
      <c r="J466" s="8">
        <f ca="1">OFFSET(E467,$R$2,0)-D467</f>
        <v>253.09999999999854</v>
      </c>
      <c r="K466" s="9">
        <f ca="1">-8*H466+860</f>
        <v>1036</v>
      </c>
      <c r="L466" s="9">
        <f t="shared" ca="1" si="27"/>
        <v>1</v>
      </c>
      <c r="M466" s="9">
        <f ca="1">H466*10</f>
        <v>-220</v>
      </c>
      <c r="N466" s="9">
        <f t="shared" ca="1" si="25"/>
        <v>-246.03000000000003</v>
      </c>
      <c r="O466" s="11">
        <f t="shared" ca="1" si="26"/>
        <v>0.39680000000000004</v>
      </c>
      <c r="P466" s="9"/>
      <c r="Q466" s="9"/>
      <c r="R466" s="9"/>
      <c r="S466" s="9"/>
    </row>
    <row r="467" spans="1:19" ht="16">
      <c r="A467" s="1">
        <v>40051</v>
      </c>
      <c r="B467">
        <v>9538.61</v>
      </c>
      <c r="C467">
        <v>9543.52</v>
      </c>
      <c r="D467">
        <f t="shared" si="28"/>
        <v>9538.61</v>
      </c>
      <c r="E467">
        <f t="shared" si="28"/>
        <v>9543.52</v>
      </c>
      <c r="F467">
        <v>5</v>
      </c>
      <c r="G467">
        <v>0.25</v>
      </c>
      <c r="H467" s="7">
        <f ca="1">SUM(F467:OFFSET(F467,$R$1,0))</f>
        <v>-23</v>
      </c>
      <c r="I467" s="7">
        <f ca="1">SUM(G467:OFFSET(G467,$R$1,0))</f>
        <v>-0.90339999999999998</v>
      </c>
      <c r="J467" s="8">
        <f ca="1">OFFSET(E468,$R$2,0)-D468</f>
        <v>242.29000000000087</v>
      </c>
      <c r="K467" s="9">
        <f ca="1">-8*H467+860</f>
        <v>1044</v>
      </c>
      <c r="L467" s="9">
        <f t="shared" ca="1" si="27"/>
        <v>1</v>
      </c>
      <c r="M467" s="9">
        <f ca="1">H467*10</f>
        <v>-230</v>
      </c>
      <c r="N467" s="9">
        <f t="shared" ca="1" si="25"/>
        <v>-271.02</v>
      </c>
      <c r="O467" s="11">
        <f t="shared" ca="1" si="26"/>
        <v>-1.580000000000048E-2</v>
      </c>
      <c r="P467" s="9"/>
      <c r="Q467" s="9"/>
      <c r="R467" s="9"/>
      <c r="S467" s="9"/>
    </row>
    <row r="468" spans="1:19" ht="16">
      <c r="A468" s="1">
        <v>40052</v>
      </c>
      <c r="B468">
        <v>9541.6299999999992</v>
      </c>
      <c r="C468">
        <v>9580.6299999999992</v>
      </c>
      <c r="D468">
        <f t="shared" si="28"/>
        <v>9541.6299999999992</v>
      </c>
      <c r="E468">
        <f t="shared" si="28"/>
        <v>9580.6299999999992</v>
      </c>
      <c r="F468">
        <v>-7</v>
      </c>
      <c r="G468">
        <v>-0.4375</v>
      </c>
      <c r="H468" s="7">
        <f ca="1">SUM(F468:OFFSET(F468,$R$1,0))</f>
        <v>-25</v>
      </c>
      <c r="I468" s="7">
        <f ca="1">SUM(G468:OFFSET(G468,$R$1,0))</f>
        <v>-1.1235000000000002</v>
      </c>
      <c r="J468" s="8">
        <f ca="1">OFFSET(E469,$R$2,0)-D469</f>
        <v>237.46000000000095</v>
      </c>
      <c r="K468" s="9">
        <f ca="1">-8*H468+860</f>
        <v>1060</v>
      </c>
      <c r="L468" s="9">
        <f t="shared" ca="1" si="27"/>
        <v>1</v>
      </c>
      <c r="M468" s="9">
        <f ca="1">H468*10</f>
        <v>-250</v>
      </c>
      <c r="N468" s="9">
        <f t="shared" ca="1" si="25"/>
        <v>-337.05000000000007</v>
      </c>
      <c r="O468" s="11">
        <f t="shared" ca="1" si="26"/>
        <v>-8.329999999999993E-2</v>
      </c>
      <c r="P468" s="9"/>
      <c r="Q468" s="9"/>
      <c r="R468" s="9"/>
      <c r="S468" s="9"/>
    </row>
    <row r="469" spans="1:19" ht="16">
      <c r="A469" s="1">
        <v>40053</v>
      </c>
      <c r="B469">
        <v>9582.74</v>
      </c>
      <c r="C469">
        <v>9544.2000000000007</v>
      </c>
      <c r="D469">
        <f t="shared" si="28"/>
        <v>9582.74</v>
      </c>
      <c r="E469">
        <f t="shared" si="28"/>
        <v>9544.2000000000007</v>
      </c>
      <c r="F469">
        <v>-4</v>
      </c>
      <c r="G469">
        <v>-0.15379999999999999</v>
      </c>
      <c r="H469" s="7">
        <f ca="1">SUM(F469:OFFSET(F469,$R$1,0))</f>
        <v>-24</v>
      </c>
      <c r="I469" s="7">
        <f ca="1">SUM(G469:OFFSET(G469,$R$1,0))</f>
        <v>-1.0598999999999998</v>
      </c>
      <c r="J469" s="8">
        <f ca="1">OFFSET(E470,$R$2,0)-D470</f>
        <v>237.46000000000095</v>
      </c>
      <c r="K469" s="9">
        <f ca="1">-8*H469+860</f>
        <v>1052</v>
      </c>
      <c r="L469" s="9">
        <f t="shared" ca="1" si="27"/>
        <v>1</v>
      </c>
      <c r="M469" s="9">
        <f ca="1">H469*10</f>
        <v>-240</v>
      </c>
      <c r="N469" s="9">
        <f t="shared" ca="1" si="25"/>
        <v>-317.96999999999997</v>
      </c>
      <c r="O469" s="11">
        <f t="shared" ca="1" si="26"/>
        <v>-0.22010000000000018</v>
      </c>
      <c r="P469" s="9"/>
      <c r="Q469" s="9"/>
      <c r="R469" s="9"/>
      <c r="S469" s="9"/>
    </row>
    <row r="470" spans="1:19" ht="16">
      <c r="A470" s="1">
        <v>40054</v>
      </c>
      <c r="B470" t="s">
        <v>4</v>
      </c>
      <c r="C470" t="s">
        <v>4</v>
      </c>
      <c r="D470">
        <f t="shared" si="28"/>
        <v>9582.74</v>
      </c>
      <c r="E470">
        <f t="shared" si="28"/>
        <v>9544.2000000000007</v>
      </c>
      <c r="F470">
        <v>4</v>
      </c>
      <c r="G470">
        <v>0.57140000000000002</v>
      </c>
      <c r="H470" s="7">
        <f ca="1">SUM(F470:OFFSET(F470,$R$1,0))</f>
        <v>-12</v>
      </c>
      <c r="I470" s="7">
        <f ca="1">SUM(G470:OFFSET(G470,$R$1,0))</f>
        <v>-8.8499999999999912E-2</v>
      </c>
      <c r="J470" s="8">
        <f ca="1">OFFSET(E471,$R$2,0)-D471</f>
        <v>236.70499999999993</v>
      </c>
      <c r="K470" s="9">
        <f ca="1">-8*H470+860</f>
        <v>956</v>
      </c>
      <c r="L470" s="9">
        <f t="shared" ca="1" si="27"/>
        <v>1</v>
      </c>
      <c r="M470" s="9">
        <f ca="1">H470*10</f>
        <v>-120</v>
      </c>
      <c r="N470" s="9">
        <f t="shared" ca="1" si="25"/>
        <v>-26.549999999999972</v>
      </c>
      <c r="O470" s="11">
        <f t="shared" ca="1" si="26"/>
        <v>6.3600000000000323E-2</v>
      </c>
      <c r="P470" s="9"/>
      <c r="Q470" s="9"/>
      <c r="R470" s="9"/>
      <c r="S470" s="9"/>
    </row>
    <row r="471" spans="1:19" ht="16">
      <c r="A471" s="1">
        <v>40055</v>
      </c>
      <c r="B471" t="s">
        <v>4</v>
      </c>
      <c r="C471" t="s">
        <v>4</v>
      </c>
      <c r="D471">
        <f t="shared" si="28"/>
        <v>9562.8250000000007</v>
      </c>
      <c r="E471">
        <f t="shared" si="28"/>
        <v>9520.2400000000016</v>
      </c>
      <c r="F471">
        <v>-1</v>
      </c>
      <c r="G471">
        <v>-0.33329999999999999</v>
      </c>
      <c r="H471" s="7">
        <f ca="1">SUM(F471:OFFSET(F471,$R$1,0))</f>
        <v>-13</v>
      </c>
      <c r="I471" s="7">
        <f ca="1">SUM(G471:OFFSET(G471,$R$1,0))</f>
        <v>-0.4217999999999999</v>
      </c>
      <c r="J471" s="8">
        <f ca="1">OFFSET(E472,$R$2,0)-D472</f>
        <v>235.95000000000073</v>
      </c>
      <c r="K471" s="9">
        <f ca="1">-8*H471+860</f>
        <v>964</v>
      </c>
      <c r="L471" s="9">
        <f t="shared" ca="1" si="27"/>
        <v>1</v>
      </c>
      <c r="M471" s="9">
        <f ca="1">H471*10</f>
        <v>-130</v>
      </c>
      <c r="N471" s="9">
        <f t="shared" ca="1" si="25"/>
        <v>-126.53999999999996</v>
      </c>
      <c r="O471" s="11">
        <f t="shared" ca="1" si="26"/>
        <v>0.97139999999999993</v>
      </c>
      <c r="P471" s="9"/>
      <c r="Q471" s="9"/>
      <c r="R471" s="9"/>
      <c r="S471" s="9"/>
    </row>
    <row r="472" spans="1:19" ht="16">
      <c r="A472" s="1">
        <v>40056</v>
      </c>
      <c r="B472">
        <v>9542.91</v>
      </c>
      <c r="C472">
        <v>9496.2800000000007</v>
      </c>
      <c r="D472">
        <f t="shared" si="28"/>
        <v>9542.91</v>
      </c>
      <c r="E472">
        <f t="shared" si="28"/>
        <v>9496.2800000000007</v>
      </c>
      <c r="F472">
        <v>0</v>
      </c>
      <c r="G472">
        <v>0</v>
      </c>
      <c r="H472" s="7">
        <f ca="1">SUM(F472:OFFSET(F472,$R$1,0))</f>
        <v>-11</v>
      </c>
      <c r="I472" s="7">
        <f ca="1">SUM(G472:OFFSET(G472,$R$1,0))</f>
        <v>-0.13609999999999989</v>
      </c>
      <c r="J472" s="8">
        <f ca="1">OFFSET(E473,$R$2,0)-D473</f>
        <v>337.55000000000109</v>
      </c>
      <c r="K472" s="9">
        <f ca="1">-8*H472+860</f>
        <v>948</v>
      </c>
      <c r="L472" s="9">
        <f t="shared" ca="1" si="27"/>
        <v>1</v>
      </c>
      <c r="M472" s="9">
        <f ca="1">H472*10</f>
        <v>-110</v>
      </c>
      <c r="N472" s="9">
        <f t="shared" ca="1" si="25"/>
        <v>-40.82999999999997</v>
      </c>
      <c r="O472" s="11">
        <f t="shared" ca="1" si="26"/>
        <v>-0.33329999999999999</v>
      </c>
      <c r="P472" s="9"/>
      <c r="Q472" s="9"/>
      <c r="R472" s="9"/>
      <c r="S472" s="9"/>
    </row>
    <row r="473" spans="1:19" ht="16">
      <c r="A473" s="1">
        <v>40057</v>
      </c>
      <c r="B473">
        <v>9492.32</v>
      </c>
      <c r="C473">
        <v>9310.6</v>
      </c>
      <c r="D473">
        <f t="shared" si="28"/>
        <v>9492.32</v>
      </c>
      <c r="E473">
        <f t="shared" si="28"/>
        <v>9310.6</v>
      </c>
      <c r="F473">
        <v>0</v>
      </c>
      <c r="G473">
        <v>0</v>
      </c>
      <c r="H473" s="7">
        <f ca="1">SUM(F473:OFFSET(F473,$R$1,0))</f>
        <v>-14</v>
      </c>
      <c r="I473" s="7">
        <f ca="1">SUM(G473:OFFSET(G473,$R$1,0))</f>
        <v>-0.51109999999999989</v>
      </c>
      <c r="J473" s="8">
        <f ca="1">OFFSET(E474,$R$2,0)-D474</f>
        <v>442.34000000000015</v>
      </c>
      <c r="K473" s="9">
        <f ca="1">-8*H473+860</f>
        <v>972</v>
      </c>
      <c r="L473" s="9">
        <f t="shared" ca="1" si="27"/>
        <v>1</v>
      </c>
      <c r="M473" s="9">
        <f ca="1">H473*10</f>
        <v>-140</v>
      </c>
      <c r="N473" s="9">
        <f t="shared" ca="1" si="25"/>
        <v>-153.32999999999996</v>
      </c>
      <c r="O473" s="11">
        <f t="shared" ca="1" si="26"/>
        <v>0.28570000000000001</v>
      </c>
      <c r="P473" s="9"/>
      <c r="Q473" s="9"/>
      <c r="R473" s="9"/>
      <c r="S473" s="9"/>
    </row>
    <row r="474" spans="1:19" ht="16">
      <c r="A474" s="1">
        <v>40058</v>
      </c>
      <c r="B474">
        <v>9306.2099999999991</v>
      </c>
      <c r="C474">
        <v>9280.67</v>
      </c>
      <c r="D474">
        <f t="shared" si="28"/>
        <v>9306.2099999999991</v>
      </c>
      <c r="E474">
        <f t="shared" si="28"/>
        <v>9280.67</v>
      </c>
      <c r="F474">
        <v>0</v>
      </c>
      <c r="G474">
        <v>0</v>
      </c>
      <c r="H474" s="7">
        <f ca="1">SUM(F474:OFFSET(F474,$R$1,0))</f>
        <v>-21</v>
      </c>
      <c r="I474" s="7">
        <f ca="1">SUM(G474:OFFSET(G474,$R$1,0))</f>
        <v>-0.89999999999999991</v>
      </c>
      <c r="J474" s="8">
        <f ca="1">OFFSET(E475,$R$2,0)-D475</f>
        <v>425.40999999999985</v>
      </c>
      <c r="K474" s="9">
        <f ca="1">-8*H474+860</f>
        <v>1028</v>
      </c>
      <c r="L474" s="9">
        <f t="shared" ca="1" si="27"/>
        <v>1</v>
      </c>
      <c r="M474" s="9">
        <f ca="1">H474*10</f>
        <v>-210</v>
      </c>
      <c r="N474" s="9">
        <f t="shared" ca="1" si="25"/>
        <v>-270</v>
      </c>
      <c r="O474" s="11">
        <f t="shared" ca="1" si="26"/>
        <v>-0.375</v>
      </c>
      <c r="P474" s="9"/>
      <c r="Q474" s="9"/>
      <c r="R474" s="9"/>
      <c r="S474" s="9"/>
    </row>
    <row r="475" spans="1:19" ht="16">
      <c r="A475" s="1">
        <v>40059</v>
      </c>
      <c r="B475">
        <v>9282.0300000000007</v>
      </c>
      <c r="C475">
        <v>9344.61</v>
      </c>
      <c r="D475">
        <f t="shared" si="28"/>
        <v>9282.0300000000007</v>
      </c>
      <c r="E475">
        <f t="shared" si="28"/>
        <v>9344.61</v>
      </c>
      <c r="F475">
        <v>2</v>
      </c>
      <c r="G475">
        <v>8.6999999999999994E-2</v>
      </c>
      <c r="H475" s="7">
        <f ca="1">SUM(F475:OFFSET(F475,$R$1,0))</f>
        <v>-20</v>
      </c>
      <c r="I475" s="7">
        <f ca="1">SUM(G475:OFFSET(G475,$R$1,0))</f>
        <v>-0.86060000000000003</v>
      </c>
      <c r="J475" s="8">
        <f ca="1">OFFSET(E476,$R$2,0)-D476</f>
        <v>319.82999999999993</v>
      </c>
      <c r="K475" s="9">
        <f ca="1">-8*H475+860</f>
        <v>1020</v>
      </c>
      <c r="L475" s="9">
        <f t="shared" ca="1" si="27"/>
        <v>1</v>
      </c>
      <c r="M475" s="9">
        <f ca="1">H475*10</f>
        <v>-200</v>
      </c>
      <c r="N475" s="9">
        <f t="shared" ca="1" si="25"/>
        <v>-258.18</v>
      </c>
      <c r="O475" s="11">
        <f t="shared" ca="1" si="26"/>
        <v>-0.38890000000000002</v>
      </c>
      <c r="P475" s="9"/>
      <c r="Q475" s="9"/>
      <c r="R475" s="9"/>
      <c r="S475" s="9"/>
    </row>
    <row r="476" spans="1:19" ht="16">
      <c r="A476" s="1">
        <v>40060</v>
      </c>
      <c r="B476">
        <v>9345.36</v>
      </c>
      <c r="C476">
        <v>9441.27</v>
      </c>
      <c r="D476">
        <f t="shared" si="28"/>
        <v>9345.36</v>
      </c>
      <c r="E476">
        <f t="shared" si="28"/>
        <v>9441.27</v>
      </c>
      <c r="F476">
        <v>9</v>
      </c>
      <c r="G476">
        <v>0.32140000000000002</v>
      </c>
      <c r="H476" s="7">
        <f ca="1">SUM(F476:OFFSET(F476,$R$1,0))</f>
        <v>-12</v>
      </c>
      <c r="I476" s="7">
        <f ca="1">SUM(G476:OFFSET(G476,$R$1,0))</f>
        <v>-0.57769999999999999</v>
      </c>
      <c r="J476" s="8">
        <f ca="1">OFFSET(E477,$R$2,0)-D477</f>
        <v>319.82999999999993</v>
      </c>
      <c r="K476" s="9">
        <f ca="1">-8*H476+860</f>
        <v>956</v>
      </c>
      <c r="L476" s="9">
        <f t="shared" ca="1" si="27"/>
        <v>1</v>
      </c>
      <c r="M476" s="9">
        <f ca="1">H476*10</f>
        <v>-120</v>
      </c>
      <c r="N476" s="9">
        <f t="shared" ca="1" si="25"/>
        <v>-173.31</v>
      </c>
      <c r="O476" s="11">
        <f t="shared" ca="1" si="26"/>
        <v>3.939999999999988E-2</v>
      </c>
      <c r="P476" s="9"/>
      <c r="Q476" s="9"/>
      <c r="R476" s="9"/>
      <c r="S476" s="9"/>
    </row>
    <row r="477" spans="1:19" ht="16">
      <c r="A477" s="1">
        <v>40061</v>
      </c>
      <c r="B477" t="s">
        <v>4</v>
      </c>
      <c r="C477" t="s">
        <v>4</v>
      </c>
      <c r="D477">
        <f t="shared" si="28"/>
        <v>9345.36</v>
      </c>
      <c r="E477">
        <f t="shared" si="28"/>
        <v>9441.27</v>
      </c>
      <c r="F477">
        <v>-2</v>
      </c>
      <c r="G477">
        <v>-0.4</v>
      </c>
      <c r="H477" s="7">
        <f ca="1">SUM(F477:OFFSET(F477,$R$1,0))</f>
        <v>4</v>
      </c>
      <c r="I477" s="7">
        <f ca="1">SUM(G477:OFFSET(G477,$R$1,0))</f>
        <v>-0.43219999999999981</v>
      </c>
      <c r="J477" s="8">
        <f ca="1">OFFSET(E478,$R$2,0)-D478</f>
        <v>381.91500000000087</v>
      </c>
      <c r="K477" s="9">
        <f ca="1">-8*H477+860</f>
        <v>828</v>
      </c>
      <c r="L477" s="9">
        <f t="shared" ca="1" si="27"/>
        <v>1</v>
      </c>
      <c r="M477" s="9">
        <f ca="1">H477*10</f>
        <v>40</v>
      </c>
      <c r="N477" s="9">
        <f t="shared" ca="1" si="25"/>
        <v>-129.65999999999994</v>
      </c>
      <c r="O477" s="11">
        <f t="shared" ca="1" si="26"/>
        <v>0.28290000000000004</v>
      </c>
      <c r="P477" s="9"/>
      <c r="Q477" s="9"/>
      <c r="R477" s="9"/>
      <c r="S477" s="9"/>
    </row>
    <row r="478" spans="1:19" ht="16">
      <c r="A478" s="1">
        <v>40062</v>
      </c>
      <c r="B478" t="s">
        <v>4</v>
      </c>
      <c r="C478" t="s">
        <v>4</v>
      </c>
      <c r="D478">
        <f t="shared" si="28"/>
        <v>9345.36</v>
      </c>
      <c r="E478">
        <f t="shared" si="28"/>
        <v>9441.27</v>
      </c>
      <c r="F478">
        <v>1</v>
      </c>
      <c r="G478">
        <v>0.25</v>
      </c>
      <c r="H478" s="7">
        <f ca="1">SUM(F478:OFFSET(F478,$R$1,0))</f>
        <v>-2</v>
      </c>
      <c r="I478" s="7">
        <f ca="1">SUM(G478:OFFSET(G478,$R$1,0))</f>
        <v>-0.50039999999999996</v>
      </c>
      <c r="J478" s="8">
        <f ca="1">OFFSET(E479,$R$2,0)-D479</f>
        <v>396.6150000000016</v>
      </c>
      <c r="K478" s="9">
        <f ca="1">-8*H478+860</f>
        <v>876</v>
      </c>
      <c r="L478" s="9">
        <f t="shared" ca="1" si="27"/>
        <v>1</v>
      </c>
      <c r="M478" s="9">
        <f ca="1">H478*10</f>
        <v>-20</v>
      </c>
      <c r="N478" s="9">
        <f t="shared" ca="1" si="25"/>
        <v>-150.11999999999998</v>
      </c>
      <c r="O478" s="11">
        <f t="shared" ca="1" si="26"/>
        <v>0.14550000000000018</v>
      </c>
      <c r="P478" s="9"/>
      <c r="Q478" s="9"/>
      <c r="R478" s="9"/>
      <c r="S478" s="9"/>
    </row>
    <row r="479" spans="1:19" ht="16">
      <c r="A479" s="1">
        <v>40063</v>
      </c>
      <c r="B479" t="s">
        <v>4</v>
      </c>
      <c r="C479" t="s">
        <v>4</v>
      </c>
      <c r="D479">
        <f t="shared" si="28"/>
        <v>9392.744999999999</v>
      </c>
      <c r="E479">
        <f t="shared" si="28"/>
        <v>9469.3050000000003</v>
      </c>
      <c r="F479">
        <v>-1</v>
      </c>
      <c r="G479">
        <v>-7.1400000000000005E-2</v>
      </c>
      <c r="H479" s="7">
        <f ca="1">SUM(F479:OFFSET(F479,$R$1,0))</f>
        <v>-1</v>
      </c>
      <c r="I479" s="7">
        <f ca="1">SUM(G479:OFFSET(G479,$R$1,0))</f>
        <v>9.4899999999999998E-2</v>
      </c>
      <c r="J479" s="8">
        <f ca="1">OFFSET(E480,$R$2,0)-D480</f>
        <v>302.07000000000153</v>
      </c>
      <c r="K479" s="9">
        <f ca="1">-8*H479+860</f>
        <v>868</v>
      </c>
      <c r="L479" s="9">
        <f t="shared" ca="1" si="27"/>
        <v>1</v>
      </c>
      <c r="M479" s="9">
        <f ca="1">H479*10</f>
        <v>-10</v>
      </c>
      <c r="N479" s="9">
        <f t="shared" ca="1" si="25"/>
        <v>28.47</v>
      </c>
      <c r="O479" s="11">
        <f t="shared" ca="1" si="26"/>
        <v>-6.8200000000000149E-2</v>
      </c>
      <c r="P479" s="9"/>
      <c r="Q479" s="9"/>
      <c r="R479" s="9"/>
      <c r="S479" s="9"/>
    </row>
    <row r="480" spans="1:19" ht="16">
      <c r="A480" s="1">
        <v>40064</v>
      </c>
      <c r="B480">
        <v>9440.1299999999992</v>
      </c>
      <c r="C480">
        <v>9497.34</v>
      </c>
      <c r="D480">
        <f t="shared" si="28"/>
        <v>9440.1299999999992</v>
      </c>
      <c r="E480">
        <f t="shared" si="28"/>
        <v>9497.34</v>
      </c>
      <c r="F480">
        <v>-2</v>
      </c>
      <c r="G480">
        <v>-6.6699999999999995E-2</v>
      </c>
      <c r="H480" s="7">
        <f ca="1">SUM(F480:OFFSET(F480,$R$1,0))</f>
        <v>-11</v>
      </c>
      <c r="I480" s="7">
        <f ca="1">SUM(G480:OFFSET(G480,$R$1,0))</f>
        <v>-0.27949999999999997</v>
      </c>
      <c r="J480" s="8">
        <f ca="1">OFFSET(E481,$R$2,0)-D481</f>
        <v>215.69000000000051</v>
      </c>
      <c r="K480" s="9">
        <f ca="1">-8*H480+860</f>
        <v>948</v>
      </c>
      <c r="L480" s="9">
        <f t="shared" ca="1" si="27"/>
        <v>1</v>
      </c>
      <c r="M480" s="9">
        <f ca="1">H480*10</f>
        <v>-110</v>
      </c>
      <c r="N480" s="9">
        <f t="shared" ca="1" si="25"/>
        <v>-83.85</v>
      </c>
      <c r="O480" s="11">
        <f t="shared" ca="1" si="26"/>
        <v>0.59529999999999994</v>
      </c>
      <c r="P480" s="9"/>
      <c r="Q480" s="9"/>
      <c r="R480" s="9"/>
      <c r="S480" s="9"/>
    </row>
    <row r="481" spans="1:19" ht="16">
      <c r="A481" s="1">
        <v>40065</v>
      </c>
      <c r="B481">
        <v>9496.59</v>
      </c>
      <c r="C481">
        <v>9547.2199999999993</v>
      </c>
      <c r="D481">
        <f t="shared" si="28"/>
        <v>9496.59</v>
      </c>
      <c r="E481">
        <f t="shared" si="28"/>
        <v>9547.2199999999993</v>
      </c>
      <c r="F481">
        <v>-1</v>
      </c>
      <c r="G481">
        <v>-0.05</v>
      </c>
      <c r="H481" s="7">
        <f ca="1">SUM(F481:OFFSET(F481,$R$1,0))</f>
        <v>-9</v>
      </c>
      <c r="I481" s="7">
        <f ca="1">SUM(G481:OFFSET(G481,$R$1,0))</f>
        <v>-0.18659999999999999</v>
      </c>
      <c r="J481" s="8">
        <f ca="1">OFFSET(E482,$R$2,0)-D482</f>
        <v>-37.260000000000218</v>
      </c>
      <c r="K481" s="9">
        <f ca="1">-8*H481+860</f>
        <v>932</v>
      </c>
      <c r="L481" s="9">
        <f t="shared" ca="1" si="27"/>
        <v>0</v>
      </c>
      <c r="M481" s="9">
        <f ca="1">H481*10</f>
        <v>-90</v>
      </c>
      <c r="N481" s="9">
        <f t="shared" ca="1" si="25"/>
        <v>-55.98</v>
      </c>
      <c r="O481" s="11">
        <f t="shared" ca="1" si="26"/>
        <v>-0.37439999999999996</v>
      </c>
      <c r="P481" s="9"/>
      <c r="Q481" s="9"/>
      <c r="R481" s="9"/>
      <c r="S481" s="9"/>
    </row>
    <row r="482" spans="1:19" ht="16">
      <c r="A482" s="1">
        <v>40066</v>
      </c>
      <c r="B482">
        <v>9546.5400000000009</v>
      </c>
      <c r="C482">
        <v>9627.48</v>
      </c>
      <c r="D482">
        <f t="shared" si="28"/>
        <v>9546.5400000000009</v>
      </c>
      <c r="E482">
        <f t="shared" si="28"/>
        <v>9627.48</v>
      </c>
      <c r="F482">
        <v>0</v>
      </c>
      <c r="G482">
        <v>0</v>
      </c>
      <c r="H482" s="7">
        <f ca="1">SUM(F482:OFFSET(F482,$R$1,0))</f>
        <v>-6</v>
      </c>
      <c r="I482" s="7">
        <f ca="1">SUM(G482:OFFSET(G482,$R$1,0))</f>
        <v>-7.9499999999999973E-2</v>
      </c>
      <c r="J482" s="8">
        <f ca="1">OFFSET(E483,$R$2,0)-D483</f>
        <v>-137.77000000000044</v>
      </c>
      <c r="K482" s="9">
        <f ca="1">-8*H482+860</f>
        <v>908</v>
      </c>
      <c r="L482" s="9">
        <f t="shared" ca="1" si="27"/>
        <v>0</v>
      </c>
      <c r="M482" s="9">
        <f ca="1">H482*10</f>
        <v>-60</v>
      </c>
      <c r="N482" s="9">
        <f t="shared" ca="1" si="25"/>
        <v>-23.849999999999991</v>
      </c>
      <c r="O482" s="11">
        <f t="shared" ca="1" si="26"/>
        <v>9.2899999999999983E-2</v>
      </c>
      <c r="P482" s="9"/>
      <c r="Q482" s="9"/>
      <c r="R482" s="9"/>
      <c r="S482" s="9"/>
    </row>
    <row r="483" spans="1:19" ht="16">
      <c r="A483" s="1">
        <v>40067</v>
      </c>
      <c r="B483">
        <v>9625.44</v>
      </c>
      <c r="C483">
        <v>9605.41</v>
      </c>
      <c r="D483">
        <f t="shared" si="28"/>
        <v>9625.44</v>
      </c>
      <c r="E483">
        <f t="shared" si="28"/>
        <v>9605.41</v>
      </c>
      <c r="F483">
        <v>2</v>
      </c>
      <c r="G483">
        <v>6.25E-2</v>
      </c>
      <c r="H483" s="7">
        <f ca="1">SUM(F483:OFFSET(F483,$R$1,0))</f>
        <v>-4</v>
      </c>
      <c r="I483" s="7">
        <f ca="1">SUM(G483:OFFSET(G483,$R$1,0))</f>
        <v>-1.6999999999999973E-2</v>
      </c>
      <c r="J483" s="8">
        <f ca="1">OFFSET(E484,$R$2,0)-D484</f>
        <v>-137.77000000000044</v>
      </c>
      <c r="K483" s="9">
        <f ca="1">-8*H483+860</f>
        <v>892</v>
      </c>
      <c r="L483" s="9">
        <f t="shared" ca="1" si="27"/>
        <v>0</v>
      </c>
      <c r="M483" s="9">
        <f ca="1">H483*10</f>
        <v>-40</v>
      </c>
      <c r="N483" s="9">
        <f t="shared" ca="1" si="25"/>
        <v>-5.0999999999999917</v>
      </c>
      <c r="O483" s="11">
        <f t="shared" ca="1" si="26"/>
        <v>0.10710000000000001</v>
      </c>
      <c r="P483" s="9"/>
      <c r="Q483" s="9"/>
      <c r="R483" s="9"/>
      <c r="S483" s="9"/>
    </row>
    <row r="484" spans="1:19" ht="16">
      <c r="A484" s="1">
        <v>40068</v>
      </c>
      <c r="B484" t="s">
        <v>4</v>
      </c>
      <c r="C484" t="s">
        <v>4</v>
      </c>
      <c r="D484">
        <f t="shared" si="28"/>
        <v>9625.44</v>
      </c>
      <c r="E484">
        <f t="shared" si="28"/>
        <v>9605.41</v>
      </c>
      <c r="F484">
        <v>-1</v>
      </c>
      <c r="G484">
        <v>-0.16669999999999999</v>
      </c>
      <c r="H484" s="7">
        <f ca="1">SUM(F484:OFFSET(F484,$R$1,0))</f>
        <v>-1</v>
      </c>
      <c r="I484" s="7">
        <f ca="1">SUM(G484:OFFSET(G484,$R$1,0))</f>
        <v>-4.5799999999999952E-2</v>
      </c>
      <c r="J484" s="8">
        <f ca="1">OFFSET(E485,$R$2,0)-D485</f>
        <v>-68.050000000001091</v>
      </c>
      <c r="K484" s="9">
        <f ca="1">-8*H484+860</f>
        <v>868</v>
      </c>
      <c r="L484" s="9">
        <f t="shared" ca="1" si="27"/>
        <v>0</v>
      </c>
      <c r="M484" s="9">
        <f ca="1">H484*10</f>
        <v>-10</v>
      </c>
      <c r="N484" s="9">
        <f t="shared" ref="N484:N547" ca="1" si="29">I484*300</f>
        <v>-13.739999999999986</v>
      </c>
      <c r="O484" s="11">
        <f t="shared" ca="1" si="26"/>
        <v>6.25E-2</v>
      </c>
      <c r="P484" s="9"/>
      <c r="Q484" s="9"/>
      <c r="R484" s="9"/>
      <c r="S484" s="9"/>
    </row>
    <row r="485" spans="1:19" ht="16">
      <c r="A485" s="1">
        <v>40069</v>
      </c>
      <c r="B485" t="s">
        <v>4</v>
      </c>
      <c r="C485" t="s">
        <v>4</v>
      </c>
      <c r="D485">
        <f t="shared" si="28"/>
        <v>9611.76</v>
      </c>
      <c r="E485">
        <f t="shared" si="28"/>
        <v>9616.1049999999996</v>
      </c>
      <c r="F485">
        <v>-1</v>
      </c>
      <c r="G485">
        <v>-0.5</v>
      </c>
      <c r="H485" s="7">
        <f ca="1">SUM(F485:OFFSET(F485,$R$1,0))</f>
        <v>-2</v>
      </c>
      <c r="I485" s="7">
        <f ca="1">SUM(G485:OFFSET(G485,$R$1,0))</f>
        <v>-0.54579999999999995</v>
      </c>
      <c r="J485" s="8">
        <f ca="1">OFFSET(E486,$R$2,0)-D486</f>
        <v>1.6700000000000728</v>
      </c>
      <c r="K485" s="9">
        <f ca="1">-8*H485+860</f>
        <v>876</v>
      </c>
      <c r="L485" s="9">
        <f t="shared" ca="1" si="27"/>
        <v>1</v>
      </c>
      <c r="M485" s="9">
        <f ca="1">H485*10</f>
        <v>-20</v>
      </c>
      <c r="N485" s="9">
        <f t="shared" ca="1" si="29"/>
        <v>-163.73999999999998</v>
      </c>
      <c r="O485" s="11">
        <f t="shared" ca="1" si="26"/>
        <v>-2.8799999999999978E-2</v>
      </c>
      <c r="P485" s="9"/>
      <c r="Q485" s="9"/>
      <c r="R485" s="9"/>
      <c r="S485" s="9"/>
    </row>
    <row r="486" spans="1:19" ht="16">
      <c r="A486" s="1">
        <v>40070</v>
      </c>
      <c r="B486">
        <v>9598.08</v>
      </c>
      <c r="C486">
        <v>9626.7999999999993</v>
      </c>
      <c r="D486">
        <f t="shared" si="28"/>
        <v>9598.08</v>
      </c>
      <c r="E486">
        <f t="shared" si="28"/>
        <v>9626.7999999999993</v>
      </c>
      <c r="F486">
        <v>-1</v>
      </c>
      <c r="G486">
        <v>-3.6999999999999998E-2</v>
      </c>
      <c r="H486" s="7">
        <f ca="1">SUM(F486:OFFSET(F486,$R$1,0))</f>
        <v>-4</v>
      </c>
      <c r="I486" s="7">
        <f ca="1">SUM(G486:OFFSET(G486,$R$1,0))</f>
        <v>-0.83279999999999998</v>
      </c>
      <c r="J486" s="8">
        <f ca="1">OFFSET(E487,$R$2,0)-D487</f>
        <v>104.82999999999993</v>
      </c>
      <c r="K486" s="9">
        <f ca="1">-8*H486+860</f>
        <v>892</v>
      </c>
      <c r="L486" s="9">
        <f t="shared" ca="1" si="27"/>
        <v>1</v>
      </c>
      <c r="M486" s="9">
        <f ca="1">H486*10</f>
        <v>-40</v>
      </c>
      <c r="N486" s="9">
        <f t="shared" ca="1" si="29"/>
        <v>-249.84</v>
      </c>
      <c r="O486" s="11">
        <f t="shared" ref="O486:O549" ca="1" si="30">I485-I484</f>
        <v>-0.5</v>
      </c>
      <c r="P486" s="9"/>
      <c r="Q486" s="9"/>
      <c r="R486" s="9"/>
      <c r="S486" s="9"/>
    </row>
    <row r="487" spans="1:19" ht="16">
      <c r="A487" s="1">
        <v>40071</v>
      </c>
      <c r="B487">
        <v>9626.42</v>
      </c>
      <c r="C487">
        <v>9683.41</v>
      </c>
      <c r="D487">
        <f t="shared" si="28"/>
        <v>9626.42</v>
      </c>
      <c r="E487">
        <f t="shared" si="28"/>
        <v>9683.41</v>
      </c>
      <c r="F487">
        <v>-6</v>
      </c>
      <c r="G487">
        <v>-0.26090000000000002</v>
      </c>
      <c r="H487" s="7">
        <f ca="1">SUM(F487:OFFSET(F487,$R$1,0))</f>
        <v>-16</v>
      </c>
      <c r="I487" s="7">
        <f ca="1">SUM(G487:OFFSET(G487,$R$1,0))</f>
        <v>-1.3794</v>
      </c>
      <c r="J487" s="8">
        <f ca="1">OFFSET(E488,$R$2,0)-D488</f>
        <v>41.8700000000008</v>
      </c>
      <c r="K487" s="9">
        <f ca="1">-8*H487+860</f>
        <v>988</v>
      </c>
      <c r="L487" s="9">
        <f t="shared" ca="1" si="27"/>
        <v>1</v>
      </c>
      <c r="M487" s="9">
        <f ca="1">H487*10</f>
        <v>-160</v>
      </c>
      <c r="N487" s="9">
        <f t="shared" ca="1" si="29"/>
        <v>-413.82</v>
      </c>
      <c r="O487" s="11">
        <f t="shared" ca="1" si="30"/>
        <v>-0.28700000000000003</v>
      </c>
      <c r="P487" s="9"/>
      <c r="Q487" s="9"/>
      <c r="R487" s="9"/>
      <c r="S487" s="9"/>
    </row>
    <row r="488" spans="1:19" ht="16">
      <c r="A488" s="1">
        <v>40072</v>
      </c>
      <c r="B488">
        <v>9683.7099999999991</v>
      </c>
      <c r="C488">
        <v>9791.7099999999991</v>
      </c>
      <c r="D488">
        <f t="shared" si="28"/>
        <v>9683.7099999999991</v>
      </c>
      <c r="E488">
        <f t="shared" si="28"/>
        <v>9791.7099999999991</v>
      </c>
      <c r="F488">
        <v>-1</v>
      </c>
      <c r="G488">
        <v>-3.3300000000000003E-2</v>
      </c>
      <c r="H488" s="7">
        <f ca="1">SUM(F488:OFFSET(F488,$R$1,0))</f>
        <v>-5</v>
      </c>
      <c r="I488" s="7">
        <f ca="1">SUM(G488:OFFSET(G488,$R$1,0))</f>
        <v>-0.96830000000000005</v>
      </c>
      <c r="J488" s="8">
        <f ca="1">OFFSET(E489,$R$2,0)-D489</f>
        <v>-2.9499999999989086</v>
      </c>
      <c r="K488" s="9">
        <f ca="1">-8*H488+860</f>
        <v>900</v>
      </c>
      <c r="L488" s="9">
        <f t="shared" ca="1" si="27"/>
        <v>0</v>
      </c>
      <c r="M488" s="9">
        <f ca="1">H488*10</f>
        <v>-50</v>
      </c>
      <c r="N488" s="9">
        <f t="shared" ca="1" si="29"/>
        <v>-290.49</v>
      </c>
      <c r="O488" s="11">
        <f t="shared" ca="1" si="30"/>
        <v>-0.54659999999999997</v>
      </c>
      <c r="P488" s="9"/>
      <c r="Q488" s="9"/>
      <c r="R488" s="9"/>
      <c r="S488" s="9"/>
    </row>
    <row r="489" spans="1:19" ht="16">
      <c r="A489" s="1">
        <v>40073</v>
      </c>
      <c r="B489">
        <v>9789.82</v>
      </c>
      <c r="C489">
        <v>9783.92</v>
      </c>
      <c r="D489">
        <f t="shared" si="28"/>
        <v>9789.82</v>
      </c>
      <c r="E489">
        <f t="shared" si="28"/>
        <v>9783.92</v>
      </c>
      <c r="F489">
        <v>1</v>
      </c>
      <c r="G489">
        <v>3.85E-2</v>
      </c>
      <c r="H489" s="7">
        <f ca="1">SUM(F489:OFFSET(F489,$R$1,0))</f>
        <v>-9</v>
      </c>
      <c r="I489" s="7">
        <f ca="1">SUM(G489:OFFSET(G489,$R$1,0))</f>
        <v>-1.1798000000000002</v>
      </c>
      <c r="J489" s="8">
        <f ca="1">OFFSET(E490,$R$2,0)-D490</f>
        <v>80.190000000000509</v>
      </c>
      <c r="K489" s="9">
        <f ca="1">-8*H489+860</f>
        <v>932</v>
      </c>
      <c r="L489" s="9">
        <f t="shared" ca="1" si="27"/>
        <v>1</v>
      </c>
      <c r="M489" s="9">
        <f ca="1">H489*10</f>
        <v>-90</v>
      </c>
      <c r="N489" s="9">
        <f t="shared" ca="1" si="29"/>
        <v>-353.94000000000005</v>
      </c>
      <c r="O489" s="11">
        <f t="shared" ca="1" si="30"/>
        <v>0.41109999999999991</v>
      </c>
      <c r="P489" s="9"/>
      <c r="Q489" s="9"/>
      <c r="R489" s="9"/>
      <c r="S489" s="9"/>
    </row>
    <row r="490" spans="1:19" ht="16">
      <c r="A490" s="1">
        <v>40074</v>
      </c>
      <c r="B490">
        <v>9784.75</v>
      </c>
      <c r="C490">
        <v>9820.2000000000007</v>
      </c>
      <c r="D490">
        <f t="shared" si="28"/>
        <v>9784.75</v>
      </c>
      <c r="E490">
        <f t="shared" si="28"/>
        <v>9820.2000000000007</v>
      </c>
      <c r="F490">
        <v>1</v>
      </c>
      <c r="G490">
        <v>4.5499999999999999E-2</v>
      </c>
      <c r="H490" s="7">
        <f ca="1">SUM(F490:OFFSET(F490,$R$1,0))</f>
        <v>-1</v>
      </c>
      <c r="I490" s="7">
        <f ca="1">SUM(G490:OFFSET(G490,$R$1,0))</f>
        <v>-0.69680000000000009</v>
      </c>
      <c r="J490" s="8">
        <f ca="1">OFFSET(E491,$R$2,0)-D491</f>
        <v>80.190000000000509</v>
      </c>
      <c r="K490" s="9">
        <f ca="1">-8*H490+860</f>
        <v>868</v>
      </c>
      <c r="L490" s="9">
        <f t="shared" ca="1" si="27"/>
        <v>1</v>
      </c>
      <c r="M490" s="9">
        <f ca="1">H490*10</f>
        <v>-10</v>
      </c>
      <c r="N490" s="9">
        <f t="shared" ca="1" si="29"/>
        <v>-209.04000000000002</v>
      </c>
      <c r="O490" s="11">
        <f t="shared" ca="1" si="30"/>
        <v>-0.21150000000000013</v>
      </c>
      <c r="P490" s="9"/>
      <c r="Q490" s="9"/>
      <c r="R490" s="9"/>
      <c r="S490" s="9"/>
    </row>
    <row r="491" spans="1:19" ht="16">
      <c r="A491" s="1">
        <v>40075</v>
      </c>
      <c r="B491" t="s">
        <v>4</v>
      </c>
      <c r="C491" t="s">
        <v>4</v>
      </c>
      <c r="D491">
        <f t="shared" si="28"/>
        <v>9784.75</v>
      </c>
      <c r="E491">
        <f t="shared" si="28"/>
        <v>9820.2000000000007</v>
      </c>
      <c r="F491">
        <v>0</v>
      </c>
      <c r="G491">
        <v>0</v>
      </c>
      <c r="H491" s="7">
        <f ca="1">SUM(F491:OFFSET(F491,$R$1,0))</f>
        <v>3</v>
      </c>
      <c r="I491" s="7">
        <f ca="1">SUM(G491:OFFSET(G491,$R$1,0))</f>
        <v>-0.54299999999999993</v>
      </c>
      <c r="J491" s="8">
        <f ca="1">OFFSET(E492,$R$2,0)-D492</f>
        <v>73.68999999999869</v>
      </c>
      <c r="K491" s="9">
        <f ca="1">-8*H491+860</f>
        <v>836</v>
      </c>
      <c r="L491" s="9">
        <f t="shared" ca="1" si="27"/>
        <v>1</v>
      </c>
      <c r="M491" s="9">
        <f ca="1">H491*10</f>
        <v>30</v>
      </c>
      <c r="N491" s="9">
        <f t="shared" ca="1" si="29"/>
        <v>-162.89999999999998</v>
      </c>
      <c r="O491" s="11">
        <f t="shared" ca="1" si="30"/>
        <v>0.4830000000000001</v>
      </c>
      <c r="P491" s="9"/>
      <c r="Q491" s="9"/>
      <c r="R491" s="9"/>
      <c r="S491" s="9"/>
    </row>
    <row r="492" spans="1:19" ht="16">
      <c r="A492" s="1">
        <v>40076</v>
      </c>
      <c r="B492" t="s">
        <v>4</v>
      </c>
      <c r="C492" t="s">
        <v>4</v>
      </c>
      <c r="D492">
        <f t="shared" si="28"/>
        <v>9801.68</v>
      </c>
      <c r="E492">
        <f t="shared" si="28"/>
        <v>9799.5300000000007</v>
      </c>
      <c r="F492">
        <v>-3</v>
      </c>
      <c r="G492">
        <v>-0.5</v>
      </c>
      <c r="H492" s="7">
        <f ca="1">SUM(F492:OFFSET(F492,$R$1,0))</f>
        <v>-4</v>
      </c>
      <c r="I492" s="7">
        <f ca="1">SUM(G492:OFFSET(G492,$R$1,0))</f>
        <v>-1.6144000000000001</v>
      </c>
      <c r="J492" s="8">
        <f ca="1">OFFSET(E493,$R$2,0)-D493</f>
        <v>67.18999999999869</v>
      </c>
      <c r="K492" s="9">
        <f ca="1">-8*H492+860</f>
        <v>892</v>
      </c>
      <c r="L492" s="9">
        <f t="shared" ca="1" si="27"/>
        <v>1</v>
      </c>
      <c r="M492" s="9">
        <f ca="1">H492*10</f>
        <v>-40</v>
      </c>
      <c r="N492" s="9">
        <f t="shared" ca="1" si="29"/>
        <v>-484.32</v>
      </c>
      <c r="O492" s="11">
        <f t="shared" ca="1" si="30"/>
        <v>0.15380000000000016</v>
      </c>
      <c r="P492" s="9"/>
      <c r="Q492" s="9"/>
      <c r="R492" s="9"/>
      <c r="S492" s="9"/>
    </row>
    <row r="493" spans="1:19" ht="16">
      <c r="A493" s="1">
        <v>40077</v>
      </c>
      <c r="B493">
        <v>9818.61</v>
      </c>
      <c r="C493">
        <v>9778.86</v>
      </c>
      <c r="D493">
        <f t="shared" si="28"/>
        <v>9818.61</v>
      </c>
      <c r="E493">
        <f t="shared" si="28"/>
        <v>9778.86</v>
      </c>
      <c r="F493">
        <v>5</v>
      </c>
      <c r="G493">
        <v>0.16669999999999999</v>
      </c>
      <c r="H493" s="7">
        <f ca="1">SUM(F493:OFFSET(F493,$R$1,0))</f>
        <v>2</v>
      </c>
      <c r="I493" s="7">
        <f ca="1">SUM(G493:OFFSET(G493,$R$1,0))</f>
        <v>-1.1144000000000001</v>
      </c>
      <c r="J493" s="8">
        <f ca="1">OFFSET(E494,$R$2,0)-D494</f>
        <v>91.449999999998909</v>
      </c>
      <c r="K493" s="9">
        <f ca="1">-8*H493+860</f>
        <v>844</v>
      </c>
      <c r="L493" s="9">
        <f t="shared" ca="1" si="27"/>
        <v>1</v>
      </c>
      <c r="M493" s="9">
        <f ca="1">H493*10</f>
        <v>20</v>
      </c>
      <c r="N493" s="9">
        <f t="shared" ca="1" si="29"/>
        <v>-334.32</v>
      </c>
      <c r="O493" s="11">
        <f t="shared" ca="1" si="30"/>
        <v>-1.0714000000000001</v>
      </c>
      <c r="P493" s="9"/>
      <c r="Q493" s="9"/>
      <c r="R493" s="9"/>
      <c r="S493" s="9"/>
    </row>
    <row r="494" spans="1:19" ht="16">
      <c r="A494" s="1">
        <v>40078</v>
      </c>
      <c r="B494">
        <v>9779.61</v>
      </c>
      <c r="C494">
        <v>9829.8700000000008</v>
      </c>
      <c r="D494">
        <f t="shared" si="28"/>
        <v>9779.61</v>
      </c>
      <c r="E494">
        <f t="shared" si="28"/>
        <v>9829.8700000000008</v>
      </c>
      <c r="F494">
        <v>1</v>
      </c>
      <c r="G494">
        <v>4.1700000000000001E-2</v>
      </c>
      <c r="H494" s="7">
        <f ca="1">SUM(F494:OFFSET(F494,$R$1,0))</f>
        <v>3</v>
      </c>
      <c r="I494" s="7">
        <f ca="1">SUM(G494:OFFSET(G494,$R$1,0))</f>
        <v>-1.0727</v>
      </c>
      <c r="J494" s="8">
        <f ca="1">OFFSET(E495,$R$2,0)-D495</f>
        <v>185.23000000000138</v>
      </c>
      <c r="K494" s="9">
        <f ca="1">-8*H494+860</f>
        <v>836</v>
      </c>
      <c r="L494" s="9">
        <f t="shared" ca="1" si="27"/>
        <v>1</v>
      </c>
      <c r="M494" s="9">
        <f ca="1">H494*10</f>
        <v>30</v>
      </c>
      <c r="N494" s="9">
        <f t="shared" ca="1" si="29"/>
        <v>-321.81</v>
      </c>
      <c r="O494" s="11">
        <f t="shared" ca="1" si="30"/>
        <v>0.5</v>
      </c>
      <c r="P494" s="9"/>
      <c r="Q494" s="9"/>
      <c r="R494" s="9"/>
      <c r="S494" s="9"/>
    </row>
    <row r="495" spans="1:19" ht="16">
      <c r="A495" s="1">
        <v>40079</v>
      </c>
      <c r="B495">
        <v>9830.6299999999992</v>
      </c>
      <c r="C495">
        <v>9748.5499999999993</v>
      </c>
      <c r="D495">
        <f t="shared" si="28"/>
        <v>9830.6299999999992</v>
      </c>
      <c r="E495">
        <f t="shared" si="28"/>
        <v>9748.5499999999993</v>
      </c>
      <c r="F495">
        <v>2</v>
      </c>
      <c r="G495">
        <v>7.4099999999999999E-2</v>
      </c>
      <c r="H495" s="7">
        <f ca="1">SUM(F495:OFFSET(F495,$R$1,0))</f>
        <v>5</v>
      </c>
      <c r="I495" s="7">
        <f ca="1">SUM(G495:OFFSET(G495,$R$1,0))</f>
        <v>-0.99859999999999993</v>
      </c>
      <c r="J495" s="8">
        <f ca="1">OFFSET(E496,$R$2,0)-D496</f>
        <v>312.95000000000073</v>
      </c>
      <c r="K495" s="9">
        <f ca="1">-8*H495+860</f>
        <v>820</v>
      </c>
      <c r="L495" s="9">
        <f t="shared" ca="1" si="27"/>
        <v>1</v>
      </c>
      <c r="M495" s="9">
        <f ca="1">H495*10</f>
        <v>50</v>
      </c>
      <c r="N495" s="9">
        <f t="shared" ca="1" si="29"/>
        <v>-299.58</v>
      </c>
      <c r="O495" s="11">
        <f t="shared" ca="1" si="30"/>
        <v>4.170000000000007E-2</v>
      </c>
      <c r="P495" s="9"/>
      <c r="Q495" s="9"/>
      <c r="R495" s="9"/>
      <c r="S495" s="9"/>
    </row>
    <row r="496" spans="1:19" ht="16">
      <c r="A496" s="1">
        <v>40080</v>
      </c>
      <c r="B496">
        <v>9749.99</v>
      </c>
      <c r="C496">
        <v>9707.44</v>
      </c>
      <c r="D496">
        <f t="shared" si="28"/>
        <v>9749.99</v>
      </c>
      <c r="E496">
        <f t="shared" si="28"/>
        <v>9707.44</v>
      </c>
      <c r="F496">
        <v>-3</v>
      </c>
      <c r="G496">
        <v>-0.1</v>
      </c>
      <c r="H496" s="7">
        <f ca="1">SUM(F496:OFFSET(F496,$R$1,0))</f>
        <v>2</v>
      </c>
      <c r="I496" s="7">
        <f ca="1">SUM(G496:OFFSET(G496,$R$1,0))</f>
        <v>-1.0986</v>
      </c>
      <c r="J496" s="8">
        <f ca="1">OFFSET(E497,$R$2,0)-D497</f>
        <v>289.22999999999956</v>
      </c>
      <c r="K496" s="9">
        <f ca="1">-8*H496+860</f>
        <v>844</v>
      </c>
      <c r="L496" s="9">
        <f t="shared" ca="1" si="27"/>
        <v>1</v>
      </c>
      <c r="M496" s="9">
        <f ca="1">H496*10</f>
        <v>20</v>
      </c>
      <c r="N496" s="9">
        <f t="shared" ca="1" si="29"/>
        <v>-329.58</v>
      </c>
      <c r="O496" s="11">
        <f t="shared" ca="1" si="30"/>
        <v>7.4100000000000055E-2</v>
      </c>
      <c r="P496" s="9"/>
      <c r="Q496" s="9"/>
      <c r="R496" s="9"/>
      <c r="S496" s="9"/>
    </row>
    <row r="497" spans="1:19" ht="16">
      <c r="A497" s="1">
        <v>40081</v>
      </c>
      <c r="B497">
        <v>9706.68</v>
      </c>
      <c r="C497">
        <v>9665.19</v>
      </c>
      <c r="D497">
        <f t="shared" si="28"/>
        <v>9706.68</v>
      </c>
      <c r="E497">
        <f t="shared" si="28"/>
        <v>9665.19</v>
      </c>
      <c r="F497">
        <v>-2</v>
      </c>
      <c r="G497">
        <v>-5.2600000000000001E-2</v>
      </c>
      <c r="H497" s="7">
        <f ca="1">SUM(F497:OFFSET(F497,$R$1,0))</f>
        <v>-2</v>
      </c>
      <c r="I497" s="7">
        <f ca="1">SUM(G497:OFFSET(G497,$R$1,0))</f>
        <v>-1.2382</v>
      </c>
      <c r="J497" s="8">
        <f ca="1">OFFSET(E498,$R$2,0)-D498</f>
        <v>289.22999999999956</v>
      </c>
      <c r="K497" s="9">
        <f ca="1">-8*H497+860</f>
        <v>876</v>
      </c>
      <c r="L497" s="9">
        <f t="shared" ca="1" si="27"/>
        <v>1</v>
      </c>
      <c r="M497" s="9">
        <f ca="1">H497*10</f>
        <v>-20</v>
      </c>
      <c r="N497" s="9">
        <f t="shared" ca="1" si="29"/>
        <v>-371.46</v>
      </c>
      <c r="O497" s="11">
        <f t="shared" ca="1" si="30"/>
        <v>-0.10000000000000009</v>
      </c>
      <c r="P497" s="9"/>
      <c r="Q497" s="9"/>
      <c r="R497" s="9"/>
      <c r="S497" s="9"/>
    </row>
    <row r="498" spans="1:19" ht="16">
      <c r="A498" s="1">
        <v>40082</v>
      </c>
      <c r="B498" t="s">
        <v>4</v>
      </c>
      <c r="C498" t="s">
        <v>4</v>
      </c>
      <c r="D498">
        <f t="shared" si="28"/>
        <v>9706.68</v>
      </c>
      <c r="E498">
        <f t="shared" si="28"/>
        <v>9665.19</v>
      </c>
      <c r="F498">
        <v>-3</v>
      </c>
      <c r="G498">
        <v>-0.6</v>
      </c>
      <c r="H498" s="7">
        <f ca="1">SUM(F498:OFFSET(F498,$R$1,0))</f>
        <v>-14</v>
      </c>
      <c r="I498" s="7">
        <f ca="1">SUM(G498:OFFSET(G498,$R$1,0))</f>
        <v>-2.1596000000000002</v>
      </c>
      <c r="J498" s="8">
        <f ca="1">OFFSET(E499,$R$2,0)-D499</f>
        <v>359.09499999999935</v>
      </c>
      <c r="K498" s="9">
        <f ca="1">-8*H498+860</f>
        <v>972</v>
      </c>
      <c r="L498" s="9">
        <f t="shared" ca="1" si="27"/>
        <v>1</v>
      </c>
      <c r="M498" s="9">
        <f ca="1">H498*10</f>
        <v>-140</v>
      </c>
      <c r="N498" s="9">
        <f t="shared" ca="1" si="29"/>
        <v>-647.88000000000011</v>
      </c>
      <c r="O498" s="11">
        <f t="shared" ca="1" si="30"/>
        <v>-0.13959999999999995</v>
      </c>
      <c r="P498" s="9"/>
      <c r="Q498" s="9"/>
      <c r="R498" s="9"/>
      <c r="S498" s="9"/>
    </row>
    <row r="499" spans="1:19" ht="16">
      <c r="A499" s="1">
        <v>40083</v>
      </c>
      <c r="B499" t="s">
        <v>4</v>
      </c>
      <c r="C499" t="s">
        <v>4</v>
      </c>
      <c r="D499">
        <f t="shared" si="28"/>
        <v>9684.9549999999999</v>
      </c>
      <c r="E499">
        <f t="shared" si="28"/>
        <v>9727.2750000000015</v>
      </c>
      <c r="F499">
        <v>-2</v>
      </c>
      <c r="G499">
        <v>-0.22220000000000001</v>
      </c>
      <c r="H499" s="7">
        <f ca="1">SUM(F499:OFFSET(F499,$R$1,0))</f>
        <v>-14</v>
      </c>
      <c r="I499" s="7">
        <f ca="1">SUM(G499:OFFSET(G499,$R$1,0))</f>
        <v>-1.9817999999999998</v>
      </c>
      <c r="J499" s="8">
        <f ca="1">OFFSET(E500,$R$2,0)-D500</f>
        <v>428.96000000000095</v>
      </c>
      <c r="K499" s="9">
        <f ca="1">-8*H499+860</f>
        <v>972</v>
      </c>
      <c r="L499" s="9">
        <f t="shared" ca="1" si="27"/>
        <v>1</v>
      </c>
      <c r="M499" s="9">
        <f ca="1">H499*10</f>
        <v>-140</v>
      </c>
      <c r="N499" s="9">
        <f t="shared" ca="1" si="29"/>
        <v>-594.54</v>
      </c>
      <c r="O499" s="11">
        <f t="shared" ca="1" si="30"/>
        <v>-0.92140000000000022</v>
      </c>
      <c r="P499" s="9"/>
      <c r="Q499" s="9"/>
      <c r="R499" s="9"/>
      <c r="S499" s="9"/>
    </row>
    <row r="500" spans="1:19" ht="16">
      <c r="A500" s="1">
        <v>40084</v>
      </c>
      <c r="B500">
        <v>9663.23</v>
      </c>
      <c r="C500">
        <v>9789.36</v>
      </c>
      <c r="D500">
        <f t="shared" si="28"/>
        <v>9663.23</v>
      </c>
      <c r="E500">
        <f t="shared" si="28"/>
        <v>9789.36</v>
      </c>
      <c r="F500">
        <v>2</v>
      </c>
      <c r="G500">
        <v>8.6999999999999994E-2</v>
      </c>
      <c r="H500" s="7">
        <f ca="1">SUM(F500:OFFSET(F500,$R$1,0))</f>
        <v>-13</v>
      </c>
      <c r="I500" s="7">
        <f ca="1">SUM(G500:OFFSET(G500,$R$1,0))</f>
        <v>-2.1447999999999996</v>
      </c>
      <c r="J500" s="8">
        <f ca="1">OFFSET(E501,$R$2,0)-D501</f>
        <v>251.73999999999978</v>
      </c>
      <c r="K500" s="9">
        <f ca="1">-8*H500+860</f>
        <v>964</v>
      </c>
      <c r="L500" s="9">
        <f t="shared" ca="1" si="27"/>
        <v>1</v>
      </c>
      <c r="M500" s="9">
        <f ca="1">H500*10</f>
        <v>-130</v>
      </c>
      <c r="N500" s="9">
        <f t="shared" ca="1" si="29"/>
        <v>-643.43999999999983</v>
      </c>
      <c r="O500" s="11">
        <f t="shared" ca="1" si="30"/>
        <v>0.1778000000000004</v>
      </c>
      <c r="P500" s="9"/>
      <c r="Q500" s="9"/>
      <c r="R500" s="9"/>
      <c r="S500" s="9"/>
    </row>
    <row r="501" spans="1:19" ht="16">
      <c r="A501" s="1">
        <v>40085</v>
      </c>
      <c r="B501">
        <v>9789.74</v>
      </c>
      <c r="C501">
        <v>9742.2000000000007</v>
      </c>
      <c r="D501">
        <f t="shared" si="28"/>
        <v>9789.74</v>
      </c>
      <c r="E501">
        <f t="shared" si="28"/>
        <v>9742.2000000000007</v>
      </c>
      <c r="F501">
        <v>1</v>
      </c>
      <c r="G501">
        <v>4.7600000000000003E-2</v>
      </c>
      <c r="H501" s="7">
        <f ca="1">SUM(F501:OFFSET(F501,$R$1,0))</f>
        <v>-11</v>
      </c>
      <c r="I501" s="7">
        <f ca="1">SUM(G501:OFFSET(G501,$R$1,0))</f>
        <v>-2.0257999999999998</v>
      </c>
      <c r="J501" s="8">
        <f ca="1">OFFSET(E502,$R$2,0)-D502</f>
        <v>207.53000000000065</v>
      </c>
      <c r="K501" s="9">
        <f ca="1">-8*H501+860</f>
        <v>948</v>
      </c>
      <c r="L501" s="9">
        <f t="shared" ca="1" si="27"/>
        <v>1</v>
      </c>
      <c r="M501" s="9">
        <f ca="1">H501*10</f>
        <v>-110</v>
      </c>
      <c r="N501" s="9">
        <f t="shared" ca="1" si="29"/>
        <v>-607.7399999999999</v>
      </c>
      <c r="O501" s="11">
        <f t="shared" ca="1" si="30"/>
        <v>-0.16299999999999981</v>
      </c>
      <c r="P501" s="9"/>
      <c r="Q501" s="9"/>
      <c r="R501" s="9"/>
      <c r="S501" s="9"/>
    </row>
    <row r="502" spans="1:19" ht="16">
      <c r="A502" s="1">
        <v>40086</v>
      </c>
      <c r="B502">
        <v>9741.83</v>
      </c>
      <c r="C502">
        <v>9712.2800000000007</v>
      </c>
      <c r="D502">
        <f t="shared" si="28"/>
        <v>9741.83</v>
      </c>
      <c r="E502">
        <f t="shared" si="28"/>
        <v>9712.2800000000007</v>
      </c>
      <c r="F502">
        <v>-3</v>
      </c>
      <c r="G502">
        <v>-9.3799999999999994E-2</v>
      </c>
      <c r="H502" s="7">
        <f ca="1">SUM(F502:OFFSET(F502,$R$1,0))</f>
        <v>-12</v>
      </c>
      <c r="I502" s="7">
        <f ca="1">SUM(G502:OFFSET(G502,$R$1,0))</f>
        <v>-2.0528999999999997</v>
      </c>
      <c r="J502" s="8">
        <f ca="1">OFFSET(E503,$R$2,0)-D503</f>
        <v>369.70999999999913</v>
      </c>
      <c r="K502" s="9">
        <f ca="1">-8*H502+860</f>
        <v>956</v>
      </c>
      <c r="L502" s="9">
        <f t="shared" ca="1" si="27"/>
        <v>1</v>
      </c>
      <c r="M502" s="9">
        <f ca="1">H502*10</f>
        <v>-120</v>
      </c>
      <c r="N502" s="9">
        <f t="shared" ca="1" si="29"/>
        <v>-615.86999999999989</v>
      </c>
      <c r="O502" s="11">
        <f t="shared" ca="1" si="30"/>
        <v>0.11899999999999977</v>
      </c>
      <c r="P502" s="9"/>
      <c r="Q502" s="9"/>
      <c r="R502" s="9"/>
      <c r="S502" s="9"/>
    </row>
    <row r="503" spans="1:19" ht="16">
      <c r="A503" s="1">
        <v>40087</v>
      </c>
      <c r="B503">
        <v>9711.6</v>
      </c>
      <c r="C503">
        <v>9509.2800000000007</v>
      </c>
      <c r="D503">
        <f t="shared" si="28"/>
        <v>9711.6</v>
      </c>
      <c r="E503">
        <f t="shared" si="28"/>
        <v>9509.2800000000007</v>
      </c>
      <c r="F503">
        <v>0</v>
      </c>
      <c r="G503">
        <v>0</v>
      </c>
      <c r="H503" s="7">
        <f ca="1">SUM(F503:OFFSET(F503,$R$1,0))</f>
        <v>-11</v>
      </c>
      <c r="I503" s="7">
        <f ca="1">SUM(G503:OFFSET(G503,$R$1,0))</f>
        <v>-2.0028999999999999</v>
      </c>
      <c r="J503" s="8">
        <f ca="1">OFFSET(E504,$R$2,0)-D504</f>
        <v>464.55999999999949</v>
      </c>
      <c r="K503" s="9">
        <f ca="1">-8*H503+860</f>
        <v>948</v>
      </c>
      <c r="L503" s="9">
        <f t="shared" ca="1" si="27"/>
        <v>1</v>
      </c>
      <c r="M503" s="9">
        <f ca="1">H503*10</f>
        <v>-110</v>
      </c>
      <c r="N503" s="9">
        <f t="shared" ca="1" si="29"/>
        <v>-600.87</v>
      </c>
      <c r="O503" s="11">
        <f t="shared" ca="1" si="30"/>
        <v>-2.7099999999999902E-2</v>
      </c>
      <c r="P503" s="9"/>
      <c r="Q503" s="9"/>
      <c r="R503" s="9"/>
      <c r="S503" s="9"/>
    </row>
    <row r="504" spans="1:19" ht="16">
      <c r="A504" s="1">
        <v>40088</v>
      </c>
      <c r="B504">
        <v>9507.6200000000008</v>
      </c>
      <c r="C504">
        <v>9487.67</v>
      </c>
      <c r="D504">
        <f t="shared" si="28"/>
        <v>9507.6200000000008</v>
      </c>
      <c r="E504">
        <f t="shared" si="28"/>
        <v>9487.67</v>
      </c>
      <c r="F504">
        <v>-7</v>
      </c>
      <c r="G504">
        <v>-0.25</v>
      </c>
      <c r="H504" s="7">
        <f ca="1">SUM(F504:OFFSET(F504,$R$1,0))</f>
        <v>-18</v>
      </c>
      <c r="I504" s="7">
        <f ca="1">SUM(G504:OFFSET(G504,$R$1,0))</f>
        <v>-2.2528999999999999</v>
      </c>
      <c r="J504" s="8">
        <f ca="1">OFFSET(E505,$R$2,0)-D505</f>
        <v>464.55999999999949</v>
      </c>
      <c r="K504" s="9">
        <f ca="1">-8*H504+860</f>
        <v>1004</v>
      </c>
      <c r="L504" s="9">
        <f t="shared" ca="1" si="27"/>
        <v>1</v>
      </c>
      <c r="M504" s="9">
        <f ca="1">H504*10</f>
        <v>-180</v>
      </c>
      <c r="N504" s="9">
        <f t="shared" ca="1" si="29"/>
        <v>-675.87</v>
      </c>
      <c r="O504" s="11">
        <f t="shared" ca="1" si="30"/>
        <v>4.9999999999999822E-2</v>
      </c>
      <c r="P504" s="9"/>
      <c r="Q504" s="9"/>
      <c r="R504" s="9"/>
      <c r="S504" s="9"/>
    </row>
    <row r="505" spans="1:19" ht="16">
      <c r="A505" s="1">
        <v>40089</v>
      </c>
      <c r="B505" t="s">
        <v>4</v>
      </c>
      <c r="C505" t="s">
        <v>4</v>
      </c>
      <c r="D505">
        <f t="shared" si="28"/>
        <v>9507.6200000000008</v>
      </c>
      <c r="E505">
        <f t="shared" si="28"/>
        <v>9487.67</v>
      </c>
      <c r="F505">
        <v>-1</v>
      </c>
      <c r="G505">
        <v>-0.25</v>
      </c>
      <c r="H505" s="7">
        <f ca="1">SUM(F505:OFFSET(F505,$R$1,0))</f>
        <v>-21</v>
      </c>
      <c r="I505" s="7">
        <f ca="1">SUM(G505:OFFSET(G505,$R$1,0))</f>
        <v>-2.5653999999999995</v>
      </c>
      <c r="J505" s="8">
        <f ca="1">OFFSET(E506,$R$2,0)-D506</f>
        <v>421.89500000000044</v>
      </c>
      <c r="K505" s="9">
        <f ca="1">-8*H505+860</f>
        <v>1028</v>
      </c>
      <c r="L505" s="9">
        <f t="shared" ca="1" si="27"/>
        <v>1</v>
      </c>
      <c r="M505" s="9">
        <f ca="1">H505*10</f>
        <v>-210</v>
      </c>
      <c r="N505" s="9">
        <f t="shared" ca="1" si="29"/>
        <v>-769.61999999999989</v>
      </c>
      <c r="O505" s="11">
        <f t="shared" ca="1" si="30"/>
        <v>-0.25</v>
      </c>
      <c r="P505" s="9"/>
      <c r="Q505" s="9"/>
      <c r="R505" s="9"/>
      <c r="S505" s="9"/>
    </row>
    <row r="506" spans="1:19" ht="16">
      <c r="A506" s="1">
        <v>40090</v>
      </c>
      <c r="B506" t="s">
        <v>4</v>
      </c>
      <c r="C506" t="s">
        <v>4</v>
      </c>
      <c r="D506">
        <f t="shared" si="28"/>
        <v>9498.1749999999993</v>
      </c>
      <c r="E506">
        <f t="shared" si="28"/>
        <v>9543.7099999999991</v>
      </c>
      <c r="F506">
        <v>0</v>
      </c>
      <c r="G506">
        <v>0</v>
      </c>
      <c r="H506" s="7">
        <f ca="1">SUM(F506:OFFSET(F506,$R$1,0))</f>
        <v>-20</v>
      </c>
      <c r="I506" s="7">
        <f ca="1">SUM(G506:OFFSET(G506,$R$1,0))</f>
        <v>-2.3986999999999998</v>
      </c>
      <c r="J506" s="8">
        <f ca="1">OFFSET(E507,$R$2,0)-D507</f>
        <v>379.22999999999956</v>
      </c>
      <c r="K506" s="9">
        <f ca="1">-8*H506+860</f>
        <v>1020</v>
      </c>
      <c r="L506" s="9">
        <f t="shared" ca="1" si="27"/>
        <v>1</v>
      </c>
      <c r="M506" s="9">
        <f ca="1">H506*10</f>
        <v>-200</v>
      </c>
      <c r="N506" s="9">
        <f t="shared" ca="1" si="29"/>
        <v>-719.6099999999999</v>
      </c>
      <c r="O506" s="11">
        <f t="shared" ca="1" si="30"/>
        <v>-0.31249999999999956</v>
      </c>
      <c r="P506" s="9"/>
      <c r="Q506" s="9"/>
      <c r="R506" s="9"/>
      <c r="S506" s="9"/>
    </row>
    <row r="507" spans="1:19" ht="16">
      <c r="A507" s="1">
        <v>40091</v>
      </c>
      <c r="B507">
        <v>9488.73</v>
      </c>
      <c r="C507">
        <v>9599.75</v>
      </c>
      <c r="D507">
        <f t="shared" si="28"/>
        <v>9488.73</v>
      </c>
      <c r="E507">
        <f t="shared" si="28"/>
        <v>9599.75</v>
      </c>
      <c r="F507">
        <v>7</v>
      </c>
      <c r="G507">
        <v>0.30430000000000001</v>
      </c>
      <c r="H507" s="7">
        <f ca="1">SUM(F507:OFFSET(F507,$R$1,0))</f>
        <v>-12</v>
      </c>
      <c r="I507" s="7">
        <f ca="1">SUM(G507:OFFSET(G507,$R$1,0))</f>
        <v>-1.5944000000000003</v>
      </c>
      <c r="J507" s="8">
        <f ca="1">OFFSET(E508,$R$2,0)-D508</f>
        <v>280.90999999999985</v>
      </c>
      <c r="K507" s="9">
        <f ca="1">-8*H507+860</f>
        <v>956</v>
      </c>
      <c r="L507" s="9">
        <f t="shared" ca="1" si="27"/>
        <v>1</v>
      </c>
      <c r="M507" s="9">
        <f ca="1">H507*10</f>
        <v>-120</v>
      </c>
      <c r="N507" s="9">
        <f t="shared" ca="1" si="29"/>
        <v>-478.32000000000005</v>
      </c>
      <c r="O507" s="11">
        <f t="shared" ca="1" si="30"/>
        <v>0.16669999999999963</v>
      </c>
      <c r="P507" s="9"/>
      <c r="Q507" s="9"/>
      <c r="R507" s="9"/>
      <c r="S507" s="9"/>
    </row>
    <row r="508" spans="1:19" ht="16">
      <c r="A508" s="1">
        <v>40092</v>
      </c>
      <c r="B508">
        <v>9601.26</v>
      </c>
      <c r="C508">
        <v>9731.25</v>
      </c>
      <c r="D508">
        <f t="shared" si="28"/>
        <v>9601.26</v>
      </c>
      <c r="E508">
        <f t="shared" si="28"/>
        <v>9731.25</v>
      </c>
      <c r="F508">
        <v>0</v>
      </c>
      <c r="G508">
        <v>0</v>
      </c>
      <c r="H508" s="7">
        <f ca="1">SUM(F508:OFFSET(F508,$R$1,0))</f>
        <v>-11</v>
      </c>
      <c r="I508" s="7">
        <f ca="1">SUM(G508:OFFSET(G508,$R$1,0))</f>
        <v>-1.5573999999999999</v>
      </c>
      <c r="J508" s="8">
        <f ca="1">OFFSET(E509,$R$2,0)-D509</f>
        <v>37</v>
      </c>
      <c r="K508" s="9">
        <f ca="1">-8*H508+860</f>
        <v>948</v>
      </c>
      <c r="L508" s="9">
        <f t="shared" ca="1" si="27"/>
        <v>1</v>
      </c>
      <c r="M508" s="9">
        <f ca="1">H508*10</f>
        <v>-110</v>
      </c>
      <c r="N508" s="9">
        <f t="shared" ca="1" si="29"/>
        <v>-467.21999999999997</v>
      </c>
      <c r="O508" s="11">
        <f t="shared" ca="1" si="30"/>
        <v>0.80429999999999957</v>
      </c>
      <c r="P508" s="9"/>
      <c r="Q508" s="9"/>
      <c r="R508" s="9"/>
      <c r="S508" s="9"/>
    </row>
    <row r="509" spans="1:19" ht="16">
      <c r="A509" s="1">
        <v>40093</v>
      </c>
      <c r="B509">
        <v>9725.69</v>
      </c>
      <c r="C509">
        <v>9725.58</v>
      </c>
      <c r="D509">
        <f t="shared" si="28"/>
        <v>9725.69</v>
      </c>
      <c r="E509">
        <f t="shared" si="28"/>
        <v>9725.58</v>
      </c>
      <c r="F509">
        <v>3</v>
      </c>
      <c r="G509">
        <v>0.1111</v>
      </c>
      <c r="H509" s="7">
        <f ca="1">SUM(F509:OFFSET(F509,$R$1,0))</f>
        <v>-2</v>
      </c>
      <c r="I509" s="7">
        <f ca="1">SUM(G509:OFFSET(G509,$R$1,0))</f>
        <v>-1.1854</v>
      </c>
      <c r="J509" s="8">
        <f ca="1">OFFSET(E510,$R$2,0)-D510</f>
        <v>234.36000000000058</v>
      </c>
      <c r="K509" s="9">
        <f ca="1">-8*H509+860</f>
        <v>876</v>
      </c>
      <c r="L509" s="9">
        <f t="shared" ca="1" si="27"/>
        <v>1</v>
      </c>
      <c r="M509" s="9">
        <f ca="1">H509*10</f>
        <v>-20</v>
      </c>
      <c r="N509" s="9">
        <f t="shared" ca="1" si="29"/>
        <v>-355.62</v>
      </c>
      <c r="O509" s="11">
        <f t="shared" ca="1" si="30"/>
        <v>3.7000000000000366E-2</v>
      </c>
      <c r="P509" s="9"/>
      <c r="Q509" s="9"/>
      <c r="R509" s="9"/>
      <c r="S509" s="9"/>
    </row>
    <row r="510" spans="1:19" ht="16">
      <c r="A510" s="1">
        <v>40094</v>
      </c>
      <c r="B510">
        <v>9728.2199999999993</v>
      </c>
      <c r="C510">
        <v>9786.8700000000008</v>
      </c>
      <c r="D510">
        <f t="shared" si="28"/>
        <v>9728.2199999999993</v>
      </c>
      <c r="E510">
        <f t="shared" si="28"/>
        <v>9786.8700000000008</v>
      </c>
      <c r="F510">
        <v>-2</v>
      </c>
      <c r="G510">
        <v>-6.0600000000000001E-2</v>
      </c>
      <c r="H510" s="7">
        <f ca="1">SUM(F510:OFFSET(F510,$R$1,0))</f>
        <v>-3</v>
      </c>
      <c r="I510" s="7">
        <f ca="1">SUM(G510:OFFSET(G510,$R$1,0))</f>
        <v>-1.2127000000000001</v>
      </c>
      <c r="J510" s="8">
        <f ca="1">OFFSET(E511,$R$2,0)-D511</f>
        <v>-73.31000000000131</v>
      </c>
      <c r="K510" s="9">
        <f ca="1">-8*H510+860</f>
        <v>884</v>
      </c>
      <c r="L510" s="9">
        <f t="shared" ca="1" si="27"/>
        <v>0</v>
      </c>
      <c r="M510" s="9">
        <f ca="1">H510*10</f>
        <v>-30</v>
      </c>
      <c r="N510" s="9">
        <f t="shared" ca="1" si="29"/>
        <v>-363.81000000000006</v>
      </c>
      <c r="O510" s="11">
        <f t="shared" ca="1" si="30"/>
        <v>0.37199999999999989</v>
      </c>
      <c r="P510" s="9"/>
      <c r="Q510" s="9"/>
      <c r="R510" s="9"/>
      <c r="S510" s="9"/>
    </row>
    <row r="511" spans="1:19" ht="16">
      <c r="A511" s="1">
        <v>40095</v>
      </c>
      <c r="B511">
        <v>9786.0400000000009</v>
      </c>
      <c r="C511">
        <v>9864.94</v>
      </c>
      <c r="D511">
        <f t="shared" si="28"/>
        <v>9786.0400000000009</v>
      </c>
      <c r="E511">
        <f t="shared" si="28"/>
        <v>9864.94</v>
      </c>
      <c r="F511">
        <v>3</v>
      </c>
      <c r="G511">
        <v>9.6799999999999997E-2</v>
      </c>
      <c r="H511" s="7">
        <f ca="1">SUM(F511:OFFSET(F511,$R$1,0))</f>
        <v>-1</v>
      </c>
      <c r="I511" s="7">
        <f ca="1">SUM(G511:OFFSET(G511,$R$1,0))</f>
        <v>-1.1543999999999999</v>
      </c>
      <c r="J511" s="8">
        <f ca="1">OFFSET(E512,$R$2,0)-D512</f>
        <v>-73.31000000000131</v>
      </c>
      <c r="K511" s="9">
        <f ca="1">-8*H511+860</f>
        <v>868</v>
      </c>
      <c r="L511" s="9">
        <f t="shared" ca="1" si="27"/>
        <v>0</v>
      </c>
      <c r="M511" s="9">
        <f ca="1">H511*10</f>
        <v>-10</v>
      </c>
      <c r="N511" s="9">
        <f t="shared" ca="1" si="29"/>
        <v>-346.31999999999994</v>
      </c>
      <c r="O511" s="11">
        <f t="shared" ca="1" si="30"/>
        <v>-2.7300000000000102E-2</v>
      </c>
      <c r="P511" s="9"/>
      <c r="Q511" s="9"/>
      <c r="R511" s="9"/>
      <c r="S511" s="9"/>
    </row>
    <row r="512" spans="1:19" ht="16">
      <c r="A512" s="1">
        <v>40096</v>
      </c>
      <c r="B512" t="s">
        <v>4</v>
      </c>
      <c r="C512" t="s">
        <v>4</v>
      </c>
      <c r="D512">
        <f t="shared" si="28"/>
        <v>9786.0400000000009</v>
      </c>
      <c r="E512">
        <f t="shared" si="28"/>
        <v>9864.94</v>
      </c>
      <c r="F512">
        <v>5</v>
      </c>
      <c r="G512">
        <v>0.71430000000000005</v>
      </c>
      <c r="H512" s="7">
        <f ca="1">SUM(F512:OFFSET(F512,$R$1,0))</f>
        <v>3</v>
      </c>
      <c r="I512" s="7">
        <f ca="1">SUM(G512:OFFSET(G512,$R$1,0))</f>
        <v>-0.48559999999999992</v>
      </c>
      <c r="J512" s="8">
        <f ca="1">OFFSET(E513,$R$2,0)-D513</f>
        <v>-74.555000000000291</v>
      </c>
      <c r="K512" s="9">
        <f ca="1">-8*H512+860</f>
        <v>836</v>
      </c>
      <c r="L512" s="9">
        <f t="shared" ca="1" si="27"/>
        <v>0</v>
      </c>
      <c r="M512" s="9">
        <f ca="1">H512*10</f>
        <v>30</v>
      </c>
      <c r="N512" s="9">
        <f t="shared" ca="1" si="29"/>
        <v>-145.67999999999998</v>
      </c>
      <c r="O512" s="11">
        <f t="shared" ca="1" si="30"/>
        <v>5.8300000000000241E-2</v>
      </c>
      <c r="P512" s="9"/>
      <c r="Q512" s="9"/>
      <c r="R512" s="9"/>
      <c r="S512" s="9"/>
    </row>
    <row r="513" spans="1:19" ht="16">
      <c r="A513" s="1">
        <v>40097</v>
      </c>
      <c r="B513" t="s">
        <v>4</v>
      </c>
      <c r="C513" t="s">
        <v>4</v>
      </c>
      <c r="D513">
        <f t="shared" si="28"/>
        <v>9825.64</v>
      </c>
      <c r="E513">
        <f t="shared" si="28"/>
        <v>9875.369999999999</v>
      </c>
      <c r="F513">
        <v>3</v>
      </c>
      <c r="G513">
        <v>0.6</v>
      </c>
      <c r="H513" s="7">
        <f ca="1">SUM(F513:OFFSET(F513,$R$1,0))</f>
        <v>6</v>
      </c>
      <c r="I513" s="7">
        <f ca="1">SUM(G513:OFFSET(G513,$R$1,0))</f>
        <v>0.11440000000000006</v>
      </c>
      <c r="J513" s="8">
        <f ca="1">OFFSET(E514,$R$2,0)-D514</f>
        <v>-75.799999999999272</v>
      </c>
      <c r="K513" s="9">
        <f ca="1">-8*H513+860</f>
        <v>812</v>
      </c>
      <c r="L513" s="9">
        <f t="shared" ca="1" si="27"/>
        <v>0</v>
      </c>
      <c r="M513" s="9">
        <f ca="1">H513*10</f>
        <v>60</v>
      </c>
      <c r="N513" s="9">
        <f t="shared" ca="1" si="29"/>
        <v>34.320000000000014</v>
      </c>
      <c r="O513" s="11">
        <f t="shared" ca="1" si="30"/>
        <v>0.66879999999999995</v>
      </c>
      <c r="P513" s="9"/>
      <c r="Q513" s="9"/>
      <c r="R513" s="9"/>
      <c r="S513" s="9"/>
    </row>
    <row r="514" spans="1:19" ht="16">
      <c r="A514" s="1">
        <v>40098</v>
      </c>
      <c r="B514">
        <v>9865.24</v>
      </c>
      <c r="C514">
        <v>9885.7999999999993</v>
      </c>
      <c r="D514">
        <f t="shared" si="28"/>
        <v>9865.24</v>
      </c>
      <c r="E514">
        <f t="shared" si="28"/>
        <v>9885.7999999999993</v>
      </c>
      <c r="F514">
        <v>5</v>
      </c>
      <c r="G514">
        <v>0.21740000000000001</v>
      </c>
      <c r="H514" s="7">
        <f ca="1">SUM(F514:OFFSET(F514,$R$1,0))</f>
        <v>14</v>
      </c>
      <c r="I514" s="7">
        <f ca="1">SUM(G514:OFFSET(G514,$R$1,0))</f>
        <v>0.83180000000000009</v>
      </c>
      <c r="J514" s="8">
        <f ca="1">OFFSET(E515,$R$2,0)-D515</f>
        <v>-112.06999999999971</v>
      </c>
      <c r="K514" s="9">
        <f ca="1">-8*H514+860</f>
        <v>748</v>
      </c>
      <c r="L514" s="9">
        <f t="shared" ca="1" si="27"/>
        <v>0</v>
      </c>
      <c r="M514" s="9">
        <f ca="1">H514*10</f>
        <v>140</v>
      </c>
      <c r="N514" s="9">
        <f t="shared" ca="1" si="29"/>
        <v>249.54000000000002</v>
      </c>
      <c r="O514" s="11">
        <f t="shared" ca="1" si="30"/>
        <v>0.6</v>
      </c>
      <c r="P514" s="9"/>
      <c r="Q514" s="9"/>
      <c r="R514" s="9"/>
      <c r="S514" s="9"/>
    </row>
    <row r="515" spans="1:19" ht="16">
      <c r="A515" s="1">
        <v>40099</v>
      </c>
      <c r="B515">
        <v>9883.98</v>
      </c>
      <c r="C515">
        <v>9871.06</v>
      </c>
      <c r="D515">
        <f t="shared" si="28"/>
        <v>9883.98</v>
      </c>
      <c r="E515">
        <f t="shared" si="28"/>
        <v>9871.06</v>
      </c>
      <c r="F515">
        <v>0</v>
      </c>
      <c r="G515">
        <v>0</v>
      </c>
      <c r="H515" s="7">
        <f ca="1">SUM(F515:OFFSET(F515,$R$1,0))</f>
        <v>9</v>
      </c>
      <c r="I515" s="7">
        <f ca="1">SUM(G515:OFFSET(G515,$R$1,0))</f>
        <v>0.66510000000000002</v>
      </c>
      <c r="J515" s="8">
        <f ca="1">OFFSET(E516,$R$2,0)-D516</f>
        <v>-71.409999999999854</v>
      </c>
      <c r="K515" s="9">
        <f ca="1">-8*H515+860</f>
        <v>788</v>
      </c>
      <c r="L515" s="9">
        <f t="shared" ref="L515:L578" ca="1" si="31">IF(SIGN(J515)=SIGN(K515), 1, 0)</f>
        <v>0</v>
      </c>
      <c r="M515" s="9">
        <f ca="1">H515*10</f>
        <v>90</v>
      </c>
      <c r="N515" s="9">
        <f t="shared" ca="1" si="29"/>
        <v>199.53</v>
      </c>
      <c r="O515" s="11">
        <f t="shared" ca="1" si="30"/>
        <v>0.71740000000000004</v>
      </c>
      <c r="P515" s="9"/>
      <c r="Q515" s="9"/>
      <c r="R515" s="9"/>
      <c r="S515" s="9"/>
    </row>
    <row r="516" spans="1:19" ht="16">
      <c r="A516" s="1">
        <v>40100</v>
      </c>
      <c r="B516">
        <v>9873.5499999999993</v>
      </c>
      <c r="C516">
        <v>10015.86</v>
      </c>
      <c r="D516">
        <f t="shared" ref="D516:E579" si="32">IF(B516="NULL", AVERAGE(D515,B517), B516)</f>
        <v>9873.5499999999993</v>
      </c>
      <c r="E516">
        <f t="shared" si="32"/>
        <v>10015.86</v>
      </c>
      <c r="F516">
        <v>-11</v>
      </c>
      <c r="G516">
        <v>-0.45829999999999999</v>
      </c>
      <c r="H516" s="7">
        <f ca="1">SUM(F516:OFFSET(F516,$R$1,0))</f>
        <v>-3</v>
      </c>
      <c r="I516" s="7">
        <f ca="1">SUM(G516:OFFSET(G516,$R$1,0))</f>
        <v>0.16509999999999997</v>
      </c>
      <c r="J516" s="8">
        <f ca="1">OFFSET(E517,$R$2,0)-D517</f>
        <v>-8.9200000000000728</v>
      </c>
      <c r="K516" s="9">
        <f ca="1">-8*H516+860</f>
        <v>884</v>
      </c>
      <c r="L516" s="9">
        <f t="shared" ca="1" si="31"/>
        <v>0</v>
      </c>
      <c r="M516" s="9">
        <f ca="1">H516*10</f>
        <v>-30</v>
      </c>
      <c r="N516" s="9">
        <f t="shared" ca="1" si="29"/>
        <v>49.529999999999994</v>
      </c>
      <c r="O516" s="11">
        <f t="shared" ca="1" si="30"/>
        <v>-0.16670000000000007</v>
      </c>
      <c r="P516" s="9"/>
      <c r="Q516" s="9"/>
      <c r="R516" s="9"/>
      <c r="S516" s="9"/>
    </row>
    <row r="517" spans="1:19" ht="16">
      <c r="A517" s="1">
        <v>40101</v>
      </c>
      <c r="B517">
        <v>10014.879999999999</v>
      </c>
      <c r="C517">
        <v>10062.94</v>
      </c>
      <c r="D517">
        <f t="shared" si="32"/>
        <v>10014.879999999999</v>
      </c>
      <c r="E517">
        <f t="shared" si="32"/>
        <v>10062.94</v>
      </c>
      <c r="F517">
        <v>-1</v>
      </c>
      <c r="G517">
        <v>-3.3300000000000003E-2</v>
      </c>
      <c r="H517" s="7">
        <f ca="1">SUM(F517:OFFSET(F517,$R$1,0))</f>
        <v>-6</v>
      </c>
      <c r="I517" s="7">
        <f ca="1">SUM(G517:OFFSET(G517,$R$1,0))</f>
        <v>5.7700000000000133E-2</v>
      </c>
      <c r="J517" s="8">
        <f ca="1">OFFSET(E518,$R$2,0)-D518</f>
        <v>-37.940000000000509</v>
      </c>
      <c r="K517" s="9">
        <f ca="1">-8*H517+860</f>
        <v>908</v>
      </c>
      <c r="L517" s="9">
        <f t="shared" ca="1" si="31"/>
        <v>0</v>
      </c>
      <c r="M517" s="9">
        <f ca="1">H517*10</f>
        <v>-60</v>
      </c>
      <c r="N517" s="9">
        <f t="shared" ca="1" si="29"/>
        <v>17.310000000000041</v>
      </c>
      <c r="O517" s="11">
        <f t="shared" ca="1" si="30"/>
        <v>-0.5</v>
      </c>
      <c r="P517" s="9"/>
      <c r="Q517" s="9"/>
      <c r="R517" s="9"/>
      <c r="S517" s="9"/>
    </row>
    <row r="518" spans="1:19" ht="16">
      <c r="A518" s="1">
        <v>40102</v>
      </c>
      <c r="B518">
        <v>10061.36</v>
      </c>
      <c r="C518">
        <v>9995.91</v>
      </c>
      <c r="D518">
        <f t="shared" si="32"/>
        <v>10061.36</v>
      </c>
      <c r="E518">
        <f t="shared" si="32"/>
        <v>9995.91</v>
      </c>
      <c r="F518">
        <v>8</v>
      </c>
      <c r="G518">
        <v>0.33329999999999999</v>
      </c>
      <c r="H518" s="7">
        <f ca="1">SUM(F518:OFFSET(F518,$R$1,0))</f>
        <v>5</v>
      </c>
      <c r="I518" s="7">
        <f ca="1">SUM(G518:OFFSET(G518,$R$1,0))</f>
        <v>0.49099999999999999</v>
      </c>
      <c r="J518" s="8">
        <f ca="1">OFFSET(E519,$R$2,0)-D519</f>
        <v>-37.940000000000509</v>
      </c>
      <c r="K518" s="9">
        <f ca="1">-8*H518+860</f>
        <v>820</v>
      </c>
      <c r="L518" s="9">
        <f t="shared" ca="1" si="31"/>
        <v>0</v>
      </c>
      <c r="M518" s="9">
        <f ca="1">H518*10</f>
        <v>50</v>
      </c>
      <c r="N518" s="9">
        <f t="shared" ca="1" si="29"/>
        <v>147.30000000000001</v>
      </c>
      <c r="O518" s="11">
        <f t="shared" ca="1" si="30"/>
        <v>-0.10739999999999983</v>
      </c>
      <c r="P518" s="9"/>
      <c r="Q518" s="9"/>
      <c r="R518" s="9"/>
      <c r="S518" s="9"/>
    </row>
    <row r="519" spans="1:19" ht="16">
      <c r="A519" s="1">
        <v>40103</v>
      </c>
      <c r="B519" t="s">
        <v>4</v>
      </c>
      <c r="C519" t="s">
        <v>4</v>
      </c>
      <c r="D519">
        <f t="shared" si="32"/>
        <v>10061.36</v>
      </c>
      <c r="E519">
        <f t="shared" si="32"/>
        <v>9995.91</v>
      </c>
      <c r="F519">
        <v>0</v>
      </c>
      <c r="G519">
        <v>0</v>
      </c>
      <c r="H519" s="7">
        <f ca="1">SUM(F519:OFFSET(F519,$R$1,0))</f>
        <v>7</v>
      </c>
      <c r="I519" s="7">
        <f ca="1">SUM(G519:OFFSET(G519,$R$1,0))</f>
        <v>0.54359999999999997</v>
      </c>
      <c r="J519" s="8">
        <f ca="1">OFFSET(E520,$R$2,0)-D520</f>
        <v>96.165000000000873</v>
      </c>
      <c r="K519" s="9">
        <f ca="1">-8*H519+860</f>
        <v>804</v>
      </c>
      <c r="L519" s="9">
        <f t="shared" ca="1" si="31"/>
        <v>1</v>
      </c>
      <c r="M519" s="9">
        <f ca="1">H519*10</f>
        <v>70</v>
      </c>
      <c r="N519" s="9">
        <f t="shared" ca="1" si="29"/>
        <v>163.07999999999998</v>
      </c>
      <c r="O519" s="11">
        <f t="shared" ca="1" si="30"/>
        <v>0.43329999999999985</v>
      </c>
      <c r="P519" s="9"/>
      <c r="Q519" s="9"/>
      <c r="R519" s="9"/>
      <c r="S519" s="9"/>
    </row>
    <row r="520" spans="1:19" ht="16">
      <c r="A520" s="1">
        <v>40104</v>
      </c>
      <c r="B520" t="s">
        <v>4</v>
      </c>
      <c r="C520" t="s">
        <v>4</v>
      </c>
      <c r="D520">
        <f t="shared" si="32"/>
        <v>10029.014999999999</v>
      </c>
      <c r="E520">
        <f t="shared" si="32"/>
        <v>10044.049999999999</v>
      </c>
      <c r="F520">
        <v>-2</v>
      </c>
      <c r="G520">
        <v>-0.28570000000000001</v>
      </c>
      <c r="H520" s="7">
        <f ca="1">SUM(F520:OFFSET(F520,$R$1,0))</f>
        <v>8</v>
      </c>
      <c r="I520" s="7">
        <f ca="1">SUM(G520:OFFSET(G520,$R$1,0))</f>
        <v>0.85790000000000011</v>
      </c>
      <c r="J520" s="8">
        <f ca="1">OFFSET(E521,$R$2,0)-D521</f>
        <v>230.27000000000044</v>
      </c>
      <c r="K520" s="9">
        <f ca="1">-8*H520+860</f>
        <v>796</v>
      </c>
      <c r="L520" s="9">
        <f t="shared" ca="1" si="31"/>
        <v>1</v>
      </c>
      <c r="M520" s="9">
        <f ca="1">H520*10</f>
        <v>80</v>
      </c>
      <c r="N520" s="9">
        <f t="shared" ca="1" si="29"/>
        <v>257.37</v>
      </c>
      <c r="O520" s="11">
        <f t="shared" ca="1" si="30"/>
        <v>5.259999999999998E-2</v>
      </c>
      <c r="P520" s="9"/>
      <c r="Q520" s="9"/>
      <c r="R520" s="9"/>
      <c r="S520" s="9"/>
    </row>
    <row r="521" spans="1:19" ht="16">
      <c r="A521" s="1">
        <v>40105</v>
      </c>
      <c r="B521">
        <v>9996.67</v>
      </c>
      <c r="C521">
        <v>10092.19</v>
      </c>
      <c r="D521">
        <f t="shared" si="32"/>
        <v>9996.67</v>
      </c>
      <c r="E521">
        <f t="shared" si="32"/>
        <v>10092.19</v>
      </c>
      <c r="F521">
        <v>6</v>
      </c>
      <c r="G521">
        <v>0.25</v>
      </c>
      <c r="H521" s="7">
        <f ca="1">SUM(F521:OFFSET(F521,$R$1,0))</f>
        <v>16</v>
      </c>
      <c r="I521" s="7">
        <f ca="1">SUM(G521:OFFSET(G521,$R$1,0))</f>
        <v>1.3301000000000001</v>
      </c>
      <c r="J521" s="8">
        <f ca="1">OFFSET(E522,$R$2,0)-D522</f>
        <v>154.54999999999927</v>
      </c>
      <c r="K521" s="9">
        <f ca="1">-8*H521+860</f>
        <v>732</v>
      </c>
      <c r="L521" s="9">
        <f t="shared" ca="1" si="31"/>
        <v>1</v>
      </c>
      <c r="M521" s="9">
        <f ca="1">H521*10</f>
        <v>160</v>
      </c>
      <c r="N521" s="9">
        <f t="shared" ca="1" si="29"/>
        <v>399.03000000000003</v>
      </c>
      <c r="O521" s="11">
        <f t="shared" ca="1" si="30"/>
        <v>0.31430000000000013</v>
      </c>
      <c r="P521" s="9"/>
      <c r="Q521" s="9"/>
      <c r="R521" s="9"/>
      <c r="S521" s="9"/>
    </row>
    <row r="522" spans="1:19" ht="16">
      <c r="A522" s="1">
        <v>40106</v>
      </c>
      <c r="B522">
        <v>10092.42</v>
      </c>
      <c r="C522">
        <v>10041.48</v>
      </c>
      <c r="D522">
        <f t="shared" si="32"/>
        <v>10092.42</v>
      </c>
      <c r="E522">
        <f t="shared" si="32"/>
        <v>10041.48</v>
      </c>
      <c r="F522">
        <v>-2</v>
      </c>
      <c r="G522">
        <v>-7.4099999999999999E-2</v>
      </c>
      <c r="H522" s="7">
        <f ca="1">SUM(F522:OFFSET(F522,$R$1,0))</f>
        <v>12</v>
      </c>
      <c r="I522" s="7">
        <f ca="1">SUM(G522:OFFSET(G522,$R$1,0))</f>
        <v>1.169</v>
      </c>
      <c r="J522" s="8">
        <f ca="1">OFFSET(E523,$R$2,0)-D523</f>
        <v>252.42000000000007</v>
      </c>
      <c r="K522" s="9">
        <f ca="1">-8*H522+860</f>
        <v>764</v>
      </c>
      <c r="L522" s="9">
        <f t="shared" ca="1" si="31"/>
        <v>1</v>
      </c>
      <c r="M522" s="9">
        <f ca="1">H522*10</f>
        <v>120</v>
      </c>
      <c r="N522" s="9">
        <f t="shared" ca="1" si="29"/>
        <v>350.7</v>
      </c>
      <c r="O522" s="11">
        <f t="shared" ca="1" si="30"/>
        <v>0.47219999999999995</v>
      </c>
      <c r="P522" s="9"/>
      <c r="Q522" s="9"/>
      <c r="R522" s="9"/>
      <c r="S522" s="9"/>
    </row>
    <row r="523" spans="1:19" ht="16">
      <c r="A523" s="1">
        <v>40107</v>
      </c>
      <c r="B523">
        <v>10038.84</v>
      </c>
      <c r="C523">
        <v>9949.36</v>
      </c>
      <c r="D523">
        <f t="shared" si="32"/>
        <v>10038.84</v>
      </c>
      <c r="E523">
        <f t="shared" si="32"/>
        <v>9949.36</v>
      </c>
      <c r="F523">
        <v>-6</v>
      </c>
      <c r="G523">
        <v>-0.28570000000000001</v>
      </c>
      <c r="H523" s="7">
        <f ca="1">SUM(F523:OFFSET(F523,$R$1,0))</f>
        <v>5</v>
      </c>
      <c r="I523" s="7">
        <f ca="1">SUM(G523:OFFSET(G523,$R$1,0))</f>
        <v>0.83569999999999989</v>
      </c>
      <c r="J523" s="8">
        <f ca="1">OFFSET(E524,$R$2,0)-D524</f>
        <v>251.28999999999905</v>
      </c>
      <c r="K523" s="9">
        <f ca="1">-8*H523+860</f>
        <v>820</v>
      </c>
      <c r="L523" s="9">
        <f t="shared" ca="1" si="31"/>
        <v>1</v>
      </c>
      <c r="M523" s="9">
        <f ca="1">H523*10</f>
        <v>50</v>
      </c>
      <c r="N523" s="9">
        <f t="shared" ca="1" si="29"/>
        <v>250.70999999999998</v>
      </c>
      <c r="O523" s="11">
        <f t="shared" ca="1" si="30"/>
        <v>-0.16110000000000002</v>
      </c>
      <c r="P523" s="9"/>
      <c r="Q523" s="9"/>
      <c r="R523" s="9"/>
      <c r="S523" s="9"/>
    </row>
    <row r="524" spans="1:19" ht="16">
      <c r="A524" s="1">
        <v>40108</v>
      </c>
      <c r="B524">
        <v>9946.18</v>
      </c>
      <c r="C524">
        <v>10081.31</v>
      </c>
      <c r="D524">
        <f t="shared" si="32"/>
        <v>9946.18</v>
      </c>
      <c r="E524">
        <f t="shared" si="32"/>
        <v>10081.31</v>
      </c>
      <c r="F524">
        <v>1</v>
      </c>
      <c r="G524">
        <v>0.04</v>
      </c>
      <c r="H524" s="7">
        <f ca="1">SUM(F524:OFFSET(F524,$R$1,0))</f>
        <v>9</v>
      </c>
      <c r="I524" s="7">
        <f ca="1">SUM(G524:OFFSET(G524,$R$1,0))</f>
        <v>0.96950000000000003</v>
      </c>
      <c r="J524" s="8">
        <f ca="1">OFFSET(E525,$R$2,0)-D525</f>
        <v>170.56999999999971</v>
      </c>
      <c r="K524" s="9">
        <f ca="1">-8*H524+860</f>
        <v>788</v>
      </c>
      <c r="L524" s="9">
        <f t="shared" ca="1" si="31"/>
        <v>1</v>
      </c>
      <c r="M524" s="9">
        <f ca="1">H524*10</f>
        <v>90</v>
      </c>
      <c r="N524" s="9">
        <f t="shared" ca="1" si="29"/>
        <v>290.85000000000002</v>
      </c>
      <c r="O524" s="11">
        <f t="shared" ca="1" si="30"/>
        <v>-0.33330000000000015</v>
      </c>
      <c r="P524" s="9"/>
      <c r="Q524" s="9"/>
      <c r="R524" s="9"/>
      <c r="S524" s="9"/>
    </row>
    <row r="525" spans="1:19" ht="16">
      <c r="A525" s="1">
        <v>40109</v>
      </c>
      <c r="B525">
        <v>10099.9</v>
      </c>
      <c r="C525">
        <v>9972.18</v>
      </c>
      <c r="D525">
        <f t="shared" si="32"/>
        <v>10099.9</v>
      </c>
      <c r="E525">
        <f t="shared" si="32"/>
        <v>9972.18</v>
      </c>
      <c r="F525">
        <v>3</v>
      </c>
      <c r="G525">
        <v>0.125</v>
      </c>
      <c r="H525" s="7">
        <f ca="1">SUM(F525:OFFSET(F525,$R$1,0))</f>
        <v>12</v>
      </c>
      <c r="I525" s="7">
        <f ca="1">SUM(G525:OFFSET(G525,$R$1,0))</f>
        <v>1.0945</v>
      </c>
      <c r="J525" s="8">
        <f ca="1">OFFSET(E526,$R$2,0)-D526</f>
        <v>170.56999999999971</v>
      </c>
      <c r="K525" s="9">
        <f ca="1">-8*H525+860</f>
        <v>764</v>
      </c>
      <c r="L525" s="9">
        <f t="shared" ca="1" si="31"/>
        <v>1</v>
      </c>
      <c r="M525" s="9">
        <f ca="1">H525*10</f>
        <v>120</v>
      </c>
      <c r="N525" s="9">
        <f t="shared" ca="1" si="29"/>
        <v>328.35</v>
      </c>
      <c r="O525" s="11">
        <f t="shared" ca="1" si="30"/>
        <v>0.13380000000000014</v>
      </c>
      <c r="P525" s="9"/>
      <c r="Q525" s="9"/>
      <c r="R525" s="9"/>
      <c r="S525" s="9"/>
    </row>
    <row r="526" spans="1:19" ht="16">
      <c r="A526" s="1">
        <v>40110</v>
      </c>
      <c r="B526" t="s">
        <v>4</v>
      </c>
      <c r="C526" t="s">
        <v>4</v>
      </c>
      <c r="D526">
        <f t="shared" si="32"/>
        <v>10099.9</v>
      </c>
      <c r="E526">
        <f t="shared" si="32"/>
        <v>9972.18</v>
      </c>
      <c r="F526">
        <v>5</v>
      </c>
      <c r="G526">
        <v>0.5</v>
      </c>
      <c r="H526" s="7">
        <f ca="1">SUM(F526:OFFSET(F526,$R$1,0))</f>
        <v>24</v>
      </c>
      <c r="I526" s="7">
        <f ca="1">SUM(G526:OFFSET(G526,$R$1,0))</f>
        <v>1.8444999999999998</v>
      </c>
      <c r="J526" s="8">
        <f ca="1">OFFSET(E527,$R$2,0)-D527</f>
        <v>302.60000000000036</v>
      </c>
      <c r="K526" s="9">
        <f ca="1">-8*H526+860</f>
        <v>668</v>
      </c>
      <c r="L526" s="9">
        <f t="shared" ca="1" si="31"/>
        <v>1</v>
      </c>
      <c r="M526" s="9">
        <f ca="1">H526*10</f>
        <v>240</v>
      </c>
      <c r="N526" s="9">
        <f t="shared" ca="1" si="29"/>
        <v>553.34999999999991</v>
      </c>
      <c r="O526" s="11">
        <f t="shared" ca="1" si="30"/>
        <v>0.125</v>
      </c>
      <c r="P526" s="9"/>
      <c r="Q526" s="9"/>
      <c r="R526" s="9"/>
      <c r="S526" s="9"/>
    </row>
    <row r="527" spans="1:19" ht="16">
      <c r="A527" s="1">
        <v>40111</v>
      </c>
      <c r="B527" t="s">
        <v>4</v>
      </c>
      <c r="C527" t="s">
        <v>4</v>
      </c>
      <c r="D527">
        <f t="shared" si="32"/>
        <v>10036.115</v>
      </c>
      <c r="E527">
        <f t="shared" si="32"/>
        <v>9920.07</v>
      </c>
      <c r="F527">
        <v>2</v>
      </c>
      <c r="G527">
        <v>0.5</v>
      </c>
      <c r="H527" s="7">
        <f ca="1">SUM(F527:OFFSET(F527,$R$1,0))</f>
        <v>27</v>
      </c>
      <c r="I527" s="7">
        <f ca="1">SUM(G527:OFFSET(G527,$R$1,0))</f>
        <v>2.5945</v>
      </c>
      <c r="J527" s="8">
        <f ca="1">OFFSET(E528,$R$2,0)-D528</f>
        <v>434.6299999999992</v>
      </c>
      <c r="K527" s="9">
        <f ca="1">-8*H527+860</f>
        <v>644</v>
      </c>
      <c r="L527" s="9">
        <f t="shared" ca="1" si="31"/>
        <v>1</v>
      </c>
      <c r="M527" s="9">
        <f ca="1">H527*10</f>
        <v>270</v>
      </c>
      <c r="N527" s="9">
        <f t="shared" ca="1" si="29"/>
        <v>778.35</v>
      </c>
      <c r="O527" s="11">
        <f t="shared" ca="1" si="30"/>
        <v>0.74999999999999978</v>
      </c>
      <c r="P527" s="9"/>
      <c r="Q527" s="9"/>
      <c r="R527" s="9"/>
      <c r="S527" s="9"/>
    </row>
    <row r="528" spans="1:19" ht="16">
      <c r="A528" s="1">
        <v>40112</v>
      </c>
      <c r="B528">
        <v>9972.33</v>
      </c>
      <c r="C528">
        <v>9867.9599999999991</v>
      </c>
      <c r="D528">
        <f t="shared" si="32"/>
        <v>9972.33</v>
      </c>
      <c r="E528">
        <f t="shared" si="32"/>
        <v>9867.9599999999991</v>
      </c>
      <c r="F528">
        <v>10</v>
      </c>
      <c r="G528">
        <v>0.43480000000000002</v>
      </c>
      <c r="H528" s="7">
        <f ca="1">SUM(F528:OFFSET(F528,$R$1,0))</f>
        <v>37</v>
      </c>
      <c r="I528" s="7">
        <f ca="1">SUM(G528:OFFSET(G528,$R$1,0))</f>
        <v>3.0293000000000001</v>
      </c>
      <c r="J528" s="8">
        <f ca="1">OFFSET(E529,$R$2,0)-D529</f>
        <v>569.07999999999993</v>
      </c>
      <c r="K528" s="9">
        <f ca="1">-8*H528+860</f>
        <v>564</v>
      </c>
      <c r="L528" s="9">
        <f t="shared" ca="1" si="31"/>
        <v>1</v>
      </c>
      <c r="M528" s="9">
        <f ca="1">H528*10</f>
        <v>370</v>
      </c>
      <c r="N528" s="9">
        <f t="shared" ca="1" si="29"/>
        <v>908.79000000000008</v>
      </c>
      <c r="O528" s="11">
        <f t="shared" ca="1" si="30"/>
        <v>0.75000000000000022</v>
      </c>
      <c r="P528" s="9"/>
      <c r="Q528" s="9"/>
      <c r="R528" s="9"/>
      <c r="S528" s="9"/>
    </row>
    <row r="529" spans="1:19" ht="16">
      <c r="A529" s="1">
        <v>40113</v>
      </c>
      <c r="B529">
        <v>9868.34</v>
      </c>
      <c r="C529">
        <v>9882.17</v>
      </c>
      <c r="D529">
        <f t="shared" si="32"/>
        <v>9868.34</v>
      </c>
      <c r="E529">
        <f t="shared" si="32"/>
        <v>9882.17</v>
      </c>
      <c r="F529">
        <v>0</v>
      </c>
      <c r="G529">
        <v>0</v>
      </c>
      <c r="H529" s="7">
        <f ca="1">SUM(F529:OFFSET(F529,$R$1,0))</f>
        <v>30</v>
      </c>
      <c r="I529" s="7">
        <f ca="1">SUM(G529:OFFSET(G529,$R$1,0))</f>
        <v>2.7249999999999996</v>
      </c>
      <c r="J529" s="8">
        <f ca="1">OFFSET(E530,$R$2,0)-D530</f>
        <v>545.19999999999891</v>
      </c>
      <c r="K529" s="9">
        <f ca="1">-8*H529+860</f>
        <v>620</v>
      </c>
      <c r="L529" s="9">
        <f t="shared" ca="1" si="31"/>
        <v>1</v>
      </c>
      <c r="M529" s="9">
        <f ca="1">H529*10</f>
        <v>300</v>
      </c>
      <c r="N529" s="9">
        <f t="shared" ca="1" si="29"/>
        <v>817.49999999999989</v>
      </c>
      <c r="O529" s="11">
        <f t="shared" ca="1" si="30"/>
        <v>0.43480000000000008</v>
      </c>
      <c r="P529" s="9"/>
      <c r="Q529" s="9"/>
      <c r="R529" s="9"/>
      <c r="S529" s="9"/>
    </row>
    <row r="530" spans="1:19" ht="16">
      <c r="A530" s="1">
        <v>40114</v>
      </c>
      <c r="B530">
        <v>9881.11</v>
      </c>
      <c r="C530">
        <v>9762.69</v>
      </c>
      <c r="D530">
        <f t="shared" si="32"/>
        <v>9881.11</v>
      </c>
      <c r="E530">
        <f t="shared" si="32"/>
        <v>9762.69</v>
      </c>
      <c r="F530">
        <v>-1</v>
      </c>
      <c r="G530">
        <v>-0.04</v>
      </c>
      <c r="H530" s="7">
        <f ca="1">SUM(F530:OFFSET(F530,$R$1,0))</f>
        <v>29</v>
      </c>
      <c r="I530" s="7">
        <f ca="1">SUM(G530:OFFSET(G530,$R$1,0))</f>
        <v>2.6849999999999996</v>
      </c>
      <c r="J530" s="8">
        <f ca="1">OFFSET(E531,$R$2,0)-D531</f>
        <v>569.53000000000065</v>
      </c>
      <c r="K530" s="9">
        <f ca="1">-8*H530+860</f>
        <v>628</v>
      </c>
      <c r="L530" s="9">
        <f t="shared" ca="1" si="31"/>
        <v>1</v>
      </c>
      <c r="M530" s="9">
        <f ca="1">H530*10</f>
        <v>290</v>
      </c>
      <c r="N530" s="9">
        <f t="shared" ca="1" si="29"/>
        <v>805.49999999999989</v>
      </c>
      <c r="O530" s="11">
        <f t="shared" ca="1" si="30"/>
        <v>-0.30430000000000046</v>
      </c>
      <c r="P530" s="9"/>
      <c r="Q530" s="9"/>
      <c r="R530" s="9"/>
      <c r="S530" s="9"/>
    </row>
    <row r="531" spans="1:19" ht="16">
      <c r="A531" s="1">
        <v>40115</v>
      </c>
      <c r="B531">
        <v>9762.91</v>
      </c>
      <c r="C531">
        <v>9962.58</v>
      </c>
      <c r="D531">
        <f t="shared" si="32"/>
        <v>9762.91</v>
      </c>
      <c r="E531">
        <f t="shared" si="32"/>
        <v>9962.58</v>
      </c>
      <c r="F531">
        <v>-3</v>
      </c>
      <c r="G531">
        <v>-9.6799999999999997E-2</v>
      </c>
      <c r="H531" s="7">
        <f ca="1">SUM(F531:OFFSET(F531,$R$1,0))</f>
        <v>23</v>
      </c>
      <c r="I531" s="7">
        <f ca="1">SUM(G531:OFFSET(G531,$R$1,0))</f>
        <v>2.4771000000000001</v>
      </c>
      <c r="J531" s="8">
        <f ca="1">OFFSET(E532,$R$2,0)-D532</f>
        <v>356.63999999999942</v>
      </c>
      <c r="K531" s="9">
        <f ca="1">-8*H531+860</f>
        <v>676</v>
      </c>
      <c r="L531" s="9">
        <f t="shared" ca="1" si="31"/>
        <v>1</v>
      </c>
      <c r="M531" s="9">
        <f ca="1">H531*10</f>
        <v>230</v>
      </c>
      <c r="N531" s="9">
        <f t="shared" ca="1" si="29"/>
        <v>743.13</v>
      </c>
      <c r="O531" s="11">
        <f t="shared" ca="1" si="30"/>
        <v>-4.0000000000000036E-2</v>
      </c>
      <c r="P531" s="9"/>
      <c r="Q531" s="9"/>
      <c r="R531" s="9"/>
      <c r="S531" s="9"/>
    </row>
    <row r="532" spans="1:19" ht="16">
      <c r="A532" s="1">
        <v>40116</v>
      </c>
      <c r="B532">
        <v>9961.52</v>
      </c>
      <c r="C532">
        <v>9712.73</v>
      </c>
      <c r="D532">
        <f t="shared" si="32"/>
        <v>9961.52</v>
      </c>
      <c r="E532">
        <f t="shared" si="32"/>
        <v>9712.73</v>
      </c>
      <c r="F532">
        <v>4</v>
      </c>
      <c r="G532">
        <v>0.1429</v>
      </c>
      <c r="H532" s="7">
        <f ca="1">SUM(F532:OFFSET(F532,$R$1,0))</f>
        <v>29</v>
      </c>
      <c r="I532" s="7">
        <f ca="1">SUM(G532:OFFSET(G532,$R$1,0))</f>
        <v>2.6806000000000001</v>
      </c>
      <c r="J532" s="8">
        <f ca="1">OFFSET(E533,$R$2,0)-D533</f>
        <v>356.63999999999942</v>
      </c>
      <c r="K532" s="9">
        <f ca="1">-8*H532+860</f>
        <v>628</v>
      </c>
      <c r="L532" s="9">
        <f t="shared" ca="1" si="31"/>
        <v>1</v>
      </c>
      <c r="M532" s="9">
        <f ca="1">H532*10</f>
        <v>290</v>
      </c>
      <c r="N532" s="9">
        <f t="shared" ca="1" si="29"/>
        <v>804.18000000000006</v>
      </c>
      <c r="O532" s="11">
        <f t="shared" ca="1" si="30"/>
        <v>-0.20789999999999953</v>
      </c>
      <c r="P532" s="9"/>
      <c r="Q532" s="9"/>
      <c r="R532" s="9"/>
      <c r="S532" s="9"/>
    </row>
    <row r="533" spans="1:19" ht="16">
      <c r="A533" s="1">
        <v>40117</v>
      </c>
      <c r="B533" t="s">
        <v>4</v>
      </c>
      <c r="C533" t="s">
        <v>4</v>
      </c>
      <c r="D533">
        <f t="shared" si="32"/>
        <v>9961.52</v>
      </c>
      <c r="E533">
        <f t="shared" si="32"/>
        <v>9712.73</v>
      </c>
      <c r="F533">
        <v>1</v>
      </c>
      <c r="G533">
        <v>7.1400000000000005E-2</v>
      </c>
      <c r="H533" s="7">
        <f ca="1">SUM(F533:OFFSET(F533,$R$1,0))</f>
        <v>27</v>
      </c>
      <c r="I533" s="7">
        <f ca="1">SUM(G533:OFFSET(G533,$R$1,0))</f>
        <v>2.6552000000000002</v>
      </c>
      <c r="J533" s="8">
        <f ca="1">OFFSET(E534,$R$2,0)-D534</f>
        <v>547.72999999999956</v>
      </c>
      <c r="K533" s="9">
        <f ca="1">-8*H533+860</f>
        <v>644</v>
      </c>
      <c r="L533" s="9">
        <f t="shared" ca="1" si="31"/>
        <v>1</v>
      </c>
      <c r="M533" s="9">
        <f ca="1">H533*10</f>
        <v>270</v>
      </c>
      <c r="N533" s="9">
        <f t="shared" ca="1" si="29"/>
        <v>796.56000000000006</v>
      </c>
      <c r="O533" s="11">
        <f t="shared" ca="1" si="30"/>
        <v>0.20350000000000001</v>
      </c>
      <c r="P533" s="9"/>
      <c r="Q533" s="9"/>
      <c r="R533" s="9"/>
      <c r="S533" s="9"/>
    </row>
    <row r="534" spans="1:19" ht="16">
      <c r="A534" s="1">
        <v>40118</v>
      </c>
      <c r="B534" t="s">
        <v>4</v>
      </c>
      <c r="C534" t="s">
        <v>4</v>
      </c>
      <c r="D534">
        <f t="shared" si="32"/>
        <v>9836.8250000000007</v>
      </c>
      <c r="E534">
        <f t="shared" si="32"/>
        <v>9751.0849999999991</v>
      </c>
      <c r="F534">
        <v>-2</v>
      </c>
      <c r="G534">
        <v>-0.33329999999999999</v>
      </c>
      <c r="H534" s="7">
        <f ca="1">SUM(F534:OFFSET(F534,$R$1,0))</f>
        <v>20</v>
      </c>
      <c r="I534" s="7">
        <f ca="1">SUM(G534:OFFSET(G534,$R$1,0))</f>
        <v>1.6075999999999999</v>
      </c>
      <c r="J534" s="8">
        <f ca="1">OFFSET(E535,$R$2,0)-D535</f>
        <v>738.82000000000153</v>
      </c>
      <c r="K534" s="9">
        <f ca="1">-8*H534+860</f>
        <v>700</v>
      </c>
      <c r="L534" s="9">
        <f t="shared" ca="1" si="31"/>
        <v>1</v>
      </c>
      <c r="M534" s="9">
        <f ca="1">H534*10</f>
        <v>200</v>
      </c>
      <c r="N534" s="9">
        <f t="shared" ca="1" si="29"/>
        <v>482.28</v>
      </c>
      <c r="O534" s="11">
        <f t="shared" ca="1" si="30"/>
        <v>-2.5399999999999867E-2</v>
      </c>
      <c r="P534" s="9"/>
      <c r="Q534" s="9"/>
      <c r="R534" s="9"/>
      <c r="S534" s="9"/>
    </row>
    <row r="535" spans="1:19" ht="16">
      <c r="A535" s="1">
        <v>40119</v>
      </c>
      <c r="B535">
        <v>9712.1299999999992</v>
      </c>
      <c r="C535">
        <v>9789.44</v>
      </c>
      <c r="D535">
        <f t="shared" si="32"/>
        <v>9712.1299999999992</v>
      </c>
      <c r="E535">
        <f t="shared" si="32"/>
        <v>9789.44</v>
      </c>
      <c r="F535">
        <v>0</v>
      </c>
      <c r="G535">
        <v>0</v>
      </c>
      <c r="H535" s="7">
        <f ca="1">SUM(F535:OFFSET(F535,$R$1,0))</f>
        <v>17</v>
      </c>
      <c r="I535" s="7">
        <f ca="1">SUM(G535:OFFSET(G535,$R$1,0))</f>
        <v>1.0076000000000001</v>
      </c>
      <c r="J535" s="8">
        <f ca="1">OFFSET(E536,$R$2,0)-D536</f>
        <v>646.23999999999978</v>
      </c>
      <c r="K535" s="9">
        <f ca="1">-8*H535+860</f>
        <v>724</v>
      </c>
      <c r="L535" s="9">
        <f t="shared" ca="1" si="31"/>
        <v>1</v>
      </c>
      <c r="M535" s="9">
        <f ca="1">H535*10</f>
        <v>170</v>
      </c>
      <c r="N535" s="9">
        <f t="shared" ca="1" si="29"/>
        <v>302.28000000000003</v>
      </c>
      <c r="O535" s="11">
        <f t="shared" ca="1" si="30"/>
        <v>-1.0476000000000003</v>
      </c>
      <c r="P535" s="9"/>
      <c r="Q535" s="9"/>
      <c r="R535" s="9"/>
      <c r="S535" s="9"/>
    </row>
    <row r="536" spans="1:19" ht="16">
      <c r="A536" s="1">
        <v>40120</v>
      </c>
      <c r="B536">
        <v>9787.4699999999993</v>
      </c>
      <c r="C536">
        <v>9771.91</v>
      </c>
      <c r="D536">
        <f t="shared" si="32"/>
        <v>9787.4699999999993</v>
      </c>
      <c r="E536">
        <f t="shared" si="32"/>
        <v>9771.91</v>
      </c>
      <c r="F536">
        <v>4</v>
      </c>
      <c r="G536">
        <v>0.22220000000000001</v>
      </c>
      <c r="H536" s="7">
        <f ca="1">SUM(F536:OFFSET(F536,$R$1,0))</f>
        <v>16</v>
      </c>
      <c r="I536" s="7">
        <f ca="1">SUM(G536:OFFSET(G536,$R$1,0))</f>
        <v>1.0124</v>
      </c>
      <c r="J536" s="8">
        <f ca="1">OFFSET(E537,$R$2,0)-D537</f>
        <v>697.10000000000036</v>
      </c>
      <c r="K536" s="9">
        <f ca="1">-8*H536+860</f>
        <v>732</v>
      </c>
      <c r="L536" s="9">
        <f t="shared" ca="1" si="31"/>
        <v>1</v>
      </c>
      <c r="M536" s="9">
        <f ca="1">H536*10</f>
        <v>160</v>
      </c>
      <c r="N536" s="9">
        <f t="shared" ca="1" si="29"/>
        <v>303.71999999999997</v>
      </c>
      <c r="O536" s="11">
        <f t="shared" ca="1" si="30"/>
        <v>-0.59999999999999987</v>
      </c>
      <c r="P536" s="9"/>
      <c r="Q536" s="9"/>
      <c r="R536" s="9"/>
      <c r="S536" s="9"/>
    </row>
    <row r="537" spans="1:19" ht="16">
      <c r="A537" s="1">
        <v>40121</v>
      </c>
      <c r="B537">
        <v>9767.2999999999993</v>
      </c>
      <c r="C537">
        <v>9802.14</v>
      </c>
      <c r="D537">
        <f t="shared" si="32"/>
        <v>9767.2999999999993</v>
      </c>
      <c r="E537">
        <f t="shared" si="32"/>
        <v>9802.14</v>
      </c>
      <c r="F537">
        <v>-3</v>
      </c>
      <c r="G537">
        <v>-8.5699999999999998E-2</v>
      </c>
      <c r="H537" s="7">
        <f ca="1">SUM(F537:OFFSET(F537,$R$1,0))</f>
        <v>13</v>
      </c>
      <c r="I537" s="7">
        <f ca="1">SUM(G537:OFFSET(G537,$R$1,0))</f>
        <v>0.92669999999999997</v>
      </c>
      <c r="J537" s="8">
        <f ca="1">OFFSET(E538,$R$2,0)-D538</f>
        <v>579.36000000000058</v>
      </c>
      <c r="K537" s="9">
        <f ca="1">-8*H537+860</f>
        <v>756</v>
      </c>
      <c r="L537" s="9">
        <f t="shared" ca="1" si="31"/>
        <v>1</v>
      </c>
      <c r="M537" s="9">
        <f ca="1">H537*10</f>
        <v>130</v>
      </c>
      <c r="N537" s="9">
        <f t="shared" ca="1" si="29"/>
        <v>278.01</v>
      </c>
      <c r="O537" s="11">
        <f t="shared" ca="1" si="30"/>
        <v>4.7999999999999154E-3</v>
      </c>
      <c r="P537" s="9"/>
      <c r="Q537" s="9"/>
      <c r="R537" s="9"/>
      <c r="S537" s="9"/>
    </row>
    <row r="538" spans="1:19" ht="16">
      <c r="A538" s="1">
        <v>40122</v>
      </c>
      <c r="B538">
        <v>9807.7999999999993</v>
      </c>
      <c r="C538">
        <v>10005.959999999999</v>
      </c>
      <c r="D538">
        <f t="shared" si="32"/>
        <v>9807.7999999999993</v>
      </c>
      <c r="E538">
        <f t="shared" si="32"/>
        <v>10005.959999999999</v>
      </c>
      <c r="F538">
        <v>-7</v>
      </c>
      <c r="G538">
        <v>-0.17949999999999999</v>
      </c>
      <c r="H538" s="7">
        <f ca="1">SUM(F538:OFFSET(F538,$R$1,0))</f>
        <v>17</v>
      </c>
      <c r="I538" s="7">
        <f ca="1">SUM(G538:OFFSET(G538,$R$1,0))</f>
        <v>1.2055000000000002</v>
      </c>
      <c r="J538" s="8">
        <f ca="1">OFFSET(E539,$R$2,0)-D539</f>
        <v>308.56999999999971</v>
      </c>
      <c r="K538" s="9">
        <f ca="1">-8*H538+860</f>
        <v>724</v>
      </c>
      <c r="L538" s="9">
        <f t="shared" ca="1" si="31"/>
        <v>1</v>
      </c>
      <c r="M538" s="9">
        <f ca="1">H538*10</f>
        <v>170</v>
      </c>
      <c r="N538" s="9">
        <f t="shared" ca="1" si="29"/>
        <v>361.65000000000009</v>
      </c>
      <c r="O538" s="11">
        <f t="shared" ca="1" si="30"/>
        <v>-8.5699999999999998E-2</v>
      </c>
      <c r="P538" s="9"/>
      <c r="Q538" s="9"/>
      <c r="R538" s="9"/>
      <c r="S538" s="9"/>
    </row>
    <row r="539" spans="1:19" ht="16">
      <c r="A539" s="1">
        <v>40123</v>
      </c>
      <c r="B539">
        <v>10001.35</v>
      </c>
      <c r="C539">
        <v>10023.42</v>
      </c>
      <c r="D539">
        <f t="shared" si="32"/>
        <v>10001.35</v>
      </c>
      <c r="E539">
        <f t="shared" si="32"/>
        <v>10023.42</v>
      </c>
      <c r="F539">
        <v>7</v>
      </c>
      <c r="G539">
        <v>0.2059</v>
      </c>
      <c r="H539" s="7">
        <f ca="1">SUM(F539:OFFSET(F539,$R$1,0))</f>
        <v>25</v>
      </c>
      <c r="I539" s="7">
        <f ca="1">SUM(G539:OFFSET(G539,$R$1,0))</f>
        <v>1.4446999999999999</v>
      </c>
      <c r="J539" s="8">
        <f ca="1">OFFSET(E540,$R$2,0)-D540</f>
        <v>308.56999999999971</v>
      </c>
      <c r="K539" s="9">
        <f ca="1">-8*H539+860</f>
        <v>660</v>
      </c>
      <c r="L539" s="9">
        <f t="shared" ca="1" si="31"/>
        <v>1</v>
      </c>
      <c r="M539" s="9">
        <f ca="1">H539*10</f>
        <v>250</v>
      </c>
      <c r="N539" s="9">
        <f t="shared" ca="1" si="29"/>
        <v>433.40999999999997</v>
      </c>
      <c r="O539" s="11">
        <f t="shared" ca="1" si="30"/>
        <v>0.27880000000000027</v>
      </c>
      <c r="P539" s="9"/>
      <c r="Q539" s="9"/>
      <c r="R539" s="9"/>
      <c r="S539" s="9"/>
    </row>
    <row r="540" spans="1:19" ht="16">
      <c r="A540" s="1">
        <v>40124</v>
      </c>
      <c r="B540" t="s">
        <v>4</v>
      </c>
      <c r="C540" t="s">
        <v>4</v>
      </c>
      <c r="D540">
        <f t="shared" si="32"/>
        <v>10001.35</v>
      </c>
      <c r="E540">
        <f t="shared" si="32"/>
        <v>10023.42</v>
      </c>
      <c r="F540">
        <v>-1</v>
      </c>
      <c r="G540">
        <v>-0.16669999999999999</v>
      </c>
      <c r="H540" s="7">
        <f ca="1">SUM(F540:OFFSET(F540,$R$1,0))</f>
        <v>16</v>
      </c>
      <c r="I540" s="7">
        <f ca="1">SUM(G540:OFFSET(G540,$R$1,0))</f>
        <v>0.94469999999999998</v>
      </c>
      <c r="J540" s="8">
        <f ca="1">OFFSET(E541,$R$2,0)-D541</f>
        <v>316.39500000000044</v>
      </c>
      <c r="K540" s="9">
        <f ca="1">-8*H540+860</f>
        <v>732</v>
      </c>
      <c r="L540" s="9">
        <f t="shared" ca="1" si="31"/>
        <v>1</v>
      </c>
      <c r="M540" s="9">
        <f ca="1">H540*10</f>
        <v>160</v>
      </c>
      <c r="N540" s="9">
        <f t="shared" ca="1" si="29"/>
        <v>283.40999999999997</v>
      </c>
      <c r="O540" s="11">
        <f t="shared" ca="1" si="30"/>
        <v>0.23919999999999964</v>
      </c>
      <c r="P540" s="9"/>
      <c r="Q540" s="9"/>
      <c r="R540" s="9"/>
      <c r="S540" s="9"/>
    </row>
    <row r="541" spans="1:19" ht="16">
      <c r="A541" s="1">
        <v>40125</v>
      </c>
      <c r="B541" t="s">
        <v>4</v>
      </c>
      <c r="C541" t="s">
        <v>4</v>
      </c>
      <c r="D541">
        <f t="shared" si="32"/>
        <v>10010.985000000001</v>
      </c>
      <c r="E541">
        <f t="shared" si="32"/>
        <v>10125.18</v>
      </c>
      <c r="F541">
        <v>-1</v>
      </c>
      <c r="G541">
        <v>-0.33329999999999999</v>
      </c>
      <c r="H541" s="7">
        <f ca="1">SUM(F541:OFFSET(F541,$R$1,0))</f>
        <v>15</v>
      </c>
      <c r="I541" s="7">
        <f ca="1">SUM(G541:OFFSET(G541,$R$1,0))</f>
        <v>0.61139999999999994</v>
      </c>
      <c r="J541" s="8">
        <f ca="1">OFFSET(E542,$R$2,0)-D542</f>
        <v>324.21999999999935</v>
      </c>
      <c r="K541" s="9">
        <f ca="1">-8*H541+860</f>
        <v>740</v>
      </c>
      <c r="L541" s="9">
        <f t="shared" ca="1" si="31"/>
        <v>1</v>
      </c>
      <c r="M541" s="9">
        <f ca="1">H541*10</f>
        <v>150</v>
      </c>
      <c r="N541" s="9">
        <f t="shared" ca="1" si="29"/>
        <v>183.42</v>
      </c>
      <c r="O541" s="11">
        <f t="shared" ca="1" si="30"/>
        <v>-0.49999999999999989</v>
      </c>
      <c r="P541" s="9"/>
      <c r="Q541" s="9"/>
      <c r="R541" s="9"/>
      <c r="S541" s="9"/>
    </row>
    <row r="542" spans="1:19" ht="16">
      <c r="A542" s="1">
        <v>40126</v>
      </c>
      <c r="B542">
        <v>10020.620000000001</v>
      </c>
      <c r="C542">
        <v>10226.94</v>
      </c>
      <c r="D542">
        <f t="shared" si="32"/>
        <v>10020.620000000001</v>
      </c>
      <c r="E542">
        <f t="shared" si="32"/>
        <v>10226.94</v>
      </c>
      <c r="F542">
        <v>-5</v>
      </c>
      <c r="G542">
        <v>-0.20830000000000001</v>
      </c>
      <c r="H542" s="7">
        <f ca="1">SUM(F542:OFFSET(F542,$R$1,0))</f>
        <v>12</v>
      </c>
      <c r="I542" s="7">
        <f ca="1">SUM(G542:OFFSET(G542,$R$1,0))</f>
        <v>0.68880000000000019</v>
      </c>
      <c r="J542" s="8">
        <f ca="1">OFFSET(E543,$R$2,0)-D543</f>
        <v>248.56999999999971</v>
      </c>
      <c r="K542" s="9">
        <f ca="1">-8*H542+860</f>
        <v>764</v>
      </c>
      <c r="L542" s="9">
        <f t="shared" ca="1" si="31"/>
        <v>1</v>
      </c>
      <c r="M542" s="9">
        <f ca="1">H542*10</f>
        <v>120</v>
      </c>
      <c r="N542" s="9">
        <f t="shared" ca="1" si="29"/>
        <v>206.64000000000004</v>
      </c>
      <c r="O542" s="11">
        <f t="shared" ca="1" si="30"/>
        <v>-0.33330000000000004</v>
      </c>
      <c r="P542" s="9"/>
      <c r="Q542" s="9"/>
      <c r="R542" s="9"/>
      <c r="S542" s="9"/>
    </row>
    <row r="543" spans="1:19" ht="16">
      <c r="A543" s="1">
        <v>40127</v>
      </c>
      <c r="B543">
        <v>10223.01</v>
      </c>
      <c r="C543">
        <v>10246.969999999999</v>
      </c>
      <c r="D543">
        <f t="shared" si="32"/>
        <v>10223.01</v>
      </c>
      <c r="E543">
        <f t="shared" si="32"/>
        <v>10246.969999999999</v>
      </c>
      <c r="F543">
        <v>6</v>
      </c>
      <c r="G543">
        <v>0.21429999999999999</v>
      </c>
      <c r="H543" s="7">
        <f ca="1">SUM(F543:OFFSET(F543,$R$1,0))</f>
        <v>12</v>
      </c>
      <c r="I543" s="7">
        <f ca="1">SUM(G543:OFFSET(G543,$R$1,0))</f>
        <v>0.65309999999999979</v>
      </c>
      <c r="J543" s="8">
        <f ca="1">OFFSET(E544,$R$2,0)-D544</f>
        <v>205.26000000000022</v>
      </c>
      <c r="K543" s="9">
        <f ca="1">-8*H543+860</f>
        <v>764</v>
      </c>
      <c r="L543" s="9">
        <f t="shared" ca="1" si="31"/>
        <v>1</v>
      </c>
      <c r="M543" s="9">
        <f ca="1">H543*10</f>
        <v>120</v>
      </c>
      <c r="N543" s="9">
        <f t="shared" ca="1" si="29"/>
        <v>195.92999999999995</v>
      </c>
      <c r="O543" s="11">
        <f t="shared" ca="1" si="30"/>
        <v>7.7400000000000246E-2</v>
      </c>
      <c r="P543" s="9"/>
      <c r="Q543" s="9"/>
      <c r="R543" s="9"/>
      <c r="S543" s="9"/>
    </row>
    <row r="544" spans="1:19" ht="16">
      <c r="A544" s="1">
        <v>40128</v>
      </c>
      <c r="B544">
        <v>10247.42</v>
      </c>
      <c r="C544">
        <v>10291.26</v>
      </c>
      <c r="D544">
        <f t="shared" si="32"/>
        <v>10247.42</v>
      </c>
      <c r="E544">
        <f t="shared" si="32"/>
        <v>10291.26</v>
      </c>
      <c r="F544">
        <v>1</v>
      </c>
      <c r="G544">
        <v>3.5700000000000003E-2</v>
      </c>
      <c r="H544" s="7">
        <f ca="1">SUM(F544:OFFSET(F544,$R$1,0))</f>
        <v>15</v>
      </c>
      <c r="I544" s="7">
        <f ca="1">SUM(G544:OFFSET(G544,$R$1,0))</f>
        <v>0.7628999999999998</v>
      </c>
      <c r="J544" s="8">
        <f ca="1">OFFSET(E545,$R$2,0)-D545</f>
        <v>76.329999999999927</v>
      </c>
      <c r="K544" s="9">
        <f ca="1">-8*H544+860</f>
        <v>740</v>
      </c>
      <c r="L544" s="9">
        <f t="shared" ca="1" si="31"/>
        <v>1</v>
      </c>
      <c r="M544" s="9">
        <f ca="1">H544*10</f>
        <v>150</v>
      </c>
      <c r="N544" s="9">
        <f t="shared" ca="1" si="29"/>
        <v>228.86999999999995</v>
      </c>
      <c r="O544" s="11">
        <f t="shared" ca="1" si="30"/>
        <v>-3.5700000000000398E-2</v>
      </c>
      <c r="P544" s="9"/>
      <c r="Q544" s="9"/>
      <c r="R544" s="9"/>
      <c r="S544" s="9"/>
    </row>
    <row r="545" spans="1:19" ht="16">
      <c r="A545" s="1">
        <v>40129</v>
      </c>
      <c r="B545">
        <v>10289.82</v>
      </c>
      <c r="C545">
        <v>10197.469999999999</v>
      </c>
      <c r="D545">
        <f t="shared" si="32"/>
        <v>10289.82</v>
      </c>
      <c r="E545">
        <f t="shared" si="32"/>
        <v>10197.469999999999</v>
      </c>
      <c r="F545">
        <v>0</v>
      </c>
      <c r="G545">
        <v>0</v>
      </c>
      <c r="H545" s="7">
        <f ca="1">SUM(F545:OFFSET(F545,$R$1,0))</f>
        <v>21</v>
      </c>
      <c r="I545" s="7">
        <f ca="1">SUM(G545:OFFSET(G545,$R$1,0))</f>
        <v>1.0486000000000002</v>
      </c>
      <c r="J545" s="8">
        <f ca="1">OFFSET(E546,$R$2,0)-D546</f>
        <v>191.04999999999927</v>
      </c>
      <c r="K545" s="9">
        <f ca="1">-8*H545+860</f>
        <v>692</v>
      </c>
      <c r="L545" s="9">
        <f t="shared" ca="1" si="31"/>
        <v>1</v>
      </c>
      <c r="M545" s="9">
        <f ca="1">H545*10</f>
        <v>210</v>
      </c>
      <c r="N545" s="9">
        <f t="shared" ca="1" si="29"/>
        <v>314.58000000000004</v>
      </c>
      <c r="O545" s="11">
        <f t="shared" ca="1" si="30"/>
        <v>0.10980000000000001</v>
      </c>
      <c r="P545" s="9"/>
      <c r="Q545" s="9"/>
      <c r="R545" s="9"/>
      <c r="S545" s="9"/>
    </row>
    <row r="546" spans="1:19" ht="16">
      <c r="A546" s="1">
        <v>40130</v>
      </c>
      <c r="B546">
        <v>10197.85</v>
      </c>
      <c r="C546">
        <v>10270.469999999999</v>
      </c>
      <c r="D546">
        <f t="shared" si="32"/>
        <v>10197.85</v>
      </c>
      <c r="E546">
        <f t="shared" si="32"/>
        <v>10270.469999999999</v>
      </c>
      <c r="F546">
        <v>-8</v>
      </c>
      <c r="G546">
        <v>-0.25</v>
      </c>
      <c r="H546" s="7">
        <f ca="1">SUM(F546:OFFSET(F546,$R$1,0))</f>
        <v>12</v>
      </c>
      <c r="I546" s="7">
        <f ca="1">SUM(G546:OFFSET(G546,$R$1,0))</f>
        <v>0.75860000000000016</v>
      </c>
      <c r="J546" s="8">
        <f ca="1">OFFSET(E547,$R$2,0)-D547</f>
        <v>191.04999999999927</v>
      </c>
      <c r="K546" s="9">
        <f ca="1">-8*H546+860</f>
        <v>764</v>
      </c>
      <c r="L546" s="9">
        <f t="shared" ca="1" si="31"/>
        <v>1</v>
      </c>
      <c r="M546" s="9">
        <f ca="1">H546*10</f>
        <v>120</v>
      </c>
      <c r="N546" s="9">
        <f t="shared" ca="1" si="29"/>
        <v>227.58000000000004</v>
      </c>
      <c r="O546" s="11">
        <f t="shared" ca="1" si="30"/>
        <v>0.2857000000000004</v>
      </c>
      <c r="P546" s="9"/>
      <c r="Q546" s="9"/>
      <c r="R546" s="9"/>
      <c r="S546" s="9"/>
    </row>
    <row r="547" spans="1:19" ht="16">
      <c r="A547" s="1">
        <v>40131</v>
      </c>
      <c r="B547" t="s">
        <v>4</v>
      </c>
      <c r="C547" t="s">
        <v>4</v>
      </c>
      <c r="D547">
        <f t="shared" si="32"/>
        <v>10197.85</v>
      </c>
      <c r="E547">
        <f t="shared" si="32"/>
        <v>10270.469999999999</v>
      </c>
      <c r="F547">
        <v>5</v>
      </c>
      <c r="G547">
        <v>0.41670000000000001</v>
      </c>
      <c r="H547" s="7">
        <f ca="1">SUM(F547:OFFSET(F547,$R$1,0))</f>
        <v>14</v>
      </c>
      <c r="I547" s="7">
        <f ca="1">SUM(G547:OFFSET(G547,$R$1,0))</f>
        <v>1.0503</v>
      </c>
      <c r="J547" s="8">
        <f ca="1">OFFSET(E548,$R$2,0)-D548</f>
        <v>156.81500000000051</v>
      </c>
      <c r="K547" s="9">
        <f ca="1">-8*H547+860</f>
        <v>748</v>
      </c>
      <c r="L547" s="9">
        <f t="shared" ca="1" si="31"/>
        <v>1</v>
      </c>
      <c r="M547" s="9">
        <f ca="1">H547*10</f>
        <v>140</v>
      </c>
      <c r="N547" s="9">
        <f t="shared" ca="1" si="29"/>
        <v>315.09000000000003</v>
      </c>
      <c r="O547" s="11">
        <f t="shared" ca="1" si="30"/>
        <v>-0.29000000000000004</v>
      </c>
      <c r="P547" s="9"/>
      <c r="Q547" s="9"/>
      <c r="R547" s="9"/>
      <c r="S547" s="9"/>
    </row>
    <row r="548" spans="1:19" ht="16">
      <c r="A548" s="1">
        <v>40132</v>
      </c>
      <c r="B548" t="s">
        <v>4</v>
      </c>
      <c r="C548" t="s">
        <v>4</v>
      </c>
      <c r="D548">
        <f t="shared" si="32"/>
        <v>10232.69</v>
      </c>
      <c r="E548">
        <f t="shared" si="32"/>
        <v>10338.715</v>
      </c>
      <c r="F548">
        <v>1</v>
      </c>
      <c r="G548">
        <v>0.1</v>
      </c>
      <c r="H548" s="7">
        <f ca="1">SUM(F548:OFFSET(F548,$R$1,0))</f>
        <v>10</v>
      </c>
      <c r="I548" s="7">
        <f ca="1">SUM(G548:OFFSET(G548,$R$1,0))</f>
        <v>0.65029999999999999</v>
      </c>
      <c r="J548" s="8">
        <f ca="1">OFFSET(E549,$R$2,0)-D549</f>
        <v>122.57999999999993</v>
      </c>
      <c r="K548" s="9">
        <f ca="1">-8*H548+860</f>
        <v>780</v>
      </c>
      <c r="L548" s="9">
        <f t="shared" ca="1" si="31"/>
        <v>1</v>
      </c>
      <c r="M548" s="9">
        <f ca="1">H548*10</f>
        <v>100</v>
      </c>
      <c r="N548" s="9">
        <f t="shared" ref="N548:N611" ca="1" si="33">I548*300</f>
        <v>195.09</v>
      </c>
      <c r="O548" s="11">
        <f t="shared" ca="1" si="30"/>
        <v>0.29169999999999985</v>
      </c>
      <c r="P548" s="9"/>
      <c r="Q548" s="9"/>
      <c r="R548" s="9"/>
      <c r="S548" s="9"/>
    </row>
    <row r="549" spans="1:19" ht="16">
      <c r="A549" s="1">
        <v>40133</v>
      </c>
      <c r="B549">
        <v>10267.530000000001</v>
      </c>
      <c r="C549">
        <v>10406.959999999999</v>
      </c>
      <c r="D549">
        <f t="shared" si="32"/>
        <v>10267.530000000001</v>
      </c>
      <c r="E549">
        <f t="shared" si="32"/>
        <v>10406.959999999999</v>
      </c>
      <c r="F549">
        <v>-4</v>
      </c>
      <c r="G549">
        <v>-0.1333</v>
      </c>
      <c r="H549" s="7">
        <f ca="1">SUM(F549:OFFSET(F549,$R$1,0))</f>
        <v>4</v>
      </c>
      <c r="I549" s="7">
        <f ca="1">SUM(G549:OFFSET(G549,$R$1,0))</f>
        <v>1.7000000000000126E-2</v>
      </c>
      <c r="J549" s="8">
        <f ca="1">OFFSET(E550,$R$2,0)-D550</f>
        <v>-118.80000000000109</v>
      </c>
      <c r="K549" s="9">
        <f ca="1">-8*H549+860</f>
        <v>828</v>
      </c>
      <c r="L549" s="9">
        <f t="shared" ca="1" si="31"/>
        <v>0</v>
      </c>
      <c r="M549" s="9">
        <f ca="1">H549*10</f>
        <v>40</v>
      </c>
      <c r="N549" s="9">
        <f t="shared" ca="1" si="33"/>
        <v>5.1000000000000378</v>
      </c>
      <c r="O549" s="11">
        <f t="shared" ca="1" si="30"/>
        <v>-0.4</v>
      </c>
      <c r="P549" s="9"/>
      <c r="Q549" s="9"/>
      <c r="R549" s="9"/>
      <c r="S549" s="9"/>
    </row>
    <row r="550" spans="1:19" ht="16">
      <c r="A550" s="1">
        <v>40134</v>
      </c>
      <c r="B550">
        <v>10404.77</v>
      </c>
      <c r="C550">
        <v>10437.42</v>
      </c>
      <c r="D550">
        <f t="shared" si="32"/>
        <v>10404.77</v>
      </c>
      <c r="E550">
        <f t="shared" si="32"/>
        <v>10437.42</v>
      </c>
      <c r="F550">
        <v>-11</v>
      </c>
      <c r="G550">
        <v>-0.37930000000000003</v>
      </c>
      <c r="H550" s="7">
        <f ca="1">SUM(F550:OFFSET(F550,$R$1,0))</f>
        <v>-17</v>
      </c>
      <c r="I550" s="7">
        <f ca="1">SUM(G550:OFFSET(G550,$R$1,0))</f>
        <v>-0.79709999999999992</v>
      </c>
      <c r="J550" s="8">
        <f ca="1">OFFSET(E551,$R$2,0)-D551</f>
        <v>-89.220000000001164</v>
      </c>
      <c r="K550" s="9">
        <f ca="1">-8*H550+860</f>
        <v>996</v>
      </c>
      <c r="L550" s="9">
        <f t="shared" ca="1" si="31"/>
        <v>0</v>
      </c>
      <c r="M550" s="9">
        <f ca="1">H550*10</f>
        <v>-170</v>
      </c>
      <c r="N550" s="9">
        <f t="shared" ca="1" si="33"/>
        <v>-239.12999999999997</v>
      </c>
      <c r="O550" s="11">
        <f t="shared" ref="O550:O613" ca="1" si="34">I549-I548</f>
        <v>-0.63329999999999986</v>
      </c>
      <c r="P550" s="9"/>
      <c r="Q550" s="9"/>
      <c r="R550" s="9"/>
      <c r="S550" s="9"/>
    </row>
    <row r="551" spans="1:19" ht="16">
      <c r="A551" s="1">
        <v>40135</v>
      </c>
      <c r="B551">
        <v>10426.27</v>
      </c>
      <c r="C551">
        <v>10426.31</v>
      </c>
      <c r="D551">
        <f t="shared" si="32"/>
        <v>10426.27</v>
      </c>
      <c r="E551">
        <f t="shared" si="32"/>
        <v>10426.31</v>
      </c>
      <c r="F551">
        <v>-6</v>
      </c>
      <c r="G551">
        <v>-0.1875</v>
      </c>
      <c r="H551" s="7">
        <f ca="1">SUM(F551:OFFSET(F551,$R$1,0))</f>
        <v>-23</v>
      </c>
      <c r="I551" s="7">
        <f ca="1">SUM(G551:OFFSET(G551,$R$1,0))</f>
        <v>-0.98459999999999992</v>
      </c>
      <c r="J551" s="8">
        <f ca="1">OFFSET(E552,$R$2,0)-D552</f>
        <v>-19.5</v>
      </c>
      <c r="K551" s="9">
        <f ca="1">-8*H551+860</f>
        <v>1044</v>
      </c>
      <c r="L551" s="9">
        <f t="shared" ca="1" si="31"/>
        <v>0</v>
      </c>
      <c r="M551" s="9">
        <f ca="1">H551*10</f>
        <v>-230</v>
      </c>
      <c r="N551" s="9">
        <f t="shared" ca="1" si="33"/>
        <v>-295.38</v>
      </c>
      <c r="O551" s="11">
        <f t="shared" ca="1" si="34"/>
        <v>-0.81410000000000005</v>
      </c>
      <c r="P551" s="9"/>
      <c r="Q551" s="9"/>
      <c r="R551" s="9"/>
      <c r="S551" s="9"/>
    </row>
    <row r="552" spans="1:19" ht="16">
      <c r="A552" s="1">
        <v>40136</v>
      </c>
      <c r="B552">
        <v>10425.33</v>
      </c>
      <c r="C552">
        <v>10332.44</v>
      </c>
      <c r="D552">
        <f t="shared" si="32"/>
        <v>10425.33</v>
      </c>
      <c r="E552">
        <f t="shared" si="32"/>
        <v>10332.44</v>
      </c>
      <c r="F552">
        <v>2</v>
      </c>
      <c r="G552">
        <v>5.4100000000000002E-2</v>
      </c>
      <c r="H552" s="7">
        <f ca="1">SUM(F552:OFFSET(F552,$R$1,0))</f>
        <v>-20</v>
      </c>
      <c r="I552" s="7">
        <f ca="1">SUM(G552:OFFSET(G552,$R$1,0))</f>
        <v>-0.89049999999999996</v>
      </c>
      <c r="J552" s="8">
        <f ca="1">OFFSET(E553,$R$2,0)-D553</f>
        <v>143.59000000000015</v>
      </c>
      <c r="K552" s="9">
        <f ca="1">-8*H552+860</f>
        <v>1020</v>
      </c>
      <c r="L552" s="9">
        <f t="shared" ca="1" si="31"/>
        <v>1</v>
      </c>
      <c r="M552" s="9">
        <f ca="1">H552*10</f>
        <v>-200</v>
      </c>
      <c r="N552" s="9">
        <f t="shared" ca="1" si="33"/>
        <v>-267.14999999999998</v>
      </c>
      <c r="O552" s="11">
        <f t="shared" ca="1" si="34"/>
        <v>-0.1875</v>
      </c>
      <c r="P552" s="9"/>
      <c r="Q552" s="9"/>
      <c r="R552" s="9"/>
      <c r="S552" s="9"/>
    </row>
    <row r="553" spans="1:19" ht="16">
      <c r="A553" s="1">
        <v>40137</v>
      </c>
      <c r="B553">
        <v>10327.91</v>
      </c>
      <c r="C553">
        <v>10318.16</v>
      </c>
      <c r="D553">
        <f t="shared" si="32"/>
        <v>10327.91</v>
      </c>
      <c r="E553">
        <f t="shared" si="32"/>
        <v>10318.16</v>
      </c>
      <c r="F553">
        <v>2</v>
      </c>
      <c r="G553">
        <v>6.4500000000000002E-2</v>
      </c>
      <c r="H553" s="7">
        <f ca="1">SUM(F553:OFFSET(F553,$R$1,0))</f>
        <v>-15</v>
      </c>
      <c r="I553" s="7">
        <f ca="1">SUM(G553:OFFSET(G553,$R$1,0))</f>
        <v>-0.72919999999999996</v>
      </c>
      <c r="J553" s="8">
        <f ca="1">OFFSET(E554,$R$2,0)-D554</f>
        <v>143.59000000000015</v>
      </c>
      <c r="K553" s="9">
        <f ca="1">-8*H553+860</f>
        <v>980</v>
      </c>
      <c r="L553" s="9">
        <f t="shared" ca="1" si="31"/>
        <v>1</v>
      </c>
      <c r="M553" s="9">
        <f ca="1">H553*10</f>
        <v>-150</v>
      </c>
      <c r="N553" s="9">
        <f t="shared" ca="1" si="33"/>
        <v>-218.76</v>
      </c>
      <c r="O553" s="11">
        <f t="shared" ca="1" si="34"/>
        <v>9.4099999999999961E-2</v>
      </c>
      <c r="P553" s="9"/>
      <c r="Q553" s="9"/>
      <c r="R553" s="9"/>
      <c r="S553" s="9"/>
    </row>
    <row r="554" spans="1:19" ht="16">
      <c r="A554" s="1">
        <v>40138</v>
      </c>
      <c r="B554" t="s">
        <v>4</v>
      </c>
      <c r="C554" t="s">
        <v>4</v>
      </c>
      <c r="D554">
        <f t="shared" si="32"/>
        <v>10327.91</v>
      </c>
      <c r="E554">
        <f t="shared" si="32"/>
        <v>10318.16</v>
      </c>
      <c r="F554">
        <v>1</v>
      </c>
      <c r="G554">
        <v>0.2</v>
      </c>
      <c r="H554" s="7">
        <f ca="1">SUM(F554:OFFSET(F554,$R$1,0))</f>
        <v>-18</v>
      </c>
      <c r="I554" s="7">
        <f ca="1">SUM(G554:OFFSET(G554,$R$1,0))</f>
        <v>-0.67209999999999992</v>
      </c>
      <c r="J554" s="8">
        <f ca="1">OFFSET(E555,$R$2,0)-D555</f>
        <v>162.2549999999992</v>
      </c>
      <c r="K554" s="9">
        <f ca="1">-8*H554+860</f>
        <v>1004</v>
      </c>
      <c r="L554" s="9">
        <f t="shared" ca="1" si="31"/>
        <v>1</v>
      </c>
      <c r="M554" s="9">
        <f ca="1">H554*10</f>
        <v>-180</v>
      </c>
      <c r="N554" s="9">
        <f t="shared" ca="1" si="33"/>
        <v>-201.62999999999997</v>
      </c>
      <c r="O554" s="11">
        <f t="shared" ca="1" si="34"/>
        <v>0.1613</v>
      </c>
      <c r="P554" s="9"/>
      <c r="Q554" s="9"/>
      <c r="R554" s="9"/>
      <c r="S554" s="9"/>
    </row>
    <row r="555" spans="1:19" ht="16">
      <c r="A555" s="1">
        <v>40139</v>
      </c>
      <c r="B555" t="s">
        <v>4</v>
      </c>
      <c r="C555" t="s">
        <v>4</v>
      </c>
      <c r="D555">
        <f t="shared" si="32"/>
        <v>10324.02</v>
      </c>
      <c r="E555">
        <f t="shared" si="32"/>
        <v>10384.555</v>
      </c>
      <c r="F555">
        <v>0</v>
      </c>
      <c r="G555">
        <v>0</v>
      </c>
      <c r="H555" s="7">
        <f ca="1">SUM(F555:OFFSET(F555,$R$1,0))</f>
        <v>-19</v>
      </c>
      <c r="I555" s="7">
        <f ca="1">SUM(G555:OFFSET(G555,$R$1,0))</f>
        <v>-0.74349999999999983</v>
      </c>
      <c r="J555" s="8">
        <f ca="1">OFFSET(E556,$R$2,0)-D556</f>
        <v>180.92000000000007</v>
      </c>
      <c r="K555" s="9">
        <f ca="1">-8*H555+860</f>
        <v>1012</v>
      </c>
      <c r="L555" s="9">
        <f t="shared" ca="1" si="31"/>
        <v>1</v>
      </c>
      <c r="M555" s="9">
        <f ca="1">H555*10</f>
        <v>-190</v>
      </c>
      <c r="N555" s="9">
        <f t="shared" ca="1" si="33"/>
        <v>-223.04999999999995</v>
      </c>
      <c r="O555" s="11">
        <f t="shared" ca="1" si="34"/>
        <v>5.710000000000004E-2</v>
      </c>
      <c r="P555" s="9"/>
      <c r="Q555" s="9"/>
      <c r="R555" s="9"/>
      <c r="S555" s="9"/>
    </row>
    <row r="556" spans="1:19" ht="16">
      <c r="A556" s="1">
        <v>40140</v>
      </c>
      <c r="B556">
        <v>10320.129999999999</v>
      </c>
      <c r="C556">
        <v>10450.950000000001</v>
      </c>
      <c r="D556">
        <f t="shared" si="32"/>
        <v>10320.129999999999</v>
      </c>
      <c r="E556">
        <f t="shared" si="32"/>
        <v>10450.950000000001</v>
      </c>
      <c r="F556">
        <v>1</v>
      </c>
      <c r="G556">
        <v>3.1300000000000001E-2</v>
      </c>
      <c r="H556" s="7">
        <f ca="1">SUM(F556:OFFSET(F556,$R$1,0))</f>
        <v>-16</v>
      </c>
      <c r="I556" s="7">
        <f ca="1">SUM(G556:OFFSET(G556,$R$1,0))</f>
        <v>-0.37889999999999996</v>
      </c>
      <c r="J556" s="8">
        <f ca="1">OFFSET(E557,$R$2,0)-D557</f>
        <v>0.75</v>
      </c>
      <c r="K556" s="9">
        <f ca="1">-8*H556+860</f>
        <v>988</v>
      </c>
      <c r="L556" s="9">
        <f t="shared" ca="1" si="31"/>
        <v>1</v>
      </c>
      <c r="M556" s="9">
        <f ca="1">H556*10</f>
        <v>-160</v>
      </c>
      <c r="N556" s="9">
        <f t="shared" ca="1" si="33"/>
        <v>-113.66999999999999</v>
      </c>
      <c r="O556" s="11">
        <f t="shared" ca="1" si="34"/>
        <v>-7.1399999999999908E-2</v>
      </c>
      <c r="P556" s="9"/>
      <c r="Q556" s="9"/>
      <c r="R556" s="9"/>
      <c r="S556" s="9"/>
    </row>
    <row r="557" spans="1:19" ht="16">
      <c r="A557" s="1">
        <v>40141</v>
      </c>
      <c r="B557">
        <v>10451.25</v>
      </c>
      <c r="C557">
        <v>10433.709999999999</v>
      </c>
      <c r="D557">
        <f t="shared" si="32"/>
        <v>10451.25</v>
      </c>
      <c r="E557">
        <f t="shared" si="32"/>
        <v>10433.709999999999</v>
      </c>
      <c r="F557">
        <v>10</v>
      </c>
      <c r="G557">
        <v>0.24390000000000001</v>
      </c>
      <c r="H557" s="7">
        <f ca="1">SUM(F557:OFFSET(F557,$R$1,0))</f>
        <v>-6</v>
      </c>
      <c r="I557" s="7">
        <f ca="1">SUM(G557:OFFSET(G557,$R$1,0))</f>
        <v>-0.13499999999999995</v>
      </c>
      <c r="J557" s="8">
        <f ca="1">OFFSET(E558,$R$2,0)-D558</f>
        <v>8.1600000000016735</v>
      </c>
      <c r="K557" s="9">
        <f ca="1">-8*H557+860</f>
        <v>908</v>
      </c>
      <c r="L557" s="9">
        <f t="shared" ca="1" si="31"/>
        <v>1</v>
      </c>
      <c r="M557" s="9">
        <f ca="1">H557*10</f>
        <v>-60</v>
      </c>
      <c r="N557" s="9">
        <f t="shared" ca="1" si="33"/>
        <v>-40.499999999999986</v>
      </c>
      <c r="O557" s="11">
        <f t="shared" ca="1" si="34"/>
        <v>0.36459999999999987</v>
      </c>
      <c r="P557" s="9"/>
      <c r="Q557" s="9"/>
      <c r="R557" s="9"/>
      <c r="S557" s="9"/>
    </row>
    <row r="558" spans="1:19" ht="16">
      <c r="A558" s="1">
        <v>40142</v>
      </c>
      <c r="B558">
        <v>10432.959999999999</v>
      </c>
      <c r="C558">
        <v>10464.4</v>
      </c>
      <c r="D558">
        <f t="shared" si="32"/>
        <v>10432.959999999999</v>
      </c>
      <c r="E558">
        <f t="shared" si="32"/>
        <v>10464.4</v>
      </c>
      <c r="F558">
        <v>-2</v>
      </c>
      <c r="G558">
        <v>-0.1176</v>
      </c>
      <c r="H558" s="7">
        <f ca="1">SUM(F558:OFFSET(F558,$R$1,0))</f>
        <v>-12</v>
      </c>
      <c r="I558" s="7">
        <f ca="1">SUM(G558:OFFSET(G558,$R$1,0))</f>
        <v>-0.47479999999999983</v>
      </c>
      <c r="J558" s="8">
        <f ca="1">OFFSET(E559,$R$2,0)-D559</f>
        <v>-134.33499999999913</v>
      </c>
      <c r="K558" s="9">
        <f ca="1">-8*H558+860</f>
        <v>956</v>
      </c>
      <c r="L558" s="9">
        <f t="shared" ca="1" si="31"/>
        <v>0</v>
      </c>
      <c r="M558" s="9">
        <f ca="1">H558*10</f>
        <v>-120</v>
      </c>
      <c r="N558" s="9">
        <f t="shared" ca="1" si="33"/>
        <v>-142.43999999999994</v>
      </c>
      <c r="O558" s="11">
        <f t="shared" ca="1" si="34"/>
        <v>0.24390000000000001</v>
      </c>
      <c r="P558" s="9"/>
      <c r="Q558" s="9"/>
      <c r="R558" s="9"/>
      <c r="S558" s="9"/>
    </row>
    <row r="559" spans="1:19" ht="16">
      <c r="A559" s="1">
        <v>40143</v>
      </c>
      <c r="B559" t="s">
        <v>4</v>
      </c>
      <c r="C559" t="s">
        <v>4</v>
      </c>
      <c r="D559">
        <f t="shared" si="32"/>
        <v>10442.594999999999</v>
      </c>
      <c r="E559">
        <f t="shared" si="32"/>
        <v>10387.16</v>
      </c>
      <c r="F559">
        <v>-1</v>
      </c>
      <c r="G559">
        <v>-0.16669999999999999</v>
      </c>
      <c r="H559" s="7">
        <f ca="1">SUM(F559:OFFSET(F559,$R$1,0))</f>
        <v>-10</v>
      </c>
      <c r="I559" s="7">
        <f ca="1">SUM(G559:OFFSET(G559,$R$1,0))</f>
        <v>-0.55579999999999996</v>
      </c>
      <c r="J559" s="8">
        <f ca="1">OFFSET(E560,$R$2,0)-D560</f>
        <v>-123.34000000000015</v>
      </c>
      <c r="K559" s="9">
        <f ca="1">-8*H559+860</f>
        <v>940</v>
      </c>
      <c r="L559" s="9">
        <f t="shared" ca="1" si="31"/>
        <v>0</v>
      </c>
      <c r="M559" s="9">
        <f ca="1">H559*10</f>
        <v>-100</v>
      </c>
      <c r="N559" s="9">
        <f t="shared" ca="1" si="33"/>
        <v>-166.73999999999998</v>
      </c>
      <c r="O559" s="11">
        <f t="shared" ca="1" si="34"/>
        <v>-0.33979999999999988</v>
      </c>
      <c r="P559" s="9"/>
      <c r="Q559" s="9"/>
      <c r="R559" s="9"/>
      <c r="S559" s="9"/>
    </row>
    <row r="560" spans="1:19" ht="16">
      <c r="A560" s="1">
        <v>40144</v>
      </c>
      <c r="B560">
        <v>10452.23</v>
      </c>
      <c r="C560">
        <v>10309.92</v>
      </c>
      <c r="D560">
        <f t="shared" si="32"/>
        <v>10452.23</v>
      </c>
      <c r="E560">
        <f t="shared" si="32"/>
        <v>10309.92</v>
      </c>
      <c r="F560">
        <v>-4</v>
      </c>
      <c r="G560">
        <v>-0.36359999999999998</v>
      </c>
      <c r="H560" s="7">
        <f ca="1">SUM(F560:OFFSET(F560,$R$1,0))</f>
        <v>-7</v>
      </c>
      <c r="I560" s="7">
        <f ca="1">SUM(G560:OFFSET(G560,$R$1,0))</f>
        <v>-0.73989999999999978</v>
      </c>
      <c r="J560" s="8">
        <f ca="1">OFFSET(E561,$R$2,0)-D561</f>
        <v>-123.34000000000015</v>
      </c>
      <c r="K560" s="9">
        <f ca="1">-8*H560+860</f>
        <v>916</v>
      </c>
      <c r="L560" s="9">
        <f t="shared" ca="1" si="31"/>
        <v>0</v>
      </c>
      <c r="M560" s="9">
        <f ca="1">H560*10</f>
        <v>-70</v>
      </c>
      <c r="N560" s="9">
        <f t="shared" ca="1" si="33"/>
        <v>-221.96999999999994</v>
      </c>
      <c r="O560" s="11">
        <f t="shared" ca="1" si="34"/>
        <v>-8.1000000000000127E-2</v>
      </c>
      <c r="P560" s="9"/>
      <c r="Q560" s="9"/>
      <c r="R560" s="9"/>
      <c r="S560" s="9"/>
    </row>
    <row r="561" spans="1:19" ht="16">
      <c r="A561" s="1">
        <v>40145</v>
      </c>
      <c r="B561" t="s">
        <v>4</v>
      </c>
      <c r="C561" t="s">
        <v>4</v>
      </c>
      <c r="D561">
        <f t="shared" si="32"/>
        <v>10452.23</v>
      </c>
      <c r="E561">
        <f t="shared" si="32"/>
        <v>10309.92</v>
      </c>
      <c r="F561">
        <v>-3</v>
      </c>
      <c r="G561">
        <v>-0.2727</v>
      </c>
      <c r="H561" s="7">
        <f ca="1">SUM(F561:OFFSET(F561,$R$1,0))</f>
        <v>-17</v>
      </c>
      <c r="I561" s="7">
        <f ca="1">SUM(G561:OFFSET(G561,$R$1,0))</f>
        <v>-1.2184999999999999</v>
      </c>
      <c r="J561" s="8">
        <f ca="1">OFFSET(E562,$R$2,0)-D562</f>
        <v>-9.4850000000005821</v>
      </c>
      <c r="K561" s="9">
        <f ca="1">-8*H561+860</f>
        <v>996</v>
      </c>
      <c r="L561" s="9">
        <f t="shared" ca="1" si="31"/>
        <v>0</v>
      </c>
      <c r="M561" s="9">
        <f ca="1">H561*10</f>
        <v>-170</v>
      </c>
      <c r="N561" s="9">
        <f t="shared" ca="1" si="33"/>
        <v>-365.54999999999995</v>
      </c>
      <c r="O561" s="11">
        <f t="shared" ca="1" si="34"/>
        <v>-0.18409999999999982</v>
      </c>
      <c r="P561" s="9"/>
      <c r="Q561" s="9"/>
      <c r="R561" s="9"/>
      <c r="S561" s="9"/>
    </row>
    <row r="562" spans="1:19" ht="16">
      <c r="A562" s="1">
        <v>40146</v>
      </c>
      <c r="B562" t="s">
        <v>4</v>
      </c>
      <c r="C562" t="s">
        <v>4</v>
      </c>
      <c r="D562">
        <f t="shared" si="32"/>
        <v>10381</v>
      </c>
      <c r="E562">
        <f t="shared" si="32"/>
        <v>10327.380000000001</v>
      </c>
      <c r="F562">
        <v>1</v>
      </c>
      <c r="G562">
        <v>0.1111</v>
      </c>
      <c r="H562" s="7">
        <f ca="1">SUM(F562:OFFSET(F562,$R$1,0))</f>
        <v>-15</v>
      </c>
      <c r="I562" s="7">
        <f ca="1">SUM(G562:OFFSET(G562,$R$1,0))</f>
        <v>-0.94069999999999987</v>
      </c>
      <c r="J562" s="8">
        <f ca="1">OFFSET(E563,$R$2,0)-D563</f>
        <v>104.36999999999898</v>
      </c>
      <c r="K562" s="9">
        <f ca="1">-8*H562+860</f>
        <v>980</v>
      </c>
      <c r="L562" s="9">
        <f t="shared" ca="1" si="31"/>
        <v>1</v>
      </c>
      <c r="M562" s="9">
        <f ca="1">H562*10</f>
        <v>-150</v>
      </c>
      <c r="N562" s="9">
        <f t="shared" ca="1" si="33"/>
        <v>-282.20999999999998</v>
      </c>
      <c r="O562" s="11">
        <f t="shared" ca="1" si="34"/>
        <v>-0.47860000000000014</v>
      </c>
      <c r="P562" s="9"/>
      <c r="Q562" s="9"/>
      <c r="R562" s="9"/>
      <c r="S562" s="9"/>
    </row>
    <row r="563" spans="1:19" ht="16">
      <c r="A563" s="1">
        <v>40147</v>
      </c>
      <c r="B563">
        <v>10309.77</v>
      </c>
      <c r="C563">
        <v>10344.84</v>
      </c>
      <c r="D563">
        <f t="shared" si="32"/>
        <v>10309.77</v>
      </c>
      <c r="E563">
        <f t="shared" si="32"/>
        <v>10344.84</v>
      </c>
      <c r="F563">
        <v>0</v>
      </c>
      <c r="G563">
        <v>0</v>
      </c>
      <c r="H563" s="7">
        <f ca="1">SUM(F563:OFFSET(F563,$R$1,0))</f>
        <v>-14</v>
      </c>
      <c r="I563" s="7">
        <f ca="1">SUM(G563:OFFSET(G563,$R$1,0))</f>
        <v>-0.60740000000000005</v>
      </c>
      <c r="J563" s="8">
        <f ca="1">OFFSET(E564,$R$2,0)-D564</f>
        <v>121.11000000000058</v>
      </c>
      <c r="K563" s="9">
        <f ca="1">-8*H563+860</f>
        <v>972</v>
      </c>
      <c r="L563" s="9">
        <f t="shared" ca="1" si="31"/>
        <v>1</v>
      </c>
      <c r="M563" s="9">
        <f ca="1">H563*10</f>
        <v>-140</v>
      </c>
      <c r="N563" s="9">
        <f t="shared" ca="1" si="33"/>
        <v>-182.22000000000003</v>
      </c>
      <c r="O563" s="11">
        <f t="shared" ca="1" si="34"/>
        <v>0.27780000000000005</v>
      </c>
      <c r="P563" s="9"/>
      <c r="Q563" s="9"/>
      <c r="R563" s="9"/>
      <c r="S563" s="9"/>
    </row>
    <row r="564" spans="1:19" ht="16">
      <c r="A564" s="1">
        <v>40148</v>
      </c>
      <c r="B564">
        <v>10343.82</v>
      </c>
      <c r="C564">
        <v>10471.58</v>
      </c>
      <c r="D564">
        <f t="shared" si="32"/>
        <v>10343.82</v>
      </c>
      <c r="E564">
        <f t="shared" si="32"/>
        <v>10471.58</v>
      </c>
      <c r="F564">
        <v>-2</v>
      </c>
      <c r="G564">
        <v>-9.0899999999999995E-2</v>
      </c>
      <c r="H564" s="7">
        <f ca="1">SUM(F564:OFFSET(F564,$R$1,0))</f>
        <v>-11</v>
      </c>
      <c r="I564" s="7">
        <f ca="1">SUM(G564:OFFSET(G564,$R$1,0))</f>
        <v>-0.48999999999999988</v>
      </c>
      <c r="J564" s="8">
        <f ca="1">OFFSET(E565,$R$2,0)-D565</f>
        <v>-4</v>
      </c>
      <c r="K564" s="9">
        <f ca="1">-8*H564+860</f>
        <v>948</v>
      </c>
      <c r="L564" s="9">
        <f t="shared" ca="1" si="31"/>
        <v>0</v>
      </c>
      <c r="M564" s="9">
        <f ca="1">H564*10</f>
        <v>-110</v>
      </c>
      <c r="N564" s="9">
        <f t="shared" ca="1" si="33"/>
        <v>-146.99999999999997</v>
      </c>
      <c r="O564" s="11">
        <f t="shared" ca="1" si="34"/>
        <v>0.33329999999999982</v>
      </c>
      <c r="P564" s="9"/>
      <c r="Q564" s="9"/>
      <c r="R564" s="9"/>
      <c r="S564" s="9"/>
    </row>
    <row r="565" spans="1:19" ht="16">
      <c r="A565" s="1">
        <v>40149</v>
      </c>
      <c r="B565">
        <v>10470.44</v>
      </c>
      <c r="C565">
        <v>10452.68</v>
      </c>
      <c r="D565">
        <f t="shared" si="32"/>
        <v>10470.44</v>
      </c>
      <c r="E565">
        <f t="shared" si="32"/>
        <v>10452.68</v>
      </c>
      <c r="F565">
        <v>-6</v>
      </c>
      <c r="G565">
        <v>-0.23080000000000001</v>
      </c>
      <c r="H565" s="7">
        <f ca="1">SUM(F565:OFFSET(F565,$R$1,0))</f>
        <v>-23</v>
      </c>
      <c r="I565" s="7">
        <f ca="1">SUM(G565:OFFSET(G565,$R$1,0))</f>
        <v>-0.93510000000000004</v>
      </c>
      <c r="J565" s="8">
        <f ca="1">OFFSET(E566,$R$2,0)-D566</f>
        <v>64.470000000001164</v>
      </c>
      <c r="K565" s="9">
        <f ca="1">-8*H565+860</f>
        <v>1044</v>
      </c>
      <c r="L565" s="9">
        <f t="shared" ca="1" si="31"/>
        <v>1</v>
      </c>
      <c r="M565" s="9">
        <f ca="1">H565*10</f>
        <v>-230</v>
      </c>
      <c r="N565" s="9">
        <f t="shared" ca="1" si="33"/>
        <v>-280.53000000000003</v>
      </c>
      <c r="O565" s="11">
        <f t="shared" ca="1" si="34"/>
        <v>0.11740000000000017</v>
      </c>
      <c r="P565" s="9"/>
      <c r="Q565" s="9"/>
      <c r="R565" s="9"/>
      <c r="S565" s="9"/>
    </row>
    <row r="566" spans="1:19" ht="16">
      <c r="A566" s="1">
        <v>40150</v>
      </c>
      <c r="B566">
        <v>10455.629999999999</v>
      </c>
      <c r="C566">
        <v>10366.15</v>
      </c>
      <c r="D566">
        <f t="shared" si="32"/>
        <v>10455.629999999999</v>
      </c>
      <c r="E566">
        <f t="shared" si="32"/>
        <v>10366.15</v>
      </c>
      <c r="F566">
        <v>2</v>
      </c>
      <c r="G566">
        <v>5.7099999999999998E-2</v>
      </c>
      <c r="H566" s="7">
        <f ca="1">SUM(F566:OFFSET(F566,$R$1,0))</f>
        <v>-22</v>
      </c>
      <c r="I566" s="7">
        <f ca="1">SUM(G566:OFFSET(G566,$R$1,0))</f>
        <v>-0.91369999999999996</v>
      </c>
      <c r="J566" s="8">
        <f ca="1">OFFSET(E567,$R$2,0)-D567</f>
        <v>151.53000000000065</v>
      </c>
      <c r="K566" s="9">
        <f ca="1">-8*H566+860</f>
        <v>1036</v>
      </c>
      <c r="L566" s="9">
        <f t="shared" ca="1" si="31"/>
        <v>1</v>
      </c>
      <c r="M566" s="9">
        <f ca="1">H566*10</f>
        <v>-220</v>
      </c>
      <c r="N566" s="9">
        <f t="shared" ca="1" si="33"/>
        <v>-274.11</v>
      </c>
      <c r="O566" s="11">
        <f t="shared" ca="1" si="34"/>
        <v>-0.44510000000000016</v>
      </c>
      <c r="P566" s="9"/>
      <c r="Q566" s="9"/>
      <c r="R566" s="9"/>
      <c r="S566" s="9"/>
    </row>
    <row r="567" spans="1:19" ht="16">
      <c r="A567" s="1">
        <v>40151</v>
      </c>
      <c r="B567">
        <v>10368.57</v>
      </c>
      <c r="C567">
        <v>10388.9</v>
      </c>
      <c r="D567">
        <f t="shared" si="32"/>
        <v>10368.57</v>
      </c>
      <c r="E567">
        <f t="shared" si="32"/>
        <v>10388.9</v>
      </c>
      <c r="F567">
        <v>-3</v>
      </c>
      <c r="G567">
        <v>-0.10340000000000001</v>
      </c>
      <c r="H567" s="7">
        <f ca="1">SUM(F567:OFFSET(F567,$R$1,0))</f>
        <v>-25</v>
      </c>
      <c r="I567" s="7">
        <f ca="1">SUM(G567:OFFSET(G567,$R$1,0))</f>
        <v>-1.0170999999999999</v>
      </c>
      <c r="J567" s="8">
        <f ca="1">OFFSET(E568,$R$2,0)-D568</f>
        <v>151.53000000000065</v>
      </c>
      <c r="K567" s="9">
        <f ca="1">-8*H567+860</f>
        <v>1060</v>
      </c>
      <c r="L567" s="9">
        <f t="shared" ca="1" si="31"/>
        <v>1</v>
      </c>
      <c r="M567" s="9">
        <f ca="1">H567*10</f>
        <v>-250</v>
      </c>
      <c r="N567" s="9">
        <f t="shared" ca="1" si="33"/>
        <v>-305.13</v>
      </c>
      <c r="O567" s="11">
        <f t="shared" ca="1" si="34"/>
        <v>2.1400000000000086E-2</v>
      </c>
      <c r="P567" s="9"/>
      <c r="Q567" s="9"/>
      <c r="R567" s="9"/>
      <c r="S567" s="9"/>
    </row>
    <row r="568" spans="1:19" ht="16">
      <c r="A568" s="1">
        <v>40152</v>
      </c>
      <c r="B568" t="s">
        <v>4</v>
      </c>
      <c r="C568" t="s">
        <v>4</v>
      </c>
      <c r="D568">
        <f t="shared" si="32"/>
        <v>10368.57</v>
      </c>
      <c r="E568">
        <f t="shared" si="32"/>
        <v>10388.9</v>
      </c>
      <c r="F568">
        <v>4</v>
      </c>
      <c r="G568">
        <v>0.36359999999999998</v>
      </c>
      <c r="H568" s="7">
        <f ca="1">SUM(F568:OFFSET(F568,$R$1,0))</f>
        <v>-13</v>
      </c>
      <c r="I568" s="7">
        <f ca="1">SUM(G568:OFFSET(G568,$R$1,0))</f>
        <v>-0.40349999999999991</v>
      </c>
      <c r="J568" s="8">
        <f ca="1">OFFSET(E569,$R$2,0)-D569</f>
        <v>155.875</v>
      </c>
      <c r="K568" s="9">
        <f ca="1">-8*H568+860</f>
        <v>964</v>
      </c>
      <c r="L568" s="9">
        <f t="shared" ca="1" si="31"/>
        <v>1</v>
      </c>
      <c r="M568" s="9">
        <f ca="1">H568*10</f>
        <v>-130</v>
      </c>
      <c r="N568" s="9">
        <f t="shared" ca="1" si="33"/>
        <v>-121.04999999999997</v>
      </c>
      <c r="O568" s="11">
        <f t="shared" ca="1" si="34"/>
        <v>-0.10339999999999994</v>
      </c>
      <c r="P568" s="9"/>
      <c r="Q568" s="9"/>
      <c r="R568" s="9"/>
      <c r="S568" s="9"/>
    </row>
    <row r="569" spans="1:19" ht="16">
      <c r="A569" s="1">
        <v>40153</v>
      </c>
      <c r="B569" t="s">
        <v>4</v>
      </c>
      <c r="C569" t="s">
        <v>4</v>
      </c>
      <c r="D569">
        <f t="shared" si="32"/>
        <v>10377.715</v>
      </c>
      <c r="E569">
        <f t="shared" si="32"/>
        <v>10389.505000000001</v>
      </c>
      <c r="F569">
        <v>1</v>
      </c>
      <c r="G569">
        <v>6.6699999999999995E-2</v>
      </c>
      <c r="H569" s="7">
        <f ca="1">SUM(F569:OFFSET(F569,$R$1,0))</f>
        <v>-17</v>
      </c>
      <c r="I569" s="7">
        <f ca="1">SUM(G569:OFFSET(G569,$R$1,0))</f>
        <v>-0.75350000000000028</v>
      </c>
      <c r="J569" s="8">
        <f ca="1">OFFSET(E570,$R$2,0)-D570</f>
        <v>160.21999999999935</v>
      </c>
      <c r="K569" s="9">
        <f ca="1">-8*H569+860</f>
        <v>996</v>
      </c>
      <c r="L569" s="9">
        <f t="shared" ca="1" si="31"/>
        <v>1</v>
      </c>
      <c r="M569" s="9">
        <f ca="1">H569*10</f>
        <v>-170</v>
      </c>
      <c r="N569" s="9">
        <f t="shared" ca="1" si="33"/>
        <v>-226.0500000000001</v>
      </c>
      <c r="O569" s="11">
        <f t="shared" ca="1" si="34"/>
        <v>0.61359999999999992</v>
      </c>
      <c r="P569" s="9"/>
      <c r="Q569" s="9"/>
      <c r="R569" s="9"/>
      <c r="S569" s="9"/>
    </row>
    <row r="570" spans="1:19" ht="16">
      <c r="A570" s="1">
        <v>40154</v>
      </c>
      <c r="B570">
        <v>10386.86</v>
      </c>
      <c r="C570">
        <v>10390.11</v>
      </c>
      <c r="D570">
        <f t="shared" si="32"/>
        <v>10386.86</v>
      </c>
      <c r="E570">
        <f t="shared" si="32"/>
        <v>10390.11</v>
      </c>
      <c r="F570">
        <v>0</v>
      </c>
      <c r="G570">
        <v>0</v>
      </c>
      <c r="H570" s="7">
        <f ca="1">SUM(F570:OFFSET(F570,$R$1,0))</f>
        <v>-18</v>
      </c>
      <c r="I570" s="7">
        <f ca="1">SUM(G570:OFFSET(G570,$R$1,0))</f>
        <v>-0.85349999999999993</v>
      </c>
      <c r="J570" s="8">
        <f ca="1">OFFSET(E571,$R$2,0)-D571</f>
        <v>159.98999999999978</v>
      </c>
      <c r="K570" s="9">
        <f ca="1">-8*H570+860</f>
        <v>1004</v>
      </c>
      <c r="L570" s="9">
        <f t="shared" ca="1" si="31"/>
        <v>1</v>
      </c>
      <c r="M570" s="9">
        <f ca="1">H570*10</f>
        <v>-180</v>
      </c>
      <c r="N570" s="9">
        <f t="shared" ca="1" si="33"/>
        <v>-256.04999999999995</v>
      </c>
      <c r="O570" s="11">
        <f t="shared" ca="1" si="34"/>
        <v>-0.35000000000000037</v>
      </c>
      <c r="P570" s="9"/>
      <c r="Q570" s="9"/>
      <c r="R570" s="9"/>
      <c r="S570" s="9"/>
    </row>
    <row r="571" spans="1:19" ht="16">
      <c r="A571" s="1">
        <v>40155</v>
      </c>
      <c r="B571">
        <v>10385.42</v>
      </c>
      <c r="C571">
        <v>10285.969999999999</v>
      </c>
      <c r="D571">
        <f t="shared" si="32"/>
        <v>10385.42</v>
      </c>
      <c r="E571">
        <f t="shared" si="32"/>
        <v>10285.969999999999</v>
      </c>
      <c r="F571">
        <v>-1</v>
      </c>
      <c r="G571">
        <v>-3.5700000000000003E-2</v>
      </c>
      <c r="H571" s="7">
        <f ca="1">SUM(F571:OFFSET(F571,$R$1,0))</f>
        <v>-15</v>
      </c>
      <c r="I571" s="7">
        <f ca="1">SUM(G571:OFFSET(G571,$R$1,0))</f>
        <v>-0.75590000000000013</v>
      </c>
      <c r="J571" s="8">
        <f ca="1">OFFSET(E572,$R$2,0)-D572</f>
        <v>265.65999999999985</v>
      </c>
      <c r="K571" s="9">
        <f ca="1">-8*H571+860</f>
        <v>980</v>
      </c>
      <c r="L571" s="9">
        <f t="shared" ca="1" si="31"/>
        <v>1</v>
      </c>
      <c r="M571" s="9">
        <f ca="1">H571*10</f>
        <v>-150</v>
      </c>
      <c r="N571" s="9">
        <f t="shared" ca="1" si="33"/>
        <v>-226.77000000000004</v>
      </c>
      <c r="O571" s="11">
        <f t="shared" ca="1" si="34"/>
        <v>-9.9999999999999645E-2</v>
      </c>
      <c r="P571" s="9"/>
      <c r="Q571" s="9"/>
      <c r="R571" s="9"/>
      <c r="S571" s="9"/>
    </row>
    <row r="572" spans="1:19" ht="16">
      <c r="A572" s="1">
        <v>40156</v>
      </c>
      <c r="B572">
        <v>10282.85</v>
      </c>
      <c r="C572">
        <v>10337.049999999999</v>
      </c>
      <c r="D572">
        <f t="shared" si="32"/>
        <v>10282.85</v>
      </c>
      <c r="E572">
        <f t="shared" si="32"/>
        <v>10337.049999999999</v>
      </c>
      <c r="F572">
        <v>-4</v>
      </c>
      <c r="G572">
        <v>-0.1</v>
      </c>
      <c r="H572" s="7">
        <f ca="1">SUM(F572:OFFSET(F572,$R$1,0))</f>
        <v>-8</v>
      </c>
      <c r="I572" s="7">
        <f ca="1">SUM(G572:OFFSET(G572,$R$1,0))</f>
        <v>-0.47660000000000002</v>
      </c>
      <c r="J572" s="8">
        <f ca="1">OFFSET(E573,$R$2,0)-D573</f>
        <v>92.049999999999272</v>
      </c>
      <c r="K572" s="9">
        <f ca="1">-8*H572+860</f>
        <v>924</v>
      </c>
      <c r="L572" s="9">
        <f t="shared" ca="1" si="31"/>
        <v>1</v>
      </c>
      <c r="M572" s="9">
        <f ca="1">H572*10</f>
        <v>-80</v>
      </c>
      <c r="N572" s="9">
        <f t="shared" ca="1" si="33"/>
        <v>-142.98000000000002</v>
      </c>
      <c r="O572" s="11">
        <f t="shared" ca="1" si="34"/>
        <v>9.7599999999999798E-2</v>
      </c>
      <c r="P572" s="9"/>
      <c r="Q572" s="9"/>
      <c r="R572" s="9"/>
      <c r="S572" s="9"/>
    </row>
    <row r="573" spans="1:19" ht="16">
      <c r="A573" s="1">
        <v>40157</v>
      </c>
      <c r="B573">
        <v>10336</v>
      </c>
      <c r="C573">
        <v>10405.83</v>
      </c>
      <c r="D573">
        <f t="shared" si="32"/>
        <v>10336</v>
      </c>
      <c r="E573">
        <f t="shared" si="32"/>
        <v>10405.83</v>
      </c>
      <c r="F573">
        <v>7</v>
      </c>
      <c r="G573">
        <v>0.28000000000000003</v>
      </c>
      <c r="H573" s="7">
        <f ca="1">SUM(F573:OFFSET(F573,$R$1,0))</f>
        <v>5</v>
      </c>
      <c r="I573" s="7">
        <f ca="1">SUM(G573:OFFSET(G573,$R$1,0))</f>
        <v>-9.099999999999997E-3</v>
      </c>
      <c r="J573" s="8">
        <f ca="1">OFFSET(E574,$R$2,0)-D574</f>
        <v>24.639999999999418</v>
      </c>
      <c r="K573" s="9">
        <f ca="1">-8*H573+860</f>
        <v>820</v>
      </c>
      <c r="L573" s="9">
        <f t="shared" ca="1" si="31"/>
        <v>1</v>
      </c>
      <c r="M573" s="9">
        <f ca="1">H573*10</f>
        <v>50</v>
      </c>
      <c r="N573" s="9">
        <f t="shared" ca="1" si="33"/>
        <v>-2.7299999999999991</v>
      </c>
      <c r="O573" s="11">
        <f t="shared" ca="1" si="34"/>
        <v>0.2793000000000001</v>
      </c>
      <c r="P573" s="9"/>
      <c r="Q573" s="9"/>
      <c r="R573" s="9"/>
      <c r="S573" s="9"/>
    </row>
    <row r="574" spans="1:19" ht="16">
      <c r="A574" s="1">
        <v>40158</v>
      </c>
      <c r="B574">
        <v>10403.41</v>
      </c>
      <c r="C574">
        <v>10471.5</v>
      </c>
      <c r="D574">
        <f t="shared" si="32"/>
        <v>10403.41</v>
      </c>
      <c r="E574">
        <f t="shared" si="32"/>
        <v>10471.5</v>
      </c>
      <c r="F574">
        <v>2</v>
      </c>
      <c r="G574">
        <v>6.0600000000000001E-2</v>
      </c>
      <c r="H574" s="7">
        <f ca="1">SUM(F574:OFFSET(F574,$R$1,0))</f>
        <v>5</v>
      </c>
      <c r="I574" s="7">
        <f ca="1">SUM(G574:OFFSET(G574,$R$1,0))</f>
        <v>-2.5999999999999218E-3</v>
      </c>
      <c r="J574" s="8">
        <f ca="1">OFFSET(E575,$R$2,0)-D575</f>
        <v>24.639999999999418</v>
      </c>
      <c r="K574" s="9">
        <f ca="1">-8*H574+860</f>
        <v>820</v>
      </c>
      <c r="L574" s="9">
        <f t="shared" ca="1" si="31"/>
        <v>1</v>
      </c>
      <c r="M574" s="9">
        <f ca="1">H574*10</f>
        <v>50</v>
      </c>
      <c r="N574" s="9">
        <f t="shared" ca="1" si="33"/>
        <v>-0.77999999999997649</v>
      </c>
      <c r="O574" s="11">
        <f t="shared" ca="1" si="34"/>
        <v>0.46750000000000003</v>
      </c>
      <c r="P574" s="9"/>
      <c r="Q574" s="9"/>
      <c r="R574" s="9"/>
      <c r="S574" s="9"/>
    </row>
    <row r="575" spans="1:19" ht="16">
      <c r="A575" s="1">
        <v>40159</v>
      </c>
      <c r="B575" t="s">
        <v>4</v>
      </c>
      <c r="C575" t="s">
        <v>4</v>
      </c>
      <c r="D575">
        <f t="shared" si="32"/>
        <v>10403.41</v>
      </c>
      <c r="E575">
        <f t="shared" si="32"/>
        <v>10471.5</v>
      </c>
      <c r="F575">
        <v>-1</v>
      </c>
      <c r="G575">
        <v>-0.16669999999999999</v>
      </c>
      <c r="H575" s="7">
        <f ca="1">SUM(F575:OFFSET(F575,$R$1,0))</f>
        <v>2</v>
      </c>
      <c r="I575" s="7">
        <f ca="1">SUM(G575:OFFSET(G575,$R$1,0))</f>
        <v>-0.2337999999999999</v>
      </c>
      <c r="J575" s="8">
        <f ca="1">OFFSET(E576,$R$2,0)-D576</f>
        <v>68.659999999998035</v>
      </c>
      <c r="K575" s="9">
        <f ca="1">-8*H575+860</f>
        <v>844</v>
      </c>
      <c r="L575" s="9">
        <f t="shared" ca="1" si="31"/>
        <v>1</v>
      </c>
      <c r="M575" s="9">
        <f ca="1">H575*10</f>
        <v>20</v>
      </c>
      <c r="N575" s="9">
        <f t="shared" ca="1" si="33"/>
        <v>-70.139999999999972</v>
      </c>
      <c r="O575" s="11">
        <f t="shared" ca="1" si="34"/>
        <v>6.5000000000000752E-3</v>
      </c>
      <c r="P575" s="9"/>
      <c r="Q575" s="9"/>
      <c r="R575" s="9"/>
      <c r="S575" s="9"/>
    </row>
    <row r="576" spans="1:19" ht="16">
      <c r="A576" s="1">
        <v>40160</v>
      </c>
      <c r="B576" t="s">
        <v>4</v>
      </c>
      <c r="C576" t="s">
        <v>4</v>
      </c>
      <c r="D576">
        <f t="shared" si="32"/>
        <v>10437.345000000001</v>
      </c>
      <c r="E576">
        <f t="shared" si="32"/>
        <v>10486.275</v>
      </c>
      <c r="F576">
        <v>0</v>
      </c>
      <c r="G576">
        <v>0</v>
      </c>
      <c r="H576" s="7">
        <f ca="1">SUM(F576:OFFSET(F576,$R$1,0))</f>
        <v>1</v>
      </c>
      <c r="I576" s="7">
        <f ca="1">SUM(G576:OFFSET(G576,$R$1,0))</f>
        <v>-0.43379999999999985</v>
      </c>
      <c r="J576" s="8">
        <f ca="1">OFFSET(E577,$R$2,0)-D577</f>
        <v>112.67999999999847</v>
      </c>
      <c r="K576" s="9">
        <f ca="1">-8*H576+860</f>
        <v>852</v>
      </c>
      <c r="L576" s="9">
        <f t="shared" ca="1" si="31"/>
        <v>1</v>
      </c>
      <c r="M576" s="9">
        <f ca="1">H576*10</f>
        <v>10</v>
      </c>
      <c r="N576" s="9">
        <f t="shared" ca="1" si="33"/>
        <v>-130.13999999999996</v>
      </c>
      <c r="O576" s="11">
        <f t="shared" ca="1" si="34"/>
        <v>-0.23119999999999996</v>
      </c>
      <c r="P576" s="9"/>
      <c r="Q576" s="9"/>
      <c r="R576" s="9"/>
      <c r="S576" s="9"/>
    </row>
    <row r="577" spans="1:19" ht="16">
      <c r="A577" s="1">
        <v>40161</v>
      </c>
      <c r="B577">
        <v>10471.280000000001</v>
      </c>
      <c r="C577">
        <v>10501.05</v>
      </c>
      <c r="D577">
        <f t="shared" si="32"/>
        <v>10471.280000000001</v>
      </c>
      <c r="E577">
        <f t="shared" si="32"/>
        <v>10501.05</v>
      </c>
      <c r="F577">
        <v>-2</v>
      </c>
      <c r="G577">
        <v>-7.1400000000000005E-2</v>
      </c>
      <c r="H577" s="7">
        <f ca="1">SUM(F577:OFFSET(F577,$R$1,0))</f>
        <v>-1</v>
      </c>
      <c r="I577" s="7">
        <f ca="1">SUM(G577:OFFSET(G577,$R$1,0))</f>
        <v>-0.50519999999999987</v>
      </c>
      <c r="J577" s="8">
        <f ca="1">OFFSET(E578,$R$2,0)-D578</f>
        <v>72.710000000000946</v>
      </c>
      <c r="K577" s="9">
        <f ca="1">-8*H577+860</f>
        <v>868</v>
      </c>
      <c r="L577" s="9">
        <f t="shared" ca="1" si="31"/>
        <v>1</v>
      </c>
      <c r="M577" s="9">
        <f ca="1">H577*10</f>
        <v>-10</v>
      </c>
      <c r="N577" s="9">
        <f t="shared" ca="1" si="33"/>
        <v>-151.55999999999997</v>
      </c>
      <c r="O577" s="11">
        <f t="shared" ca="1" si="34"/>
        <v>-0.19999999999999996</v>
      </c>
      <c r="P577" s="9"/>
      <c r="Q577" s="9"/>
      <c r="R577" s="9"/>
      <c r="S577" s="9"/>
    </row>
    <row r="578" spans="1:19" ht="16">
      <c r="A578" s="1">
        <v>40162</v>
      </c>
      <c r="B578">
        <v>10499.31</v>
      </c>
      <c r="C578">
        <v>10452</v>
      </c>
      <c r="D578">
        <f t="shared" si="32"/>
        <v>10499.31</v>
      </c>
      <c r="E578">
        <f t="shared" si="32"/>
        <v>10452</v>
      </c>
      <c r="F578">
        <v>-5</v>
      </c>
      <c r="G578">
        <v>-0.1923</v>
      </c>
      <c r="H578" s="7">
        <f ca="1">SUM(F578:OFFSET(F578,$R$1,0))</f>
        <v>-7</v>
      </c>
      <c r="I578" s="7">
        <f ca="1">SUM(G578:OFFSET(G578,$R$1,0))</f>
        <v>-0.72879999999999978</v>
      </c>
      <c r="J578" s="8">
        <f ca="1">OFFSET(E579,$R$2,0)-D579</f>
        <v>123.8700000000008</v>
      </c>
      <c r="K578" s="9">
        <f ca="1">-8*H578+860</f>
        <v>916</v>
      </c>
      <c r="L578" s="9">
        <f t="shared" ca="1" si="31"/>
        <v>1</v>
      </c>
      <c r="M578" s="9">
        <f ca="1">H578*10</f>
        <v>-70</v>
      </c>
      <c r="N578" s="9">
        <f t="shared" ca="1" si="33"/>
        <v>-218.63999999999993</v>
      </c>
      <c r="O578" s="11">
        <f t="shared" ca="1" si="34"/>
        <v>-7.1400000000000019E-2</v>
      </c>
      <c r="P578" s="9"/>
      <c r="Q578" s="9"/>
      <c r="R578" s="9"/>
      <c r="S578" s="9"/>
    </row>
    <row r="579" spans="1:19" ht="16">
      <c r="A579" s="1">
        <v>40163</v>
      </c>
      <c r="B579">
        <v>10449.81</v>
      </c>
      <c r="C579">
        <v>10441.120000000001</v>
      </c>
      <c r="D579">
        <f t="shared" si="32"/>
        <v>10449.81</v>
      </c>
      <c r="E579">
        <f t="shared" si="32"/>
        <v>10441.120000000001</v>
      </c>
      <c r="F579">
        <v>-1</v>
      </c>
      <c r="G579">
        <v>-5.2600000000000001E-2</v>
      </c>
      <c r="H579" s="7">
        <f ca="1">SUM(F579:OFFSET(F579,$R$1,0))</f>
        <v>-18</v>
      </c>
      <c r="I579" s="7">
        <f ca="1">SUM(G579:OFFSET(G579,$R$1,0))</f>
        <v>-1.0252999999999999</v>
      </c>
      <c r="J579" s="8">
        <f ca="1">OFFSET(E580,$R$2,0)-D580</f>
        <v>166.8700000000008</v>
      </c>
      <c r="K579" s="9">
        <f ca="1">-8*H579+860</f>
        <v>1004</v>
      </c>
      <c r="L579" s="9">
        <f t="shared" ref="L579:L642" ca="1" si="35">IF(SIGN(J579)=SIGN(K579), 1, 0)</f>
        <v>1</v>
      </c>
      <c r="M579" s="9">
        <f ca="1">H579*10</f>
        <v>-180</v>
      </c>
      <c r="N579" s="9">
        <f t="shared" ca="1" si="33"/>
        <v>-307.58999999999997</v>
      </c>
      <c r="O579" s="11">
        <f t="shared" ca="1" si="34"/>
        <v>-0.22359999999999991</v>
      </c>
      <c r="P579" s="9"/>
      <c r="Q579" s="9"/>
      <c r="R579" s="9"/>
      <c r="S579" s="9"/>
    </row>
    <row r="580" spans="1:19" ht="16">
      <c r="A580" s="1">
        <v>40164</v>
      </c>
      <c r="B580">
        <v>10439.99</v>
      </c>
      <c r="C580">
        <v>10308.26</v>
      </c>
      <c r="D580">
        <f t="shared" ref="D580:E643" si="36">IF(B580="NULL", AVERAGE(D579,B581), B580)</f>
        <v>10439.99</v>
      </c>
      <c r="E580">
        <f t="shared" si="36"/>
        <v>10308.26</v>
      </c>
      <c r="F580">
        <v>-4</v>
      </c>
      <c r="G580">
        <v>-0.129</v>
      </c>
      <c r="H580" s="7">
        <f ca="1">SUM(F580:OFFSET(F580,$R$1,0))</f>
        <v>-20</v>
      </c>
      <c r="I580" s="7">
        <f ca="1">SUM(G580:OFFSET(G580,$R$1,0))</f>
        <v>-1.0366999999999997</v>
      </c>
      <c r="J580" s="8">
        <f ca="1">OFFSET(E581,$R$2,0)-D581</f>
        <v>308.80000000000109</v>
      </c>
      <c r="K580" s="9">
        <f ca="1">-8*H580+860</f>
        <v>1020</v>
      </c>
      <c r="L580" s="9">
        <f t="shared" ca="1" si="35"/>
        <v>1</v>
      </c>
      <c r="M580" s="9">
        <f ca="1">H580*10</f>
        <v>-200</v>
      </c>
      <c r="N580" s="9">
        <f t="shared" ca="1" si="33"/>
        <v>-311.00999999999993</v>
      </c>
      <c r="O580" s="11">
        <f t="shared" ca="1" si="34"/>
        <v>-0.2965000000000001</v>
      </c>
      <c r="P580" s="9"/>
      <c r="Q580" s="9"/>
      <c r="R580" s="9"/>
      <c r="S580" s="9"/>
    </row>
    <row r="581" spans="1:19" ht="16">
      <c r="A581" s="1">
        <v>40165</v>
      </c>
      <c r="B581">
        <v>10309.39</v>
      </c>
      <c r="C581">
        <v>10328.89</v>
      </c>
      <c r="D581">
        <f t="shared" si="36"/>
        <v>10309.39</v>
      </c>
      <c r="E581">
        <f t="shared" si="36"/>
        <v>10328.89</v>
      </c>
      <c r="F581">
        <v>5</v>
      </c>
      <c r="G581">
        <v>0.2</v>
      </c>
      <c r="H581" s="7">
        <f ca="1">SUM(F581:OFFSET(F581,$R$1,0))</f>
        <v>-14</v>
      </c>
      <c r="I581" s="7">
        <f ca="1">SUM(G581:OFFSET(G581,$R$1,0))</f>
        <v>-0.67000000000000015</v>
      </c>
      <c r="J581" s="8">
        <f ca="1">OFFSET(E582,$R$2,0)-D582</f>
        <v>308.80000000000109</v>
      </c>
      <c r="K581" s="9">
        <f ca="1">-8*H581+860</f>
        <v>972</v>
      </c>
      <c r="L581" s="9">
        <f t="shared" ca="1" si="35"/>
        <v>1</v>
      </c>
      <c r="M581" s="9">
        <f ca="1">H581*10</f>
        <v>-140</v>
      </c>
      <c r="N581" s="9">
        <f t="shared" ca="1" si="33"/>
        <v>-201.00000000000006</v>
      </c>
      <c r="O581" s="11">
        <f t="shared" ca="1" si="34"/>
        <v>-1.1399999999999855E-2</v>
      </c>
      <c r="P581" s="9"/>
      <c r="Q581" s="9"/>
      <c r="R581" s="9"/>
      <c r="S581" s="9"/>
    </row>
    <row r="582" spans="1:19" ht="16">
      <c r="A582" s="1">
        <v>40166</v>
      </c>
      <c r="B582" t="s">
        <v>4</v>
      </c>
      <c r="C582" t="s">
        <v>4</v>
      </c>
      <c r="D582">
        <f t="shared" si="36"/>
        <v>10309.39</v>
      </c>
      <c r="E582">
        <f t="shared" si="36"/>
        <v>10328.89</v>
      </c>
      <c r="F582">
        <v>-3</v>
      </c>
      <c r="G582">
        <v>-0.2727</v>
      </c>
      <c r="H582" s="7">
        <f ca="1">SUM(F582:OFFSET(F582,$R$1,0))</f>
        <v>-13</v>
      </c>
      <c r="I582" s="7">
        <f ca="1">SUM(G582:OFFSET(G582,$R$1,0))</f>
        <v>-0.57910000000000006</v>
      </c>
      <c r="J582" s="8">
        <f ca="1">OFFSET(E583,$R$2,0)-D583</f>
        <v>321.34500000000116</v>
      </c>
      <c r="K582" s="9">
        <f ca="1">-8*H582+860</f>
        <v>964</v>
      </c>
      <c r="L582" s="9">
        <f t="shared" ca="1" si="35"/>
        <v>1</v>
      </c>
      <c r="M582" s="9">
        <f ca="1">H582*10</f>
        <v>-130</v>
      </c>
      <c r="N582" s="9">
        <f t="shared" ca="1" si="33"/>
        <v>-173.73000000000002</v>
      </c>
      <c r="O582" s="11">
        <f t="shared" ca="1" si="34"/>
        <v>0.36669999999999958</v>
      </c>
      <c r="P582" s="9"/>
      <c r="Q582" s="9"/>
      <c r="R582" s="9"/>
      <c r="S582" s="9"/>
    </row>
    <row r="583" spans="1:19" ht="16">
      <c r="A583" s="1">
        <v>40167</v>
      </c>
      <c r="B583" t="s">
        <v>4</v>
      </c>
      <c r="C583" t="s">
        <v>4</v>
      </c>
      <c r="D583">
        <f t="shared" si="36"/>
        <v>10319.744999999999</v>
      </c>
      <c r="E583">
        <f t="shared" si="36"/>
        <v>10371.514999999999</v>
      </c>
      <c r="F583">
        <v>-1</v>
      </c>
      <c r="G583">
        <v>-0.1429</v>
      </c>
      <c r="H583" s="7">
        <f ca="1">SUM(F583:OFFSET(F583,$R$1,0))</f>
        <v>-11</v>
      </c>
      <c r="I583" s="7">
        <f ca="1">SUM(G583:OFFSET(G583,$R$1,0))</f>
        <v>-0.44930000000000003</v>
      </c>
      <c r="J583" s="8">
        <f ca="1">OFFSET(E584,$R$2,0)-D584</f>
        <v>333.88999999999942</v>
      </c>
      <c r="K583" s="9">
        <f ca="1">-8*H583+860</f>
        <v>948</v>
      </c>
      <c r="L583" s="9">
        <f t="shared" ca="1" si="35"/>
        <v>1</v>
      </c>
      <c r="M583" s="9">
        <f ca="1">H583*10</f>
        <v>-110</v>
      </c>
      <c r="N583" s="9">
        <f t="shared" ca="1" si="33"/>
        <v>-134.79000000000002</v>
      </c>
      <c r="O583" s="11">
        <f t="shared" ca="1" si="34"/>
        <v>9.0900000000000092E-2</v>
      </c>
      <c r="P583" s="9"/>
      <c r="Q583" s="9"/>
      <c r="R583" s="9"/>
      <c r="S583" s="9"/>
    </row>
    <row r="584" spans="1:19" ht="16">
      <c r="A584" s="1">
        <v>40168</v>
      </c>
      <c r="B584">
        <v>10330.1</v>
      </c>
      <c r="C584">
        <v>10414.14</v>
      </c>
      <c r="D584">
        <f t="shared" si="36"/>
        <v>10330.1</v>
      </c>
      <c r="E584">
        <f t="shared" si="36"/>
        <v>10414.14</v>
      </c>
      <c r="F584">
        <v>-5</v>
      </c>
      <c r="G584">
        <v>-0.26319999999999999</v>
      </c>
      <c r="H584" s="7">
        <f ca="1">SUM(F584:OFFSET(F584,$R$1,0))</f>
        <v>-17</v>
      </c>
      <c r="I584" s="7">
        <f ca="1">SUM(G584:OFFSET(G584,$R$1,0))</f>
        <v>-0.8236</v>
      </c>
      <c r="J584" s="8">
        <f ca="1">OFFSET(E585,$R$2,0)-D585</f>
        <v>212.59000000000015</v>
      </c>
      <c r="K584" s="9">
        <f ca="1">-8*H584+860</f>
        <v>996</v>
      </c>
      <c r="L584" s="9">
        <f t="shared" ca="1" si="35"/>
        <v>1</v>
      </c>
      <c r="M584" s="9">
        <f ca="1">H584*10</f>
        <v>-170</v>
      </c>
      <c r="N584" s="9">
        <f t="shared" ca="1" si="33"/>
        <v>-247.08</v>
      </c>
      <c r="O584" s="11">
        <f t="shared" ca="1" si="34"/>
        <v>0.12980000000000003</v>
      </c>
      <c r="P584" s="9"/>
      <c r="Q584" s="9"/>
      <c r="R584" s="9"/>
      <c r="S584" s="9"/>
    </row>
    <row r="585" spans="1:19" ht="16">
      <c r="A585" s="1">
        <v>40169</v>
      </c>
      <c r="B585">
        <v>10414.67</v>
      </c>
      <c r="C585">
        <v>10464.93</v>
      </c>
      <c r="D585">
        <f t="shared" si="36"/>
        <v>10414.67</v>
      </c>
      <c r="E585">
        <f t="shared" si="36"/>
        <v>10464.93</v>
      </c>
      <c r="F585">
        <v>2</v>
      </c>
      <c r="G585">
        <v>0.08</v>
      </c>
      <c r="H585" s="7">
        <f ca="1">SUM(F585:OFFSET(F585,$R$1,0))</f>
        <v>-15</v>
      </c>
      <c r="I585" s="7">
        <f ca="1">SUM(G585:OFFSET(G585,$R$1,0))</f>
        <v>-0.74360000000000004</v>
      </c>
      <c r="J585" s="8">
        <f ca="1">OFFSET(E586,$R$2,0)-D586</f>
        <v>216.45000000000073</v>
      </c>
      <c r="K585" s="9">
        <f ca="1">-8*H585+860</f>
        <v>980</v>
      </c>
      <c r="L585" s="9">
        <f t="shared" ca="1" si="35"/>
        <v>1</v>
      </c>
      <c r="M585" s="9">
        <f ca="1">H585*10</f>
        <v>-150</v>
      </c>
      <c r="N585" s="9">
        <f t="shared" ca="1" si="33"/>
        <v>-223.08</v>
      </c>
      <c r="O585" s="11">
        <f t="shared" ca="1" si="34"/>
        <v>-0.37429999999999997</v>
      </c>
      <c r="P585" s="9"/>
      <c r="Q585" s="9"/>
      <c r="R585" s="9"/>
      <c r="S585" s="9"/>
    </row>
    <row r="586" spans="1:19" ht="16">
      <c r="A586" s="1">
        <v>40170</v>
      </c>
      <c r="B586">
        <v>10464.32</v>
      </c>
      <c r="C586">
        <v>10466.44</v>
      </c>
      <c r="D586">
        <f t="shared" si="36"/>
        <v>10464.32</v>
      </c>
      <c r="E586">
        <f t="shared" si="36"/>
        <v>10466.44</v>
      </c>
      <c r="F586">
        <v>-1</v>
      </c>
      <c r="G586">
        <v>-4.3499999999999997E-2</v>
      </c>
      <c r="H586" s="7">
        <f ca="1">SUM(F586:OFFSET(F586,$R$1,0))</f>
        <v>-14</v>
      </c>
      <c r="I586" s="7">
        <f ca="1">SUM(G586:OFFSET(G586,$R$1,0))</f>
        <v>-0.69620000000000004</v>
      </c>
      <c r="J586" s="8">
        <f ca="1">OFFSET(E587,$R$2,0)-D587</f>
        <v>243.42999999999847</v>
      </c>
      <c r="K586" s="9">
        <f ca="1">-8*H586+860</f>
        <v>972</v>
      </c>
      <c r="L586" s="9">
        <f t="shared" ca="1" si="35"/>
        <v>1</v>
      </c>
      <c r="M586" s="9">
        <f ca="1">H586*10</f>
        <v>-140</v>
      </c>
      <c r="N586" s="9">
        <f t="shared" ca="1" si="33"/>
        <v>-208.86</v>
      </c>
      <c r="O586" s="11">
        <f t="shared" ca="1" si="34"/>
        <v>7.999999999999996E-2</v>
      </c>
      <c r="P586" s="9"/>
      <c r="Q586" s="9"/>
      <c r="R586" s="9"/>
      <c r="S586" s="9"/>
    </row>
    <row r="587" spans="1:19" ht="16">
      <c r="A587" s="1">
        <v>40171</v>
      </c>
      <c r="B587">
        <v>10467.120000000001</v>
      </c>
      <c r="C587">
        <v>10520.1</v>
      </c>
      <c r="D587">
        <f t="shared" si="36"/>
        <v>10467.120000000001</v>
      </c>
      <c r="E587">
        <f t="shared" si="36"/>
        <v>10520.1</v>
      </c>
      <c r="F587">
        <v>2</v>
      </c>
      <c r="G587">
        <v>0.125</v>
      </c>
      <c r="H587" s="7">
        <f ca="1">SUM(F587:OFFSET(F587,$R$1,0))</f>
        <v>-6</v>
      </c>
      <c r="I587" s="7">
        <f ca="1">SUM(G587:OFFSET(G587,$R$1,0))</f>
        <v>-0.34039999999999998</v>
      </c>
      <c r="J587" s="8">
        <f ca="1">OFFSET(E588,$R$2,0)-D588</f>
        <v>142.52999999999884</v>
      </c>
      <c r="K587" s="9">
        <f ca="1">-8*H587+860</f>
        <v>908</v>
      </c>
      <c r="L587" s="9">
        <f t="shared" ca="1" si="35"/>
        <v>1</v>
      </c>
      <c r="M587" s="9">
        <f ca="1">H587*10</f>
        <v>-60</v>
      </c>
      <c r="N587" s="9">
        <f t="shared" ca="1" si="33"/>
        <v>-102.11999999999999</v>
      </c>
      <c r="O587" s="11">
        <f t="shared" ca="1" si="34"/>
        <v>4.7399999999999998E-2</v>
      </c>
      <c r="P587" s="9"/>
      <c r="Q587" s="9"/>
      <c r="R587" s="9"/>
      <c r="S587" s="9"/>
    </row>
    <row r="588" spans="1:19" ht="16">
      <c r="A588" s="1">
        <v>40172</v>
      </c>
      <c r="B588" t="s">
        <v>4</v>
      </c>
      <c r="C588" t="s">
        <v>4</v>
      </c>
      <c r="D588">
        <f t="shared" si="36"/>
        <v>10467.120000000001</v>
      </c>
      <c r="E588">
        <f t="shared" si="36"/>
        <v>10520.1</v>
      </c>
      <c r="F588">
        <v>-2</v>
      </c>
      <c r="G588">
        <v>-0.5</v>
      </c>
      <c r="H588" s="7">
        <f ca="1">SUM(F588:OFFSET(F588,$R$1,0))</f>
        <v>-10</v>
      </c>
      <c r="I588" s="7">
        <f ca="1">SUM(G588:OFFSET(G588,$R$1,0))</f>
        <v>-0.89750000000000008</v>
      </c>
      <c r="J588" s="8">
        <f ca="1">OFFSET(E589,$R$2,0)-D589</f>
        <v>142.52999999999884</v>
      </c>
      <c r="K588" s="9">
        <f ca="1">-8*H588+860</f>
        <v>940</v>
      </c>
      <c r="L588" s="9">
        <f t="shared" ca="1" si="35"/>
        <v>1</v>
      </c>
      <c r="M588" s="9">
        <f ca="1">H588*10</f>
        <v>-100</v>
      </c>
      <c r="N588" s="9">
        <f t="shared" ca="1" si="33"/>
        <v>-269.25</v>
      </c>
      <c r="O588" s="11">
        <f t="shared" ca="1" si="34"/>
        <v>0.35580000000000006</v>
      </c>
      <c r="P588" s="9"/>
      <c r="Q588" s="9"/>
      <c r="R588" s="9"/>
      <c r="S588" s="9"/>
    </row>
    <row r="589" spans="1:19" ht="16">
      <c r="A589" s="1">
        <v>40173</v>
      </c>
      <c r="B589" t="s">
        <v>4</v>
      </c>
      <c r="C589" t="s">
        <v>4</v>
      </c>
      <c r="D589">
        <f t="shared" si="36"/>
        <v>10467.120000000001</v>
      </c>
      <c r="E589">
        <f t="shared" si="36"/>
        <v>10520.1</v>
      </c>
      <c r="F589">
        <v>3</v>
      </c>
      <c r="G589">
        <v>0.3</v>
      </c>
      <c r="H589" s="7">
        <f ca="1">SUM(F589:OFFSET(F589,$R$1,0))</f>
        <v>-4</v>
      </c>
      <c r="I589" s="7">
        <f ca="1">SUM(G589:OFFSET(G589,$R$1,0))</f>
        <v>-0.49410000000000004</v>
      </c>
      <c r="J589" s="8">
        <f ca="1">OFFSET(E590,$R$2,0)-D590</f>
        <v>117.13500000000022</v>
      </c>
      <c r="K589" s="9">
        <f ca="1">-8*H589+860</f>
        <v>892</v>
      </c>
      <c r="L589" s="9">
        <f t="shared" ca="1" si="35"/>
        <v>1</v>
      </c>
      <c r="M589" s="9">
        <f ca="1">H589*10</f>
        <v>-40</v>
      </c>
      <c r="N589" s="9">
        <f t="shared" ca="1" si="33"/>
        <v>-148.23000000000002</v>
      </c>
      <c r="O589" s="11">
        <f t="shared" ca="1" si="34"/>
        <v>-0.55710000000000015</v>
      </c>
      <c r="P589" s="9"/>
      <c r="Q589" s="9"/>
      <c r="R589" s="9"/>
      <c r="S589" s="9"/>
    </row>
    <row r="590" spans="1:19" ht="16">
      <c r="A590" s="1">
        <v>40174</v>
      </c>
      <c r="B590" t="s">
        <v>4</v>
      </c>
      <c r="C590" t="s">
        <v>4</v>
      </c>
      <c r="D590">
        <f t="shared" si="36"/>
        <v>10492.514999999999</v>
      </c>
      <c r="E590">
        <f t="shared" si="36"/>
        <v>10533.59</v>
      </c>
      <c r="F590">
        <v>3</v>
      </c>
      <c r="G590">
        <v>0.375</v>
      </c>
      <c r="H590" s="7">
        <f ca="1">SUM(F590:OFFSET(F590,$R$1,0))</f>
        <v>-5</v>
      </c>
      <c r="I590" s="7">
        <f ca="1">SUM(G590:OFFSET(G590,$R$1,0))</f>
        <v>-0.48270000000000013</v>
      </c>
      <c r="J590" s="8">
        <f ca="1">OFFSET(E591,$R$2,0)-D591</f>
        <v>149.63000000000102</v>
      </c>
      <c r="K590" s="9">
        <f ca="1">-8*H590+860</f>
        <v>900</v>
      </c>
      <c r="L590" s="9">
        <f t="shared" ca="1" si="35"/>
        <v>1</v>
      </c>
      <c r="M590" s="9">
        <f ca="1">H590*10</f>
        <v>-50</v>
      </c>
      <c r="N590" s="9">
        <f t="shared" ca="1" si="33"/>
        <v>-144.81000000000003</v>
      </c>
      <c r="O590" s="11">
        <f t="shared" ca="1" si="34"/>
        <v>0.40340000000000004</v>
      </c>
      <c r="P590" s="9"/>
      <c r="Q590" s="9"/>
      <c r="R590" s="9"/>
      <c r="S590" s="9"/>
    </row>
    <row r="591" spans="1:19" ht="16">
      <c r="A591" s="1">
        <v>40175</v>
      </c>
      <c r="B591">
        <v>10517.91</v>
      </c>
      <c r="C591">
        <v>10547.08</v>
      </c>
      <c r="D591">
        <f t="shared" si="36"/>
        <v>10517.91</v>
      </c>
      <c r="E591">
        <f t="shared" si="36"/>
        <v>10547.08</v>
      </c>
      <c r="F591">
        <v>-1</v>
      </c>
      <c r="G591">
        <v>-5.8799999999999998E-2</v>
      </c>
      <c r="H591" s="7">
        <f ca="1">SUM(F591:OFFSET(F591,$R$1,0))</f>
        <v>-7</v>
      </c>
      <c r="I591" s="7">
        <f ca="1">SUM(G591:OFFSET(G591,$R$1,0))</f>
        <v>-0.60819999999999985</v>
      </c>
      <c r="J591" s="8">
        <f ca="1">OFFSET(E592,$R$2,0)-D592</f>
        <v>177.60000000000036</v>
      </c>
      <c r="K591" s="9">
        <f ca="1">-8*H591+860</f>
        <v>916</v>
      </c>
      <c r="L591" s="9">
        <f t="shared" ca="1" si="35"/>
        <v>1</v>
      </c>
      <c r="M591" s="9">
        <f ca="1">H591*10</f>
        <v>-70</v>
      </c>
      <c r="N591" s="9">
        <f t="shared" ca="1" si="33"/>
        <v>-182.45999999999995</v>
      </c>
      <c r="O591" s="11">
        <f t="shared" ca="1" si="34"/>
        <v>1.139999999999991E-2</v>
      </c>
      <c r="P591" s="9"/>
      <c r="Q591" s="9"/>
      <c r="R591" s="9"/>
      <c r="S591" s="9"/>
    </row>
    <row r="592" spans="1:19" ht="16">
      <c r="A592" s="1">
        <v>40176</v>
      </c>
      <c r="B592">
        <v>10547.83</v>
      </c>
      <c r="C592">
        <v>10545.41</v>
      </c>
      <c r="D592">
        <f t="shared" si="36"/>
        <v>10547.83</v>
      </c>
      <c r="E592">
        <f t="shared" si="36"/>
        <v>10545.41</v>
      </c>
      <c r="F592">
        <v>2</v>
      </c>
      <c r="G592">
        <v>0.1</v>
      </c>
      <c r="H592" s="7">
        <f ca="1">SUM(F592:OFFSET(F592,$R$1,0))</f>
        <v>-5</v>
      </c>
      <c r="I592" s="7">
        <f ca="1">SUM(G592:OFFSET(G592,$R$1,0))</f>
        <v>-0.50819999999999987</v>
      </c>
      <c r="J592" s="8">
        <f ca="1">OFFSET(E593,$R$2,0)-D593</f>
        <v>58.789999999999054</v>
      </c>
      <c r="K592" s="9">
        <f ca="1">-8*H592+860</f>
        <v>900</v>
      </c>
      <c r="L592" s="9">
        <f t="shared" ca="1" si="35"/>
        <v>1</v>
      </c>
      <c r="M592" s="9">
        <f ca="1">H592*10</f>
        <v>-50</v>
      </c>
      <c r="N592" s="9">
        <f t="shared" ca="1" si="33"/>
        <v>-152.45999999999995</v>
      </c>
      <c r="O592" s="11">
        <f t="shared" ca="1" si="34"/>
        <v>-0.12549999999999972</v>
      </c>
      <c r="P592" s="9"/>
      <c r="Q592" s="9"/>
      <c r="R592" s="9"/>
      <c r="S592" s="9"/>
    </row>
    <row r="593" spans="1:19" ht="16">
      <c r="A593" s="1">
        <v>40177</v>
      </c>
      <c r="B593">
        <v>10544.36</v>
      </c>
      <c r="C593">
        <v>10548.51</v>
      </c>
      <c r="D593">
        <f t="shared" si="36"/>
        <v>10544.36</v>
      </c>
      <c r="E593">
        <f t="shared" si="36"/>
        <v>10548.51</v>
      </c>
      <c r="F593">
        <v>-1</v>
      </c>
      <c r="G593">
        <v>-3.3300000000000003E-2</v>
      </c>
      <c r="H593" s="7">
        <f ca="1">SUM(F593:OFFSET(F593,$R$1,0))</f>
        <v>-5</v>
      </c>
      <c r="I593" s="7">
        <f ca="1">SUM(G593:OFFSET(G593,$R$1,0))</f>
        <v>-0.50579999999999981</v>
      </c>
      <c r="J593" s="8">
        <f ca="1">OFFSET(E594,$R$2,0)-D594</f>
        <v>-158.63000000000102</v>
      </c>
      <c r="K593" s="9">
        <f ca="1">-8*H593+860</f>
        <v>900</v>
      </c>
      <c r="L593" s="9">
        <f t="shared" ca="1" si="35"/>
        <v>0</v>
      </c>
      <c r="M593" s="9">
        <f ca="1">H593*10</f>
        <v>-50</v>
      </c>
      <c r="N593" s="9">
        <f t="shared" ca="1" si="33"/>
        <v>-151.73999999999995</v>
      </c>
      <c r="O593" s="11">
        <f t="shared" ca="1" si="34"/>
        <v>9.9999999999999978E-2</v>
      </c>
      <c r="P593" s="9"/>
      <c r="Q593" s="9"/>
      <c r="R593" s="9"/>
      <c r="S593" s="9"/>
    </row>
    <row r="594" spans="1:19" ht="16">
      <c r="A594" s="1">
        <v>40178</v>
      </c>
      <c r="B594">
        <v>10548.51</v>
      </c>
      <c r="C594">
        <v>10428.049999999999</v>
      </c>
      <c r="D594">
        <f t="shared" si="36"/>
        <v>10548.51</v>
      </c>
      <c r="E594">
        <f t="shared" si="36"/>
        <v>10428.049999999999</v>
      </c>
      <c r="F594">
        <v>3</v>
      </c>
      <c r="G594">
        <v>0.1875</v>
      </c>
      <c r="H594" s="7">
        <f ca="1">SUM(F594:OFFSET(F594,$R$1,0))</f>
        <v>2</v>
      </c>
      <c r="I594" s="7">
        <f ca="1">SUM(G594:OFFSET(G594,$R$1,0))</f>
        <v>-0.21829999999999994</v>
      </c>
      <c r="J594" s="8">
        <f ca="1">OFFSET(E595,$R$2,0)-D595</f>
        <v>-375.53000000000065</v>
      </c>
      <c r="K594" s="9">
        <f ca="1">-8*H594+860</f>
        <v>844</v>
      </c>
      <c r="L594" s="9">
        <f t="shared" ca="1" si="35"/>
        <v>0</v>
      </c>
      <c r="M594" s="9">
        <f ca="1">H594*10</f>
        <v>20</v>
      </c>
      <c r="N594" s="9">
        <f t="shared" ca="1" si="33"/>
        <v>-65.489999999999981</v>
      </c>
      <c r="O594" s="11">
        <f t="shared" ca="1" si="34"/>
        <v>2.4000000000000687E-3</v>
      </c>
      <c r="P594" s="9"/>
      <c r="Q594" s="9"/>
      <c r="R594" s="9"/>
      <c r="S594" s="9"/>
    </row>
    <row r="595" spans="1:19" ht="16">
      <c r="A595" s="1">
        <v>40179</v>
      </c>
      <c r="B595" t="s">
        <v>4</v>
      </c>
      <c r="C595" t="s">
        <v>4</v>
      </c>
      <c r="D595">
        <f t="shared" si="36"/>
        <v>10548.51</v>
      </c>
      <c r="E595">
        <f t="shared" si="36"/>
        <v>10428.049999999999</v>
      </c>
      <c r="F595">
        <v>1</v>
      </c>
      <c r="G595">
        <v>0.16669999999999999</v>
      </c>
      <c r="H595" s="7">
        <f ca="1">SUM(F595:OFFSET(F595,$R$1,0))</f>
        <v>-4</v>
      </c>
      <c r="I595" s="7">
        <f ca="1">SUM(G595:OFFSET(G595,$R$1,0))</f>
        <v>-0.33160000000000001</v>
      </c>
      <c r="J595" s="8">
        <f ca="1">OFFSET(E596,$R$2,0)-D596</f>
        <v>-375.53000000000065</v>
      </c>
      <c r="K595" s="9">
        <f ca="1">-8*H595+860</f>
        <v>892</v>
      </c>
      <c r="L595" s="9">
        <f t="shared" ca="1" si="35"/>
        <v>0</v>
      </c>
      <c r="M595" s="9">
        <f ca="1">H595*10</f>
        <v>-40</v>
      </c>
      <c r="N595" s="9">
        <f t="shared" ca="1" si="33"/>
        <v>-99.48</v>
      </c>
      <c r="O595" s="11">
        <f t="shared" ca="1" si="34"/>
        <v>0.28749999999999987</v>
      </c>
      <c r="P595" s="9"/>
      <c r="Q595" s="9"/>
      <c r="R595" s="9"/>
      <c r="S595" s="9"/>
    </row>
    <row r="596" spans="1:19" ht="16">
      <c r="A596" s="1">
        <v>40180</v>
      </c>
      <c r="B596" t="s">
        <v>4</v>
      </c>
      <c r="C596" t="s">
        <v>4</v>
      </c>
      <c r="D596">
        <f t="shared" si="36"/>
        <v>10548.51</v>
      </c>
      <c r="E596">
        <f t="shared" si="36"/>
        <v>10428.049999999999</v>
      </c>
      <c r="F596">
        <v>-1</v>
      </c>
      <c r="G596">
        <v>-9.0899999999999995E-2</v>
      </c>
      <c r="H596" s="7">
        <f ca="1">SUM(F596:OFFSET(F596,$R$1,0))</f>
        <v>-7</v>
      </c>
      <c r="I596" s="7">
        <f ca="1">SUM(G596:OFFSET(G596,$R$1,0))</f>
        <v>-0.48309999999999997</v>
      </c>
      <c r="J596" s="8">
        <f ca="1">OFFSET(E597,$R$2,0)-D597</f>
        <v>-304.68000000000029</v>
      </c>
      <c r="K596" s="9">
        <f ca="1">-8*H596+860</f>
        <v>916</v>
      </c>
      <c r="L596" s="9">
        <f t="shared" ca="1" si="35"/>
        <v>0</v>
      </c>
      <c r="M596" s="9">
        <f ca="1">H596*10</f>
        <v>-70</v>
      </c>
      <c r="N596" s="9">
        <f t="shared" ca="1" si="33"/>
        <v>-144.92999999999998</v>
      </c>
      <c r="O596" s="11">
        <f t="shared" ca="1" si="34"/>
        <v>-0.11330000000000007</v>
      </c>
      <c r="P596" s="9"/>
      <c r="Q596" s="9"/>
      <c r="R596" s="9"/>
      <c r="S596" s="9"/>
    </row>
    <row r="597" spans="1:19" ht="16">
      <c r="A597" s="1">
        <v>40181</v>
      </c>
      <c r="B597" t="s">
        <v>4</v>
      </c>
      <c r="C597" t="s">
        <v>4</v>
      </c>
      <c r="D597">
        <f t="shared" si="36"/>
        <v>10489.6</v>
      </c>
      <c r="E597">
        <f t="shared" si="36"/>
        <v>10506.004999999999</v>
      </c>
      <c r="F597">
        <v>3</v>
      </c>
      <c r="G597">
        <v>0.3</v>
      </c>
      <c r="H597" s="7">
        <f ca="1">SUM(F597:OFFSET(F597,$R$1,0))</f>
        <v>-3</v>
      </c>
      <c r="I597" s="7">
        <f ca="1">SUM(G597:OFFSET(G597,$R$1,0))</f>
        <v>-1.6399999999999915E-2</v>
      </c>
      <c r="J597" s="8">
        <f ca="1">OFFSET(E598,$R$2,0)-D598</f>
        <v>-233.82999999999993</v>
      </c>
      <c r="K597" s="9">
        <f ca="1">-8*H597+860</f>
        <v>884</v>
      </c>
      <c r="L597" s="9">
        <f t="shared" ca="1" si="35"/>
        <v>0</v>
      </c>
      <c r="M597" s="9">
        <f ca="1">H597*10</f>
        <v>-30</v>
      </c>
      <c r="N597" s="9">
        <f t="shared" ca="1" si="33"/>
        <v>-4.9199999999999742</v>
      </c>
      <c r="O597" s="11">
        <f t="shared" ca="1" si="34"/>
        <v>-0.15149999999999997</v>
      </c>
      <c r="P597" s="9"/>
      <c r="Q597" s="9"/>
      <c r="R597" s="9"/>
      <c r="S597" s="9"/>
    </row>
    <row r="598" spans="1:19" ht="16">
      <c r="A598" s="1">
        <v>40182</v>
      </c>
      <c r="B598">
        <v>10430.69</v>
      </c>
      <c r="C598">
        <v>10583.96</v>
      </c>
      <c r="D598">
        <f t="shared" si="36"/>
        <v>10430.69</v>
      </c>
      <c r="E598">
        <f t="shared" si="36"/>
        <v>10583.96</v>
      </c>
      <c r="F598">
        <v>0</v>
      </c>
      <c r="G598">
        <v>0</v>
      </c>
      <c r="H598" s="7">
        <f ca="1">SUM(F598:OFFSET(F598,$R$1,0))</f>
        <v>-3</v>
      </c>
      <c r="I598" s="7">
        <f ca="1">SUM(G598:OFFSET(G598,$R$1,0))</f>
        <v>-1.6399999999999915E-2</v>
      </c>
      <c r="J598" s="8">
        <f ca="1">OFFSET(E599,$R$2,0)-D599</f>
        <v>-390.26999999999862</v>
      </c>
      <c r="K598" s="9">
        <f ca="1">-8*H598+860</f>
        <v>884</v>
      </c>
      <c r="L598" s="9">
        <f t="shared" ca="1" si="35"/>
        <v>0</v>
      </c>
      <c r="M598" s="9">
        <f ca="1">H598*10</f>
        <v>-30</v>
      </c>
      <c r="N598" s="9">
        <f t="shared" ca="1" si="33"/>
        <v>-4.9199999999999742</v>
      </c>
      <c r="O598" s="11">
        <f t="shared" ca="1" si="34"/>
        <v>0.46670000000000006</v>
      </c>
      <c r="P598" s="9"/>
      <c r="Q598" s="9"/>
      <c r="R598" s="9"/>
      <c r="S598" s="9"/>
    </row>
    <row r="599" spans="1:19" ht="16">
      <c r="A599" s="1">
        <v>40183</v>
      </c>
      <c r="B599">
        <v>10584.56</v>
      </c>
      <c r="C599">
        <v>10572.02</v>
      </c>
      <c r="D599">
        <f t="shared" si="36"/>
        <v>10584.56</v>
      </c>
      <c r="E599">
        <f t="shared" si="36"/>
        <v>10572.02</v>
      </c>
      <c r="F599">
        <v>-3</v>
      </c>
      <c r="G599">
        <v>-9.6799999999999997E-2</v>
      </c>
      <c r="H599" s="7">
        <f ca="1">SUM(F599:OFFSET(F599,$R$1,0))</f>
        <v>-4</v>
      </c>
      <c r="I599" s="7">
        <f ca="1">SUM(G599:OFFSET(G599,$R$1,0))</f>
        <v>-4.1800000000000004E-2</v>
      </c>
      <c r="J599" s="8">
        <f ca="1">OFFSET(E600,$R$2,0)-D600</f>
        <v>-328.55999999999949</v>
      </c>
      <c r="K599" s="9">
        <f ca="1">-8*H599+860</f>
        <v>892</v>
      </c>
      <c r="L599" s="9">
        <f t="shared" ca="1" si="35"/>
        <v>0</v>
      </c>
      <c r="M599" s="9">
        <f ca="1">H599*10</f>
        <v>-40</v>
      </c>
      <c r="N599" s="9">
        <f t="shared" ca="1" si="33"/>
        <v>-12.540000000000001</v>
      </c>
      <c r="O599" s="11">
        <f t="shared" ca="1" si="34"/>
        <v>0</v>
      </c>
      <c r="P599" s="9"/>
      <c r="Q599" s="9"/>
      <c r="R599" s="9"/>
      <c r="S599" s="9"/>
    </row>
    <row r="600" spans="1:19" ht="16">
      <c r="A600" s="1">
        <v>40184</v>
      </c>
      <c r="B600">
        <v>10564.72</v>
      </c>
      <c r="C600">
        <v>10573.68</v>
      </c>
      <c r="D600">
        <f t="shared" si="36"/>
        <v>10564.72</v>
      </c>
      <c r="E600">
        <f t="shared" si="36"/>
        <v>10573.68</v>
      </c>
      <c r="F600">
        <v>-1</v>
      </c>
      <c r="G600">
        <v>-2.7799999999999998E-2</v>
      </c>
      <c r="H600" s="7">
        <f ca="1">SUM(F600:OFFSET(F600,$R$1,0))</f>
        <v>0</v>
      </c>
      <c r="I600" s="7">
        <f ca="1">SUM(G600:OFFSET(G600,$R$1,0))</f>
        <v>0.12269999999999992</v>
      </c>
      <c r="J600" s="8">
        <f ca="1">OFFSET(E601,$R$2,0)-D601</f>
        <v>-450.65000000000146</v>
      </c>
      <c r="K600" s="9">
        <f ca="1">-8*H600+860</f>
        <v>860</v>
      </c>
      <c r="L600" s="9">
        <f t="shared" ca="1" si="35"/>
        <v>0</v>
      </c>
      <c r="M600" s="9">
        <f ca="1">H600*10</f>
        <v>0</v>
      </c>
      <c r="N600" s="9">
        <f t="shared" ca="1" si="33"/>
        <v>36.809999999999974</v>
      </c>
      <c r="O600" s="11">
        <f t="shared" ca="1" si="34"/>
        <v>-2.5400000000000089E-2</v>
      </c>
      <c r="P600" s="9"/>
      <c r="Q600" s="9"/>
      <c r="R600" s="9"/>
      <c r="S600" s="9"/>
    </row>
    <row r="601" spans="1:19" ht="16">
      <c r="A601" s="1">
        <v>40185</v>
      </c>
      <c r="B601">
        <v>10571.11</v>
      </c>
      <c r="C601">
        <v>10606.86</v>
      </c>
      <c r="D601">
        <f t="shared" si="36"/>
        <v>10571.11</v>
      </c>
      <c r="E601">
        <f t="shared" si="36"/>
        <v>10606.86</v>
      </c>
      <c r="F601">
        <v>-6</v>
      </c>
      <c r="G601">
        <v>-0.1714</v>
      </c>
      <c r="H601" s="7">
        <f ca="1">SUM(F601:OFFSET(F601,$R$1,0))</f>
        <v>-5</v>
      </c>
      <c r="I601" s="7">
        <f ca="1">SUM(G601:OFFSET(G601,$R$1,0))</f>
        <v>3.899999999999848E-3</v>
      </c>
      <c r="J601" s="8">
        <f ca="1">OFFSET(E602,$R$2,0)-D602</f>
        <v>-539.06999999999971</v>
      </c>
      <c r="K601" s="9">
        <f ca="1">-8*H601+860</f>
        <v>900</v>
      </c>
      <c r="L601" s="9">
        <f t="shared" ca="1" si="35"/>
        <v>0</v>
      </c>
      <c r="M601" s="9">
        <f ca="1">H601*10</f>
        <v>-50</v>
      </c>
      <c r="N601" s="9">
        <f t="shared" ca="1" si="33"/>
        <v>1.1699999999999544</v>
      </c>
      <c r="O601" s="11">
        <f t="shared" ca="1" si="34"/>
        <v>0.16449999999999992</v>
      </c>
      <c r="P601" s="9"/>
      <c r="Q601" s="9"/>
      <c r="R601" s="9"/>
      <c r="S601" s="9"/>
    </row>
    <row r="602" spans="1:19" ht="16">
      <c r="A602" s="1">
        <v>40186</v>
      </c>
      <c r="B602">
        <v>10606.4</v>
      </c>
      <c r="C602">
        <v>10618.19</v>
      </c>
      <c r="D602">
        <f t="shared" si="36"/>
        <v>10606.4</v>
      </c>
      <c r="E602">
        <f t="shared" si="36"/>
        <v>10618.19</v>
      </c>
      <c r="F602">
        <v>-4</v>
      </c>
      <c r="G602">
        <v>-0.16669999999999999</v>
      </c>
      <c r="H602" s="7">
        <f ca="1">SUM(F602:OFFSET(F602,$R$1,0))</f>
        <v>-5</v>
      </c>
      <c r="I602" s="7">
        <f ca="1">SUM(G602:OFFSET(G602,$R$1,0))</f>
        <v>-3.3799999999999858E-2</v>
      </c>
      <c r="J602" s="8">
        <f ca="1">OFFSET(E603,$R$2,0)-D603</f>
        <v>-539.06999999999971</v>
      </c>
      <c r="K602" s="9">
        <f ca="1">-8*H602+860</f>
        <v>900</v>
      </c>
      <c r="L602" s="9">
        <f t="shared" ca="1" si="35"/>
        <v>0</v>
      </c>
      <c r="M602" s="9">
        <f ca="1">H602*10</f>
        <v>-50</v>
      </c>
      <c r="N602" s="9">
        <f t="shared" ca="1" si="33"/>
        <v>-10.139999999999958</v>
      </c>
      <c r="O602" s="11">
        <f t="shared" ca="1" si="34"/>
        <v>-0.11880000000000007</v>
      </c>
      <c r="P602" s="9"/>
      <c r="Q602" s="9"/>
      <c r="R602" s="9"/>
      <c r="S602" s="9"/>
    </row>
    <row r="603" spans="1:19" ht="16">
      <c r="A603" s="1">
        <v>40187</v>
      </c>
      <c r="B603" t="s">
        <v>4</v>
      </c>
      <c r="C603" t="s">
        <v>4</v>
      </c>
      <c r="D603">
        <f t="shared" si="36"/>
        <v>10606.4</v>
      </c>
      <c r="E603">
        <f t="shared" si="36"/>
        <v>10618.19</v>
      </c>
      <c r="F603">
        <v>1</v>
      </c>
      <c r="G603">
        <v>0.1</v>
      </c>
      <c r="H603" s="7">
        <f ca="1">SUM(F603:OFFSET(F603,$R$1,0))</f>
        <v>-9</v>
      </c>
      <c r="I603" s="7">
        <f ca="1">SUM(G603:OFFSET(G603,$R$1,0))</f>
        <v>-0.13380000000000003</v>
      </c>
      <c r="J603" s="8">
        <f ca="1">OFFSET(E604,$R$2,0)-D604</f>
        <v>-486.92499999999927</v>
      </c>
      <c r="K603" s="9">
        <f ca="1">-8*H603+860</f>
        <v>932</v>
      </c>
      <c r="L603" s="9">
        <f t="shared" ca="1" si="35"/>
        <v>0</v>
      </c>
      <c r="M603" s="9">
        <f ca="1">H603*10</f>
        <v>-90</v>
      </c>
      <c r="N603" s="9">
        <f t="shared" ca="1" si="33"/>
        <v>-40.140000000000008</v>
      </c>
      <c r="O603" s="11">
        <f t="shared" ca="1" si="34"/>
        <v>-3.7699999999999706E-2</v>
      </c>
      <c r="P603" s="9"/>
      <c r="Q603" s="9"/>
      <c r="R603" s="9"/>
      <c r="S603" s="9"/>
    </row>
    <row r="604" spans="1:19" ht="16">
      <c r="A604" s="1">
        <v>40188</v>
      </c>
      <c r="B604" t="s">
        <v>4</v>
      </c>
      <c r="C604" t="s">
        <v>4</v>
      </c>
      <c r="D604">
        <f t="shared" si="36"/>
        <v>10613.355</v>
      </c>
      <c r="E604">
        <f t="shared" si="36"/>
        <v>10641.09</v>
      </c>
      <c r="F604">
        <v>-2</v>
      </c>
      <c r="G604">
        <v>-0.18179999999999999</v>
      </c>
      <c r="H604" s="7">
        <f ca="1">SUM(F604:OFFSET(F604,$R$1,0))</f>
        <v>-8</v>
      </c>
      <c r="I604" s="7">
        <f ca="1">SUM(G604:OFFSET(G604,$R$1,0))</f>
        <v>-4.289999999999991E-2</v>
      </c>
      <c r="J604" s="8">
        <f ca="1">OFFSET(E605,$R$2,0)-D605</f>
        <v>-434.77999999999884</v>
      </c>
      <c r="K604" s="9">
        <f ca="1">-8*H604+860</f>
        <v>924</v>
      </c>
      <c r="L604" s="9">
        <f t="shared" ca="1" si="35"/>
        <v>0</v>
      </c>
      <c r="M604" s="9">
        <f ca="1">H604*10</f>
        <v>-80</v>
      </c>
      <c r="N604" s="9">
        <f t="shared" ca="1" si="33"/>
        <v>-12.869999999999973</v>
      </c>
      <c r="O604" s="11">
        <f t="shared" ca="1" si="34"/>
        <v>-0.10000000000000017</v>
      </c>
      <c r="P604" s="9"/>
      <c r="Q604" s="9"/>
      <c r="R604" s="9"/>
      <c r="S604" s="9"/>
    </row>
    <row r="605" spans="1:19" ht="16">
      <c r="A605" s="1">
        <v>40189</v>
      </c>
      <c r="B605">
        <v>10620.31</v>
      </c>
      <c r="C605">
        <v>10663.99</v>
      </c>
      <c r="D605">
        <f t="shared" si="36"/>
        <v>10620.31</v>
      </c>
      <c r="E605">
        <f t="shared" si="36"/>
        <v>10663.99</v>
      </c>
      <c r="F605">
        <v>0</v>
      </c>
      <c r="G605">
        <v>0</v>
      </c>
      <c r="H605" s="7">
        <f ca="1">SUM(F605:OFFSET(F605,$R$1,0))</f>
        <v>-7</v>
      </c>
      <c r="I605" s="7">
        <f ca="1">SUM(G605:OFFSET(G605,$R$1,0))</f>
        <v>0.10000000000000006</v>
      </c>
      <c r="J605" s="8">
        <f ca="1">OFFSET(E606,$R$2,0)-D606</f>
        <v>-366.01000000000022</v>
      </c>
      <c r="K605" s="9">
        <f ca="1">-8*H605+860</f>
        <v>916</v>
      </c>
      <c r="L605" s="9">
        <f t="shared" ca="1" si="35"/>
        <v>0</v>
      </c>
      <c r="M605" s="9">
        <f ca="1">H605*10</f>
        <v>-70</v>
      </c>
      <c r="N605" s="9">
        <f t="shared" ca="1" si="33"/>
        <v>30.000000000000018</v>
      </c>
      <c r="O605" s="11">
        <f t="shared" ca="1" si="34"/>
        <v>9.090000000000012E-2</v>
      </c>
      <c r="P605" s="9"/>
      <c r="Q605" s="9"/>
      <c r="R605" s="9"/>
      <c r="S605" s="9"/>
    </row>
    <row r="606" spans="1:19" ht="16">
      <c r="A606" s="1">
        <v>40190</v>
      </c>
      <c r="B606">
        <v>10662.86</v>
      </c>
      <c r="C606">
        <v>10627.26</v>
      </c>
      <c r="D606">
        <f t="shared" si="36"/>
        <v>10662.86</v>
      </c>
      <c r="E606">
        <f t="shared" si="36"/>
        <v>10627.26</v>
      </c>
      <c r="F606">
        <v>-2</v>
      </c>
      <c r="G606">
        <v>-7.1400000000000005E-2</v>
      </c>
      <c r="H606" s="7">
        <f ca="1">SUM(F606:OFFSET(F606,$R$1,0))</f>
        <v>-4</v>
      </c>
      <c r="I606" s="7">
        <f ca="1">SUM(G606:OFFSET(G606,$R$1,0))</f>
        <v>0.29179999999999995</v>
      </c>
      <c r="J606" s="8">
        <f ca="1">OFFSET(E607,$R$2,0)-D607</f>
        <v>-357.54000000000087</v>
      </c>
      <c r="K606" s="9">
        <f ca="1">-8*H606+860</f>
        <v>892</v>
      </c>
      <c r="L606" s="9">
        <f t="shared" ca="1" si="35"/>
        <v>0</v>
      </c>
      <c r="M606" s="9">
        <f ca="1">H606*10</f>
        <v>-40</v>
      </c>
      <c r="N606" s="9">
        <f t="shared" ca="1" si="33"/>
        <v>87.539999999999978</v>
      </c>
      <c r="O606" s="11">
        <f t="shared" ca="1" si="34"/>
        <v>0.14289999999999997</v>
      </c>
      <c r="P606" s="9"/>
      <c r="Q606" s="9"/>
      <c r="R606" s="9"/>
      <c r="S606" s="9"/>
    </row>
    <row r="607" spans="1:19" ht="16">
      <c r="A607" s="1">
        <v>40191</v>
      </c>
      <c r="B607">
        <v>10628.09</v>
      </c>
      <c r="C607">
        <v>10680.77</v>
      </c>
      <c r="D607">
        <f t="shared" si="36"/>
        <v>10628.09</v>
      </c>
      <c r="E607">
        <f t="shared" si="36"/>
        <v>10680.77</v>
      </c>
      <c r="F607">
        <v>8</v>
      </c>
      <c r="G607">
        <v>0.22220000000000001</v>
      </c>
      <c r="H607" s="7">
        <f ca="1">SUM(F607:OFFSET(F607,$R$1,0))</f>
        <v>2</v>
      </c>
      <c r="I607" s="7">
        <f ca="1">SUM(G607:OFFSET(G607,$R$1,0))</f>
        <v>0.43400000000000011</v>
      </c>
      <c r="J607" s="8">
        <f ca="1">OFFSET(E608,$R$2,0)-D608</f>
        <v>-677.97999999999956</v>
      </c>
      <c r="K607" s="9">
        <f ca="1">-8*H607+860</f>
        <v>844</v>
      </c>
      <c r="L607" s="9">
        <f t="shared" ca="1" si="35"/>
        <v>0</v>
      </c>
      <c r="M607" s="9">
        <f ca="1">H607*10</f>
        <v>20</v>
      </c>
      <c r="N607" s="9">
        <f t="shared" ca="1" si="33"/>
        <v>130.20000000000005</v>
      </c>
      <c r="O607" s="11">
        <f t="shared" ca="1" si="34"/>
        <v>0.19179999999999989</v>
      </c>
      <c r="P607" s="9"/>
      <c r="Q607" s="9"/>
      <c r="R607" s="9"/>
      <c r="S607" s="9"/>
    </row>
    <row r="608" spans="1:19" ht="16">
      <c r="A608" s="1">
        <v>40192</v>
      </c>
      <c r="B608">
        <v>10680.16</v>
      </c>
      <c r="C608">
        <v>10710.55</v>
      </c>
      <c r="D608">
        <f t="shared" si="36"/>
        <v>10680.16</v>
      </c>
      <c r="E608">
        <f t="shared" si="36"/>
        <v>10710.55</v>
      </c>
      <c r="F608">
        <v>-1</v>
      </c>
      <c r="G608">
        <v>-3.0300000000000001E-2</v>
      </c>
      <c r="H608" s="7">
        <f ca="1">SUM(F608:OFFSET(F608,$R$1,0))</f>
        <v>2</v>
      </c>
      <c r="I608" s="7">
        <f ca="1">SUM(G608:OFFSET(G608,$R$1,0))</f>
        <v>0.44719999999999999</v>
      </c>
      <c r="J608" s="8">
        <f ca="1">OFFSET(E609,$R$2,0)-D609</f>
        <v>-694.76000000000022</v>
      </c>
      <c r="K608" s="9">
        <f ca="1">-8*H608+860</f>
        <v>844</v>
      </c>
      <c r="L608" s="9">
        <f t="shared" ca="1" si="35"/>
        <v>0</v>
      </c>
      <c r="M608" s="9">
        <f ca="1">H608*10</f>
        <v>20</v>
      </c>
      <c r="N608" s="9">
        <f t="shared" ca="1" si="33"/>
        <v>134.16</v>
      </c>
      <c r="O608" s="11">
        <f t="shared" ca="1" si="34"/>
        <v>0.14220000000000016</v>
      </c>
      <c r="P608" s="9"/>
      <c r="Q608" s="9"/>
      <c r="R608" s="9"/>
      <c r="S608" s="9"/>
    </row>
    <row r="609" spans="1:19" ht="16">
      <c r="A609" s="1">
        <v>40193</v>
      </c>
      <c r="B609">
        <v>10706.99</v>
      </c>
      <c r="C609">
        <v>10609.65</v>
      </c>
      <c r="D609">
        <f t="shared" si="36"/>
        <v>10706.99</v>
      </c>
      <c r="E609">
        <f t="shared" si="36"/>
        <v>10609.65</v>
      </c>
      <c r="F609">
        <v>4</v>
      </c>
      <c r="G609">
        <v>0.1176</v>
      </c>
      <c r="H609" s="7">
        <f ca="1">SUM(F609:OFFSET(F609,$R$1,0))</f>
        <v>4</v>
      </c>
      <c r="I609" s="7">
        <f ca="1">SUM(G609:OFFSET(G609,$R$1,0))</f>
        <v>0.43979999999999997</v>
      </c>
      <c r="J609" s="8">
        <f ca="1">OFFSET(E610,$R$2,0)-D610</f>
        <v>-694.76000000000022</v>
      </c>
      <c r="K609" s="9">
        <f ca="1">-8*H609+860</f>
        <v>828</v>
      </c>
      <c r="L609" s="9">
        <f t="shared" ca="1" si="35"/>
        <v>0</v>
      </c>
      <c r="M609" s="9">
        <f ca="1">H609*10</f>
        <v>40</v>
      </c>
      <c r="N609" s="9">
        <f t="shared" ca="1" si="33"/>
        <v>131.94</v>
      </c>
      <c r="O609" s="11">
        <f t="shared" ca="1" si="34"/>
        <v>1.3199999999999878E-2</v>
      </c>
      <c r="P609" s="9"/>
      <c r="Q609" s="9"/>
      <c r="R609" s="9"/>
      <c r="S609" s="9"/>
    </row>
    <row r="610" spans="1:19" ht="16">
      <c r="A610" s="1">
        <v>40194</v>
      </c>
      <c r="B610" t="s">
        <v>4</v>
      </c>
      <c r="C610" t="s">
        <v>4</v>
      </c>
      <c r="D610">
        <f t="shared" si="36"/>
        <v>10706.99</v>
      </c>
      <c r="E610">
        <f t="shared" si="36"/>
        <v>10609.65</v>
      </c>
      <c r="F610">
        <v>-1</v>
      </c>
      <c r="G610">
        <v>-7.6899999999999996E-2</v>
      </c>
      <c r="H610" s="7">
        <f ca="1">SUM(F610:OFFSET(F610,$R$1,0))</f>
        <v>5</v>
      </c>
      <c r="I610" s="7">
        <f ca="1">SUM(G610:OFFSET(G610,$R$1,0))</f>
        <v>0.86290000000000033</v>
      </c>
      <c r="J610" s="8">
        <f ca="1">OFFSET(E611,$R$2,0)-D611</f>
        <v>-746.68000000000029</v>
      </c>
      <c r="K610" s="9">
        <f ca="1">-8*H610+860</f>
        <v>820</v>
      </c>
      <c r="L610" s="9">
        <f t="shared" ca="1" si="35"/>
        <v>0</v>
      </c>
      <c r="M610" s="9">
        <f ca="1">H610*10</f>
        <v>50</v>
      </c>
      <c r="N610" s="9">
        <f t="shared" ca="1" si="33"/>
        <v>258.87000000000012</v>
      </c>
      <c r="O610" s="11">
        <f t="shared" ca="1" si="34"/>
        <v>-7.4000000000000177E-3</v>
      </c>
      <c r="P610" s="9"/>
      <c r="Q610" s="9"/>
      <c r="R610" s="9"/>
      <c r="S610" s="9"/>
    </row>
    <row r="611" spans="1:19" ht="16">
      <c r="A611" s="1">
        <v>40195</v>
      </c>
      <c r="B611" t="s">
        <v>4</v>
      </c>
      <c r="C611" t="s">
        <v>4</v>
      </c>
      <c r="D611">
        <f t="shared" si="36"/>
        <v>10706.99</v>
      </c>
      <c r="E611">
        <f t="shared" si="36"/>
        <v>10609.65</v>
      </c>
      <c r="F611">
        <v>-3</v>
      </c>
      <c r="G611">
        <v>-0.33329999999999999</v>
      </c>
      <c r="H611" s="7">
        <f ca="1">SUM(F611:OFFSET(F611,$R$1,0))</f>
        <v>-1</v>
      </c>
      <c r="I611" s="7">
        <f ca="1">SUM(G611:OFFSET(G611,$R$1,0))</f>
        <v>0.22960000000000008</v>
      </c>
      <c r="J611" s="8">
        <f ca="1">OFFSET(E612,$R$2,0)-D612</f>
        <v>-749.29000000000087</v>
      </c>
      <c r="K611" s="9">
        <f ca="1">-8*H611+860</f>
        <v>868</v>
      </c>
      <c r="L611" s="9">
        <f t="shared" ca="1" si="35"/>
        <v>0</v>
      </c>
      <c r="M611" s="9">
        <f ca="1">H611*10</f>
        <v>-10</v>
      </c>
      <c r="N611" s="9">
        <f t="shared" ca="1" si="33"/>
        <v>68.880000000000024</v>
      </c>
      <c r="O611" s="11">
        <f t="shared" ca="1" si="34"/>
        <v>0.42310000000000036</v>
      </c>
      <c r="P611" s="9"/>
      <c r="Q611" s="9"/>
      <c r="R611" s="9"/>
      <c r="S611" s="9"/>
    </row>
    <row r="612" spans="1:19" ht="16">
      <c r="A612" s="1">
        <v>40196</v>
      </c>
      <c r="B612" t="s">
        <v>4</v>
      </c>
      <c r="C612" t="s">
        <v>4</v>
      </c>
      <c r="D612">
        <f t="shared" si="36"/>
        <v>10657.68</v>
      </c>
      <c r="E612">
        <f t="shared" si="36"/>
        <v>10667.54</v>
      </c>
      <c r="F612">
        <v>-1</v>
      </c>
      <c r="G612">
        <v>-0.05</v>
      </c>
      <c r="H612" s="7">
        <f ca="1">SUM(F612:OFFSET(F612,$R$1,0))</f>
        <v>-5</v>
      </c>
      <c r="I612" s="7">
        <f ca="1">SUM(G612:OFFSET(G612,$R$1,0))</f>
        <v>-0.19540000000000002</v>
      </c>
      <c r="J612" s="8">
        <f ca="1">OFFSET(E613,$R$2,0)-D613</f>
        <v>-549.73000000000138</v>
      </c>
      <c r="K612" s="9">
        <f ca="1">-8*H612+860</f>
        <v>900</v>
      </c>
      <c r="L612" s="9">
        <f t="shared" ca="1" si="35"/>
        <v>0</v>
      </c>
      <c r="M612" s="9">
        <f ca="1">H612*10</f>
        <v>-50</v>
      </c>
      <c r="N612" s="9">
        <f t="shared" ref="N612:N675" ca="1" si="37">I612*300</f>
        <v>-58.620000000000005</v>
      </c>
      <c r="O612" s="11">
        <f t="shared" ca="1" si="34"/>
        <v>-0.6333000000000002</v>
      </c>
      <c r="P612" s="9"/>
      <c r="Q612" s="9"/>
      <c r="R612" s="9"/>
      <c r="S612" s="9"/>
    </row>
    <row r="613" spans="1:19" ht="16">
      <c r="A613" s="1">
        <v>40197</v>
      </c>
      <c r="B613">
        <v>10608.37</v>
      </c>
      <c r="C613">
        <v>10725.43</v>
      </c>
      <c r="D613">
        <f t="shared" si="36"/>
        <v>10608.37</v>
      </c>
      <c r="E613">
        <f t="shared" si="36"/>
        <v>10725.43</v>
      </c>
      <c r="F613">
        <v>-5</v>
      </c>
      <c r="G613">
        <v>-0.125</v>
      </c>
      <c r="H613" s="7">
        <f ca="1">SUM(F613:OFFSET(F613,$R$1,0))</f>
        <v>-9</v>
      </c>
      <c r="I613" s="7">
        <f ca="1">SUM(G613:OFFSET(G613,$R$1,0))</f>
        <v>-0.26160000000000011</v>
      </c>
      <c r="J613" s="8">
        <f ca="1">OFFSET(E614,$R$2,0)-D614</f>
        <v>-681.31000000000131</v>
      </c>
      <c r="K613" s="9">
        <f ca="1">-8*H613+860</f>
        <v>932</v>
      </c>
      <c r="L613" s="9">
        <f t="shared" ca="1" si="35"/>
        <v>0</v>
      </c>
      <c r="M613" s="9">
        <f ca="1">H613*10</f>
        <v>-90</v>
      </c>
      <c r="N613" s="9">
        <f t="shared" ca="1" si="37"/>
        <v>-78.480000000000032</v>
      </c>
      <c r="O613" s="11">
        <f t="shared" ca="1" si="34"/>
        <v>-0.4250000000000001</v>
      </c>
      <c r="P613" s="9"/>
      <c r="Q613" s="9"/>
      <c r="R613" s="9"/>
      <c r="S613" s="9"/>
    </row>
    <row r="614" spans="1:19" ht="16">
      <c r="A614" s="1">
        <v>40198</v>
      </c>
      <c r="B614">
        <v>10719.69</v>
      </c>
      <c r="C614">
        <v>10603.15</v>
      </c>
      <c r="D614">
        <f t="shared" si="36"/>
        <v>10719.69</v>
      </c>
      <c r="E614">
        <f t="shared" si="36"/>
        <v>10603.15</v>
      </c>
      <c r="F614">
        <v>-5</v>
      </c>
      <c r="G614">
        <v>-0.1429</v>
      </c>
      <c r="H614" s="7">
        <f ca="1">SUM(F614:OFFSET(F614,$R$1,0))</f>
        <v>-16</v>
      </c>
      <c r="I614" s="7">
        <f ca="1">SUM(G614:OFFSET(G614,$R$1,0))</f>
        <v>-0.50449999999999995</v>
      </c>
      <c r="J614" s="8">
        <f ca="1">OFFSET(E615,$R$2,0)-D615</f>
        <v>-459.71999999999935</v>
      </c>
      <c r="K614" s="9">
        <f ca="1">-8*H614+860</f>
        <v>988</v>
      </c>
      <c r="L614" s="9">
        <f t="shared" ca="1" si="35"/>
        <v>0</v>
      </c>
      <c r="M614" s="9">
        <f ca="1">H614*10</f>
        <v>-160</v>
      </c>
      <c r="N614" s="9">
        <f t="shared" ca="1" si="37"/>
        <v>-151.35</v>
      </c>
      <c r="O614" s="11">
        <f t="shared" ref="O614:O677" ca="1" si="38">I613-I612</f>
        <v>-6.6200000000000092E-2</v>
      </c>
      <c r="P614" s="9"/>
      <c r="Q614" s="9"/>
      <c r="R614" s="9"/>
      <c r="S614" s="9"/>
    </row>
    <row r="615" spans="1:19" ht="16">
      <c r="A615" s="1">
        <v>40199</v>
      </c>
      <c r="B615">
        <v>10603.91</v>
      </c>
      <c r="C615">
        <v>10389.879999999999</v>
      </c>
      <c r="D615">
        <f t="shared" si="36"/>
        <v>10603.91</v>
      </c>
      <c r="E615">
        <f t="shared" si="36"/>
        <v>10389.879999999999</v>
      </c>
      <c r="F615">
        <v>2</v>
      </c>
      <c r="G615">
        <v>5.4100000000000002E-2</v>
      </c>
      <c r="H615" s="7">
        <f ca="1">SUM(F615:OFFSET(F615,$R$1,0))</f>
        <v>-13</v>
      </c>
      <c r="I615" s="7">
        <f ca="1">SUM(G615:OFFSET(G615,$R$1,0))</f>
        <v>-0.41710000000000008</v>
      </c>
      <c r="J615" s="8">
        <f ca="1">OFFSET(E616,$R$2,0)-D616</f>
        <v>-290.44000000000051</v>
      </c>
      <c r="K615" s="9">
        <f ca="1">-8*H615+860</f>
        <v>964</v>
      </c>
      <c r="L615" s="9">
        <f t="shared" ca="1" si="35"/>
        <v>0</v>
      </c>
      <c r="M615" s="9">
        <f ca="1">H615*10</f>
        <v>-130</v>
      </c>
      <c r="N615" s="9">
        <f t="shared" ca="1" si="37"/>
        <v>-125.13000000000002</v>
      </c>
      <c r="O615" s="11">
        <f t="shared" ca="1" si="38"/>
        <v>-0.24289999999999984</v>
      </c>
      <c r="P615" s="9"/>
      <c r="Q615" s="9"/>
      <c r="R615" s="9"/>
      <c r="S615" s="9"/>
    </row>
    <row r="616" spans="1:19" ht="16">
      <c r="A616" s="1">
        <v>40200</v>
      </c>
      <c r="B616">
        <v>10389.58</v>
      </c>
      <c r="C616">
        <v>10172.98</v>
      </c>
      <c r="D616">
        <f t="shared" si="36"/>
        <v>10389.58</v>
      </c>
      <c r="E616">
        <f t="shared" si="36"/>
        <v>10172.98</v>
      </c>
      <c r="F616">
        <v>-2</v>
      </c>
      <c r="G616">
        <v>-8.3299999999999999E-2</v>
      </c>
      <c r="H616" s="7">
        <f ca="1">SUM(F616:OFFSET(F616,$R$1,0))</f>
        <v>-18</v>
      </c>
      <c r="I616" s="7">
        <f ca="1">SUM(G616:OFFSET(G616,$R$1,0))</f>
        <v>-0.68790000000000007</v>
      </c>
      <c r="J616" s="8">
        <f ca="1">OFFSET(E617,$R$2,0)-D617</f>
        <v>-290.44000000000051</v>
      </c>
      <c r="K616" s="9">
        <f ca="1">-8*H616+860</f>
        <v>1004</v>
      </c>
      <c r="L616" s="9">
        <f t="shared" ca="1" si="35"/>
        <v>0</v>
      </c>
      <c r="M616" s="9">
        <f ca="1">H616*10</f>
        <v>-180</v>
      </c>
      <c r="N616" s="9">
        <f t="shared" ca="1" si="37"/>
        <v>-206.37000000000003</v>
      </c>
      <c r="O616" s="11">
        <f t="shared" ca="1" si="38"/>
        <v>8.7399999999999867E-2</v>
      </c>
      <c r="P616" s="9"/>
      <c r="Q616" s="9"/>
      <c r="R616" s="9"/>
      <c r="S616" s="9"/>
    </row>
    <row r="617" spans="1:19" ht="16">
      <c r="A617" s="1">
        <v>40201</v>
      </c>
      <c r="B617" t="s">
        <v>4</v>
      </c>
      <c r="C617" t="s">
        <v>4</v>
      </c>
      <c r="D617">
        <f t="shared" si="36"/>
        <v>10389.58</v>
      </c>
      <c r="E617">
        <f t="shared" si="36"/>
        <v>10172.98</v>
      </c>
      <c r="F617">
        <v>1</v>
      </c>
      <c r="G617">
        <v>0.1111</v>
      </c>
      <c r="H617" s="7">
        <f ca="1">SUM(F617:OFFSET(F617,$R$1,0))</f>
        <v>-18</v>
      </c>
      <c r="I617" s="7">
        <f ca="1">SUM(G617:OFFSET(G617,$R$1,0))</f>
        <v>-0.74349999999999994</v>
      </c>
      <c r="J617" s="8">
        <f ca="1">OFFSET(E618,$R$2,0)-D618</f>
        <v>-183.20000000000073</v>
      </c>
      <c r="K617" s="9">
        <f ca="1">-8*H617+860</f>
        <v>1004</v>
      </c>
      <c r="L617" s="9">
        <f t="shared" ca="1" si="35"/>
        <v>0</v>
      </c>
      <c r="M617" s="9">
        <f ca="1">H617*10</f>
        <v>-180</v>
      </c>
      <c r="N617" s="9">
        <f t="shared" ca="1" si="37"/>
        <v>-223.04999999999998</v>
      </c>
      <c r="O617" s="11">
        <f t="shared" ca="1" si="38"/>
        <v>-0.27079999999999999</v>
      </c>
      <c r="P617" s="9"/>
      <c r="Q617" s="9"/>
      <c r="R617" s="9"/>
      <c r="S617" s="9"/>
    </row>
    <row r="618" spans="1:19" ht="16">
      <c r="A618" s="1">
        <v>40202</v>
      </c>
      <c r="B618" t="s">
        <v>4</v>
      </c>
      <c r="C618" t="s">
        <v>4</v>
      </c>
      <c r="D618">
        <f t="shared" si="36"/>
        <v>10282.34</v>
      </c>
      <c r="E618">
        <f t="shared" si="36"/>
        <v>10184.92</v>
      </c>
      <c r="F618">
        <v>2</v>
      </c>
      <c r="G618">
        <v>0.1333</v>
      </c>
      <c r="H618" s="7">
        <f ca="1">SUM(F618:OFFSET(F618,$R$1,0))</f>
        <v>-15</v>
      </c>
      <c r="I618" s="7">
        <f ca="1">SUM(G618:OFFSET(G618,$R$1,0))</f>
        <v>-0.51929999999999998</v>
      </c>
      <c r="J618" s="8">
        <f ca="1">OFFSET(E619,$R$2,0)-D619</f>
        <v>8.874999999998181</v>
      </c>
      <c r="K618" s="9">
        <f ca="1">-8*H618+860</f>
        <v>980</v>
      </c>
      <c r="L618" s="9">
        <f t="shared" ca="1" si="35"/>
        <v>1</v>
      </c>
      <c r="M618" s="9">
        <f ca="1">H618*10</f>
        <v>-150</v>
      </c>
      <c r="N618" s="9">
        <f t="shared" ca="1" si="37"/>
        <v>-155.79</v>
      </c>
      <c r="O618" s="11">
        <f t="shared" ca="1" si="38"/>
        <v>-5.5599999999999872E-2</v>
      </c>
      <c r="P618" s="9"/>
      <c r="Q618" s="9"/>
      <c r="R618" s="9"/>
      <c r="S618" s="9"/>
    </row>
    <row r="619" spans="1:19" ht="16">
      <c r="A619" s="1">
        <v>40203</v>
      </c>
      <c r="B619">
        <v>10175.1</v>
      </c>
      <c r="C619">
        <v>10196.86</v>
      </c>
      <c r="D619">
        <f t="shared" si="36"/>
        <v>10175.1</v>
      </c>
      <c r="E619">
        <f t="shared" si="36"/>
        <v>10196.86</v>
      </c>
      <c r="F619">
        <v>-6</v>
      </c>
      <c r="G619">
        <v>-0.28570000000000001</v>
      </c>
      <c r="H619" s="7">
        <f ca="1">SUM(F619:OFFSET(F619,$R$1,0))</f>
        <v>-24</v>
      </c>
      <c r="I619" s="7">
        <f ca="1">SUM(G619:OFFSET(G619,$R$1,0))</f>
        <v>-1.105</v>
      </c>
      <c r="J619" s="8">
        <f ca="1">OFFSET(E620,$R$2,0)-D620</f>
        <v>73.459999999999127</v>
      </c>
      <c r="K619" s="9">
        <f ca="1">-8*H619+860</f>
        <v>1052</v>
      </c>
      <c r="L619" s="9">
        <f t="shared" ca="1" si="35"/>
        <v>1</v>
      </c>
      <c r="M619" s="9">
        <f ca="1">H619*10</f>
        <v>-240</v>
      </c>
      <c r="N619" s="9">
        <f t="shared" ca="1" si="37"/>
        <v>-331.5</v>
      </c>
      <c r="O619" s="11">
        <f t="shared" ca="1" si="38"/>
        <v>0.22419999999999995</v>
      </c>
      <c r="P619" s="9"/>
      <c r="Q619" s="9"/>
      <c r="R619" s="9"/>
      <c r="S619" s="9"/>
    </row>
    <row r="620" spans="1:19" ht="16">
      <c r="A620" s="1">
        <v>40204</v>
      </c>
      <c r="B620">
        <v>10195.35</v>
      </c>
      <c r="C620">
        <v>10194.290000000001</v>
      </c>
      <c r="D620">
        <f t="shared" si="36"/>
        <v>10195.35</v>
      </c>
      <c r="E620">
        <f t="shared" si="36"/>
        <v>10194.290000000001</v>
      </c>
      <c r="F620">
        <v>6</v>
      </c>
      <c r="G620">
        <v>0.2069</v>
      </c>
      <c r="H620" s="7">
        <f ca="1">SUM(F620:OFFSET(F620,$R$1,0))</f>
        <v>-18</v>
      </c>
      <c r="I620" s="7">
        <f ca="1">SUM(G620:OFFSET(G620,$R$1,0))</f>
        <v>-0.89810000000000001</v>
      </c>
      <c r="J620" s="8">
        <f ca="1">OFFSET(E621,$R$2,0)-D621</f>
        <v>114.94999999999891</v>
      </c>
      <c r="K620" s="9">
        <f ca="1">-8*H620+860</f>
        <v>1004</v>
      </c>
      <c r="L620" s="9">
        <f t="shared" ca="1" si="35"/>
        <v>1</v>
      </c>
      <c r="M620" s="9">
        <f ca="1">H620*10</f>
        <v>-180</v>
      </c>
      <c r="N620" s="9">
        <f t="shared" ca="1" si="37"/>
        <v>-269.43</v>
      </c>
      <c r="O620" s="11">
        <f t="shared" ca="1" si="38"/>
        <v>-0.5857</v>
      </c>
      <c r="P620" s="9"/>
      <c r="Q620" s="9"/>
      <c r="R620" s="9"/>
      <c r="S620" s="9"/>
    </row>
    <row r="621" spans="1:19" ht="16">
      <c r="A621" s="1">
        <v>40205</v>
      </c>
      <c r="B621">
        <v>10194.290000000001</v>
      </c>
      <c r="C621">
        <v>10236.16</v>
      </c>
      <c r="D621">
        <f t="shared" si="36"/>
        <v>10194.290000000001</v>
      </c>
      <c r="E621">
        <f t="shared" si="36"/>
        <v>10236.16</v>
      </c>
      <c r="F621">
        <v>3</v>
      </c>
      <c r="G621">
        <v>0.1</v>
      </c>
      <c r="H621" s="7">
        <f ca="1">SUM(F621:OFFSET(F621,$R$1,0))</f>
        <v>-12</v>
      </c>
      <c r="I621" s="7">
        <f ca="1">SUM(G621:OFFSET(G621,$R$1,0))</f>
        <v>-0.70130000000000003</v>
      </c>
      <c r="J621" s="8">
        <f ca="1">OFFSET(E622,$R$2,0)-D622</f>
        <v>155.97999999999956</v>
      </c>
      <c r="K621" s="9">
        <f ca="1">-8*H621+860</f>
        <v>956</v>
      </c>
      <c r="L621" s="9">
        <f t="shared" ca="1" si="35"/>
        <v>1</v>
      </c>
      <c r="M621" s="9">
        <f ca="1">H621*10</f>
        <v>-120</v>
      </c>
      <c r="N621" s="9">
        <f t="shared" ca="1" si="37"/>
        <v>-210.39000000000001</v>
      </c>
      <c r="O621" s="11">
        <f t="shared" ca="1" si="38"/>
        <v>0.20689999999999997</v>
      </c>
      <c r="P621" s="9"/>
      <c r="Q621" s="9"/>
      <c r="R621" s="9"/>
      <c r="S621" s="9"/>
    </row>
    <row r="622" spans="1:19" ht="16">
      <c r="A622" s="1">
        <v>40206</v>
      </c>
      <c r="B622">
        <v>10236.92</v>
      </c>
      <c r="C622">
        <v>10120.459999999999</v>
      </c>
      <c r="D622">
        <f t="shared" si="36"/>
        <v>10236.92</v>
      </c>
      <c r="E622">
        <f t="shared" si="36"/>
        <v>10120.459999999999</v>
      </c>
      <c r="F622">
        <v>-5</v>
      </c>
      <c r="G622">
        <v>-0.14710000000000001</v>
      </c>
      <c r="H622" s="7">
        <f ca="1">SUM(F622:OFFSET(F622,$R$1,0))</f>
        <v>-16</v>
      </c>
      <c r="I622" s="7">
        <f ca="1">SUM(G622:OFFSET(G622,$R$1,0))</f>
        <v>-0.8206</v>
      </c>
      <c r="J622" s="8">
        <f ca="1">OFFSET(E623,$R$2,0)-D623</f>
        <v>280.30999999999949</v>
      </c>
      <c r="K622" s="9">
        <f ca="1">-8*H622+860</f>
        <v>988</v>
      </c>
      <c r="L622" s="9">
        <f t="shared" ca="1" si="35"/>
        <v>1</v>
      </c>
      <c r="M622" s="9">
        <f ca="1">H622*10</f>
        <v>-160</v>
      </c>
      <c r="N622" s="9">
        <f t="shared" ca="1" si="37"/>
        <v>-246.18</v>
      </c>
      <c r="O622" s="11">
        <f t="shared" ca="1" si="38"/>
        <v>0.19679999999999997</v>
      </c>
      <c r="P622" s="9"/>
      <c r="Q622" s="9"/>
      <c r="R622" s="9"/>
      <c r="S622" s="9"/>
    </row>
    <row r="623" spans="1:19" ht="16">
      <c r="A623" s="1">
        <v>40207</v>
      </c>
      <c r="B623">
        <v>10122.040000000001</v>
      </c>
      <c r="C623">
        <v>10067.33</v>
      </c>
      <c r="D623">
        <f t="shared" si="36"/>
        <v>10122.040000000001</v>
      </c>
      <c r="E623">
        <f t="shared" si="36"/>
        <v>10067.33</v>
      </c>
      <c r="F623">
        <v>-4</v>
      </c>
      <c r="G623">
        <v>-9.7600000000000006E-2</v>
      </c>
      <c r="H623" s="7">
        <f ca="1">SUM(F623:OFFSET(F623,$R$1,0))</f>
        <v>-14</v>
      </c>
      <c r="I623" s="7">
        <f ca="1">SUM(G623:OFFSET(G623,$R$1,0))</f>
        <v>-0.74680000000000002</v>
      </c>
      <c r="J623" s="8">
        <f ca="1">OFFSET(E624,$R$2,0)-D624</f>
        <v>280.30999999999949</v>
      </c>
      <c r="K623" s="9">
        <f ca="1">-8*H623+860</f>
        <v>972</v>
      </c>
      <c r="L623" s="9">
        <f t="shared" ca="1" si="35"/>
        <v>1</v>
      </c>
      <c r="M623" s="9">
        <f ca="1">H623*10</f>
        <v>-140</v>
      </c>
      <c r="N623" s="9">
        <f t="shared" ca="1" si="37"/>
        <v>-224.04</v>
      </c>
      <c r="O623" s="11">
        <f t="shared" ca="1" si="38"/>
        <v>-0.11929999999999996</v>
      </c>
      <c r="P623" s="9"/>
      <c r="Q623" s="9"/>
      <c r="R623" s="9"/>
      <c r="S623" s="9"/>
    </row>
    <row r="624" spans="1:19" ht="16">
      <c r="A624" s="1">
        <v>40208</v>
      </c>
      <c r="B624" t="s">
        <v>4</v>
      </c>
      <c r="C624" t="s">
        <v>4</v>
      </c>
      <c r="D624">
        <f t="shared" si="36"/>
        <v>10122.040000000001</v>
      </c>
      <c r="E624">
        <f t="shared" si="36"/>
        <v>10067.33</v>
      </c>
      <c r="F624">
        <v>2</v>
      </c>
      <c r="G624">
        <v>0.22220000000000001</v>
      </c>
      <c r="H624" s="7">
        <f ca="1">SUM(F624:OFFSET(F624,$R$1,0))</f>
        <v>-8</v>
      </c>
      <c r="I624" s="7">
        <f ca="1">SUM(G624:OFFSET(G624,$R$1,0))</f>
        <v>-0.35790000000000016</v>
      </c>
      <c r="J624" s="8">
        <f ca="1">OFFSET(E625,$R$2,0)-D625</f>
        <v>297.35000000000036</v>
      </c>
      <c r="K624" s="9">
        <f ca="1">-8*H624+860</f>
        <v>924</v>
      </c>
      <c r="L624" s="9">
        <f t="shared" ca="1" si="35"/>
        <v>1</v>
      </c>
      <c r="M624" s="9">
        <f ca="1">H624*10</f>
        <v>-80</v>
      </c>
      <c r="N624" s="9">
        <f t="shared" ca="1" si="37"/>
        <v>-107.37000000000005</v>
      </c>
      <c r="O624" s="11">
        <f t="shared" ca="1" si="38"/>
        <v>7.3799999999999977E-2</v>
      </c>
      <c r="P624" s="9"/>
      <c r="Q624" s="9"/>
      <c r="R624" s="9"/>
      <c r="S624" s="9"/>
    </row>
    <row r="625" spans="1:19" ht="16">
      <c r="A625" s="1">
        <v>40209</v>
      </c>
      <c r="B625" t="s">
        <v>4</v>
      </c>
      <c r="C625" t="s">
        <v>4</v>
      </c>
      <c r="D625">
        <f t="shared" si="36"/>
        <v>10095.514999999999</v>
      </c>
      <c r="E625">
        <f t="shared" si="36"/>
        <v>10126.43</v>
      </c>
      <c r="F625">
        <v>0</v>
      </c>
      <c r="G625">
        <v>0</v>
      </c>
      <c r="H625" s="7">
        <f ca="1">SUM(F625:OFFSET(F625,$R$1,0))</f>
        <v>-9</v>
      </c>
      <c r="I625" s="7">
        <f ca="1">SUM(G625:OFFSET(G625,$R$1,0))</f>
        <v>-0.45790000000000003</v>
      </c>
      <c r="J625" s="8">
        <f ca="1">OFFSET(E626,$R$2,0)-D626</f>
        <v>314.38999999999942</v>
      </c>
      <c r="K625" s="9">
        <f ca="1">-8*H625+860</f>
        <v>932</v>
      </c>
      <c r="L625" s="9">
        <f t="shared" ca="1" si="35"/>
        <v>1</v>
      </c>
      <c r="M625" s="9">
        <f ca="1">H625*10</f>
        <v>-90</v>
      </c>
      <c r="N625" s="9">
        <f t="shared" ca="1" si="37"/>
        <v>-137.37</v>
      </c>
      <c r="O625" s="11">
        <f t="shared" ca="1" si="38"/>
        <v>0.38889999999999986</v>
      </c>
      <c r="P625" s="9"/>
      <c r="Q625" s="9"/>
      <c r="R625" s="9"/>
      <c r="S625" s="9"/>
    </row>
    <row r="626" spans="1:19" ht="16">
      <c r="A626" s="1">
        <v>40210</v>
      </c>
      <c r="B626">
        <v>10068.99</v>
      </c>
      <c r="C626">
        <v>10185.530000000001</v>
      </c>
      <c r="D626">
        <f t="shared" si="36"/>
        <v>10068.99</v>
      </c>
      <c r="E626">
        <f t="shared" si="36"/>
        <v>10185.530000000001</v>
      </c>
      <c r="F626">
        <v>-2</v>
      </c>
      <c r="G626">
        <v>-7.6899999999999996E-2</v>
      </c>
      <c r="H626" s="7">
        <f ca="1">SUM(F626:OFFSET(F626,$R$1,0))</f>
        <v>-9</v>
      </c>
      <c r="I626" s="7">
        <f ca="1">SUM(G626:OFFSET(G626,$R$1,0))</f>
        <v>-0.35300000000000009</v>
      </c>
      <c r="J626" s="8">
        <f ca="1">OFFSET(E627,$R$2,0)-D627</f>
        <v>96.280000000000655</v>
      </c>
      <c r="K626" s="9">
        <f ca="1">-8*H626+860</f>
        <v>932</v>
      </c>
      <c r="L626" s="9">
        <f t="shared" ca="1" si="35"/>
        <v>1</v>
      </c>
      <c r="M626" s="9">
        <f ca="1">H626*10</f>
        <v>-90</v>
      </c>
      <c r="N626" s="9">
        <f t="shared" ca="1" si="37"/>
        <v>-105.90000000000003</v>
      </c>
      <c r="O626" s="11">
        <f t="shared" ca="1" si="38"/>
        <v>-9.9999999999999867E-2</v>
      </c>
      <c r="P626" s="9"/>
      <c r="Q626" s="9"/>
      <c r="R626" s="9"/>
      <c r="S626" s="9"/>
    </row>
    <row r="627" spans="1:19" ht="16">
      <c r="A627" s="1">
        <v>40211</v>
      </c>
      <c r="B627">
        <v>10186.129999999999</v>
      </c>
      <c r="C627">
        <v>10296.85</v>
      </c>
      <c r="D627">
        <f t="shared" si="36"/>
        <v>10186.129999999999</v>
      </c>
      <c r="E627">
        <f t="shared" si="36"/>
        <v>10296.85</v>
      </c>
      <c r="F627">
        <v>-8</v>
      </c>
      <c r="G627">
        <v>-0.2424</v>
      </c>
      <c r="H627" s="7">
        <f ca="1">SUM(F627:OFFSET(F627,$R$1,0))</f>
        <v>-17</v>
      </c>
      <c r="I627" s="7">
        <f ca="1">SUM(G627:OFFSET(G627,$R$1,0))</f>
        <v>-0.59540000000000015</v>
      </c>
      <c r="J627" s="8">
        <f ca="1">OFFSET(E628,$R$2,0)-D628</f>
        <v>82.430000000000291</v>
      </c>
      <c r="K627" s="9">
        <f ca="1">-8*H627+860</f>
        <v>996</v>
      </c>
      <c r="L627" s="9">
        <f t="shared" ca="1" si="35"/>
        <v>1</v>
      </c>
      <c r="M627" s="9">
        <f ca="1">H627*10</f>
        <v>-170</v>
      </c>
      <c r="N627" s="9">
        <f t="shared" ca="1" si="37"/>
        <v>-178.62000000000003</v>
      </c>
      <c r="O627" s="11">
        <f t="shared" ca="1" si="38"/>
        <v>0.10489999999999994</v>
      </c>
      <c r="P627" s="9"/>
      <c r="Q627" s="9"/>
      <c r="R627" s="9"/>
      <c r="S627" s="9"/>
    </row>
    <row r="628" spans="1:19" ht="16">
      <c r="A628" s="1">
        <v>40212</v>
      </c>
      <c r="B628">
        <v>10291.73</v>
      </c>
      <c r="C628">
        <v>10270.549999999999</v>
      </c>
      <c r="D628">
        <f t="shared" si="36"/>
        <v>10291.73</v>
      </c>
      <c r="E628">
        <f t="shared" si="36"/>
        <v>10270.549999999999</v>
      </c>
      <c r="F628">
        <v>-10</v>
      </c>
      <c r="G628">
        <v>-0.2273</v>
      </c>
      <c r="H628" s="7">
        <f ca="1">SUM(F628:OFFSET(F628,$R$1,0))</f>
        <v>-25</v>
      </c>
      <c r="I628" s="7">
        <f ca="1">SUM(G628:OFFSET(G628,$R$1,0))</f>
        <v>-0.75130000000000008</v>
      </c>
      <c r="J628" s="8">
        <f ca="1">OFFSET(E629,$R$2,0)-D629</f>
        <v>47.909999999999854</v>
      </c>
      <c r="K628" s="9">
        <f ca="1">-8*H628+860</f>
        <v>1060</v>
      </c>
      <c r="L628" s="9">
        <f t="shared" ca="1" si="35"/>
        <v>1</v>
      </c>
      <c r="M628" s="9">
        <f ca="1">H628*10</f>
        <v>-250</v>
      </c>
      <c r="N628" s="9">
        <f t="shared" ca="1" si="37"/>
        <v>-225.39000000000001</v>
      </c>
      <c r="O628" s="11">
        <f t="shared" ca="1" si="38"/>
        <v>-0.24240000000000006</v>
      </c>
      <c r="P628" s="9"/>
      <c r="Q628" s="9"/>
      <c r="R628" s="9"/>
      <c r="S628" s="9"/>
    </row>
    <row r="629" spans="1:19" ht="16">
      <c r="A629" s="1">
        <v>40213</v>
      </c>
      <c r="B629">
        <v>10273.120000000001</v>
      </c>
      <c r="C629">
        <v>10002.18</v>
      </c>
      <c r="D629">
        <f t="shared" si="36"/>
        <v>10273.120000000001</v>
      </c>
      <c r="E629">
        <f t="shared" si="36"/>
        <v>10002.18</v>
      </c>
      <c r="F629">
        <v>-2</v>
      </c>
      <c r="G629">
        <v>-5.8799999999999998E-2</v>
      </c>
      <c r="H629" s="7">
        <f ca="1">SUM(F629:OFFSET(F629,$R$1,0))</f>
        <v>-35</v>
      </c>
      <c r="I629" s="7">
        <f ca="1">SUM(G629:OFFSET(G629,$R$1,0))</f>
        <v>-1.0323000000000002</v>
      </c>
      <c r="J629" s="8">
        <f ca="1">OFFSET(E630,$R$2,0)-D630</f>
        <v>321.56999999999971</v>
      </c>
      <c r="K629" s="9">
        <f ca="1">-8*H629+860</f>
        <v>1140</v>
      </c>
      <c r="L629" s="9">
        <f t="shared" ca="1" si="35"/>
        <v>1</v>
      </c>
      <c r="M629" s="9">
        <f ca="1">H629*10</f>
        <v>-350</v>
      </c>
      <c r="N629" s="9">
        <f t="shared" ca="1" si="37"/>
        <v>-309.69000000000005</v>
      </c>
      <c r="O629" s="11">
        <f t="shared" ca="1" si="38"/>
        <v>-0.15589999999999993</v>
      </c>
      <c r="P629" s="9"/>
      <c r="Q629" s="9"/>
      <c r="R629" s="9"/>
      <c r="S629" s="9"/>
    </row>
    <row r="630" spans="1:19" ht="16">
      <c r="A630" s="1">
        <v>40214</v>
      </c>
      <c r="B630">
        <v>10003.69</v>
      </c>
      <c r="C630">
        <v>10012.23</v>
      </c>
      <c r="D630">
        <f t="shared" si="36"/>
        <v>10003.69</v>
      </c>
      <c r="E630">
        <f t="shared" si="36"/>
        <v>10012.23</v>
      </c>
      <c r="F630">
        <v>3</v>
      </c>
      <c r="G630">
        <v>8.5699999999999998E-2</v>
      </c>
      <c r="H630" s="7">
        <f ca="1">SUM(F630:OFFSET(F630,$R$1,0))</f>
        <v>-31</v>
      </c>
      <c r="I630" s="7">
        <f ca="1">SUM(G630:OFFSET(G630,$R$1,0))</f>
        <v>-0.91630000000000023</v>
      </c>
      <c r="J630" s="8">
        <f ca="1">OFFSET(E631,$R$2,0)-D631</f>
        <v>321.56999999999971</v>
      </c>
      <c r="K630" s="9">
        <f ca="1">-8*H630+860</f>
        <v>1108</v>
      </c>
      <c r="L630" s="9">
        <f t="shared" ca="1" si="35"/>
        <v>1</v>
      </c>
      <c r="M630" s="9">
        <f ca="1">H630*10</f>
        <v>-310</v>
      </c>
      <c r="N630" s="9">
        <f t="shared" ca="1" si="37"/>
        <v>-274.89000000000004</v>
      </c>
      <c r="O630" s="11">
        <f t="shared" ca="1" si="38"/>
        <v>-0.28100000000000014</v>
      </c>
      <c r="P630" s="9"/>
      <c r="Q630" s="9"/>
      <c r="R630" s="9"/>
      <c r="S630" s="9"/>
    </row>
    <row r="631" spans="1:19" ht="16">
      <c r="A631" s="1">
        <v>40215</v>
      </c>
      <c r="B631" t="s">
        <v>4</v>
      </c>
      <c r="C631" t="s">
        <v>4</v>
      </c>
      <c r="D631">
        <f t="shared" si="36"/>
        <v>10003.69</v>
      </c>
      <c r="E631">
        <f t="shared" si="36"/>
        <v>10012.23</v>
      </c>
      <c r="F631">
        <v>-1</v>
      </c>
      <c r="G631">
        <v>-6.25E-2</v>
      </c>
      <c r="H631" s="7">
        <f ca="1">SUM(F631:OFFSET(F631,$R$1,0))</f>
        <v>-36</v>
      </c>
      <c r="I631" s="7">
        <f ca="1">SUM(G631:OFFSET(G631,$R$1,0))</f>
        <v>-1.0964</v>
      </c>
      <c r="J631" s="8">
        <f ca="1">OFFSET(E632,$R$2,0)-D632</f>
        <v>359.96500000000015</v>
      </c>
      <c r="K631" s="9">
        <f ca="1">-8*H631+860</f>
        <v>1148</v>
      </c>
      <c r="L631" s="9">
        <f t="shared" ca="1" si="35"/>
        <v>1</v>
      </c>
      <c r="M631" s="9">
        <f ca="1">H631*10</f>
        <v>-360</v>
      </c>
      <c r="N631" s="9">
        <f t="shared" ca="1" si="37"/>
        <v>-328.92</v>
      </c>
      <c r="O631" s="11">
        <f t="shared" ca="1" si="38"/>
        <v>0.11599999999999999</v>
      </c>
      <c r="P631" s="9"/>
      <c r="Q631" s="9"/>
      <c r="R631" s="9"/>
      <c r="S631" s="9"/>
    </row>
    <row r="632" spans="1:19" ht="16">
      <c r="A632" s="1">
        <v>40216</v>
      </c>
      <c r="B632" t="s">
        <v>4</v>
      </c>
      <c r="C632" t="s">
        <v>4</v>
      </c>
      <c r="D632">
        <f t="shared" si="36"/>
        <v>10004.560000000001</v>
      </c>
      <c r="E632">
        <f t="shared" si="36"/>
        <v>9960.31</v>
      </c>
      <c r="F632">
        <v>3</v>
      </c>
      <c r="G632">
        <v>0.1875</v>
      </c>
      <c r="H632" s="7">
        <f ca="1">SUM(F632:OFFSET(F632,$R$1,0))</f>
        <v>-32</v>
      </c>
      <c r="I632" s="7">
        <f ca="1">SUM(G632:OFFSET(G632,$R$1,0))</f>
        <v>-0.83200000000000029</v>
      </c>
      <c r="J632" s="8">
        <f ca="1">OFFSET(E633,$R$2,0)-D633</f>
        <v>398.36000000000058</v>
      </c>
      <c r="K632" s="9">
        <f ca="1">-8*H632+860</f>
        <v>1116</v>
      </c>
      <c r="L632" s="9">
        <f t="shared" ca="1" si="35"/>
        <v>1</v>
      </c>
      <c r="M632" s="9">
        <f ca="1">H632*10</f>
        <v>-320</v>
      </c>
      <c r="N632" s="9">
        <f t="shared" ca="1" si="37"/>
        <v>-249.60000000000008</v>
      </c>
      <c r="O632" s="11">
        <f t="shared" ca="1" si="38"/>
        <v>-0.18009999999999982</v>
      </c>
      <c r="P632" s="9"/>
      <c r="Q632" s="9"/>
      <c r="R632" s="9"/>
      <c r="S632" s="9"/>
    </row>
    <row r="633" spans="1:19" ht="16">
      <c r="A633" s="1">
        <v>40217</v>
      </c>
      <c r="B633">
        <v>10005.43</v>
      </c>
      <c r="C633">
        <v>9908.39</v>
      </c>
      <c r="D633">
        <f t="shared" si="36"/>
        <v>10005.43</v>
      </c>
      <c r="E633">
        <f t="shared" si="36"/>
        <v>9908.39</v>
      </c>
      <c r="F633">
        <v>-4</v>
      </c>
      <c r="G633">
        <v>-0.1212</v>
      </c>
      <c r="H633" s="7">
        <f ca="1">SUM(F633:OFFSET(F633,$R$1,0))</f>
        <v>-33</v>
      </c>
      <c r="I633" s="7">
        <f ca="1">SUM(G633:OFFSET(G633,$R$1,0))</f>
        <v>-0.61990000000000001</v>
      </c>
      <c r="J633" s="8">
        <f ca="1">OFFSET(E634,$R$2,0)-D634</f>
        <v>495.69999999999891</v>
      </c>
      <c r="K633" s="9">
        <f ca="1">-8*H633+860</f>
        <v>1124</v>
      </c>
      <c r="L633" s="9">
        <f t="shared" ca="1" si="35"/>
        <v>1</v>
      </c>
      <c r="M633" s="9">
        <f ca="1">H633*10</f>
        <v>-330</v>
      </c>
      <c r="N633" s="9">
        <f t="shared" ca="1" si="37"/>
        <v>-185.97</v>
      </c>
      <c r="O633" s="11">
        <f t="shared" ca="1" si="38"/>
        <v>0.26439999999999975</v>
      </c>
      <c r="P633" s="9"/>
      <c r="Q633" s="9"/>
      <c r="R633" s="9"/>
      <c r="S633" s="9"/>
    </row>
    <row r="634" spans="1:19" ht="16">
      <c r="A634" s="1">
        <v>40218</v>
      </c>
      <c r="B634">
        <v>9910.2800000000007</v>
      </c>
      <c r="C634">
        <v>10058.64</v>
      </c>
      <c r="D634">
        <f t="shared" si="36"/>
        <v>9910.2800000000007</v>
      </c>
      <c r="E634">
        <f t="shared" si="36"/>
        <v>10058.64</v>
      </c>
      <c r="F634">
        <v>-4</v>
      </c>
      <c r="G634">
        <v>-0.14810000000000001</v>
      </c>
      <c r="H634" s="7">
        <f ca="1">SUM(F634:OFFSET(F634,$R$1,0))</f>
        <v>-36</v>
      </c>
      <c r="I634" s="7">
        <f ca="1">SUM(G634:OFFSET(G634,$R$1,0))</f>
        <v>-0.71799999999999997</v>
      </c>
      <c r="J634" s="8">
        <f ca="1">OFFSET(E635,$R$2,0)-D635</f>
        <v>341.30000000000109</v>
      </c>
      <c r="K634" s="9">
        <f ca="1">-8*H634+860</f>
        <v>1148</v>
      </c>
      <c r="L634" s="9">
        <f t="shared" ca="1" si="35"/>
        <v>1</v>
      </c>
      <c r="M634" s="9">
        <f ca="1">H634*10</f>
        <v>-360</v>
      </c>
      <c r="N634" s="9">
        <f t="shared" ca="1" si="37"/>
        <v>-215.39999999999998</v>
      </c>
      <c r="O634" s="11">
        <f t="shared" ca="1" si="38"/>
        <v>0.21210000000000029</v>
      </c>
      <c r="P634" s="9"/>
      <c r="Q634" s="9"/>
      <c r="R634" s="9"/>
      <c r="S634" s="9"/>
    </row>
    <row r="635" spans="1:19" ht="16">
      <c r="A635" s="1">
        <v>40219</v>
      </c>
      <c r="B635">
        <v>10055.459999999999</v>
      </c>
      <c r="C635">
        <v>10038.379999999999</v>
      </c>
      <c r="D635">
        <f t="shared" si="36"/>
        <v>10055.459999999999</v>
      </c>
      <c r="E635">
        <f t="shared" si="36"/>
        <v>10038.379999999999</v>
      </c>
      <c r="F635">
        <v>2</v>
      </c>
      <c r="G635">
        <v>6.6699999999999995E-2</v>
      </c>
      <c r="H635" s="7">
        <f ca="1">SUM(F635:OFFSET(F635,$R$1,0))</f>
        <v>-29</v>
      </c>
      <c r="I635" s="7">
        <f ca="1">SUM(G635:OFFSET(G635,$R$1,0))</f>
        <v>-0.52629999999999999</v>
      </c>
      <c r="J635" s="8">
        <f ca="1">OFFSET(E636,$R$2,0)-D636</f>
        <v>406.28999999999905</v>
      </c>
      <c r="K635" s="9">
        <f ca="1">-8*H635+860</f>
        <v>1092</v>
      </c>
      <c r="L635" s="9">
        <f t="shared" ca="1" si="35"/>
        <v>1</v>
      </c>
      <c r="M635" s="9">
        <f ca="1">H635*10</f>
        <v>-290</v>
      </c>
      <c r="N635" s="9">
        <f t="shared" ca="1" si="37"/>
        <v>-157.88999999999999</v>
      </c>
      <c r="O635" s="11">
        <f t="shared" ca="1" si="38"/>
        <v>-9.8099999999999965E-2</v>
      </c>
      <c r="P635" s="9"/>
      <c r="Q635" s="9"/>
      <c r="R635" s="9"/>
      <c r="S635" s="9"/>
    </row>
    <row r="636" spans="1:19" ht="16">
      <c r="A636" s="1">
        <v>40220</v>
      </c>
      <c r="B636">
        <v>10037.85</v>
      </c>
      <c r="C636">
        <v>10144.19</v>
      </c>
      <c r="D636">
        <f t="shared" si="36"/>
        <v>10037.85</v>
      </c>
      <c r="E636">
        <f t="shared" si="36"/>
        <v>10144.19</v>
      </c>
      <c r="F636">
        <v>-1</v>
      </c>
      <c r="G636">
        <v>-3.1300000000000001E-2</v>
      </c>
      <c r="H636" s="7">
        <f ca="1">SUM(F636:OFFSET(F636,$R$1,0))</f>
        <v>-25</v>
      </c>
      <c r="I636" s="7">
        <f ca="1">SUM(G636:OFFSET(G636,$R$1,0))</f>
        <v>-0.41470000000000007</v>
      </c>
      <c r="J636" s="8">
        <f ca="1">OFFSET(E637,$R$2,0)-D637</f>
        <v>428.97000000000116</v>
      </c>
      <c r="K636" s="9">
        <f ca="1">-8*H636+860</f>
        <v>1060</v>
      </c>
      <c r="L636" s="9">
        <f t="shared" ca="1" si="35"/>
        <v>1</v>
      </c>
      <c r="M636" s="9">
        <f ca="1">H636*10</f>
        <v>-250</v>
      </c>
      <c r="N636" s="9">
        <f t="shared" ca="1" si="37"/>
        <v>-124.41000000000003</v>
      </c>
      <c r="O636" s="11">
        <f t="shared" ca="1" si="38"/>
        <v>0.19169999999999998</v>
      </c>
      <c r="P636" s="9"/>
      <c r="Q636" s="9"/>
      <c r="R636" s="9"/>
      <c r="S636" s="9"/>
    </row>
    <row r="637" spans="1:19" ht="16">
      <c r="A637" s="1">
        <v>40221</v>
      </c>
      <c r="B637">
        <v>10137.23</v>
      </c>
      <c r="C637">
        <v>10099.14</v>
      </c>
      <c r="D637">
        <f t="shared" si="36"/>
        <v>10137.23</v>
      </c>
      <c r="E637">
        <f t="shared" si="36"/>
        <v>10099.14</v>
      </c>
      <c r="F637">
        <v>2</v>
      </c>
      <c r="G637">
        <v>5.5599999999999997E-2</v>
      </c>
      <c r="H637" s="7">
        <f ca="1">SUM(F637:OFFSET(F637,$R$1,0))</f>
        <v>-25</v>
      </c>
      <c r="I637" s="7">
        <f ca="1">SUM(G637:OFFSET(G637,$R$1,0))</f>
        <v>-0.41320000000000012</v>
      </c>
      <c r="J637" s="8">
        <f ca="1">OFFSET(E638,$R$2,0)-D638</f>
        <v>428.97000000000116</v>
      </c>
      <c r="K637" s="9">
        <f ca="1">-8*H637+860</f>
        <v>1060</v>
      </c>
      <c r="L637" s="9">
        <f t="shared" ca="1" si="35"/>
        <v>1</v>
      </c>
      <c r="M637" s="9">
        <f ca="1">H637*10</f>
        <v>-250</v>
      </c>
      <c r="N637" s="9">
        <f t="shared" ca="1" si="37"/>
        <v>-123.96000000000004</v>
      </c>
      <c r="O637" s="11">
        <f t="shared" ca="1" si="38"/>
        <v>0.11159999999999992</v>
      </c>
      <c r="P637" s="9"/>
      <c r="Q637" s="9"/>
      <c r="R637" s="9"/>
      <c r="S637" s="9"/>
    </row>
    <row r="638" spans="1:19" ht="16">
      <c r="A638" s="1">
        <v>40222</v>
      </c>
      <c r="B638" t="s">
        <v>4</v>
      </c>
      <c r="C638" t="s">
        <v>4</v>
      </c>
      <c r="D638">
        <f t="shared" si="36"/>
        <v>10137.23</v>
      </c>
      <c r="E638">
        <f t="shared" si="36"/>
        <v>10099.14</v>
      </c>
      <c r="F638">
        <v>0</v>
      </c>
      <c r="G638">
        <v>0</v>
      </c>
      <c r="H638" s="7">
        <f ca="1">SUM(F638:OFFSET(F638,$R$1,0))</f>
        <v>-23</v>
      </c>
      <c r="I638" s="7">
        <f ca="1">SUM(G638:OFFSET(G638,$R$1,0))</f>
        <v>-0.32990000000000008</v>
      </c>
      <c r="J638" s="8">
        <f ca="1">OFFSET(E639,$R$2,0)-D639</f>
        <v>422.13000000000102</v>
      </c>
      <c r="K638" s="9">
        <f ca="1">-8*H638+860</f>
        <v>1044</v>
      </c>
      <c r="L638" s="9">
        <f t="shared" ca="1" si="35"/>
        <v>1</v>
      </c>
      <c r="M638" s="9">
        <f ca="1">H638*10</f>
        <v>-230</v>
      </c>
      <c r="N638" s="9">
        <f t="shared" ca="1" si="37"/>
        <v>-98.970000000000027</v>
      </c>
      <c r="O638" s="11">
        <f t="shared" ca="1" si="38"/>
        <v>1.4999999999999458E-3</v>
      </c>
      <c r="P638" s="9"/>
      <c r="Q638" s="9"/>
      <c r="R638" s="9"/>
      <c r="S638" s="9"/>
    </row>
    <row r="639" spans="1:19" ht="16">
      <c r="A639" s="1">
        <v>40223</v>
      </c>
      <c r="B639" t="s">
        <v>4</v>
      </c>
      <c r="C639" t="s">
        <v>4</v>
      </c>
      <c r="D639">
        <f t="shared" si="36"/>
        <v>10137.23</v>
      </c>
      <c r="E639">
        <f t="shared" si="36"/>
        <v>10099.14</v>
      </c>
      <c r="F639">
        <v>1</v>
      </c>
      <c r="G639">
        <v>0.2</v>
      </c>
      <c r="H639" s="7">
        <f ca="1">SUM(F639:OFFSET(F639,$R$1,0))</f>
        <v>-23</v>
      </c>
      <c r="I639" s="7">
        <f ca="1">SUM(G639:OFFSET(G639,$R$1,0))</f>
        <v>-0.24100000000000005</v>
      </c>
      <c r="J639" s="8">
        <f ca="1">OFFSET(E640,$R$2,0)-D640</f>
        <v>433.5</v>
      </c>
      <c r="K639" s="9">
        <f ca="1">-8*H639+860</f>
        <v>1044</v>
      </c>
      <c r="L639" s="9">
        <f t="shared" ca="1" si="35"/>
        <v>1</v>
      </c>
      <c r="M639" s="9">
        <f ca="1">H639*10</f>
        <v>-230</v>
      </c>
      <c r="N639" s="9">
        <f t="shared" ca="1" si="37"/>
        <v>-72.300000000000011</v>
      </c>
      <c r="O639" s="11">
        <f t="shared" ca="1" si="38"/>
        <v>8.3300000000000041E-2</v>
      </c>
      <c r="P639" s="9"/>
      <c r="Q639" s="9"/>
      <c r="R639" s="9"/>
      <c r="S639" s="9"/>
    </row>
    <row r="640" spans="1:19" ht="16">
      <c r="A640" s="1">
        <v>40224</v>
      </c>
      <c r="B640" t="s">
        <v>4</v>
      </c>
      <c r="C640" t="s">
        <v>4</v>
      </c>
      <c r="D640">
        <f t="shared" si="36"/>
        <v>10119.02</v>
      </c>
      <c r="E640">
        <f t="shared" si="36"/>
        <v>10183.974999999999</v>
      </c>
      <c r="F640">
        <v>2</v>
      </c>
      <c r="G640">
        <v>0.1176</v>
      </c>
      <c r="H640" s="7">
        <f ca="1">SUM(F640:OFFSET(F640,$R$1,0))</f>
        <v>-23</v>
      </c>
      <c r="I640" s="7">
        <f ca="1">SUM(G640:OFFSET(G640,$R$1,0))</f>
        <v>-0.25670000000000004</v>
      </c>
      <c r="J640" s="8">
        <f ca="1">OFFSET(E641,$R$2,0)-D641</f>
        <v>463.56999999999971</v>
      </c>
      <c r="K640" s="9">
        <f ca="1">-8*H640+860</f>
        <v>1044</v>
      </c>
      <c r="L640" s="9">
        <f t="shared" ca="1" si="35"/>
        <v>1</v>
      </c>
      <c r="M640" s="9">
        <f ca="1">H640*10</f>
        <v>-230</v>
      </c>
      <c r="N640" s="9">
        <f t="shared" ca="1" si="37"/>
        <v>-77.010000000000005</v>
      </c>
      <c r="O640" s="11">
        <f t="shared" ca="1" si="38"/>
        <v>8.8900000000000035E-2</v>
      </c>
      <c r="P640" s="9"/>
      <c r="Q640" s="9"/>
      <c r="R640" s="9"/>
      <c r="S640" s="9"/>
    </row>
    <row r="641" spans="1:19" ht="16">
      <c r="A641" s="1">
        <v>40225</v>
      </c>
      <c r="B641">
        <v>10100.81</v>
      </c>
      <c r="C641">
        <v>10268.81</v>
      </c>
      <c r="D641">
        <f t="shared" si="36"/>
        <v>10100.81</v>
      </c>
      <c r="E641">
        <f t="shared" si="36"/>
        <v>10268.81</v>
      </c>
      <c r="F641">
        <v>3</v>
      </c>
      <c r="G641">
        <v>0.1154</v>
      </c>
      <c r="H641" s="7">
        <f ca="1">SUM(F641:OFFSET(F641,$R$1,0))</f>
        <v>-14</v>
      </c>
      <c r="I641" s="7">
        <f ca="1">SUM(G641:OFFSET(G641,$R$1,0))</f>
        <v>0.14439999999999992</v>
      </c>
      <c r="J641" s="8">
        <f ca="1">OFFSET(E642,$R$2,0)-D642</f>
        <v>305.85000000000036</v>
      </c>
      <c r="K641" s="9">
        <f ca="1">-8*H641+860</f>
        <v>972</v>
      </c>
      <c r="L641" s="9">
        <f t="shared" ca="1" si="35"/>
        <v>1</v>
      </c>
      <c r="M641" s="9">
        <f ca="1">H641*10</f>
        <v>-140</v>
      </c>
      <c r="N641" s="9">
        <f t="shared" ca="1" si="37"/>
        <v>43.319999999999972</v>
      </c>
      <c r="O641" s="11">
        <f t="shared" ca="1" si="38"/>
        <v>-1.5699999999999992E-2</v>
      </c>
      <c r="P641" s="9"/>
      <c r="Q641" s="9"/>
      <c r="R641" s="9"/>
      <c r="S641" s="9"/>
    </row>
    <row r="642" spans="1:19" ht="16">
      <c r="A642" s="1">
        <v>40226</v>
      </c>
      <c r="B642">
        <v>10261.48</v>
      </c>
      <c r="C642">
        <v>10309.24</v>
      </c>
      <c r="D642">
        <f t="shared" si="36"/>
        <v>10261.48</v>
      </c>
      <c r="E642">
        <f t="shared" si="36"/>
        <v>10309.24</v>
      </c>
      <c r="F642">
        <v>11</v>
      </c>
      <c r="G642">
        <v>0.39290000000000003</v>
      </c>
      <c r="H642" s="7">
        <f ca="1">SUM(F642:OFFSET(F642,$R$1,0))</f>
        <v>-9</v>
      </c>
      <c r="I642" s="7">
        <f ca="1">SUM(G642:OFFSET(G642,$R$1,0))</f>
        <v>0.33040000000000008</v>
      </c>
      <c r="J642" s="8">
        <f ca="1">OFFSET(E643,$R$2,0)-D643</f>
        <v>302.45000000000073</v>
      </c>
      <c r="K642" s="9">
        <f ca="1">-8*H642+860</f>
        <v>932</v>
      </c>
      <c r="L642" s="9">
        <f t="shared" ca="1" si="35"/>
        <v>1</v>
      </c>
      <c r="M642" s="9">
        <f ca="1">H642*10</f>
        <v>-90</v>
      </c>
      <c r="N642" s="9">
        <f t="shared" ca="1" si="37"/>
        <v>99.120000000000019</v>
      </c>
      <c r="O642" s="11">
        <f t="shared" ca="1" si="38"/>
        <v>0.40109999999999996</v>
      </c>
      <c r="P642" s="9"/>
      <c r="Q642" s="9"/>
      <c r="R642" s="9"/>
      <c r="S642" s="9"/>
    </row>
    <row r="643" spans="1:19" ht="16">
      <c r="A643" s="1">
        <v>40227</v>
      </c>
      <c r="B643">
        <v>10309.39</v>
      </c>
      <c r="C643">
        <v>10392.9</v>
      </c>
      <c r="D643">
        <f t="shared" si="36"/>
        <v>10309.39</v>
      </c>
      <c r="E643">
        <f t="shared" si="36"/>
        <v>10392.9</v>
      </c>
      <c r="F643">
        <v>2</v>
      </c>
      <c r="G643">
        <v>5.8799999999999998E-2</v>
      </c>
      <c r="H643" s="7">
        <f ca="1">SUM(F643:OFFSET(F643,$R$1,0))</f>
        <v>-10</v>
      </c>
      <c r="I643" s="7">
        <f ca="1">SUM(G643:OFFSET(G643,$R$1,0))</f>
        <v>0.28920000000000012</v>
      </c>
      <c r="J643" s="8">
        <f ca="1">OFFSET(E644,$R$2,0)-D644</f>
        <v>236.92000000000007</v>
      </c>
      <c r="K643" s="9">
        <f ca="1">-8*H643+860</f>
        <v>940</v>
      </c>
      <c r="L643" s="9">
        <f t="shared" ref="L643:L706" ca="1" si="39">IF(SIGN(J643)=SIGN(K643), 1, 0)</f>
        <v>1</v>
      </c>
      <c r="M643" s="9">
        <f ca="1">H643*10</f>
        <v>-100</v>
      </c>
      <c r="N643" s="9">
        <f t="shared" ca="1" si="37"/>
        <v>86.760000000000034</v>
      </c>
      <c r="O643" s="11">
        <f t="shared" ca="1" si="38"/>
        <v>0.18600000000000017</v>
      </c>
      <c r="P643" s="9"/>
      <c r="Q643" s="9"/>
      <c r="R643" s="9"/>
      <c r="S643" s="9"/>
    </row>
    <row r="644" spans="1:19" ht="16">
      <c r="A644" s="1">
        <v>40228</v>
      </c>
      <c r="B644">
        <v>10387.77</v>
      </c>
      <c r="C644">
        <v>10402.35</v>
      </c>
      <c r="D644">
        <f t="shared" ref="D644:E707" si="40">IF(B644="NULL", AVERAGE(D643,B645), B644)</f>
        <v>10387.77</v>
      </c>
      <c r="E644">
        <f t="shared" si="40"/>
        <v>10402.35</v>
      </c>
      <c r="F644">
        <v>-2</v>
      </c>
      <c r="G644">
        <v>-6.25E-2</v>
      </c>
      <c r="H644" s="7">
        <f ca="1">SUM(F644:OFFSET(F644,$R$1,0))</f>
        <v>-7</v>
      </c>
      <c r="I644" s="7">
        <f ca="1">SUM(G644:OFFSET(G644,$R$1,0))</f>
        <v>0.37380000000000002</v>
      </c>
      <c r="J644" s="8">
        <f ca="1">OFFSET(E645,$R$2,0)-D645</f>
        <v>236.92000000000007</v>
      </c>
      <c r="K644" s="9">
        <f ca="1">-8*H644+860</f>
        <v>916</v>
      </c>
      <c r="L644" s="9">
        <f t="shared" ca="1" si="39"/>
        <v>1</v>
      </c>
      <c r="M644" s="9">
        <f ca="1">H644*10</f>
        <v>-70</v>
      </c>
      <c r="N644" s="9">
        <f t="shared" ca="1" si="37"/>
        <v>112.14</v>
      </c>
      <c r="O644" s="11">
        <f t="shared" ca="1" si="38"/>
        <v>-4.1199999999999959E-2</v>
      </c>
      <c r="P644" s="9"/>
      <c r="Q644" s="9"/>
      <c r="R644" s="9"/>
      <c r="S644" s="9"/>
    </row>
    <row r="645" spans="1:19" ht="16">
      <c r="A645" s="1">
        <v>40229</v>
      </c>
      <c r="B645" t="s">
        <v>4</v>
      </c>
      <c r="C645" t="s">
        <v>4</v>
      </c>
      <c r="D645">
        <f t="shared" si="40"/>
        <v>10387.77</v>
      </c>
      <c r="E645">
        <f t="shared" si="40"/>
        <v>10402.35</v>
      </c>
      <c r="F645">
        <v>5</v>
      </c>
      <c r="G645">
        <v>0.29409999999999997</v>
      </c>
      <c r="H645" s="7">
        <f ca="1">SUM(F645:OFFSET(F645,$R$1,0))</f>
        <v>2</v>
      </c>
      <c r="I645" s="7">
        <f ca="1">SUM(G645:OFFSET(G645,$R$1,0))</f>
        <v>0.76549999999999985</v>
      </c>
      <c r="J645" s="8">
        <f ca="1">OFFSET(E646,$R$2,0)-D646</f>
        <v>238.31999999999971</v>
      </c>
      <c r="K645" s="9">
        <f ca="1">-8*H645+860</f>
        <v>844</v>
      </c>
      <c r="L645" s="9">
        <f t="shared" ca="1" si="39"/>
        <v>1</v>
      </c>
      <c r="M645" s="9">
        <f ca="1">H645*10</f>
        <v>20</v>
      </c>
      <c r="N645" s="9">
        <f t="shared" ca="1" si="37"/>
        <v>229.64999999999995</v>
      </c>
      <c r="O645" s="11">
        <f t="shared" ca="1" si="38"/>
        <v>8.4599999999999898E-2</v>
      </c>
      <c r="P645" s="9"/>
      <c r="Q645" s="9"/>
      <c r="R645" s="9"/>
      <c r="S645" s="9"/>
    </row>
    <row r="646" spans="1:19" ht="16">
      <c r="A646" s="1">
        <v>40230</v>
      </c>
      <c r="B646" t="s">
        <v>4</v>
      </c>
      <c r="C646" t="s">
        <v>4</v>
      </c>
      <c r="D646">
        <f t="shared" si="40"/>
        <v>10395.1</v>
      </c>
      <c r="E646">
        <f t="shared" si="40"/>
        <v>10392.865</v>
      </c>
      <c r="F646">
        <v>1</v>
      </c>
      <c r="G646">
        <v>0.1111</v>
      </c>
      <c r="H646" s="7">
        <f ca="1">SUM(F646:OFFSET(F646,$R$1,0))</f>
        <v>1</v>
      </c>
      <c r="I646" s="7">
        <f ca="1">SUM(G646:OFFSET(G646,$R$1,0))</f>
        <v>0.65440000000000009</v>
      </c>
      <c r="J646" s="8">
        <f ca="1">OFFSET(E647,$R$2,0)-D647</f>
        <v>239.71999999999935</v>
      </c>
      <c r="K646" s="9">
        <f ca="1">-8*H646+860</f>
        <v>852</v>
      </c>
      <c r="L646" s="9">
        <f t="shared" ca="1" si="39"/>
        <v>1</v>
      </c>
      <c r="M646" s="9">
        <f ca="1">H646*10</f>
        <v>10</v>
      </c>
      <c r="N646" s="9">
        <f t="shared" ca="1" si="37"/>
        <v>196.32000000000002</v>
      </c>
      <c r="O646" s="11">
        <f t="shared" ca="1" si="38"/>
        <v>0.39169999999999983</v>
      </c>
      <c r="P646" s="9"/>
      <c r="Q646" s="9"/>
      <c r="R646" s="9"/>
      <c r="S646" s="9"/>
    </row>
    <row r="647" spans="1:19" ht="16">
      <c r="A647" s="1">
        <v>40231</v>
      </c>
      <c r="B647">
        <v>10402.43</v>
      </c>
      <c r="C647">
        <v>10383.379999999999</v>
      </c>
      <c r="D647">
        <f t="shared" si="40"/>
        <v>10402.43</v>
      </c>
      <c r="E647">
        <f t="shared" si="40"/>
        <v>10383.379999999999</v>
      </c>
      <c r="F647">
        <v>1</v>
      </c>
      <c r="G647">
        <v>2.9399999999999999E-2</v>
      </c>
      <c r="H647" s="7">
        <f ca="1">SUM(F647:OFFSET(F647,$R$1,0))</f>
        <v>2</v>
      </c>
      <c r="I647" s="7">
        <f ca="1">SUM(G647:OFFSET(G647,$R$1,0))</f>
        <v>0.68380000000000007</v>
      </c>
      <c r="J647" s="8">
        <f ca="1">OFFSET(E648,$R$2,0)-D648</f>
        <v>302.81999999999971</v>
      </c>
      <c r="K647" s="9">
        <f ca="1">-8*H647+860</f>
        <v>844</v>
      </c>
      <c r="L647" s="9">
        <f t="shared" ca="1" si="39"/>
        <v>1</v>
      </c>
      <c r="M647" s="9">
        <f ca="1">H647*10</f>
        <v>20</v>
      </c>
      <c r="N647" s="9">
        <f t="shared" ca="1" si="37"/>
        <v>205.14000000000001</v>
      </c>
      <c r="O647" s="11">
        <f t="shared" ca="1" si="38"/>
        <v>-0.11109999999999975</v>
      </c>
      <c r="P647" s="9"/>
      <c r="Q647" s="9"/>
      <c r="R647" s="9"/>
      <c r="S647" s="9"/>
    </row>
    <row r="648" spans="1:19" ht="16">
      <c r="A648" s="1">
        <v>40232</v>
      </c>
      <c r="B648">
        <v>10383.16</v>
      </c>
      <c r="C648">
        <v>10282.41</v>
      </c>
      <c r="D648">
        <f t="shared" si="40"/>
        <v>10383.16</v>
      </c>
      <c r="E648">
        <f t="shared" si="40"/>
        <v>10282.41</v>
      </c>
      <c r="F648">
        <v>-2</v>
      </c>
      <c r="G648">
        <v>-5.7099999999999998E-2</v>
      </c>
      <c r="H648" s="7">
        <f ca="1">SUM(F648:OFFSET(F648,$R$1,0))</f>
        <v>2</v>
      </c>
      <c r="I648" s="7">
        <f ca="1">SUM(G648:OFFSET(G648,$R$1,0))</f>
        <v>0.7036</v>
      </c>
      <c r="J648" s="8">
        <f ca="1">OFFSET(E649,$R$2,0)-D649</f>
        <v>449.67000000000007</v>
      </c>
      <c r="K648" s="9">
        <f ca="1">-8*H648+860</f>
        <v>844</v>
      </c>
      <c r="L648" s="9">
        <f t="shared" ca="1" si="39"/>
        <v>1</v>
      </c>
      <c r="M648" s="9">
        <f ca="1">H648*10</f>
        <v>20</v>
      </c>
      <c r="N648" s="9">
        <f t="shared" ca="1" si="37"/>
        <v>211.08</v>
      </c>
      <c r="O648" s="11">
        <f t="shared" ca="1" si="38"/>
        <v>2.9399999999999982E-2</v>
      </c>
      <c r="P648" s="9"/>
      <c r="Q648" s="9"/>
      <c r="R648" s="9"/>
      <c r="S648" s="9"/>
    </row>
    <row r="649" spans="1:19" ht="16">
      <c r="A649" s="1">
        <v>40233</v>
      </c>
      <c r="B649">
        <v>10284</v>
      </c>
      <c r="C649">
        <v>10374.16</v>
      </c>
      <c r="D649">
        <f t="shared" si="40"/>
        <v>10284</v>
      </c>
      <c r="E649">
        <f t="shared" si="40"/>
        <v>10374.16</v>
      </c>
      <c r="F649">
        <v>-1</v>
      </c>
      <c r="G649">
        <v>-3.1300000000000001E-2</v>
      </c>
      <c r="H649" s="7">
        <f ca="1">SUM(F649:OFFSET(F649,$R$1,0))</f>
        <v>9</v>
      </c>
      <c r="I649" s="7">
        <f ca="1">SUM(G649:OFFSET(G649,$R$1,0))</f>
        <v>0.91470000000000007</v>
      </c>
      <c r="J649" s="8">
        <f ca="1">OFFSET(E650,$R$2,0)-D650</f>
        <v>412.56999999999971</v>
      </c>
      <c r="K649" s="9">
        <f ca="1">-8*H649+860</f>
        <v>788</v>
      </c>
      <c r="L649" s="9">
        <f t="shared" ca="1" si="39"/>
        <v>1</v>
      </c>
      <c r="M649" s="9">
        <f ca="1">H649*10</f>
        <v>90</v>
      </c>
      <c r="N649" s="9">
        <f t="shared" ca="1" si="37"/>
        <v>274.41000000000003</v>
      </c>
      <c r="O649" s="11">
        <f t="shared" ca="1" si="38"/>
        <v>1.9799999999999929E-2</v>
      </c>
      <c r="P649" s="9"/>
      <c r="Q649" s="9"/>
      <c r="R649" s="9"/>
      <c r="S649" s="9"/>
    </row>
    <row r="650" spans="1:19" ht="16">
      <c r="A650" s="1">
        <v>40234</v>
      </c>
      <c r="B650">
        <v>10366.6</v>
      </c>
      <c r="C650">
        <v>10321.030000000001</v>
      </c>
      <c r="D650">
        <f t="shared" si="40"/>
        <v>10366.6</v>
      </c>
      <c r="E650">
        <f t="shared" si="40"/>
        <v>10321.030000000001</v>
      </c>
      <c r="F650">
        <v>38</v>
      </c>
      <c r="G650">
        <v>0.76</v>
      </c>
      <c r="H650" s="7">
        <f ca="1">SUM(F650:OFFSET(F650,$R$1,0))</f>
        <v>57</v>
      </c>
      <c r="I650" s="7">
        <f ca="1">SUM(G650:OFFSET(G650,$R$1,0))</f>
        <v>1.9019999999999999</v>
      </c>
      <c r="J650" s="8">
        <f ca="1">OFFSET(E651,$R$2,0)-D651</f>
        <v>420.56999999999971</v>
      </c>
      <c r="K650" s="9">
        <f ca="1">-8*H650+860</f>
        <v>404</v>
      </c>
      <c r="L650" s="9">
        <f t="shared" ca="1" si="39"/>
        <v>1</v>
      </c>
      <c r="M650" s="9">
        <f ca="1">H650*10</f>
        <v>570</v>
      </c>
      <c r="N650" s="9">
        <f t="shared" ca="1" si="37"/>
        <v>570.6</v>
      </c>
      <c r="O650" s="11">
        <f t="shared" ca="1" si="38"/>
        <v>0.21110000000000007</v>
      </c>
      <c r="P650" s="9"/>
      <c r="Q650" s="9"/>
      <c r="R650" s="9"/>
      <c r="S650" s="9"/>
    </row>
    <row r="651" spans="1:19" ht="16">
      <c r="A651" s="1">
        <v>40235</v>
      </c>
      <c r="B651">
        <v>10321.41</v>
      </c>
      <c r="C651">
        <v>10325.26</v>
      </c>
      <c r="D651">
        <f t="shared" si="40"/>
        <v>10321.41</v>
      </c>
      <c r="E651">
        <f t="shared" si="40"/>
        <v>10325.26</v>
      </c>
      <c r="F651">
        <v>2</v>
      </c>
      <c r="G651">
        <v>5.5599999999999997E-2</v>
      </c>
      <c r="H651" s="7">
        <f ca="1">SUM(F651:OFFSET(F651,$R$1,0))</f>
        <v>61</v>
      </c>
      <c r="I651" s="7">
        <f ca="1">SUM(G651:OFFSET(G651,$R$1,0))</f>
        <v>2.0164</v>
      </c>
      <c r="J651" s="8">
        <f ca="1">OFFSET(E652,$R$2,0)-D652</f>
        <v>420.56999999999971</v>
      </c>
      <c r="K651" s="9">
        <f ca="1">-8*H651+860</f>
        <v>372</v>
      </c>
      <c r="L651" s="9">
        <f t="shared" ca="1" si="39"/>
        <v>1</v>
      </c>
      <c r="M651" s="9">
        <f ca="1">H651*10</f>
        <v>610</v>
      </c>
      <c r="N651" s="9">
        <f t="shared" ca="1" si="37"/>
        <v>604.91999999999996</v>
      </c>
      <c r="O651" s="11">
        <f t="shared" ca="1" si="38"/>
        <v>0.98729999999999984</v>
      </c>
      <c r="P651" s="9"/>
      <c r="Q651" s="9"/>
      <c r="R651" s="9"/>
      <c r="S651" s="9"/>
    </row>
    <row r="652" spans="1:19" ht="16">
      <c r="A652" s="1">
        <v>40236</v>
      </c>
      <c r="B652" t="s">
        <v>4</v>
      </c>
      <c r="C652" t="s">
        <v>4</v>
      </c>
      <c r="D652">
        <f t="shared" si="40"/>
        <v>10321.41</v>
      </c>
      <c r="E652">
        <f t="shared" si="40"/>
        <v>10325.26</v>
      </c>
      <c r="F652">
        <v>2</v>
      </c>
      <c r="G652">
        <v>0.1</v>
      </c>
      <c r="H652" s="7">
        <f ca="1">SUM(F652:OFFSET(F652,$R$1,0))</f>
        <v>60</v>
      </c>
      <c r="I652" s="7">
        <f ca="1">SUM(G652:OFFSET(G652,$R$1,0))</f>
        <v>2.0306999999999999</v>
      </c>
      <c r="J652" s="8">
        <f ca="1">OFFSET(E653,$R$2,0)-D653</f>
        <v>440.17999999999847</v>
      </c>
      <c r="K652" s="9">
        <f ca="1">-8*H652+860</f>
        <v>380</v>
      </c>
      <c r="L652" s="9">
        <f t="shared" ca="1" si="39"/>
        <v>1</v>
      </c>
      <c r="M652" s="9">
        <f ca="1">H652*10</f>
        <v>600</v>
      </c>
      <c r="N652" s="9">
        <f t="shared" ca="1" si="37"/>
        <v>609.21</v>
      </c>
      <c r="O652" s="11">
        <f t="shared" ca="1" si="38"/>
        <v>0.11440000000000006</v>
      </c>
      <c r="P652" s="9"/>
      <c r="Q652" s="9"/>
      <c r="R652" s="9"/>
      <c r="S652" s="9"/>
    </row>
    <row r="653" spans="1:19" ht="16">
      <c r="A653" s="1">
        <v>40237</v>
      </c>
      <c r="B653" t="s">
        <v>4</v>
      </c>
      <c r="C653" t="s">
        <v>4</v>
      </c>
      <c r="D653">
        <f t="shared" si="40"/>
        <v>10323.755000000001</v>
      </c>
      <c r="E653">
        <f t="shared" si="40"/>
        <v>10364.525000000001</v>
      </c>
      <c r="F653">
        <v>-7</v>
      </c>
      <c r="G653">
        <v>-0.17069999999999999</v>
      </c>
      <c r="H653" s="7">
        <f ca="1">SUM(F653:OFFSET(F653,$R$1,0))</f>
        <v>54</v>
      </c>
      <c r="I653" s="7">
        <f ca="1">SUM(G653:OFFSET(G653,$R$1,0))</f>
        <v>1.9224999999999999</v>
      </c>
      <c r="J653" s="8">
        <f ca="1">OFFSET(E654,$R$2,0)-D654</f>
        <v>459.78999999999905</v>
      </c>
      <c r="K653" s="9">
        <f ca="1">-8*H653+860</f>
        <v>428</v>
      </c>
      <c r="L653" s="9">
        <f t="shared" ca="1" si="39"/>
        <v>1</v>
      </c>
      <c r="M653" s="9">
        <f ca="1">H653*10</f>
        <v>540</v>
      </c>
      <c r="N653" s="9">
        <f t="shared" ca="1" si="37"/>
        <v>576.75</v>
      </c>
      <c r="O653" s="11">
        <f t="shared" ca="1" si="38"/>
        <v>1.4299999999999979E-2</v>
      </c>
      <c r="P653" s="9"/>
      <c r="Q653" s="9"/>
      <c r="R653" s="9"/>
      <c r="S653" s="9"/>
    </row>
    <row r="654" spans="1:19" ht="16">
      <c r="A654" s="1">
        <v>40238</v>
      </c>
      <c r="B654">
        <v>10326.1</v>
      </c>
      <c r="C654">
        <v>10403.790000000001</v>
      </c>
      <c r="D654">
        <f t="shared" si="40"/>
        <v>10326.1</v>
      </c>
      <c r="E654">
        <f t="shared" si="40"/>
        <v>10403.790000000001</v>
      </c>
      <c r="F654">
        <v>1</v>
      </c>
      <c r="G654">
        <v>2.0400000000000001E-2</v>
      </c>
      <c r="H654" s="7">
        <f ca="1">SUM(F654:OFFSET(F654,$R$1,0))</f>
        <v>52</v>
      </c>
      <c r="I654" s="7">
        <f ca="1">SUM(G654:OFFSET(G654,$R$1,0))</f>
        <v>1.7554000000000003</v>
      </c>
      <c r="J654" s="8">
        <f ca="1">OFFSET(E655,$R$2,0)-D655</f>
        <v>484.67000000000007</v>
      </c>
      <c r="K654" s="9">
        <f ca="1">-8*H654+860</f>
        <v>444</v>
      </c>
      <c r="L654" s="9">
        <f t="shared" ca="1" si="39"/>
        <v>1</v>
      </c>
      <c r="M654" s="9">
        <f ca="1">H654*10</f>
        <v>520</v>
      </c>
      <c r="N654" s="9">
        <f t="shared" ca="1" si="37"/>
        <v>526.62000000000012</v>
      </c>
      <c r="O654" s="11">
        <f t="shared" ca="1" si="38"/>
        <v>-0.10820000000000007</v>
      </c>
      <c r="P654" s="9"/>
      <c r="Q654" s="9"/>
      <c r="R654" s="9"/>
      <c r="S654" s="9"/>
    </row>
    <row r="655" spans="1:19" ht="16">
      <c r="A655" s="1">
        <v>40239</v>
      </c>
      <c r="B655">
        <v>10404.16</v>
      </c>
      <c r="C655">
        <v>10405.98</v>
      </c>
      <c r="D655">
        <f t="shared" si="40"/>
        <v>10404.16</v>
      </c>
      <c r="E655">
        <f t="shared" si="40"/>
        <v>10405.98</v>
      </c>
      <c r="F655">
        <v>-5</v>
      </c>
      <c r="G655">
        <v>-0.125</v>
      </c>
      <c r="H655" s="7">
        <f ca="1">SUM(F655:OFFSET(F655,$R$1,0))</f>
        <v>51</v>
      </c>
      <c r="I655" s="7">
        <f ca="1">SUM(G655:OFFSET(G655,$R$1,0))</f>
        <v>1.7515999999999998</v>
      </c>
      <c r="J655" s="8">
        <f ca="1">OFFSET(E656,$R$2,0)-D656</f>
        <v>429.86999999999898</v>
      </c>
      <c r="K655" s="9">
        <f ca="1">-8*H655+860</f>
        <v>452</v>
      </c>
      <c r="L655" s="9">
        <f t="shared" ca="1" si="39"/>
        <v>1</v>
      </c>
      <c r="M655" s="9">
        <f ca="1">H655*10</f>
        <v>510</v>
      </c>
      <c r="N655" s="9">
        <f t="shared" ca="1" si="37"/>
        <v>525.4799999999999</v>
      </c>
      <c r="O655" s="11">
        <f t="shared" ca="1" si="38"/>
        <v>-0.16709999999999958</v>
      </c>
      <c r="P655" s="9"/>
      <c r="Q655" s="9"/>
      <c r="R655" s="9"/>
      <c r="S655" s="9"/>
    </row>
    <row r="656" spans="1:19" ht="16">
      <c r="A656" s="1">
        <v>40240</v>
      </c>
      <c r="B656">
        <v>10406.280000000001</v>
      </c>
      <c r="C656">
        <v>10396.76</v>
      </c>
      <c r="D656">
        <f t="shared" si="40"/>
        <v>10406.280000000001</v>
      </c>
      <c r="E656">
        <f t="shared" si="40"/>
        <v>10396.76</v>
      </c>
      <c r="F656">
        <v>0</v>
      </c>
      <c r="G656">
        <v>0</v>
      </c>
      <c r="H656" s="7">
        <f ca="1">SUM(F656:OFFSET(F656,$R$1,0))</f>
        <v>55</v>
      </c>
      <c r="I656" s="7">
        <f ca="1">SUM(G656:OFFSET(G656,$R$1,0))</f>
        <v>1.8997000000000002</v>
      </c>
      <c r="J656" s="8">
        <f ca="1">OFFSET(E657,$R$2,0)-D657</f>
        <v>444.67999999999847</v>
      </c>
      <c r="K656" s="9">
        <f ca="1">-8*H656+860</f>
        <v>420</v>
      </c>
      <c r="L656" s="9">
        <f t="shared" ca="1" si="39"/>
        <v>1</v>
      </c>
      <c r="M656" s="9">
        <f ca="1">H656*10</f>
        <v>550</v>
      </c>
      <c r="N656" s="9">
        <f t="shared" ca="1" si="37"/>
        <v>569.91000000000008</v>
      </c>
      <c r="O656" s="11">
        <f t="shared" ca="1" si="38"/>
        <v>-3.8000000000004697E-3</v>
      </c>
      <c r="P656" s="9"/>
      <c r="Q656" s="9"/>
      <c r="R656" s="9"/>
      <c r="S656" s="9"/>
    </row>
    <row r="657" spans="1:19" ht="16">
      <c r="A657" s="1">
        <v>40241</v>
      </c>
      <c r="B657">
        <v>10396.530000000001</v>
      </c>
      <c r="C657">
        <v>10444.14</v>
      </c>
      <c r="D657">
        <f t="shared" si="40"/>
        <v>10396.530000000001</v>
      </c>
      <c r="E657">
        <f t="shared" si="40"/>
        <v>10444.14</v>
      </c>
      <c r="F657">
        <v>0</v>
      </c>
      <c r="G657">
        <v>0</v>
      </c>
      <c r="H657" s="7">
        <f ca="1">SUM(F657:OFFSET(F657,$R$1,0))</f>
        <v>53</v>
      </c>
      <c r="I657" s="7">
        <f ca="1">SUM(G657:OFFSET(G657,$R$1,0))</f>
        <v>1.8330000000000002</v>
      </c>
      <c r="J657" s="8">
        <f ca="1">OFFSET(E658,$R$2,0)-D658</f>
        <v>405.23000000000138</v>
      </c>
      <c r="K657" s="9">
        <f ca="1">-8*H657+860</f>
        <v>436</v>
      </c>
      <c r="L657" s="9">
        <f t="shared" ca="1" si="39"/>
        <v>1</v>
      </c>
      <c r="M657" s="9">
        <f ca="1">H657*10</f>
        <v>530</v>
      </c>
      <c r="N657" s="9">
        <f t="shared" ca="1" si="37"/>
        <v>549.90000000000009</v>
      </c>
      <c r="O657" s="11">
        <f t="shared" ca="1" si="38"/>
        <v>0.14810000000000034</v>
      </c>
      <c r="P657" s="9"/>
      <c r="Q657" s="9"/>
      <c r="R657" s="9"/>
      <c r="S657" s="9"/>
    </row>
    <row r="658" spans="1:19" ht="16">
      <c r="A658" s="1">
        <v>40242</v>
      </c>
      <c r="B658">
        <v>10445.129999999999</v>
      </c>
      <c r="C658">
        <v>10566.2</v>
      </c>
      <c r="D658">
        <f t="shared" si="40"/>
        <v>10445.129999999999</v>
      </c>
      <c r="E658">
        <f t="shared" si="40"/>
        <v>10566.2</v>
      </c>
      <c r="F658">
        <v>7</v>
      </c>
      <c r="G658">
        <v>0.2</v>
      </c>
      <c r="H658" s="7">
        <f ca="1">SUM(F658:OFFSET(F658,$R$1,0))</f>
        <v>61</v>
      </c>
      <c r="I658" s="7">
        <f ca="1">SUM(G658:OFFSET(G658,$R$1,0))</f>
        <v>2.0643000000000002</v>
      </c>
      <c r="J658" s="8">
        <f ca="1">OFFSET(E659,$R$2,0)-D659</f>
        <v>405.23000000000138</v>
      </c>
      <c r="K658" s="9">
        <f ca="1">-8*H658+860</f>
        <v>372</v>
      </c>
      <c r="L658" s="9">
        <f t="shared" ca="1" si="39"/>
        <v>1</v>
      </c>
      <c r="M658" s="9">
        <f ca="1">H658*10</f>
        <v>610</v>
      </c>
      <c r="N658" s="9">
        <f t="shared" ca="1" si="37"/>
        <v>619.29000000000008</v>
      </c>
      <c r="O658" s="11">
        <f t="shared" ca="1" si="38"/>
        <v>-6.6699999999999982E-2</v>
      </c>
      <c r="P658" s="9"/>
      <c r="Q658" s="9"/>
      <c r="R658" s="9"/>
      <c r="S658" s="9"/>
    </row>
    <row r="659" spans="1:19" ht="16">
      <c r="A659" s="1">
        <v>40243</v>
      </c>
      <c r="B659" t="s">
        <v>4</v>
      </c>
      <c r="C659" t="s">
        <v>4</v>
      </c>
      <c r="D659">
        <f t="shared" si="40"/>
        <v>10445.129999999999</v>
      </c>
      <c r="E659">
        <f t="shared" si="40"/>
        <v>10566.2</v>
      </c>
      <c r="F659">
        <v>1</v>
      </c>
      <c r="G659">
        <v>7.6899999999999996E-2</v>
      </c>
      <c r="H659" s="7">
        <f ca="1">SUM(F659:OFFSET(F659,$R$1,0))</f>
        <v>60</v>
      </c>
      <c r="I659" s="7">
        <f ca="1">SUM(G659:OFFSET(G659,$R$1,0))</f>
        <v>2.0856000000000003</v>
      </c>
      <c r="J659" s="8">
        <f ca="1">OFFSET(E660,$R$2,0)-D660</f>
        <v>368.65500000000065</v>
      </c>
      <c r="K659" s="9">
        <f ca="1">-8*H659+860</f>
        <v>380</v>
      </c>
      <c r="L659" s="9">
        <f t="shared" ca="1" si="39"/>
        <v>1</v>
      </c>
      <c r="M659" s="9">
        <f ca="1">H659*10</f>
        <v>600</v>
      </c>
      <c r="N659" s="9">
        <f t="shared" ca="1" si="37"/>
        <v>625.68000000000006</v>
      </c>
      <c r="O659" s="11">
        <f t="shared" ca="1" si="38"/>
        <v>0.23130000000000006</v>
      </c>
      <c r="P659" s="9"/>
      <c r="Q659" s="9"/>
      <c r="R659" s="9"/>
      <c r="S659" s="9"/>
    </row>
    <row r="660" spans="1:19" ht="16">
      <c r="A660" s="1">
        <v>40244</v>
      </c>
      <c r="B660" t="s">
        <v>4</v>
      </c>
      <c r="C660" t="s">
        <v>4</v>
      </c>
      <c r="D660">
        <f t="shared" si="40"/>
        <v>10504.455</v>
      </c>
      <c r="E660">
        <f t="shared" si="40"/>
        <v>10559.36</v>
      </c>
      <c r="F660">
        <v>-2</v>
      </c>
      <c r="G660">
        <v>-0.18179999999999999</v>
      </c>
      <c r="H660" s="7">
        <f ca="1">SUM(F660:OFFSET(F660,$R$1,0))</f>
        <v>58</v>
      </c>
      <c r="I660" s="7">
        <f ca="1">SUM(G660:OFFSET(G660,$R$1,0))</f>
        <v>1.9038000000000004</v>
      </c>
      <c r="J660" s="8">
        <f ca="1">OFFSET(E661,$R$2,0)-D661</f>
        <v>332.07999999999993</v>
      </c>
      <c r="K660" s="9">
        <f ca="1">-8*H660+860</f>
        <v>396</v>
      </c>
      <c r="L660" s="9">
        <f t="shared" ca="1" si="39"/>
        <v>1</v>
      </c>
      <c r="M660" s="9">
        <f ca="1">H660*10</f>
        <v>580</v>
      </c>
      <c r="N660" s="9">
        <f t="shared" ca="1" si="37"/>
        <v>571.1400000000001</v>
      </c>
      <c r="O660" s="11">
        <f t="shared" ca="1" si="38"/>
        <v>2.1300000000000097E-2</v>
      </c>
      <c r="P660" s="9"/>
      <c r="Q660" s="9"/>
      <c r="R660" s="9"/>
      <c r="S660" s="9"/>
    </row>
    <row r="661" spans="1:19" ht="16">
      <c r="A661" s="1">
        <v>40245</v>
      </c>
      <c r="B661">
        <v>10563.78</v>
      </c>
      <c r="C661">
        <v>10552.52</v>
      </c>
      <c r="D661">
        <f t="shared" si="40"/>
        <v>10563.78</v>
      </c>
      <c r="E661">
        <f t="shared" si="40"/>
        <v>10552.52</v>
      </c>
      <c r="F661">
        <v>6</v>
      </c>
      <c r="G661">
        <v>0.18179999999999999</v>
      </c>
      <c r="H661" s="7">
        <f ca="1">SUM(F661:OFFSET(F661,$R$1,0))</f>
        <v>63</v>
      </c>
      <c r="I661" s="7">
        <f ca="1">SUM(G661:OFFSET(G661,$R$1,0))</f>
        <v>1.8855999999999999</v>
      </c>
      <c r="J661" s="8">
        <f ca="1">OFFSET(E662,$R$2,0)-D662</f>
        <v>355.18000000000029</v>
      </c>
      <c r="K661" s="9">
        <f ca="1">-8*H661+860</f>
        <v>356</v>
      </c>
      <c r="L661" s="9">
        <f t="shared" ca="1" si="39"/>
        <v>1</v>
      </c>
      <c r="M661" s="9">
        <f ca="1">H661*10</f>
        <v>630</v>
      </c>
      <c r="N661" s="9">
        <f t="shared" ca="1" si="37"/>
        <v>565.67999999999995</v>
      </c>
      <c r="O661" s="11">
        <f t="shared" ca="1" si="38"/>
        <v>-0.18179999999999996</v>
      </c>
      <c r="P661" s="9"/>
      <c r="Q661" s="9"/>
      <c r="R661" s="9"/>
      <c r="S661" s="9"/>
    </row>
    <row r="662" spans="1:19" ht="16">
      <c r="A662" s="1">
        <v>40246</v>
      </c>
      <c r="B662">
        <v>10552.24</v>
      </c>
      <c r="C662">
        <v>10564.38</v>
      </c>
      <c r="D662">
        <f t="shared" si="40"/>
        <v>10552.24</v>
      </c>
      <c r="E662">
        <f t="shared" si="40"/>
        <v>10564.38</v>
      </c>
      <c r="F662">
        <v>-7</v>
      </c>
      <c r="G662">
        <v>-0.31819999999999998</v>
      </c>
      <c r="H662" s="7">
        <f ca="1">SUM(F662:OFFSET(F662,$R$1,0))</f>
        <v>54</v>
      </c>
      <c r="I662" s="7">
        <f ca="1">SUM(G662:OFFSET(G662,$R$1,0))</f>
        <v>1.4497999999999998</v>
      </c>
      <c r="J662" s="8">
        <f ca="1">OFFSET(E663,$R$2,0)-D663</f>
        <v>296.5</v>
      </c>
      <c r="K662" s="9">
        <f ca="1">-8*H662+860</f>
        <v>428</v>
      </c>
      <c r="L662" s="9">
        <f t="shared" ca="1" si="39"/>
        <v>1</v>
      </c>
      <c r="M662" s="9">
        <f ca="1">H662*10</f>
        <v>540</v>
      </c>
      <c r="N662" s="9">
        <f t="shared" ca="1" si="37"/>
        <v>434.93999999999994</v>
      </c>
      <c r="O662" s="11">
        <f t="shared" ca="1" si="38"/>
        <v>-1.8200000000000438E-2</v>
      </c>
      <c r="P662" s="9"/>
      <c r="Q662" s="9"/>
      <c r="R662" s="9"/>
      <c r="S662" s="9"/>
    </row>
    <row r="663" spans="1:19" ht="16">
      <c r="A663" s="1">
        <v>40247</v>
      </c>
      <c r="B663">
        <v>10560.13</v>
      </c>
      <c r="C663">
        <v>10567.33</v>
      </c>
      <c r="D663">
        <f t="shared" si="40"/>
        <v>10560.13</v>
      </c>
      <c r="E663">
        <f t="shared" si="40"/>
        <v>10567.33</v>
      </c>
      <c r="F663">
        <v>-9</v>
      </c>
      <c r="G663">
        <v>-0.22500000000000001</v>
      </c>
      <c r="H663" s="7">
        <f ca="1">SUM(F663:OFFSET(F663,$R$1,0))</f>
        <v>42</v>
      </c>
      <c r="I663" s="7">
        <f ca="1">SUM(G663:OFFSET(G663,$R$1,0))</f>
        <v>1.1093999999999999</v>
      </c>
      <c r="J663" s="8">
        <f ca="1">OFFSET(E664,$R$2,0)-D664</f>
        <v>366.09000000000015</v>
      </c>
      <c r="K663" s="9">
        <f ca="1">-8*H663+860</f>
        <v>524</v>
      </c>
      <c r="L663" s="9">
        <f t="shared" ca="1" si="39"/>
        <v>1</v>
      </c>
      <c r="M663" s="9">
        <f ca="1">H663*10</f>
        <v>420</v>
      </c>
      <c r="N663" s="9">
        <f t="shared" ca="1" si="37"/>
        <v>332.82</v>
      </c>
      <c r="O663" s="11">
        <f t="shared" ca="1" si="38"/>
        <v>-0.43580000000000019</v>
      </c>
      <c r="P663" s="9"/>
      <c r="Q663" s="9"/>
      <c r="R663" s="9"/>
      <c r="S663" s="9"/>
    </row>
    <row r="664" spans="1:19" ht="16">
      <c r="A664" s="1">
        <v>40248</v>
      </c>
      <c r="B664">
        <v>10560.98</v>
      </c>
      <c r="C664">
        <v>10611.84</v>
      </c>
      <c r="D664">
        <f t="shared" si="40"/>
        <v>10560.98</v>
      </c>
      <c r="E664">
        <f t="shared" si="40"/>
        <v>10611.84</v>
      </c>
      <c r="F664">
        <v>1</v>
      </c>
      <c r="G664">
        <v>2.7E-2</v>
      </c>
      <c r="H664" s="7">
        <f ca="1">SUM(F664:OFFSET(F664,$R$1,0))</f>
        <v>32</v>
      </c>
      <c r="I664" s="7">
        <f ca="1">SUM(G664:OFFSET(G664,$R$1,0))</f>
        <v>0.74350000000000005</v>
      </c>
      <c r="J664" s="8">
        <f ca="1">OFFSET(E665,$R$2,0)-D665</f>
        <v>315.29999999999927</v>
      </c>
      <c r="K664" s="9">
        <f ca="1">-8*H664+860</f>
        <v>604</v>
      </c>
      <c r="L664" s="9">
        <f t="shared" ca="1" si="39"/>
        <v>1</v>
      </c>
      <c r="M664" s="9">
        <f ca="1">H664*10</f>
        <v>320</v>
      </c>
      <c r="N664" s="9">
        <f t="shared" ca="1" si="37"/>
        <v>223.05</v>
      </c>
      <c r="O664" s="11">
        <f t="shared" ca="1" si="38"/>
        <v>-0.34039999999999981</v>
      </c>
      <c r="P664" s="9"/>
      <c r="Q664" s="9"/>
      <c r="R664" s="9"/>
      <c r="S664" s="9"/>
    </row>
    <row r="665" spans="1:19" ht="16">
      <c r="A665" s="1">
        <v>40249</v>
      </c>
      <c r="B665">
        <v>10611.77</v>
      </c>
      <c r="C665">
        <v>10624.69</v>
      </c>
      <c r="D665">
        <f t="shared" si="40"/>
        <v>10611.77</v>
      </c>
      <c r="E665">
        <f t="shared" si="40"/>
        <v>10624.69</v>
      </c>
      <c r="F665">
        <v>-2</v>
      </c>
      <c r="G665">
        <v>-4.5499999999999999E-2</v>
      </c>
      <c r="H665" s="7">
        <f ca="1">SUM(F665:OFFSET(F665,$R$1,0))</f>
        <v>28</v>
      </c>
      <c r="I665" s="7">
        <f ca="1">SUM(G665:OFFSET(G665,$R$1,0))</f>
        <v>0.6392000000000001</v>
      </c>
      <c r="J665" s="8">
        <f ca="1">OFFSET(E666,$R$2,0)-D666</f>
        <v>315.29999999999927</v>
      </c>
      <c r="K665" s="9">
        <f ca="1">-8*H665+860</f>
        <v>636</v>
      </c>
      <c r="L665" s="9">
        <f t="shared" ca="1" si="39"/>
        <v>1</v>
      </c>
      <c r="M665" s="9">
        <f ca="1">H665*10</f>
        <v>280</v>
      </c>
      <c r="N665" s="9">
        <f t="shared" ca="1" si="37"/>
        <v>191.76000000000002</v>
      </c>
      <c r="O665" s="11">
        <f t="shared" ca="1" si="38"/>
        <v>-0.36589999999999989</v>
      </c>
      <c r="P665" s="9"/>
      <c r="Q665" s="9"/>
      <c r="R665" s="9"/>
      <c r="S665" s="9"/>
    </row>
    <row r="666" spans="1:19" ht="16">
      <c r="A666" s="1">
        <v>40250</v>
      </c>
      <c r="B666" t="s">
        <v>4</v>
      </c>
      <c r="C666" t="s">
        <v>4</v>
      </c>
      <c r="D666">
        <f t="shared" si="40"/>
        <v>10611.77</v>
      </c>
      <c r="E666">
        <f t="shared" si="40"/>
        <v>10624.69</v>
      </c>
      <c r="F666">
        <v>-2</v>
      </c>
      <c r="G666">
        <v>-0.1429</v>
      </c>
      <c r="H666" s="7">
        <f ca="1">SUM(F666:OFFSET(F666,$R$1,0))</f>
        <v>28</v>
      </c>
      <c r="I666" s="7">
        <f ca="1">SUM(G666:OFFSET(G666,$R$1,0))</f>
        <v>0.55880000000000007</v>
      </c>
      <c r="J666" s="8">
        <f ca="1">OFFSET(E667,$R$2,0)-D667</f>
        <v>332.71999999999935</v>
      </c>
      <c r="K666" s="9">
        <f ca="1">-8*H666+860</f>
        <v>636</v>
      </c>
      <c r="L666" s="9">
        <f t="shared" ca="1" si="39"/>
        <v>1</v>
      </c>
      <c r="M666" s="9">
        <f ca="1">H666*10</f>
        <v>280</v>
      </c>
      <c r="N666" s="9">
        <f t="shared" ca="1" si="37"/>
        <v>167.64000000000001</v>
      </c>
      <c r="O666" s="11">
        <f t="shared" ca="1" si="38"/>
        <v>-0.10429999999999995</v>
      </c>
      <c r="P666" s="9"/>
      <c r="Q666" s="9"/>
      <c r="R666" s="9"/>
      <c r="S666" s="9"/>
    </row>
    <row r="667" spans="1:19" ht="16">
      <c r="A667" s="1">
        <v>40251</v>
      </c>
      <c r="B667" t="s">
        <v>4</v>
      </c>
      <c r="C667" t="s">
        <v>4</v>
      </c>
      <c r="D667">
        <f t="shared" si="40"/>
        <v>10617.59</v>
      </c>
      <c r="E667">
        <f t="shared" si="40"/>
        <v>10633.42</v>
      </c>
      <c r="F667">
        <v>1</v>
      </c>
      <c r="G667">
        <v>0.02</v>
      </c>
      <c r="H667" s="7">
        <f ca="1">SUM(F667:OFFSET(F667,$R$1,0))</f>
        <v>24</v>
      </c>
      <c r="I667" s="7">
        <f ca="1">SUM(G667:OFFSET(G667,$R$1,0))</f>
        <v>0.28470000000000006</v>
      </c>
      <c r="J667" s="8">
        <f ca="1">OFFSET(E668,$R$2,0)-D668</f>
        <v>350.13999999999942</v>
      </c>
      <c r="K667" s="9">
        <f ca="1">-8*H667+860</f>
        <v>668</v>
      </c>
      <c r="L667" s="9">
        <f t="shared" ca="1" si="39"/>
        <v>1</v>
      </c>
      <c r="M667" s="9">
        <f ca="1">H667*10</f>
        <v>240</v>
      </c>
      <c r="N667" s="9">
        <f t="shared" ca="1" si="37"/>
        <v>85.410000000000025</v>
      </c>
      <c r="O667" s="11">
        <f t="shared" ca="1" si="38"/>
        <v>-8.0400000000000027E-2</v>
      </c>
      <c r="P667" s="9"/>
      <c r="Q667" s="9"/>
      <c r="R667" s="9"/>
      <c r="S667" s="9"/>
    </row>
    <row r="668" spans="1:19" ht="16">
      <c r="A668" s="1">
        <v>40252</v>
      </c>
      <c r="B668">
        <v>10623.41</v>
      </c>
      <c r="C668">
        <v>10642.15</v>
      </c>
      <c r="D668">
        <f t="shared" si="40"/>
        <v>10623.41</v>
      </c>
      <c r="E668">
        <f t="shared" si="40"/>
        <v>10642.15</v>
      </c>
      <c r="F668">
        <v>4</v>
      </c>
      <c r="G668">
        <v>8.3299999999999999E-2</v>
      </c>
      <c r="H668" s="7">
        <f ca="1">SUM(F668:OFFSET(F668,$R$1,0))</f>
        <v>27</v>
      </c>
      <c r="I668" s="7">
        <f ca="1">SUM(G668:OFFSET(G668,$R$1,0))</f>
        <v>0.25690000000000007</v>
      </c>
      <c r="J668" s="8">
        <f ca="1">OFFSET(E669,$R$2,0)-D669</f>
        <v>327.45999999999913</v>
      </c>
      <c r="K668" s="9">
        <f ca="1">-8*H668+860</f>
        <v>644</v>
      </c>
      <c r="L668" s="9">
        <f t="shared" ca="1" si="39"/>
        <v>1</v>
      </c>
      <c r="M668" s="9">
        <f ca="1">H668*10</f>
        <v>270</v>
      </c>
      <c r="N668" s="9">
        <f t="shared" ca="1" si="37"/>
        <v>77.070000000000022</v>
      </c>
      <c r="O668" s="11">
        <f t="shared" ca="1" si="38"/>
        <v>-0.27410000000000001</v>
      </c>
      <c r="P668" s="9"/>
      <c r="Q668" s="9"/>
      <c r="R668" s="9"/>
      <c r="S668" s="9"/>
    </row>
    <row r="669" spans="1:19" ht="16">
      <c r="A669" s="1">
        <v>40253</v>
      </c>
      <c r="B669">
        <v>10642.53</v>
      </c>
      <c r="C669">
        <v>10685.98</v>
      </c>
      <c r="D669">
        <f t="shared" si="40"/>
        <v>10642.53</v>
      </c>
      <c r="E669">
        <f t="shared" si="40"/>
        <v>10685.98</v>
      </c>
      <c r="F669">
        <v>-9</v>
      </c>
      <c r="G669">
        <v>-0.1837</v>
      </c>
      <c r="H669" s="7">
        <f ca="1">SUM(F669:OFFSET(F669,$R$1,0))</f>
        <v>17</v>
      </c>
      <c r="I669" s="7">
        <f ca="1">SUM(G669:OFFSET(G669,$R$1,0))</f>
        <v>4.3799999999999978E-2</v>
      </c>
      <c r="J669" s="8">
        <f ca="1">OFFSET(E670,$R$2,0)-D670</f>
        <v>211.15999999999985</v>
      </c>
      <c r="K669" s="9">
        <f ca="1">-8*H669+860</f>
        <v>724</v>
      </c>
      <c r="L669" s="9">
        <f t="shared" ca="1" si="39"/>
        <v>1</v>
      </c>
      <c r="M669" s="9">
        <f ca="1">H669*10</f>
        <v>170</v>
      </c>
      <c r="N669" s="9">
        <f t="shared" ca="1" si="37"/>
        <v>13.139999999999993</v>
      </c>
      <c r="O669" s="11">
        <f t="shared" ca="1" si="38"/>
        <v>-2.7799999999999991E-2</v>
      </c>
      <c r="P669" s="9"/>
      <c r="Q669" s="9"/>
      <c r="R669" s="9"/>
      <c r="S669" s="9"/>
    </row>
    <row r="670" spans="1:19" ht="16">
      <c r="A670" s="1">
        <v>40254</v>
      </c>
      <c r="B670">
        <v>10686.36</v>
      </c>
      <c r="C670">
        <v>10733.67</v>
      </c>
      <c r="D670">
        <f t="shared" si="40"/>
        <v>10686.36</v>
      </c>
      <c r="E670">
        <f t="shared" si="40"/>
        <v>10733.67</v>
      </c>
      <c r="F670">
        <v>-10</v>
      </c>
      <c r="G670">
        <v>-0.2041</v>
      </c>
      <c r="H670" s="7">
        <f ca="1">SUM(F670:OFFSET(F670,$R$1,0))</f>
        <v>9</v>
      </c>
      <c r="I670" s="7">
        <f ca="1">SUM(G670:OFFSET(G670,$R$1,0))</f>
        <v>-0.1032000000000001</v>
      </c>
      <c r="J670" s="8">
        <f ca="1">OFFSET(E671,$R$2,0)-D671</f>
        <v>193.6299999999992</v>
      </c>
      <c r="K670" s="9">
        <f ca="1">-8*H670+860</f>
        <v>788</v>
      </c>
      <c r="L670" s="9">
        <f t="shared" ca="1" si="39"/>
        <v>1</v>
      </c>
      <c r="M670" s="9">
        <f ca="1">H670*10</f>
        <v>90</v>
      </c>
      <c r="N670" s="9">
        <f t="shared" ca="1" si="37"/>
        <v>-30.960000000000029</v>
      </c>
      <c r="O670" s="11">
        <f t="shared" ca="1" si="38"/>
        <v>-0.21310000000000009</v>
      </c>
      <c r="P670" s="9"/>
      <c r="Q670" s="9"/>
      <c r="R670" s="9"/>
      <c r="S670" s="9"/>
    </row>
    <row r="671" spans="1:19" ht="16">
      <c r="A671" s="1">
        <v>40255</v>
      </c>
      <c r="B671">
        <v>10733.44</v>
      </c>
      <c r="C671">
        <v>10779.17</v>
      </c>
      <c r="D671">
        <f t="shared" si="40"/>
        <v>10733.44</v>
      </c>
      <c r="E671">
        <f t="shared" si="40"/>
        <v>10779.17</v>
      </c>
      <c r="F671">
        <v>0</v>
      </c>
      <c r="G671">
        <v>0</v>
      </c>
      <c r="H671" s="7">
        <f ca="1">SUM(F671:OFFSET(F671,$R$1,0))</f>
        <v>10</v>
      </c>
      <c r="I671" s="7">
        <f ca="1">SUM(G671:OFFSET(G671,$R$1,0))</f>
        <v>-7.1899999999999992E-2</v>
      </c>
      <c r="J671" s="8">
        <f ca="1">OFFSET(E672,$R$2,0)-D672</f>
        <v>217.35000000000036</v>
      </c>
      <c r="K671" s="9">
        <f ca="1">-8*H671+860</f>
        <v>780</v>
      </c>
      <c r="L671" s="9">
        <f t="shared" ca="1" si="39"/>
        <v>1</v>
      </c>
      <c r="M671" s="9">
        <f ca="1">H671*10</f>
        <v>100</v>
      </c>
      <c r="N671" s="9">
        <f t="shared" ca="1" si="37"/>
        <v>-21.569999999999997</v>
      </c>
      <c r="O671" s="11">
        <f t="shared" ca="1" si="38"/>
        <v>-0.14700000000000008</v>
      </c>
      <c r="P671" s="9"/>
      <c r="Q671" s="9"/>
      <c r="R671" s="9"/>
      <c r="S671" s="9"/>
    </row>
    <row r="672" spans="1:19" ht="16">
      <c r="A672" s="1">
        <v>40256</v>
      </c>
      <c r="B672">
        <v>10780</v>
      </c>
      <c r="C672">
        <v>10741.98</v>
      </c>
      <c r="D672">
        <f t="shared" si="40"/>
        <v>10780</v>
      </c>
      <c r="E672">
        <f t="shared" si="40"/>
        <v>10741.98</v>
      </c>
      <c r="F672">
        <v>-3</v>
      </c>
      <c r="G672">
        <v>-8.5699999999999998E-2</v>
      </c>
      <c r="H672" s="7">
        <f ca="1">SUM(F672:OFFSET(F672,$R$1,0))</f>
        <v>-31</v>
      </c>
      <c r="I672" s="7">
        <f ca="1">SUM(G672:OFFSET(G672,$R$1,0))</f>
        <v>-0.91759999999999986</v>
      </c>
      <c r="J672" s="8">
        <f ca="1">OFFSET(E673,$R$2,0)-D673</f>
        <v>217.35000000000036</v>
      </c>
      <c r="K672" s="9">
        <f ca="1">-8*H672+860</f>
        <v>1108</v>
      </c>
      <c r="L672" s="9">
        <f t="shared" ca="1" si="39"/>
        <v>1</v>
      </c>
      <c r="M672" s="9">
        <f ca="1">H672*10</f>
        <v>-310</v>
      </c>
      <c r="N672" s="9">
        <f t="shared" ca="1" si="37"/>
        <v>-275.27999999999997</v>
      </c>
      <c r="O672" s="11">
        <f t="shared" ca="1" si="38"/>
        <v>3.1300000000000106E-2</v>
      </c>
      <c r="P672" s="9"/>
      <c r="Q672" s="9"/>
      <c r="R672" s="9"/>
      <c r="S672" s="9"/>
    </row>
    <row r="673" spans="1:19" ht="16">
      <c r="A673" s="1">
        <v>40257</v>
      </c>
      <c r="B673" t="s">
        <v>4</v>
      </c>
      <c r="C673" t="s">
        <v>4</v>
      </c>
      <c r="D673">
        <f t="shared" si="40"/>
        <v>10780</v>
      </c>
      <c r="E673">
        <f t="shared" si="40"/>
        <v>10741.98</v>
      </c>
      <c r="F673">
        <v>6</v>
      </c>
      <c r="G673">
        <v>0.2727</v>
      </c>
      <c r="H673" s="7">
        <f ca="1">SUM(F673:OFFSET(F673,$R$1,0))</f>
        <v>-27</v>
      </c>
      <c r="I673" s="7">
        <f ca="1">SUM(G673:OFFSET(G673,$R$1,0))</f>
        <v>-0.7004999999999999</v>
      </c>
      <c r="J673" s="8">
        <f ca="1">OFFSET(E674,$R$2,0)-D674</f>
        <v>241.15999999999985</v>
      </c>
      <c r="K673" s="9">
        <f ca="1">-8*H673+860</f>
        <v>1076</v>
      </c>
      <c r="L673" s="9">
        <f t="shared" ca="1" si="39"/>
        <v>1</v>
      </c>
      <c r="M673" s="9">
        <f ca="1">H673*10</f>
        <v>-270</v>
      </c>
      <c r="N673" s="9">
        <f t="shared" ca="1" si="37"/>
        <v>-210.14999999999998</v>
      </c>
      <c r="O673" s="11">
        <f t="shared" ca="1" si="38"/>
        <v>-0.8456999999999999</v>
      </c>
      <c r="P673" s="9"/>
      <c r="Q673" s="9"/>
      <c r="R673" s="9"/>
      <c r="S673" s="9"/>
    </row>
    <row r="674" spans="1:19" ht="16">
      <c r="A674" s="1">
        <v>40258</v>
      </c>
      <c r="B674" t="s">
        <v>4</v>
      </c>
      <c r="C674" t="s">
        <v>4</v>
      </c>
      <c r="D674">
        <f t="shared" si="40"/>
        <v>10760.5</v>
      </c>
      <c r="E674">
        <f t="shared" si="40"/>
        <v>10763.934999999999</v>
      </c>
      <c r="F674">
        <v>3</v>
      </c>
      <c r="G674">
        <v>0.25</v>
      </c>
      <c r="H674" s="7">
        <f ca="1">SUM(F674:OFFSET(F674,$R$1,0))</f>
        <v>-26</v>
      </c>
      <c r="I674" s="7">
        <f ca="1">SUM(G674:OFFSET(G674,$R$1,0))</f>
        <v>-0.55049999999999999</v>
      </c>
      <c r="J674" s="8">
        <f ca="1">OFFSET(E675,$R$2,0)-D675</f>
        <v>264.96999999999935</v>
      </c>
      <c r="K674" s="9">
        <f ca="1">-8*H674+860</f>
        <v>1068</v>
      </c>
      <c r="L674" s="9">
        <f t="shared" ca="1" si="39"/>
        <v>1</v>
      </c>
      <c r="M674" s="9">
        <f ca="1">H674*10</f>
        <v>-260</v>
      </c>
      <c r="N674" s="9">
        <f t="shared" ca="1" si="37"/>
        <v>-165.15</v>
      </c>
      <c r="O674" s="11">
        <f t="shared" ca="1" si="38"/>
        <v>0.21709999999999996</v>
      </c>
      <c r="P674" s="9"/>
      <c r="Q674" s="9"/>
      <c r="R674" s="9"/>
      <c r="S674" s="9"/>
    </row>
    <row r="675" spans="1:19" ht="16">
      <c r="A675" s="1">
        <v>40259</v>
      </c>
      <c r="B675">
        <v>10741</v>
      </c>
      <c r="C675">
        <v>10785.89</v>
      </c>
      <c r="D675">
        <f t="shared" si="40"/>
        <v>10741</v>
      </c>
      <c r="E675">
        <f t="shared" si="40"/>
        <v>10785.89</v>
      </c>
      <c r="F675">
        <v>3</v>
      </c>
      <c r="G675">
        <v>6.6699999999999995E-2</v>
      </c>
      <c r="H675" s="7">
        <f ca="1">SUM(F675:OFFSET(F675,$R$1,0))</f>
        <v>-16</v>
      </c>
      <c r="I675" s="7">
        <f ca="1">SUM(G675:OFFSET(G675,$R$1,0))</f>
        <v>-0.31309999999999993</v>
      </c>
      <c r="J675" s="8">
        <f ca="1">OFFSET(E676,$R$2,0)-D676</f>
        <v>232.23999999999978</v>
      </c>
      <c r="K675" s="9">
        <f ca="1">-8*H675+860</f>
        <v>988</v>
      </c>
      <c r="L675" s="9">
        <f t="shared" ca="1" si="39"/>
        <v>1</v>
      </c>
      <c r="M675" s="9">
        <f ca="1">H675*10</f>
        <v>-160</v>
      </c>
      <c r="N675" s="9">
        <f t="shared" ca="1" si="37"/>
        <v>-93.929999999999978</v>
      </c>
      <c r="O675" s="11">
        <f t="shared" ca="1" si="38"/>
        <v>0.14999999999999991</v>
      </c>
      <c r="P675" s="9"/>
      <c r="Q675" s="9"/>
      <c r="R675" s="9"/>
      <c r="S675" s="9"/>
    </row>
    <row r="676" spans="1:19" ht="16">
      <c r="A676" s="1">
        <v>40260</v>
      </c>
      <c r="B676">
        <v>10787.18</v>
      </c>
      <c r="C676">
        <v>10888.83</v>
      </c>
      <c r="D676">
        <f t="shared" si="40"/>
        <v>10787.18</v>
      </c>
      <c r="E676">
        <f t="shared" si="40"/>
        <v>10888.83</v>
      </c>
      <c r="F676">
        <v>1</v>
      </c>
      <c r="G676">
        <v>2.7E-2</v>
      </c>
      <c r="H676" s="7">
        <f ca="1">SUM(F676:OFFSET(F676,$R$1,0))</f>
        <v>-16</v>
      </c>
      <c r="I676" s="7">
        <f ca="1">SUM(G676:OFFSET(G676,$R$1,0))</f>
        <v>-0.30649999999999988</v>
      </c>
      <c r="J676" s="8">
        <f ca="1">OFFSET(E677,$R$2,0)-D677</f>
        <v>235.48999999999978</v>
      </c>
      <c r="K676" s="9">
        <f ca="1">-8*H676+860</f>
        <v>988</v>
      </c>
      <c r="L676" s="9">
        <f t="shared" ca="1" si="39"/>
        <v>1</v>
      </c>
      <c r="M676" s="9">
        <f ca="1">H676*10</f>
        <v>-160</v>
      </c>
      <c r="N676" s="9">
        <f t="shared" ref="N676:N739" ca="1" si="41">I676*300</f>
        <v>-91.94999999999996</v>
      </c>
      <c r="O676" s="11">
        <f t="shared" ca="1" si="38"/>
        <v>0.23740000000000006</v>
      </c>
      <c r="P676" s="9"/>
      <c r="Q676" s="9"/>
      <c r="R676" s="9"/>
      <c r="S676" s="9"/>
    </row>
    <row r="677" spans="1:19" ht="16">
      <c r="A677" s="1">
        <v>40261</v>
      </c>
      <c r="B677">
        <v>10887.62</v>
      </c>
      <c r="C677">
        <v>10836.15</v>
      </c>
      <c r="D677">
        <f t="shared" si="40"/>
        <v>10887.62</v>
      </c>
      <c r="E677">
        <f t="shared" si="40"/>
        <v>10836.15</v>
      </c>
      <c r="F677">
        <v>-2</v>
      </c>
      <c r="G677">
        <v>-0.04</v>
      </c>
      <c r="H677" s="7">
        <f ca="1">SUM(F677:OFFSET(F677,$R$1,0))</f>
        <v>-13</v>
      </c>
      <c r="I677" s="7">
        <f ca="1">SUM(G677:OFFSET(G677,$R$1,0))</f>
        <v>-0.22149999999999992</v>
      </c>
      <c r="J677" s="8">
        <f ca="1">OFFSET(E678,$R$2,0)-D678</f>
        <v>307.05999999999949</v>
      </c>
      <c r="K677" s="9">
        <f ca="1">-8*H677+860</f>
        <v>964</v>
      </c>
      <c r="L677" s="9">
        <f t="shared" ca="1" si="39"/>
        <v>1</v>
      </c>
      <c r="M677" s="9">
        <f ca="1">H677*10</f>
        <v>-130</v>
      </c>
      <c r="N677" s="9">
        <f t="shared" ca="1" si="41"/>
        <v>-66.449999999999974</v>
      </c>
      <c r="O677" s="11">
        <f t="shared" ca="1" si="38"/>
        <v>6.6000000000000503E-3</v>
      </c>
      <c r="P677" s="9"/>
      <c r="Q677" s="9"/>
      <c r="R677" s="9"/>
      <c r="S677" s="9"/>
    </row>
    <row r="678" spans="1:19" ht="16">
      <c r="A678" s="1">
        <v>40262</v>
      </c>
      <c r="B678">
        <v>10837.51</v>
      </c>
      <c r="C678">
        <v>10841.21</v>
      </c>
      <c r="D678">
        <f t="shared" si="40"/>
        <v>10837.51</v>
      </c>
      <c r="E678">
        <f t="shared" si="40"/>
        <v>10841.21</v>
      </c>
      <c r="F678">
        <v>0</v>
      </c>
      <c r="G678">
        <v>0</v>
      </c>
      <c r="H678" s="7">
        <f ca="1">SUM(F678:OFFSET(F678,$R$1,0))</f>
        <v>-13</v>
      </c>
      <c r="I678" s="7">
        <f ca="1">SUM(G678:OFFSET(G678,$R$1,0))</f>
        <v>-0.22149999999999992</v>
      </c>
      <c r="J678" s="8">
        <f ca="1">OFFSET(E679,$R$2,0)-D679</f>
        <v>177.36999999999898</v>
      </c>
      <c r="K678" s="9">
        <f ca="1">-8*H678+860</f>
        <v>964</v>
      </c>
      <c r="L678" s="9">
        <f t="shared" ca="1" si="39"/>
        <v>1</v>
      </c>
      <c r="M678" s="9">
        <f ca="1">H678*10</f>
        <v>-130</v>
      </c>
      <c r="N678" s="9">
        <f t="shared" ca="1" si="41"/>
        <v>-66.449999999999974</v>
      </c>
      <c r="O678" s="11">
        <f t="shared" ref="O678:O741" ca="1" si="42">I677-I676</f>
        <v>8.4999999999999964E-2</v>
      </c>
      <c r="P678" s="9"/>
      <c r="Q678" s="9"/>
      <c r="R678" s="9"/>
      <c r="S678" s="9"/>
    </row>
    <row r="679" spans="1:19" ht="16">
      <c r="A679" s="1">
        <v>40263</v>
      </c>
      <c r="B679">
        <v>10841.29</v>
      </c>
      <c r="C679">
        <v>10850.36</v>
      </c>
      <c r="D679">
        <f t="shared" si="40"/>
        <v>10841.29</v>
      </c>
      <c r="E679">
        <f t="shared" si="40"/>
        <v>10850.36</v>
      </c>
      <c r="F679">
        <v>-6</v>
      </c>
      <c r="G679">
        <v>-0.15790000000000001</v>
      </c>
      <c r="H679" s="7">
        <f ca="1">SUM(F679:OFFSET(F679,$R$1,0))</f>
        <v>-19</v>
      </c>
      <c r="I679" s="7">
        <f ca="1">SUM(G679:OFFSET(G679,$R$1,0))</f>
        <v>-0.37939999999999996</v>
      </c>
      <c r="J679" s="8">
        <f ca="1">OFFSET(E680,$R$2,0)-D680</f>
        <v>177.36999999999898</v>
      </c>
      <c r="K679" s="9">
        <f ca="1">-8*H679+860</f>
        <v>1012</v>
      </c>
      <c r="L679" s="9">
        <f t="shared" ca="1" si="39"/>
        <v>1</v>
      </c>
      <c r="M679" s="9">
        <f ca="1">H679*10</f>
        <v>-190</v>
      </c>
      <c r="N679" s="9">
        <f t="shared" ca="1" si="41"/>
        <v>-113.82</v>
      </c>
      <c r="O679" s="11">
        <f t="shared" ca="1" si="42"/>
        <v>0</v>
      </c>
      <c r="P679" s="9"/>
      <c r="Q679" s="9"/>
      <c r="R679" s="9"/>
      <c r="S679" s="9"/>
    </row>
    <row r="680" spans="1:19" ht="16">
      <c r="A680" s="1">
        <v>40264</v>
      </c>
      <c r="B680" t="s">
        <v>4</v>
      </c>
      <c r="C680" t="s">
        <v>4</v>
      </c>
      <c r="D680">
        <f t="shared" si="40"/>
        <v>10841.29</v>
      </c>
      <c r="E680">
        <f t="shared" si="40"/>
        <v>10850.36</v>
      </c>
      <c r="F680">
        <v>3</v>
      </c>
      <c r="G680">
        <v>0.33329999999999999</v>
      </c>
      <c r="H680" s="7">
        <f ca="1">SUM(F680:OFFSET(F680,$R$1,0))</f>
        <v>-23</v>
      </c>
      <c r="I680" s="7">
        <f ca="1">SUM(G680:OFFSET(G680,$R$1,0))</f>
        <v>-0.24609999999999982</v>
      </c>
      <c r="J680" s="8">
        <f ca="1">OFFSET(E681,$R$2,0)-D681</f>
        <v>210.09499999999935</v>
      </c>
      <c r="K680" s="9">
        <f ca="1">-8*H680+860</f>
        <v>1044</v>
      </c>
      <c r="L680" s="9">
        <f t="shared" ca="1" si="39"/>
        <v>1</v>
      </c>
      <c r="M680" s="9">
        <f ca="1">H680*10</f>
        <v>-230</v>
      </c>
      <c r="N680" s="9">
        <f t="shared" ca="1" si="41"/>
        <v>-73.829999999999941</v>
      </c>
      <c r="O680" s="11">
        <f t="shared" ca="1" si="42"/>
        <v>-0.15790000000000004</v>
      </c>
      <c r="P680" s="9"/>
      <c r="Q680" s="9"/>
      <c r="R680" s="9"/>
      <c r="S680" s="9"/>
    </row>
    <row r="681" spans="1:19" ht="16">
      <c r="A681" s="1">
        <v>40265</v>
      </c>
      <c r="B681" t="s">
        <v>4</v>
      </c>
      <c r="C681" t="s">
        <v>4</v>
      </c>
      <c r="D681">
        <f t="shared" si="40"/>
        <v>10845.26</v>
      </c>
      <c r="E681">
        <f t="shared" si="40"/>
        <v>10873.11</v>
      </c>
      <c r="F681">
        <v>-1</v>
      </c>
      <c r="G681">
        <v>-5.8799999999999998E-2</v>
      </c>
      <c r="H681" s="7">
        <f ca="1">SUM(F681:OFFSET(F681,$R$1,0))</f>
        <v>-25</v>
      </c>
      <c r="I681" s="7">
        <f ca="1">SUM(G681:OFFSET(G681,$R$1,0))</f>
        <v>-0.38179999999999981</v>
      </c>
      <c r="J681" s="8">
        <f ca="1">OFFSET(E682,$R$2,0)-D682</f>
        <v>242.81999999999971</v>
      </c>
      <c r="K681" s="9">
        <f ca="1">-8*H681+860</f>
        <v>1060</v>
      </c>
      <c r="L681" s="9">
        <f t="shared" ca="1" si="39"/>
        <v>1</v>
      </c>
      <c r="M681" s="9">
        <f ca="1">H681*10</f>
        <v>-250</v>
      </c>
      <c r="N681" s="9">
        <f t="shared" ca="1" si="41"/>
        <v>-114.53999999999994</v>
      </c>
      <c r="O681" s="11">
        <f t="shared" ca="1" si="42"/>
        <v>0.13330000000000014</v>
      </c>
      <c r="P681" s="9"/>
      <c r="Q681" s="9"/>
      <c r="R681" s="9"/>
      <c r="S681" s="9"/>
    </row>
    <row r="682" spans="1:19" ht="16">
      <c r="A682" s="1">
        <v>40266</v>
      </c>
      <c r="B682">
        <v>10849.23</v>
      </c>
      <c r="C682">
        <v>10895.86</v>
      </c>
      <c r="D682">
        <f t="shared" si="40"/>
        <v>10849.23</v>
      </c>
      <c r="E682">
        <f t="shared" si="40"/>
        <v>10895.86</v>
      </c>
      <c r="F682">
        <v>7</v>
      </c>
      <c r="G682">
        <v>0.17499999999999999</v>
      </c>
      <c r="H682" s="7">
        <f ca="1">SUM(F682:OFFSET(F682,$R$1,0))</f>
        <v>-16</v>
      </c>
      <c r="I682" s="7">
        <f ca="1">SUM(G682:OFFSET(G682,$R$1,0))</f>
        <v>-2.4999999999999828E-2</v>
      </c>
      <c r="J682" s="8">
        <f ca="1">OFFSET(E683,$R$2,0)-D683</f>
        <v>222.03999999999905</v>
      </c>
      <c r="K682" s="9">
        <f ca="1">-8*H682+860</f>
        <v>988</v>
      </c>
      <c r="L682" s="9">
        <f t="shared" ca="1" si="39"/>
        <v>1</v>
      </c>
      <c r="M682" s="9">
        <f ca="1">H682*10</f>
        <v>-160</v>
      </c>
      <c r="N682" s="9">
        <f t="shared" ca="1" si="41"/>
        <v>-7.4999999999999485</v>
      </c>
      <c r="O682" s="11">
        <f t="shared" ca="1" si="42"/>
        <v>-0.13569999999999999</v>
      </c>
      <c r="P682" s="9"/>
      <c r="Q682" s="9"/>
      <c r="R682" s="9"/>
      <c r="S682" s="9"/>
    </row>
    <row r="683" spans="1:19" ht="16">
      <c r="A683" s="1">
        <v>40267</v>
      </c>
      <c r="B683">
        <v>10895.02</v>
      </c>
      <c r="C683">
        <v>10907.42</v>
      </c>
      <c r="D683">
        <f t="shared" si="40"/>
        <v>10895.02</v>
      </c>
      <c r="E683">
        <f t="shared" si="40"/>
        <v>10907.42</v>
      </c>
      <c r="F683">
        <v>5</v>
      </c>
      <c r="G683">
        <v>0.1351</v>
      </c>
      <c r="H683" s="7">
        <f ca="1">SUM(F683:OFFSET(F683,$R$1,0))</f>
        <v>-17</v>
      </c>
      <c r="I683" s="7">
        <f ca="1">SUM(G683:OFFSET(G683,$R$1,0))</f>
        <v>-7.1699999999999819E-2</v>
      </c>
      <c r="J683" s="8">
        <f ca="1">OFFSET(E684,$R$2,0)-D684</f>
        <v>217.57999999999993</v>
      </c>
      <c r="K683" s="9">
        <f ca="1">-8*H683+860</f>
        <v>996</v>
      </c>
      <c r="L683" s="9">
        <f t="shared" ca="1" si="39"/>
        <v>1</v>
      </c>
      <c r="M683" s="9">
        <f ca="1">H683*10</f>
        <v>-170</v>
      </c>
      <c r="N683" s="9">
        <f t="shared" ca="1" si="41"/>
        <v>-21.509999999999945</v>
      </c>
      <c r="O683" s="11">
        <f t="shared" ca="1" si="42"/>
        <v>0.35680000000000001</v>
      </c>
      <c r="P683" s="9"/>
      <c r="Q683" s="9"/>
      <c r="R683" s="9"/>
      <c r="S683" s="9"/>
    </row>
    <row r="684" spans="1:19" ht="16">
      <c r="A684" s="1">
        <v>40268</v>
      </c>
      <c r="B684">
        <v>10907.34</v>
      </c>
      <c r="C684">
        <v>10856.63</v>
      </c>
      <c r="D684">
        <f t="shared" si="40"/>
        <v>10907.34</v>
      </c>
      <c r="E684">
        <f t="shared" si="40"/>
        <v>10856.63</v>
      </c>
      <c r="F684">
        <v>-5</v>
      </c>
      <c r="G684">
        <v>-0.1163</v>
      </c>
      <c r="H684" s="7">
        <f ca="1">SUM(F684:OFFSET(F684,$R$1,0))</f>
        <v>-15</v>
      </c>
      <c r="I684" s="7">
        <f ca="1">SUM(G684:OFFSET(G684,$R$1,0))</f>
        <v>0.13019999999999993</v>
      </c>
      <c r="J684" s="8">
        <f ca="1">OFFSET(E685,$R$2,0)-D685</f>
        <v>276.98000000000138</v>
      </c>
      <c r="K684" s="9">
        <f ca="1">-8*H684+860</f>
        <v>980</v>
      </c>
      <c r="L684" s="9">
        <f t="shared" ca="1" si="39"/>
        <v>1</v>
      </c>
      <c r="M684" s="9">
        <f ca="1">H684*10</f>
        <v>-150</v>
      </c>
      <c r="N684" s="9">
        <f t="shared" ca="1" si="41"/>
        <v>39.059999999999981</v>
      </c>
      <c r="O684" s="11">
        <f t="shared" ca="1" si="42"/>
        <v>-4.6699999999999992E-2</v>
      </c>
      <c r="P684" s="9"/>
      <c r="Q684" s="9"/>
      <c r="R684" s="9"/>
      <c r="S684" s="9"/>
    </row>
    <row r="685" spans="1:19" ht="16">
      <c r="A685" s="1">
        <v>40269</v>
      </c>
      <c r="B685">
        <v>10857.31</v>
      </c>
      <c r="C685">
        <v>10927.07</v>
      </c>
      <c r="D685">
        <f t="shared" si="40"/>
        <v>10857.31</v>
      </c>
      <c r="E685">
        <f t="shared" si="40"/>
        <v>10927.07</v>
      </c>
      <c r="F685">
        <v>-2</v>
      </c>
      <c r="G685">
        <v>-4.0800000000000003E-2</v>
      </c>
      <c r="H685" s="7">
        <f ca="1">SUM(F685:OFFSET(F685,$R$1,0))</f>
        <v>-8</v>
      </c>
      <c r="I685" s="7">
        <f ca="1">SUM(G685:OFFSET(G685,$R$1,0))</f>
        <v>0.3143999999999999</v>
      </c>
      <c r="J685" s="8">
        <f ca="1">OFFSET(E686,$R$2,0)-D686</f>
        <v>346.97000000000116</v>
      </c>
      <c r="K685" s="9">
        <f ca="1">-8*H685+860</f>
        <v>924</v>
      </c>
      <c r="L685" s="9">
        <f t="shared" ca="1" si="39"/>
        <v>1</v>
      </c>
      <c r="M685" s="9">
        <f ca="1">H685*10</f>
        <v>-80</v>
      </c>
      <c r="N685" s="9">
        <f t="shared" ca="1" si="41"/>
        <v>94.319999999999965</v>
      </c>
      <c r="O685" s="11">
        <f t="shared" ca="1" si="42"/>
        <v>0.20189999999999975</v>
      </c>
      <c r="P685" s="9"/>
      <c r="Q685" s="9"/>
      <c r="R685" s="9"/>
      <c r="S685" s="9"/>
    </row>
    <row r="686" spans="1:19" ht="16">
      <c r="A686" s="1">
        <v>40270</v>
      </c>
      <c r="B686" t="s">
        <v>4</v>
      </c>
      <c r="C686" t="s">
        <v>4</v>
      </c>
      <c r="D686">
        <f t="shared" si="40"/>
        <v>10857.31</v>
      </c>
      <c r="E686">
        <f t="shared" si="40"/>
        <v>10927.07</v>
      </c>
      <c r="F686">
        <v>1</v>
      </c>
      <c r="G686">
        <v>2.4400000000000002E-2</v>
      </c>
      <c r="H686" s="7">
        <f ca="1">SUM(F686:OFFSET(F686,$R$1,0))</f>
        <v>-8</v>
      </c>
      <c r="I686" s="7">
        <f ca="1">SUM(G686:OFFSET(G686,$R$1,0))</f>
        <v>0.31179999999999997</v>
      </c>
      <c r="J686" s="8">
        <f ca="1">OFFSET(E687,$R$2,0)-D687</f>
        <v>346.97000000000116</v>
      </c>
      <c r="K686" s="9">
        <f ca="1">-8*H686+860</f>
        <v>924</v>
      </c>
      <c r="L686" s="9">
        <f t="shared" ca="1" si="39"/>
        <v>1</v>
      </c>
      <c r="M686" s="9">
        <f ca="1">H686*10</f>
        <v>-80</v>
      </c>
      <c r="N686" s="9">
        <f t="shared" ca="1" si="41"/>
        <v>93.539999999999992</v>
      </c>
      <c r="O686" s="11">
        <f t="shared" ca="1" si="42"/>
        <v>0.18419999999999997</v>
      </c>
      <c r="P686" s="9"/>
      <c r="Q686" s="9"/>
      <c r="R686" s="9"/>
      <c r="S686" s="9"/>
    </row>
    <row r="687" spans="1:19" ht="16">
      <c r="A687" s="1">
        <v>40271</v>
      </c>
      <c r="B687" t="s">
        <v>4</v>
      </c>
      <c r="C687" t="s">
        <v>4</v>
      </c>
      <c r="D687">
        <f t="shared" si="40"/>
        <v>10857.31</v>
      </c>
      <c r="E687">
        <f t="shared" si="40"/>
        <v>10927.07</v>
      </c>
      <c r="F687">
        <v>2</v>
      </c>
      <c r="G687">
        <v>0.1176</v>
      </c>
      <c r="H687" s="7">
        <f ca="1">SUM(F687:OFFSET(F687,$R$1,0))</f>
        <v>-4</v>
      </c>
      <c r="I687" s="7">
        <f ca="1">SUM(G687:OFFSET(G687,$R$1,0))</f>
        <v>0.47489999999999993</v>
      </c>
      <c r="J687" s="8">
        <f ca="1">OFFSET(E688,$R$2,0)-D688</f>
        <v>312.27499999999964</v>
      </c>
      <c r="K687" s="9">
        <f ca="1">-8*H687+860</f>
        <v>892</v>
      </c>
      <c r="L687" s="9">
        <f t="shared" ca="1" si="39"/>
        <v>1</v>
      </c>
      <c r="M687" s="9">
        <f ca="1">H687*10</f>
        <v>-40</v>
      </c>
      <c r="N687" s="9">
        <f t="shared" ca="1" si="41"/>
        <v>142.46999999999997</v>
      </c>
      <c r="O687" s="11">
        <f t="shared" ca="1" si="42"/>
        <v>-2.5999999999999357E-3</v>
      </c>
      <c r="P687" s="9"/>
      <c r="Q687" s="9"/>
      <c r="R687" s="9"/>
      <c r="S687" s="9"/>
    </row>
    <row r="688" spans="1:19" ht="16">
      <c r="A688" s="1">
        <v>40272</v>
      </c>
      <c r="B688" t="s">
        <v>4</v>
      </c>
      <c r="C688" t="s">
        <v>4</v>
      </c>
      <c r="D688">
        <f t="shared" si="40"/>
        <v>10892.380000000001</v>
      </c>
      <c r="E688">
        <f t="shared" si="40"/>
        <v>10950.31</v>
      </c>
      <c r="F688">
        <v>-2</v>
      </c>
      <c r="G688">
        <v>-0.1333</v>
      </c>
      <c r="H688" s="7">
        <f ca="1">SUM(F688:OFFSET(F688,$R$1,0))</f>
        <v>-4</v>
      </c>
      <c r="I688" s="7">
        <f ca="1">SUM(G688:OFFSET(G688,$R$1,0))</f>
        <v>0.48450000000000004</v>
      </c>
      <c r="J688" s="8">
        <f ca="1">OFFSET(E689,$R$2,0)-D689</f>
        <v>277.57999999999993</v>
      </c>
      <c r="K688" s="9">
        <f ca="1">-8*H688+860</f>
        <v>892</v>
      </c>
      <c r="L688" s="9">
        <f t="shared" ca="1" si="39"/>
        <v>1</v>
      </c>
      <c r="M688" s="9">
        <f ca="1">H688*10</f>
        <v>-40</v>
      </c>
      <c r="N688" s="9">
        <f t="shared" ca="1" si="41"/>
        <v>145.35000000000002</v>
      </c>
      <c r="O688" s="11">
        <f t="shared" ca="1" si="42"/>
        <v>0.16309999999999997</v>
      </c>
      <c r="P688" s="9"/>
      <c r="Q688" s="9"/>
      <c r="R688" s="9"/>
      <c r="S688" s="9"/>
    </row>
    <row r="689" spans="1:19" ht="16">
      <c r="A689" s="1">
        <v>40273</v>
      </c>
      <c r="B689">
        <v>10927.45</v>
      </c>
      <c r="C689">
        <v>10973.55</v>
      </c>
      <c r="D689">
        <f t="shared" si="40"/>
        <v>10927.45</v>
      </c>
      <c r="E689">
        <f t="shared" si="40"/>
        <v>10973.55</v>
      </c>
      <c r="F689">
        <v>0</v>
      </c>
      <c r="G689">
        <v>0</v>
      </c>
      <c r="H689" s="7">
        <f ca="1">SUM(F689:OFFSET(F689,$R$1,0))</f>
        <v>-5</v>
      </c>
      <c r="I689" s="7">
        <f ca="1">SUM(G689:OFFSET(G689,$R$1,0))</f>
        <v>0.46449999999999991</v>
      </c>
      <c r="J689" s="8">
        <f ca="1">OFFSET(E690,$R$2,0)-D690</f>
        <v>19.5</v>
      </c>
      <c r="K689" s="9">
        <f ca="1">-8*H689+860</f>
        <v>900</v>
      </c>
      <c r="L689" s="9">
        <f t="shared" ca="1" si="39"/>
        <v>1</v>
      </c>
      <c r="M689" s="9">
        <f ca="1">H689*10</f>
        <v>-50</v>
      </c>
      <c r="N689" s="9">
        <f t="shared" ca="1" si="41"/>
        <v>139.34999999999997</v>
      </c>
      <c r="O689" s="11">
        <f t="shared" ca="1" si="42"/>
        <v>9.6000000000001084E-3</v>
      </c>
      <c r="P689" s="9"/>
      <c r="Q689" s="9"/>
      <c r="R689" s="9"/>
      <c r="S689" s="9"/>
    </row>
    <row r="690" spans="1:19" ht="16">
      <c r="A690" s="1">
        <v>40274</v>
      </c>
      <c r="B690">
        <v>10972.49</v>
      </c>
      <c r="C690">
        <v>10969.99</v>
      </c>
      <c r="D690">
        <f t="shared" si="40"/>
        <v>10972.49</v>
      </c>
      <c r="E690">
        <f t="shared" si="40"/>
        <v>10969.99</v>
      </c>
      <c r="F690">
        <v>-11</v>
      </c>
      <c r="G690">
        <v>-0.22</v>
      </c>
      <c r="H690" s="7">
        <f ca="1">SUM(F690:OFFSET(F690,$R$1,0))</f>
        <v>-20</v>
      </c>
      <c r="I690" s="7">
        <f ca="1">SUM(G690:OFFSET(G690,$R$1,0))</f>
        <v>0.16119999999999998</v>
      </c>
      <c r="J690" s="8">
        <f ca="1">OFFSET(E691,$R$2,0)-D691</f>
        <v>83.319999999999709</v>
      </c>
      <c r="K690" s="9">
        <f ca="1">-8*H690+860</f>
        <v>1020</v>
      </c>
      <c r="L690" s="9">
        <f t="shared" ca="1" si="39"/>
        <v>1</v>
      </c>
      <c r="M690" s="9">
        <f ca="1">H690*10</f>
        <v>-200</v>
      </c>
      <c r="N690" s="9">
        <f t="shared" ca="1" si="41"/>
        <v>48.359999999999992</v>
      </c>
      <c r="O690" s="11">
        <f t="shared" ca="1" si="42"/>
        <v>-2.0000000000000129E-2</v>
      </c>
      <c r="P690" s="9"/>
      <c r="Q690" s="9"/>
      <c r="R690" s="9"/>
      <c r="S690" s="9"/>
    </row>
    <row r="691" spans="1:19" ht="16">
      <c r="A691" s="1">
        <v>40275</v>
      </c>
      <c r="B691">
        <v>10961.95</v>
      </c>
      <c r="C691">
        <v>10897.52</v>
      </c>
      <c r="D691">
        <f t="shared" si="40"/>
        <v>10961.95</v>
      </c>
      <c r="E691">
        <f t="shared" si="40"/>
        <v>10897.52</v>
      </c>
      <c r="F691">
        <v>-1</v>
      </c>
      <c r="G691">
        <v>-2.0799999999999999E-2</v>
      </c>
      <c r="H691" s="7">
        <f ca="1">SUM(F691:OFFSET(F691,$R$1,0))</f>
        <v>-12</v>
      </c>
      <c r="I691" s="7">
        <f ca="1">SUM(G691:OFFSET(G691,$R$1,0))</f>
        <v>0.32410000000000011</v>
      </c>
      <c r="J691" s="8">
        <f ca="1">OFFSET(E692,$R$2,0)-D692</f>
        <v>270.32999999999993</v>
      </c>
      <c r="K691" s="9">
        <f ca="1">-8*H691+860</f>
        <v>956</v>
      </c>
      <c r="L691" s="9">
        <f t="shared" ca="1" si="39"/>
        <v>1</v>
      </c>
      <c r="M691" s="9">
        <f ca="1">H691*10</f>
        <v>-120</v>
      </c>
      <c r="N691" s="9">
        <f t="shared" ca="1" si="41"/>
        <v>97.230000000000032</v>
      </c>
      <c r="O691" s="11">
        <f t="shared" ca="1" si="42"/>
        <v>-0.3032999999999999</v>
      </c>
      <c r="P691" s="9"/>
      <c r="Q691" s="9"/>
      <c r="R691" s="9"/>
      <c r="S691" s="9"/>
    </row>
    <row r="692" spans="1:19" ht="16">
      <c r="A692" s="1">
        <v>40276</v>
      </c>
      <c r="B692">
        <v>10896.99</v>
      </c>
      <c r="C692">
        <v>10927.07</v>
      </c>
      <c r="D692">
        <f t="shared" si="40"/>
        <v>10896.99</v>
      </c>
      <c r="E692">
        <f t="shared" si="40"/>
        <v>10927.07</v>
      </c>
      <c r="F692">
        <v>-1</v>
      </c>
      <c r="G692">
        <v>-0.02</v>
      </c>
      <c r="H692" s="7">
        <f ca="1">SUM(F692:OFFSET(F692,$R$1,0))</f>
        <v>-3</v>
      </c>
      <c r="I692" s="7">
        <f ca="1">SUM(G692:OFFSET(G692,$R$1,0))</f>
        <v>0.50820000000000021</v>
      </c>
      <c r="J692" s="8">
        <f ca="1">OFFSET(E693,$R$2,0)-D693</f>
        <v>81.690000000000509</v>
      </c>
      <c r="K692" s="9">
        <f ca="1">-8*H692+860</f>
        <v>884</v>
      </c>
      <c r="L692" s="9">
        <f t="shared" ca="1" si="39"/>
        <v>1</v>
      </c>
      <c r="M692" s="9">
        <f ca="1">H692*10</f>
        <v>-30</v>
      </c>
      <c r="N692" s="9">
        <f t="shared" ca="1" si="41"/>
        <v>152.46000000000006</v>
      </c>
      <c r="O692" s="11">
        <f t="shared" ca="1" si="42"/>
        <v>0.16290000000000013</v>
      </c>
      <c r="P692" s="9"/>
      <c r="Q692" s="9"/>
      <c r="R692" s="9"/>
      <c r="S692" s="9"/>
    </row>
    <row r="693" spans="1:19" ht="16">
      <c r="A693" s="1">
        <v>40277</v>
      </c>
      <c r="B693">
        <v>10926.92</v>
      </c>
      <c r="C693">
        <v>10997.35</v>
      </c>
      <c r="D693">
        <f t="shared" si="40"/>
        <v>10926.92</v>
      </c>
      <c r="E693">
        <f t="shared" si="40"/>
        <v>10997.35</v>
      </c>
      <c r="F693">
        <v>-5</v>
      </c>
      <c r="G693">
        <v>-0.10199999999999999</v>
      </c>
      <c r="H693" s="7">
        <f ca="1">SUM(F693:OFFSET(F693,$R$1,0))</f>
        <v>-8</v>
      </c>
      <c r="I693" s="7">
        <f ca="1">SUM(G693:OFFSET(G693,$R$1,0))</f>
        <v>0.40620000000000023</v>
      </c>
      <c r="J693" s="8">
        <f ca="1">OFFSET(E694,$R$2,0)-D694</f>
        <v>81.690000000000509</v>
      </c>
      <c r="K693" s="9">
        <f ca="1">-8*H693+860</f>
        <v>924</v>
      </c>
      <c r="L693" s="9">
        <f t="shared" ca="1" si="39"/>
        <v>1</v>
      </c>
      <c r="M693" s="9">
        <f ca="1">H693*10</f>
        <v>-80</v>
      </c>
      <c r="N693" s="9">
        <f t="shared" ca="1" si="41"/>
        <v>121.86000000000007</v>
      </c>
      <c r="O693" s="11">
        <f t="shared" ca="1" si="42"/>
        <v>0.1841000000000001</v>
      </c>
      <c r="P693" s="9"/>
      <c r="Q693" s="9"/>
      <c r="R693" s="9"/>
      <c r="S693" s="9"/>
    </row>
    <row r="694" spans="1:19" ht="16">
      <c r="A694" s="1">
        <v>40278</v>
      </c>
      <c r="B694" t="s">
        <v>4</v>
      </c>
      <c r="C694" t="s">
        <v>4</v>
      </c>
      <c r="D694">
        <f t="shared" si="40"/>
        <v>10926.92</v>
      </c>
      <c r="E694">
        <f t="shared" si="40"/>
        <v>10997.35</v>
      </c>
      <c r="F694">
        <v>4</v>
      </c>
      <c r="G694">
        <v>0.25</v>
      </c>
      <c r="H694" s="7">
        <f ca="1">SUM(F694:OFFSET(F694,$R$1,0))</f>
        <v>-1</v>
      </c>
      <c r="I694" s="7">
        <f ca="1">SUM(G694:OFFSET(G694,$R$1,0))</f>
        <v>0.74189999999999989</v>
      </c>
      <c r="J694" s="8">
        <f ca="1">OFFSET(E695,$R$2,0)-D695</f>
        <v>118.38500000000204</v>
      </c>
      <c r="K694" s="9">
        <f ca="1">-8*H694+860</f>
        <v>868</v>
      </c>
      <c r="L694" s="9">
        <f t="shared" ca="1" si="39"/>
        <v>1</v>
      </c>
      <c r="M694" s="9">
        <f ca="1">H694*10</f>
        <v>-10</v>
      </c>
      <c r="N694" s="9">
        <f t="shared" ca="1" si="41"/>
        <v>222.56999999999996</v>
      </c>
      <c r="O694" s="11">
        <f t="shared" ca="1" si="42"/>
        <v>-0.10199999999999998</v>
      </c>
      <c r="P694" s="9"/>
      <c r="Q694" s="9"/>
      <c r="R694" s="9"/>
      <c r="S694" s="9"/>
    </row>
    <row r="695" spans="1:19" ht="16">
      <c r="A695" s="1">
        <v>40279</v>
      </c>
      <c r="B695" t="s">
        <v>4</v>
      </c>
      <c r="C695" t="s">
        <v>4</v>
      </c>
      <c r="D695">
        <f t="shared" si="40"/>
        <v>10961.834999999999</v>
      </c>
      <c r="E695">
        <f t="shared" si="40"/>
        <v>11001.66</v>
      </c>
      <c r="F695">
        <v>0</v>
      </c>
      <c r="G695">
        <v>0</v>
      </c>
      <c r="H695" s="7">
        <f ca="1">SUM(F695:OFFSET(F695,$R$1,0))</f>
        <v>-7</v>
      </c>
      <c r="I695" s="7">
        <f ca="1">SUM(G695:OFFSET(G695,$R$1,0))</f>
        <v>0.46920000000000001</v>
      </c>
      <c r="J695" s="8">
        <f ca="1">OFFSET(E696,$R$2,0)-D696</f>
        <v>155.07999999999993</v>
      </c>
      <c r="K695" s="9">
        <f ca="1">-8*H695+860</f>
        <v>916</v>
      </c>
      <c r="L695" s="9">
        <f t="shared" ca="1" si="39"/>
        <v>1</v>
      </c>
      <c r="M695" s="9">
        <f ca="1">H695*10</f>
        <v>-70</v>
      </c>
      <c r="N695" s="9">
        <f t="shared" ca="1" si="41"/>
        <v>140.76</v>
      </c>
      <c r="O695" s="11">
        <f t="shared" ca="1" si="42"/>
        <v>0.33569999999999967</v>
      </c>
      <c r="P695" s="9"/>
      <c r="Q695" s="9"/>
      <c r="R695" s="9"/>
      <c r="S695" s="9"/>
    </row>
    <row r="696" spans="1:19" ht="16">
      <c r="A696" s="1">
        <v>40280</v>
      </c>
      <c r="B696">
        <v>10996.75</v>
      </c>
      <c r="C696">
        <v>11005.97</v>
      </c>
      <c r="D696">
        <f t="shared" si="40"/>
        <v>10996.75</v>
      </c>
      <c r="E696">
        <f t="shared" si="40"/>
        <v>11005.97</v>
      </c>
      <c r="F696">
        <v>-6</v>
      </c>
      <c r="G696">
        <v>-0.12239999999999999</v>
      </c>
      <c r="H696" s="7">
        <f ca="1">SUM(F696:OFFSET(F696,$R$1,0))</f>
        <v>-16</v>
      </c>
      <c r="I696" s="7">
        <f ca="1">SUM(G696:OFFSET(G696,$R$1,0))</f>
        <v>9.6799999999999845E-2</v>
      </c>
      <c r="J696" s="8">
        <f ca="1">OFFSET(E697,$R$2,0)-D697</f>
        <v>-79.949999999998909</v>
      </c>
      <c r="K696" s="9">
        <f ca="1">-8*H696+860</f>
        <v>988</v>
      </c>
      <c r="L696" s="9">
        <f t="shared" ca="1" si="39"/>
        <v>0</v>
      </c>
      <c r="M696" s="9">
        <f ca="1">H696*10</f>
        <v>-160</v>
      </c>
      <c r="N696" s="9">
        <f t="shared" ca="1" si="41"/>
        <v>29.039999999999953</v>
      </c>
      <c r="O696" s="11">
        <f t="shared" ca="1" si="42"/>
        <v>-0.27269999999999989</v>
      </c>
      <c r="P696" s="9"/>
      <c r="Q696" s="9"/>
      <c r="R696" s="9"/>
      <c r="S696" s="9"/>
    </row>
    <row r="697" spans="1:19" ht="16">
      <c r="A697" s="1">
        <v>40281</v>
      </c>
      <c r="B697">
        <v>11006.72</v>
      </c>
      <c r="C697">
        <v>11019.42</v>
      </c>
      <c r="D697">
        <f t="shared" si="40"/>
        <v>11006.72</v>
      </c>
      <c r="E697">
        <f t="shared" si="40"/>
        <v>11019.42</v>
      </c>
      <c r="F697">
        <v>5</v>
      </c>
      <c r="G697">
        <v>0.10199999999999999</v>
      </c>
      <c r="H697" s="7">
        <f ca="1">SUM(F697:OFFSET(F697,$R$1,0))</f>
        <v>-14</v>
      </c>
      <c r="I697" s="7">
        <f ca="1">SUM(G697:OFFSET(G697,$R$1,0))</f>
        <v>0.13209999999999986</v>
      </c>
      <c r="J697" s="8">
        <f ca="1">OFFSET(E698,$R$2,0)-D698</f>
        <v>-152.57999999999993</v>
      </c>
      <c r="K697" s="9">
        <f ca="1">-8*H697+860</f>
        <v>972</v>
      </c>
      <c r="L697" s="9">
        <f t="shared" ca="1" si="39"/>
        <v>0</v>
      </c>
      <c r="M697" s="9">
        <f ca="1">H697*10</f>
        <v>-140</v>
      </c>
      <c r="N697" s="9">
        <f t="shared" ca="1" si="41"/>
        <v>39.62999999999996</v>
      </c>
      <c r="O697" s="11">
        <f t="shared" ca="1" si="42"/>
        <v>-0.37240000000000018</v>
      </c>
      <c r="P697" s="9"/>
      <c r="Q697" s="9"/>
      <c r="R697" s="9"/>
      <c r="S697" s="9"/>
    </row>
    <row r="698" spans="1:19" ht="16">
      <c r="A698" s="1">
        <v>40282</v>
      </c>
      <c r="B698">
        <v>11020.7</v>
      </c>
      <c r="C698">
        <v>11123.11</v>
      </c>
      <c r="D698">
        <f t="shared" si="40"/>
        <v>11020.7</v>
      </c>
      <c r="E698">
        <f t="shared" si="40"/>
        <v>11123.11</v>
      </c>
      <c r="F698">
        <v>-1</v>
      </c>
      <c r="G698">
        <v>-0.02</v>
      </c>
      <c r="H698" s="7">
        <f ca="1">SUM(F698:OFFSET(F698,$R$1,0))</f>
        <v>-16</v>
      </c>
      <c r="I698" s="7">
        <f ca="1">SUM(G698:OFFSET(G698,$R$1,0))</f>
        <v>8.5099999999999884E-2</v>
      </c>
      <c r="J698" s="8">
        <f ca="1">OFFSET(E699,$R$2,0)-D699</f>
        <v>-602.63999999999942</v>
      </c>
      <c r="K698" s="9">
        <f ca="1">-8*H698+860</f>
        <v>988</v>
      </c>
      <c r="L698" s="9">
        <f t="shared" ca="1" si="39"/>
        <v>0</v>
      </c>
      <c r="M698" s="9">
        <f ca="1">H698*10</f>
        <v>-160</v>
      </c>
      <c r="N698" s="9">
        <f t="shared" ca="1" si="41"/>
        <v>25.529999999999966</v>
      </c>
      <c r="O698" s="11">
        <f t="shared" ca="1" si="42"/>
        <v>3.5300000000000012E-2</v>
      </c>
      <c r="P698" s="9"/>
      <c r="Q698" s="9"/>
      <c r="R698" s="9"/>
      <c r="S698" s="9"/>
    </row>
    <row r="699" spans="1:19" ht="16">
      <c r="A699" s="1">
        <v>40283</v>
      </c>
      <c r="B699">
        <v>11122.96</v>
      </c>
      <c r="C699">
        <v>11144.57</v>
      </c>
      <c r="D699">
        <f t="shared" si="40"/>
        <v>11122.96</v>
      </c>
      <c r="E699">
        <f t="shared" si="40"/>
        <v>11144.57</v>
      </c>
      <c r="F699">
        <v>-14</v>
      </c>
      <c r="G699">
        <v>-0.29170000000000001</v>
      </c>
      <c r="H699" s="7">
        <f ca="1">SUM(F699:OFFSET(F699,$R$1,0))</f>
        <v>-28</v>
      </c>
      <c r="I699" s="7">
        <f ca="1">SUM(G699:OFFSET(G699,$R$1,0))</f>
        <v>-0.16660000000000014</v>
      </c>
      <c r="J699" s="8">
        <f ca="1">OFFSET(E700,$R$2,0)-D700</f>
        <v>-763.22999999999956</v>
      </c>
      <c r="K699" s="9">
        <f ca="1">-8*H699+860</f>
        <v>1084</v>
      </c>
      <c r="L699" s="9">
        <f t="shared" ca="1" si="39"/>
        <v>0</v>
      </c>
      <c r="M699" s="9">
        <f ca="1">H699*10</f>
        <v>-280</v>
      </c>
      <c r="N699" s="9">
        <f t="shared" ca="1" si="41"/>
        <v>-49.98000000000004</v>
      </c>
      <c r="O699" s="11">
        <f t="shared" ca="1" si="42"/>
        <v>-4.6999999999999972E-2</v>
      </c>
      <c r="P699" s="9"/>
      <c r="Q699" s="9"/>
      <c r="R699" s="9"/>
      <c r="S699" s="9"/>
    </row>
    <row r="700" spans="1:19" ht="16">
      <c r="A700" s="1">
        <v>40284</v>
      </c>
      <c r="B700">
        <v>11143.66</v>
      </c>
      <c r="C700">
        <v>11018.66</v>
      </c>
      <c r="D700">
        <f t="shared" si="40"/>
        <v>11143.66</v>
      </c>
      <c r="E700">
        <f t="shared" si="40"/>
        <v>11018.66</v>
      </c>
      <c r="F700">
        <v>-20</v>
      </c>
      <c r="G700">
        <v>-0.40820000000000001</v>
      </c>
      <c r="H700" s="7">
        <f ca="1">SUM(F700:OFFSET(F700,$R$1,0))</f>
        <v>-48</v>
      </c>
      <c r="I700" s="7">
        <f ca="1">SUM(G700:OFFSET(G700,$R$1,0))</f>
        <v>-0.5748000000000002</v>
      </c>
      <c r="J700" s="8">
        <f ca="1">OFFSET(E701,$R$2,0)-D701</f>
        <v>-763.22999999999956</v>
      </c>
      <c r="K700" s="9">
        <f ca="1">-8*H700+860</f>
        <v>1244</v>
      </c>
      <c r="L700" s="9">
        <f t="shared" ca="1" si="39"/>
        <v>0</v>
      </c>
      <c r="M700" s="9">
        <f ca="1">H700*10</f>
        <v>-480</v>
      </c>
      <c r="N700" s="9">
        <f t="shared" ca="1" si="41"/>
        <v>-172.44000000000005</v>
      </c>
      <c r="O700" s="11">
        <f t="shared" ca="1" si="42"/>
        <v>-0.25170000000000003</v>
      </c>
      <c r="P700" s="9"/>
      <c r="Q700" s="9"/>
      <c r="R700" s="9"/>
      <c r="S700" s="9"/>
    </row>
    <row r="701" spans="1:19" ht="16">
      <c r="A701" s="1">
        <v>40285</v>
      </c>
      <c r="B701" t="s">
        <v>4</v>
      </c>
      <c r="C701" t="s">
        <v>4</v>
      </c>
      <c r="D701">
        <f t="shared" si="40"/>
        <v>11143.66</v>
      </c>
      <c r="E701">
        <f t="shared" si="40"/>
        <v>11018.66</v>
      </c>
      <c r="F701">
        <v>-3</v>
      </c>
      <c r="G701">
        <v>-8.8200000000000001E-2</v>
      </c>
      <c r="H701" s="7">
        <f ca="1">SUM(F701:OFFSET(F701,$R$1,0))</f>
        <v>-45</v>
      </c>
      <c r="I701" s="7">
        <f ca="1">SUM(G701:OFFSET(G701,$R$1,0))</f>
        <v>-0.5051000000000001</v>
      </c>
      <c r="J701" s="8">
        <f ca="1">OFFSET(E702,$R$2,0)-D702</f>
        <v>-498.22500000000036</v>
      </c>
      <c r="K701" s="9">
        <f ca="1">-8*H701+860</f>
        <v>1220</v>
      </c>
      <c r="L701" s="9">
        <f t="shared" ca="1" si="39"/>
        <v>0</v>
      </c>
      <c r="M701" s="9">
        <f ca="1">H701*10</f>
        <v>-450</v>
      </c>
      <c r="N701" s="9">
        <f t="shared" ca="1" si="41"/>
        <v>-151.53000000000003</v>
      </c>
      <c r="O701" s="11">
        <f t="shared" ca="1" si="42"/>
        <v>-0.40820000000000006</v>
      </c>
      <c r="P701" s="9"/>
      <c r="Q701" s="9"/>
      <c r="R701" s="9"/>
      <c r="S701" s="9"/>
    </row>
    <row r="702" spans="1:19" ht="16">
      <c r="A702" s="1">
        <v>40286</v>
      </c>
      <c r="B702" t="s">
        <v>4</v>
      </c>
      <c r="C702" t="s">
        <v>4</v>
      </c>
      <c r="D702">
        <f t="shared" si="40"/>
        <v>11081.01</v>
      </c>
      <c r="E702">
        <f t="shared" si="40"/>
        <v>11055.355</v>
      </c>
      <c r="F702">
        <v>12</v>
      </c>
      <c r="G702">
        <v>0.48</v>
      </c>
      <c r="H702" s="7">
        <f ca="1">SUM(F702:OFFSET(F702,$R$1,0))</f>
        <v>-36</v>
      </c>
      <c r="I702" s="7">
        <f ca="1">SUM(G702:OFFSET(G702,$R$1,0))</f>
        <v>-0.35840000000000005</v>
      </c>
      <c r="J702" s="8">
        <f ca="1">OFFSET(E703,$R$2,0)-D703</f>
        <v>-233.22000000000116</v>
      </c>
      <c r="K702" s="9">
        <f ca="1">-8*H702+860</f>
        <v>1148</v>
      </c>
      <c r="L702" s="9">
        <f t="shared" ca="1" si="39"/>
        <v>0</v>
      </c>
      <c r="M702" s="9">
        <f ca="1">H702*10</f>
        <v>-360</v>
      </c>
      <c r="N702" s="9">
        <f t="shared" ca="1" si="41"/>
        <v>-107.52000000000001</v>
      </c>
      <c r="O702" s="11">
        <f t="shared" ca="1" si="42"/>
        <v>6.9700000000000095E-2</v>
      </c>
      <c r="P702" s="9"/>
      <c r="Q702" s="9"/>
      <c r="R702" s="9"/>
      <c r="S702" s="9"/>
    </row>
    <row r="703" spans="1:19" ht="16">
      <c r="A703" s="1">
        <v>40287</v>
      </c>
      <c r="B703">
        <v>11018.36</v>
      </c>
      <c r="C703">
        <v>11092.05</v>
      </c>
      <c r="D703">
        <f t="shared" si="40"/>
        <v>11018.36</v>
      </c>
      <c r="E703">
        <f t="shared" si="40"/>
        <v>11092.05</v>
      </c>
      <c r="F703">
        <v>-13</v>
      </c>
      <c r="G703">
        <v>-0.26529999999999998</v>
      </c>
      <c r="H703" s="7">
        <f ca="1">SUM(F703:OFFSET(F703,$R$1,0))</f>
        <v>-48</v>
      </c>
      <c r="I703" s="7">
        <f ca="1">SUM(G703:OFFSET(G703,$R$1,0))</f>
        <v>-0.56490000000000007</v>
      </c>
      <c r="J703" s="8">
        <f ca="1">OFFSET(E704,$R$2,0)-D704</f>
        <v>-344.85000000000036</v>
      </c>
      <c r="K703" s="9">
        <f ca="1">-8*H703+860</f>
        <v>1244</v>
      </c>
      <c r="L703" s="9">
        <f t="shared" ca="1" si="39"/>
        <v>0</v>
      </c>
      <c r="M703" s="9">
        <f ca="1">H703*10</f>
        <v>-480</v>
      </c>
      <c r="N703" s="9">
        <f t="shared" ca="1" si="41"/>
        <v>-169.47000000000003</v>
      </c>
      <c r="O703" s="11">
        <f t="shared" ca="1" si="42"/>
        <v>0.14670000000000005</v>
      </c>
      <c r="P703" s="9"/>
      <c r="Q703" s="9"/>
      <c r="R703" s="9"/>
      <c r="S703" s="9"/>
    </row>
    <row r="704" spans="1:19" ht="16">
      <c r="A704" s="1">
        <v>40288</v>
      </c>
      <c r="B704">
        <v>11093.11</v>
      </c>
      <c r="C704">
        <v>11117.06</v>
      </c>
      <c r="D704">
        <f t="shared" si="40"/>
        <v>11093.11</v>
      </c>
      <c r="E704">
        <f t="shared" si="40"/>
        <v>11117.06</v>
      </c>
      <c r="F704">
        <v>-5</v>
      </c>
      <c r="G704">
        <v>-0.1</v>
      </c>
      <c r="H704" s="7">
        <f ca="1">SUM(F704:OFFSET(F704,$R$1,0))</f>
        <v>-60</v>
      </c>
      <c r="I704" s="7">
        <f ca="1">SUM(G704:OFFSET(G704,$R$1,0))</f>
        <v>-0.83990000000000009</v>
      </c>
      <c r="J704" s="8">
        <f ca="1">OFFSET(E705,$R$2,0)-D705</f>
        <v>-220</v>
      </c>
      <c r="K704" s="9">
        <f ca="1">-8*H704+860</f>
        <v>1340</v>
      </c>
      <c r="L704" s="9">
        <f t="shared" ca="1" si="39"/>
        <v>0</v>
      </c>
      <c r="M704" s="9">
        <f ca="1">H704*10</f>
        <v>-600</v>
      </c>
      <c r="N704" s="9">
        <f t="shared" ca="1" si="41"/>
        <v>-251.97000000000003</v>
      </c>
      <c r="O704" s="11">
        <f t="shared" ca="1" si="42"/>
        <v>-0.20650000000000002</v>
      </c>
      <c r="P704" s="9"/>
      <c r="Q704" s="9"/>
      <c r="R704" s="9"/>
      <c r="S704" s="9"/>
    </row>
    <row r="705" spans="1:19" ht="16">
      <c r="A705" s="1">
        <v>40289</v>
      </c>
      <c r="B705">
        <v>11116.91</v>
      </c>
      <c r="C705">
        <v>11124.92</v>
      </c>
      <c r="D705">
        <f t="shared" si="40"/>
        <v>11116.91</v>
      </c>
      <c r="E705">
        <f t="shared" si="40"/>
        <v>11124.92</v>
      </c>
      <c r="F705">
        <v>-10</v>
      </c>
      <c r="G705">
        <v>-0.2041</v>
      </c>
      <c r="H705" s="7">
        <f ca="1">SUM(F705:OFFSET(F705,$R$1,0))</f>
        <v>-75</v>
      </c>
      <c r="I705" s="7">
        <f ca="1">SUM(G705:OFFSET(G705,$R$1,0))</f>
        <v>-1.1791</v>
      </c>
      <c r="J705" s="8">
        <f ca="1">OFFSET(E706,$R$2,0)-D706</f>
        <v>-336.82999999999993</v>
      </c>
      <c r="K705" s="9">
        <f ca="1">-8*H705+860</f>
        <v>1460</v>
      </c>
      <c r="L705" s="9">
        <f t="shared" ca="1" si="39"/>
        <v>0</v>
      </c>
      <c r="M705" s="9">
        <f ca="1">H705*10</f>
        <v>-750</v>
      </c>
      <c r="N705" s="9">
        <f t="shared" ca="1" si="41"/>
        <v>-353.73</v>
      </c>
      <c r="O705" s="11">
        <f t="shared" ca="1" si="42"/>
        <v>-0.27500000000000002</v>
      </c>
      <c r="P705" s="9"/>
      <c r="Q705" s="9"/>
      <c r="R705" s="9"/>
      <c r="S705" s="9"/>
    </row>
    <row r="706" spans="1:19" ht="16">
      <c r="A706" s="1">
        <v>40290</v>
      </c>
      <c r="B706">
        <v>11119.78</v>
      </c>
      <c r="C706">
        <v>11134.29</v>
      </c>
      <c r="D706">
        <f t="shared" si="40"/>
        <v>11119.78</v>
      </c>
      <c r="E706">
        <f t="shared" si="40"/>
        <v>11134.29</v>
      </c>
      <c r="F706">
        <v>-3</v>
      </c>
      <c r="G706">
        <v>-0.06</v>
      </c>
      <c r="H706" s="7">
        <f ca="1">SUM(F706:OFFSET(F706,$R$1,0))</f>
        <v>-73</v>
      </c>
      <c r="I706" s="7">
        <f ca="1">SUM(G706:OFFSET(G706,$R$1,0))</f>
        <v>-1.1228</v>
      </c>
      <c r="J706" s="8">
        <f ca="1">OFFSET(E707,$R$2,0)-D707</f>
        <v>-512.02000000000044</v>
      </c>
      <c r="K706" s="9">
        <f ca="1">-8*H706+860</f>
        <v>1444</v>
      </c>
      <c r="L706" s="9">
        <f t="shared" ca="1" si="39"/>
        <v>0</v>
      </c>
      <c r="M706" s="9">
        <f ca="1">H706*10</f>
        <v>-730</v>
      </c>
      <c r="N706" s="9">
        <f t="shared" ca="1" si="41"/>
        <v>-336.84000000000003</v>
      </c>
      <c r="O706" s="11">
        <f t="shared" ca="1" si="42"/>
        <v>-0.33919999999999995</v>
      </c>
      <c r="P706" s="9"/>
      <c r="Q706" s="9"/>
      <c r="R706" s="9"/>
      <c r="S706" s="9"/>
    </row>
    <row r="707" spans="1:19" ht="16">
      <c r="A707" s="1">
        <v>40291</v>
      </c>
      <c r="B707">
        <v>11132.18</v>
      </c>
      <c r="C707">
        <v>11204.28</v>
      </c>
      <c r="D707">
        <f t="shared" si="40"/>
        <v>11132.18</v>
      </c>
      <c r="E707">
        <f t="shared" si="40"/>
        <v>11204.28</v>
      </c>
      <c r="F707">
        <v>-4</v>
      </c>
      <c r="G707">
        <v>-0.08</v>
      </c>
      <c r="H707" s="7">
        <f ca="1">SUM(F707:OFFSET(F707,$R$1,0))</f>
        <v>-75</v>
      </c>
      <c r="I707" s="7">
        <f ca="1">SUM(G707:OFFSET(G707,$R$1,0))</f>
        <v>-1.1620000000000001</v>
      </c>
      <c r="J707" s="8">
        <f ca="1">OFFSET(E708,$R$2,0)-D708</f>
        <v>-512.02000000000044</v>
      </c>
      <c r="K707" s="9">
        <f ca="1">-8*H707+860</f>
        <v>1460</v>
      </c>
      <c r="L707" s="9">
        <f t="shared" ref="L707:L770" ca="1" si="43">IF(SIGN(J707)=SIGN(K707), 1, 0)</f>
        <v>0</v>
      </c>
      <c r="M707" s="9">
        <f ca="1">H707*10</f>
        <v>-750</v>
      </c>
      <c r="N707" s="9">
        <f t="shared" ca="1" si="41"/>
        <v>-348.6</v>
      </c>
      <c r="O707" s="11">
        <f t="shared" ca="1" si="42"/>
        <v>5.6300000000000017E-2</v>
      </c>
      <c r="P707" s="9"/>
      <c r="Q707" s="9"/>
      <c r="R707" s="9"/>
      <c r="S707" s="9"/>
    </row>
    <row r="708" spans="1:19" ht="16">
      <c r="A708" s="1">
        <v>40292</v>
      </c>
      <c r="B708" t="s">
        <v>4</v>
      </c>
      <c r="C708" t="s">
        <v>4</v>
      </c>
      <c r="D708">
        <f t="shared" ref="D708:E763" si="44">IF(B708="NULL", AVERAGE(D707,B709), B708)</f>
        <v>11132.18</v>
      </c>
      <c r="E708">
        <f t="shared" si="44"/>
        <v>11204.28</v>
      </c>
      <c r="F708">
        <v>1</v>
      </c>
      <c r="G708">
        <v>3.0300000000000001E-2</v>
      </c>
      <c r="H708" s="7">
        <f ca="1">SUM(F708:OFFSET(F708,$R$1,0))</f>
        <v>-75</v>
      </c>
      <c r="I708" s="7">
        <f ca="1">SUM(G708:OFFSET(G708,$R$1,0))</f>
        <v>-1.1561000000000001</v>
      </c>
      <c r="J708" s="8">
        <f ca="1">OFFSET(E709,$R$2,0)-D709</f>
        <v>-545.65000000000146</v>
      </c>
      <c r="K708" s="9">
        <f ca="1">-8*H708+860</f>
        <v>1460</v>
      </c>
      <c r="L708" s="9">
        <f t="shared" ca="1" si="43"/>
        <v>0</v>
      </c>
      <c r="M708" s="9">
        <f ca="1">H708*10</f>
        <v>-750</v>
      </c>
      <c r="N708" s="9">
        <f t="shared" ca="1" si="41"/>
        <v>-346.83000000000004</v>
      </c>
      <c r="O708" s="11">
        <f t="shared" ca="1" si="42"/>
        <v>-3.9200000000000124E-2</v>
      </c>
      <c r="P708" s="9"/>
      <c r="Q708" s="9"/>
      <c r="R708" s="9"/>
      <c r="S708" s="9"/>
    </row>
    <row r="709" spans="1:19" ht="16">
      <c r="A709" s="1">
        <v>40293</v>
      </c>
      <c r="B709" t="s">
        <v>4</v>
      </c>
      <c r="C709" t="s">
        <v>4</v>
      </c>
      <c r="D709">
        <f t="shared" si="44"/>
        <v>11168.645</v>
      </c>
      <c r="E709">
        <f t="shared" si="44"/>
        <v>11204.655000000001</v>
      </c>
      <c r="F709">
        <v>-1</v>
      </c>
      <c r="G709">
        <v>-4.7600000000000003E-2</v>
      </c>
      <c r="H709" s="7">
        <f ca="1">SUM(F709:OFFSET(F709,$R$1,0))</f>
        <v>-78</v>
      </c>
      <c r="I709" s="7">
        <f ca="1">SUM(G709:OFFSET(G709,$R$1,0))</f>
        <v>-1.3213000000000001</v>
      </c>
      <c r="J709" s="8">
        <f ca="1">OFFSET(E710,$R$2,0)-D710</f>
        <v>-579.28000000000065</v>
      </c>
      <c r="K709" s="9">
        <f ca="1">-8*H709+860</f>
        <v>1484</v>
      </c>
      <c r="L709" s="9">
        <f t="shared" ca="1" si="43"/>
        <v>0</v>
      </c>
      <c r="M709" s="9">
        <f ca="1">H709*10</f>
        <v>-780</v>
      </c>
      <c r="N709" s="9">
        <f t="shared" ca="1" si="41"/>
        <v>-396.39000000000004</v>
      </c>
      <c r="O709" s="11">
        <f t="shared" ca="1" si="42"/>
        <v>5.9000000000000163E-3</v>
      </c>
      <c r="P709" s="9"/>
      <c r="Q709" s="9"/>
      <c r="R709" s="9"/>
      <c r="S709" s="9"/>
    </row>
    <row r="710" spans="1:19" ht="16">
      <c r="A710" s="1">
        <v>40294</v>
      </c>
      <c r="B710">
        <v>11205.11</v>
      </c>
      <c r="C710">
        <v>11205.03</v>
      </c>
      <c r="D710">
        <f t="shared" si="44"/>
        <v>11205.11</v>
      </c>
      <c r="E710">
        <f t="shared" si="44"/>
        <v>11205.03</v>
      </c>
      <c r="F710">
        <v>-10</v>
      </c>
      <c r="G710">
        <v>-0.2</v>
      </c>
      <c r="H710" s="7">
        <f ca="1">SUM(F710:OFFSET(F710,$R$1,0))</f>
        <v>-86</v>
      </c>
      <c r="I710" s="7">
        <f ca="1">SUM(G710:OFFSET(G710,$R$1,0))</f>
        <v>-1.3880000000000001</v>
      </c>
      <c r="J710" s="8">
        <f ca="1">OFFSET(E711,$R$2,0)-D711</f>
        <v>-692.71999999999935</v>
      </c>
      <c r="K710" s="9">
        <f ca="1">-8*H710+860</f>
        <v>1548</v>
      </c>
      <c r="L710" s="9">
        <f t="shared" ca="1" si="43"/>
        <v>0</v>
      </c>
      <c r="M710" s="9">
        <f ca="1">H710*10</f>
        <v>-860</v>
      </c>
      <c r="N710" s="9">
        <f t="shared" ca="1" si="41"/>
        <v>-416.40000000000003</v>
      </c>
      <c r="O710" s="11">
        <f t="shared" ca="1" si="42"/>
        <v>-0.16520000000000001</v>
      </c>
      <c r="P710" s="9"/>
      <c r="Q710" s="9"/>
      <c r="R710" s="9"/>
      <c r="S710" s="9"/>
    </row>
    <row r="711" spans="1:19" ht="16">
      <c r="A711" s="1">
        <v>40295</v>
      </c>
      <c r="B711">
        <v>11203.67</v>
      </c>
      <c r="C711">
        <v>10991.99</v>
      </c>
      <c r="D711">
        <f t="shared" si="44"/>
        <v>11203.67</v>
      </c>
      <c r="E711">
        <f t="shared" si="44"/>
        <v>10991.99</v>
      </c>
      <c r="F711">
        <v>-21</v>
      </c>
      <c r="G711">
        <v>-0.44679999999999997</v>
      </c>
      <c r="H711" s="7">
        <f ca="1">SUM(F711:OFFSET(F711,$R$1,0))</f>
        <v>-107</v>
      </c>
      <c r="I711" s="7">
        <f ca="1">SUM(G711:OFFSET(G711,$R$1,0))</f>
        <v>-1.8348</v>
      </c>
      <c r="J711" s="8">
        <f ca="1">OFFSET(E712,$R$2,0)-D712</f>
        <v>-544.5</v>
      </c>
      <c r="K711" s="9">
        <f ca="1">-8*H711+860</f>
        <v>1716</v>
      </c>
      <c r="L711" s="9">
        <f t="shared" ca="1" si="43"/>
        <v>0</v>
      </c>
      <c r="M711" s="9">
        <f ca="1">H711*10</f>
        <v>-1070</v>
      </c>
      <c r="N711" s="9">
        <f t="shared" ca="1" si="41"/>
        <v>-550.43999999999994</v>
      </c>
      <c r="O711" s="11">
        <f t="shared" ca="1" si="42"/>
        <v>-6.6699999999999982E-2</v>
      </c>
      <c r="P711" s="9"/>
      <c r="Q711" s="9"/>
      <c r="R711" s="9"/>
      <c r="S711" s="9"/>
    </row>
    <row r="712" spans="1:19" ht="16">
      <c r="A712" s="1">
        <v>40296</v>
      </c>
      <c r="B712">
        <v>10988.87</v>
      </c>
      <c r="C712">
        <v>11045.27</v>
      </c>
      <c r="D712">
        <f t="shared" si="44"/>
        <v>10988.87</v>
      </c>
      <c r="E712">
        <f t="shared" si="44"/>
        <v>11045.27</v>
      </c>
      <c r="F712">
        <v>0</v>
      </c>
      <c r="G712">
        <v>0</v>
      </c>
      <c r="H712" s="7">
        <f ca="1">SUM(F712:OFFSET(F712,$R$1,0))</f>
        <v>-96</v>
      </c>
      <c r="I712" s="7">
        <f ca="1">SUM(G712:OFFSET(G712,$R$1,0))</f>
        <v>-1.6147999999999998</v>
      </c>
      <c r="J712" s="8">
        <f ca="1">OFFSET(E713,$R$2,0)-D713</f>
        <v>-977.6299999999992</v>
      </c>
      <c r="K712" s="9">
        <f ca="1">-8*H712+860</f>
        <v>1628</v>
      </c>
      <c r="L712" s="9">
        <f t="shared" ca="1" si="43"/>
        <v>0</v>
      </c>
      <c r="M712" s="9">
        <f ca="1">H712*10</f>
        <v>-960</v>
      </c>
      <c r="N712" s="9">
        <f t="shared" ca="1" si="41"/>
        <v>-484.43999999999994</v>
      </c>
      <c r="O712" s="11">
        <f t="shared" ca="1" si="42"/>
        <v>-0.44679999999999986</v>
      </c>
      <c r="P712" s="9"/>
      <c r="Q712" s="9"/>
      <c r="R712" s="9"/>
      <c r="S712" s="9"/>
    </row>
    <row r="713" spans="1:19" ht="16">
      <c r="A713" s="1">
        <v>40297</v>
      </c>
      <c r="B713">
        <v>11045.64</v>
      </c>
      <c r="C713">
        <v>11167.32</v>
      </c>
      <c r="D713">
        <f t="shared" si="44"/>
        <v>11045.64</v>
      </c>
      <c r="E713">
        <f t="shared" si="44"/>
        <v>11167.32</v>
      </c>
      <c r="F713">
        <v>-12</v>
      </c>
      <c r="G713">
        <v>-0.25</v>
      </c>
      <c r="H713" s="7">
        <f ca="1">SUM(F713:OFFSET(F713,$R$1,0))</f>
        <v>-107</v>
      </c>
      <c r="I713" s="7">
        <f ca="1">SUM(G713:OFFSET(G713,$R$1,0))</f>
        <v>-1.8439999999999999</v>
      </c>
      <c r="J713" s="8">
        <f ca="1">OFFSET(E714,$R$2,0)-D714</f>
        <v>-974.84000000000015</v>
      </c>
      <c r="K713" s="9">
        <f ca="1">-8*H713+860</f>
        <v>1716</v>
      </c>
      <c r="L713" s="9">
        <f t="shared" ca="1" si="43"/>
        <v>0</v>
      </c>
      <c r="M713" s="9">
        <f ca="1">H713*10</f>
        <v>-1070</v>
      </c>
      <c r="N713" s="9">
        <f t="shared" ca="1" si="41"/>
        <v>-553.19999999999993</v>
      </c>
      <c r="O713" s="11">
        <f t="shared" ca="1" si="42"/>
        <v>0.2200000000000002</v>
      </c>
      <c r="P713" s="9"/>
      <c r="Q713" s="9"/>
      <c r="R713" s="9"/>
      <c r="S713" s="9"/>
    </row>
    <row r="714" spans="1:19" ht="16">
      <c r="A714" s="1">
        <v>40298</v>
      </c>
      <c r="B714">
        <v>11168.23</v>
      </c>
      <c r="C714">
        <v>11008.61</v>
      </c>
      <c r="D714">
        <f t="shared" si="44"/>
        <v>11168.23</v>
      </c>
      <c r="E714">
        <f t="shared" si="44"/>
        <v>11008.61</v>
      </c>
      <c r="F714">
        <v>5</v>
      </c>
      <c r="G714">
        <v>0.1</v>
      </c>
      <c r="H714" s="7">
        <f ca="1">SUM(F714:OFFSET(F714,$R$1,0))</f>
        <v>-101</v>
      </c>
      <c r="I714" s="7">
        <f ca="1">SUM(G714:OFFSET(G714,$R$1,0))</f>
        <v>-1.7239999999999998</v>
      </c>
      <c r="J714" s="8">
        <f ca="1">OFFSET(E715,$R$2,0)-D715</f>
        <v>-974.84000000000015</v>
      </c>
      <c r="K714" s="9">
        <f ca="1">-8*H714+860</f>
        <v>1668</v>
      </c>
      <c r="L714" s="9">
        <f t="shared" ca="1" si="43"/>
        <v>0</v>
      </c>
      <c r="M714" s="9">
        <f ca="1">H714*10</f>
        <v>-1010</v>
      </c>
      <c r="N714" s="9">
        <f t="shared" ca="1" si="41"/>
        <v>-517.19999999999993</v>
      </c>
      <c r="O714" s="11">
        <f t="shared" ca="1" si="42"/>
        <v>-0.22920000000000007</v>
      </c>
      <c r="P714" s="9"/>
      <c r="Q714" s="9"/>
      <c r="R714" s="9"/>
      <c r="S714" s="9"/>
    </row>
    <row r="715" spans="1:19" ht="16">
      <c r="A715" s="1">
        <v>40299</v>
      </c>
      <c r="B715" t="s">
        <v>4</v>
      </c>
      <c r="C715" t="s">
        <v>4</v>
      </c>
      <c r="D715">
        <f t="shared" si="44"/>
        <v>11168.23</v>
      </c>
      <c r="E715">
        <f t="shared" si="44"/>
        <v>11008.61</v>
      </c>
      <c r="F715">
        <v>0</v>
      </c>
      <c r="G715">
        <v>0</v>
      </c>
      <c r="H715" s="7">
        <f ca="1">SUM(F715:OFFSET(F715,$R$1,0))</f>
        <v>-96</v>
      </c>
      <c r="I715" s="7">
        <f ca="1">SUM(G715:OFFSET(G715,$R$1,0))</f>
        <v>-1.6219999999999999</v>
      </c>
      <c r="J715" s="8">
        <f ca="1">OFFSET(E716,$R$2,0)-D716</f>
        <v>-958.93500000000131</v>
      </c>
      <c r="K715" s="9">
        <f ca="1">-8*H715+860</f>
        <v>1628</v>
      </c>
      <c r="L715" s="9">
        <f t="shared" ca="1" si="43"/>
        <v>0</v>
      </c>
      <c r="M715" s="9">
        <f ca="1">H715*10</f>
        <v>-960</v>
      </c>
      <c r="N715" s="9">
        <f t="shared" ca="1" si="41"/>
        <v>-486.59999999999997</v>
      </c>
      <c r="O715" s="11">
        <f t="shared" ca="1" si="42"/>
        <v>0.12000000000000011</v>
      </c>
      <c r="P715" s="9"/>
      <c r="Q715" s="9"/>
      <c r="R715" s="9"/>
      <c r="S715" s="9"/>
    </row>
    <row r="716" spans="1:19" ht="16">
      <c r="A716" s="1">
        <v>40300</v>
      </c>
      <c r="B716" t="s">
        <v>4</v>
      </c>
      <c r="C716" t="s">
        <v>4</v>
      </c>
      <c r="D716">
        <f t="shared" si="44"/>
        <v>11088.915000000001</v>
      </c>
      <c r="E716">
        <f t="shared" si="44"/>
        <v>11080.220000000001</v>
      </c>
      <c r="F716">
        <v>-7</v>
      </c>
      <c r="G716">
        <v>-0.36840000000000001</v>
      </c>
      <c r="H716" s="7">
        <f ca="1">SUM(F716:OFFSET(F716,$R$1,0))</f>
        <v>-107</v>
      </c>
      <c r="I716" s="7">
        <f ca="1">SUM(G716:OFFSET(G716,$R$1,0))</f>
        <v>-2.2403999999999997</v>
      </c>
      <c r="J716" s="8">
        <f ca="1">OFFSET(E717,$R$2,0)-D717</f>
        <v>-943.03000000000065</v>
      </c>
      <c r="K716" s="9">
        <f ca="1">-8*H716+860</f>
        <v>1716</v>
      </c>
      <c r="L716" s="9">
        <f t="shared" ca="1" si="43"/>
        <v>0</v>
      </c>
      <c r="M716" s="9">
        <f ca="1">H716*10</f>
        <v>-1070</v>
      </c>
      <c r="N716" s="9">
        <f t="shared" ca="1" si="41"/>
        <v>-672.11999999999989</v>
      </c>
      <c r="O716" s="11">
        <f t="shared" ca="1" si="42"/>
        <v>0.10199999999999987</v>
      </c>
      <c r="P716" s="9"/>
      <c r="Q716" s="9"/>
      <c r="R716" s="9"/>
      <c r="S716" s="9"/>
    </row>
    <row r="717" spans="1:19" ht="16">
      <c r="A717" s="1">
        <v>40301</v>
      </c>
      <c r="B717">
        <v>11009.6</v>
      </c>
      <c r="C717">
        <v>11151.83</v>
      </c>
      <c r="D717">
        <f t="shared" si="44"/>
        <v>11009.6</v>
      </c>
      <c r="E717">
        <f t="shared" si="44"/>
        <v>11151.83</v>
      </c>
      <c r="F717">
        <v>-5</v>
      </c>
      <c r="G717">
        <v>-0.10199999999999999</v>
      </c>
      <c r="H717" s="7">
        <f ca="1">SUM(F717:OFFSET(F717,$R$1,0))</f>
        <v>-112</v>
      </c>
      <c r="I717" s="7">
        <f ca="1">SUM(G717:OFFSET(G717,$R$1,0))</f>
        <v>-2.3423999999999996</v>
      </c>
      <c r="J717" s="8">
        <f ca="1">OFFSET(E718,$R$2,0)-D718</f>
        <v>-1105.7299999999996</v>
      </c>
      <c r="K717" s="9">
        <f ca="1">-8*H717+860</f>
        <v>1756</v>
      </c>
      <c r="L717" s="9">
        <f t="shared" ca="1" si="43"/>
        <v>0</v>
      </c>
      <c r="M717" s="9">
        <f ca="1">H717*10</f>
        <v>-1120</v>
      </c>
      <c r="N717" s="9">
        <f t="shared" ca="1" si="41"/>
        <v>-702.71999999999991</v>
      </c>
      <c r="O717" s="11">
        <f t="shared" ca="1" si="42"/>
        <v>-0.61839999999999984</v>
      </c>
      <c r="P717" s="9"/>
      <c r="Q717" s="9"/>
      <c r="R717" s="9"/>
      <c r="S717" s="9"/>
    </row>
    <row r="718" spans="1:19" ht="16">
      <c r="A718" s="1">
        <v>40302</v>
      </c>
      <c r="B718">
        <v>11149.48</v>
      </c>
      <c r="C718">
        <v>10926.77</v>
      </c>
      <c r="D718">
        <f t="shared" si="44"/>
        <v>11149.48</v>
      </c>
      <c r="E718">
        <f t="shared" si="44"/>
        <v>10926.77</v>
      </c>
      <c r="F718">
        <v>-5</v>
      </c>
      <c r="G718">
        <v>-0.1515</v>
      </c>
      <c r="H718" s="7">
        <f ca="1">SUM(F718:OFFSET(F718,$R$1,0))</f>
        <v>-111</v>
      </c>
      <c r="I718" s="7">
        <f ca="1">SUM(G718:OFFSET(G718,$R$1,0))</f>
        <v>-2.3714999999999993</v>
      </c>
      <c r="J718" s="8">
        <f ca="1">OFFSET(E719,$R$2,0)-D719</f>
        <v>-943.94999999999891</v>
      </c>
      <c r="K718" s="9">
        <f ca="1">-8*H718+860</f>
        <v>1748</v>
      </c>
      <c r="L718" s="9">
        <f t="shared" ca="1" si="43"/>
        <v>0</v>
      </c>
      <c r="M718" s="9">
        <f ca="1">H718*10</f>
        <v>-1110</v>
      </c>
      <c r="N718" s="9">
        <f t="shared" ca="1" si="41"/>
        <v>-711.44999999999982</v>
      </c>
      <c r="O718" s="11">
        <f t="shared" ca="1" si="42"/>
        <v>-0.10199999999999987</v>
      </c>
      <c r="P718" s="9"/>
      <c r="Q718" s="9"/>
      <c r="R718" s="9"/>
      <c r="S718" s="9"/>
    </row>
    <row r="719" spans="1:19" ht="16">
      <c r="A719" s="1">
        <v>40303</v>
      </c>
      <c r="B719">
        <v>10918.4</v>
      </c>
      <c r="C719">
        <v>10868.12</v>
      </c>
      <c r="D719">
        <f t="shared" si="44"/>
        <v>10918.4</v>
      </c>
      <c r="E719">
        <f t="shared" si="44"/>
        <v>10868.12</v>
      </c>
      <c r="F719">
        <v>-8</v>
      </c>
      <c r="G719">
        <v>-0.1633</v>
      </c>
      <c r="H719" s="7">
        <f ca="1">SUM(F719:OFFSET(F719,$R$1,0))</f>
        <v>-124</v>
      </c>
      <c r="I719" s="7">
        <f ca="1">SUM(G719:OFFSET(G719,$R$1,0))</f>
        <v>-2.6367999999999996</v>
      </c>
      <c r="J719" s="8">
        <f ca="1">OFFSET(E720,$R$2,0)-D720</f>
        <v>-603.22999999999956</v>
      </c>
      <c r="K719" s="9">
        <f ca="1">-8*H719+860</f>
        <v>1852</v>
      </c>
      <c r="L719" s="9">
        <f t="shared" ca="1" si="43"/>
        <v>0</v>
      </c>
      <c r="M719" s="9">
        <f ca="1">H719*10</f>
        <v>-1240</v>
      </c>
      <c r="N719" s="9">
        <f t="shared" ca="1" si="41"/>
        <v>-791.03999999999985</v>
      </c>
      <c r="O719" s="11">
        <f t="shared" ca="1" si="42"/>
        <v>-2.9099999999999682E-2</v>
      </c>
      <c r="P719" s="9"/>
      <c r="Q719" s="9"/>
      <c r="R719" s="9"/>
      <c r="S719" s="9"/>
    </row>
    <row r="720" spans="1:19" ht="16">
      <c r="A720" s="1">
        <v>40304</v>
      </c>
      <c r="B720">
        <v>10862.22</v>
      </c>
      <c r="C720">
        <v>10520.32</v>
      </c>
      <c r="D720">
        <f t="shared" si="44"/>
        <v>10862.22</v>
      </c>
      <c r="E720">
        <f t="shared" si="44"/>
        <v>10520.32</v>
      </c>
      <c r="F720">
        <v>-7</v>
      </c>
      <c r="G720">
        <v>-0.14000000000000001</v>
      </c>
      <c r="H720" s="7">
        <f ca="1">SUM(F720:OFFSET(F720,$R$1,0))</f>
        <v>-130</v>
      </c>
      <c r="I720" s="7">
        <f ca="1">SUM(G720:OFFSET(G720,$R$1,0))</f>
        <v>-2.7567999999999997</v>
      </c>
      <c r="J720" s="8">
        <f ca="1">OFFSET(E721,$R$2,0)-D721</f>
        <v>-382.79000000000087</v>
      </c>
      <c r="K720" s="9">
        <f ca="1">-8*H720+860</f>
        <v>1900</v>
      </c>
      <c r="L720" s="9">
        <f t="shared" ca="1" si="43"/>
        <v>0</v>
      </c>
      <c r="M720" s="9">
        <f ca="1">H720*10</f>
        <v>-1300</v>
      </c>
      <c r="N720" s="9">
        <f t="shared" ca="1" si="41"/>
        <v>-827.04</v>
      </c>
      <c r="O720" s="11">
        <f t="shared" ca="1" si="42"/>
        <v>-0.26530000000000031</v>
      </c>
      <c r="P720" s="9"/>
      <c r="Q720" s="9"/>
      <c r="R720" s="9"/>
      <c r="S720" s="9"/>
    </row>
    <row r="721" spans="1:19" ht="16">
      <c r="A721" s="1">
        <v>40305</v>
      </c>
      <c r="B721">
        <v>10519.42</v>
      </c>
      <c r="C721">
        <v>10380.43</v>
      </c>
      <c r="D721">
        <f t="shared" si="44"/>
        <v>10519.42</v>
      </c>
      <c r="E721">
        <f t="shared" si="44"/>
        <v>10380.43</v>
      </c>
      <c r="F721">
        <v>-14</v>
      </c>
      <c r="G721">
        <v>-0.28000000000000003</v>
      </c>
      <c r="H721" s="7">
        <f ca="1">SUM(F721:OFFSET(F721,$R$1,0))</f>
        <v>-130</v>
      </c>
      <c r="I721" s="7">
        <f ca="1">SUM(G721:OFFSET(G721,$R$1,0))</f>
        <v>-2.7450999999999999</v>
      </c>
      <c r="J721" s="8">
        <f ca="1">OFFSET(E722,$R$2,0)-D722</f>
        <v>-382.79000000000087</v>
      </c>
      <c r="K721" s="9">
        <f ca="1">-8*H721+860</f>
        <v>1900</v>
      </c>
      <c r="L721" s="9">
        <f t="shared" ca="1" si="43"/>
        <v>0</v>
      </c>
      <c r="M721" s="9">
        <f ca="1">H721*10</f>
        <v>-1300</v>
      </c>
      <c r="N721" s="9">
        <f t="shared" ca="1" si="41"/>
        <v>-823.53</v>
      </c>
      <c r="O721" s="11">
        <f t="shared" ca="1" si="42"/>
        <v>-0.12000000000000011</v>
      </c>
      <c r="P721" s="9"/>
      <c r="Q721" s="9"/>
      <c r="R721" s="9"/>
      <c r="S721" s="9"/>
    </row>
    <row r="722" spans="1:19" ht="16">
      <c r="A722" s="1">
        <v>40306</v>
      </c>
      <c r="B722" t="s">
        <v>4</v>
      </c>
      <c r="C722" t="s">
        <v>4</v>
      </c>
      <c r="D722">
        <f t="shared" si="44"/>
        <v>10519.42</v>
      </c>
      <c r="E722">
        <f t="shared" si="44"/>
        <v>10380.43</v>
      </c>
      <c r="F722">
        <v>-9</v>
      </c>
      <c r="G722">
        <v>-0.28129999999999999</v>
      </c>
      <c r="H722" s="7">
        <f ca="1">SUM(F722:OFFSET(F722,$R$1,0))</f>
        <v>-119</v>
      </c>
      <c r="I722" s="7">
        <f ca="1">SUM(G722:OFFSET(G722,$R$1,0))</f>
        <v>-2.6181999999999999</v>
      </c>
      <c r="J722" s="8">
        <f ca="1">OFFSET(E723,$R$2,0)-D723</f>
        <v>-316.17000000000007</v>
      </c>
      <c r="K722" s="9">
        <f ca="1">-8*H722+860</f>
        <v>1812</v>
      </c>
      <c r="L722" s="9">
        <f t="shared" ca="1" si="43"/>
        <v>0</v>
      </c>
      <c r="M722" s="9">
        <f ca="1">H722*10</f>
        <v>-1190</v>
      </c>
      <c r="N722" s="9">
        <f t="shared" ca="1" si="41"/>
        <v>-785.45999999999992</v>
      </c>
      <c r="O722" s="11">
        <f t="shared" ca="1" si="42"/>
        <v>1.1699999999999822E-2</v>
      </c>
      <c r="P722" s="9"/>
      <c r="Q722" s="9"/>
      <c r="R722" s="9"/>
      <c r="S722" s="9"/>
    </row>
    <row r="723" spans="1:19" ht="16">
      <c r="A723" s="1">
        <v>40307</v>
      </c>
      <c r="B723" t="s">
        <v>4</v>
      </c>
      <c r="C723" t="s">
        <v>4</v>
      </c>
      <c r="D723">
        <f t="shared" si="44"/>
        <v>10452.799999999999</v>
      </c>
      <c r="E723">
        <f t="shared" si="44"/>
        <v>10582.785</v>
      </c>
      <c r="F723">
        <v>2</v>
      </c>
      <c r="G723">
        <v>9.0899999999999995E-2</v>
      </c>
      <c r="H723" s="7">
        <f ca="1">SUM(F723:OFFSET(F723,$R$1,0))</f>
        <v>-114</v>
      </c>
      <c r="I723" s="7">
        <f ca="1">SUM(G723:OFFSET(G723,$R$1,0))</f>
        <v>-2.4391000000000003</v>
      </c>
      <c r="J723" s="8">
        <f ca="1">OFFSET(E724,$R$2,0)-D724</f>
        <v>-305.85499999999956</v>
      </c>
      <c r="K723" s="9">
        <f ca="1">-8*H723+860</f>
        <v>1772</v>
      </c>
      <c r="L723" s="9">
        <f t="shared" ca="1" si="43"/>
        <v>0</v>
      </c>
      <c r="M723" s="9">
        <f ca="1">H723*10</f>
        <v>-1140</v>
      </c>
      <c r="N723" s="9">
        <f t="shared" ca="1" si="41"/>
        <v>-731.73000000000013</v>
      </c>
      <c r="O723" s="11">
        <f t="shared" ca="1" si="42"/>
        <v>0.12690000000000001</v>
      </c>
      <c r="P723" s="9"/>
      <c r="Q723" s="9"/>
      <c r="R723" s="9"/>
      <c r="S723" s="9"/>
    </row>
    <row r="724" spans="1:19" ht="16">
      <c r="A724" s="1">
        <v>40308</v>
      </c>
      <c r="B724">
        <v>10386.18</v>
      </c>
      <c r="C724">
        <v>10785.14</v>
      </c>
      <c r="D724">
        <f t="shared" si="44"/>
        <v>10386.18</v>
      </c>
      <c r="E724">
        <f t="shared" si="44"/>
        <v>10785.14</v>
      </c>
      <c r="F724">
        <v>-6</v>
      </c>
      <c r="G724">
        <v>-0.12</v>
      </c>
      <c r="H724" s="7">
        <f ca="1">SUM(F724:OFFSET(F724,$R$1,0))</f>
        <v>-132</v>
      </c>
      <c r="I724" s="7">
        <f ca="1">SUM(G724:OFFSET(G724,$R$1,0))</f>
        <v>-3.0390999999999999</v>
      </c>
      <c r="J724" s="8">
        <f ca="1">OFFSET(E725,$R$2,0)-D725</f>
        <v>-755.97999999999956</v>
      </c>
      <c r="K724" s="9">
        <f ca="1">-8*H724+860</f>
        <v>1916</v>
      </c>
      <c r="L724" s="9">
        <f t="shared" ca="1" si="43"/>
        <v>0</v>
      </c>
      <c r="M724" s="9">
        <f ca="1">H724*10</f>
        <v>-1320</v>
      </c>
      <c r="N724" s="9">
        <f t="shared" ca="1" si="41"/>
        <v>-911.73</v>
      </c>
      <c r="O724" s="11">
        <f t="shared" ca="1" si="42"/>
        <v>0.17909999999999959</v>
      </c>
      <c r="P724" s="9"/>
      <c r="Q724" s="9"/>
      <c r="R724" s="9"/>
      <c r="S724" s="9"/>
    </row>
    <row r="725" spans="1:19" ht="16">
      <c r="A725" s="1">
        <v>40309</v>
      </c>
      <c r="B725">
        <v>10780</v>
      </c>
      <c r="C725">
        <v>10748.26</v>
      </c>
      <c r="D725">
        <f t="shared" si="44"/>
        <v>10780</v>
      </c>
      <c r="E725">
        <f t="shared" si="44"/>
        <v>10748.26</v>
      </c>
      <c r="F725">
        <v>-15</v>
      </c>
      <c r="G725">
        <v>-0.3</v>
      </c>
      <c r="H725" s="7">
        <f ca="1">SUM(F725:OFFSET(F725,$R$1,0))</f>
        <v>-134</v>
      </c>
      <c r="I725" s="7">
        <f ca="1">SUM(G725:OFFSET(G725,$R$1,0))</f>
        <v>-3.0737999999999999</v>
      </c>
      <c r="J725" s="8">
        <f ca="1">OFFSET(E726,$R$2,0)-D726</f>
        <v>-492.60999999999876</v>
      </c>
      <c r="K725" s="9">
        <f ca="1">-8*H725+860</f>
        <v>1932</v>
      </c>
      <c r="L725" s="9">
        <f t="shared" ca="1" si="43"/>
        <v>0</v>
      </c>
      <c r="M725" s="9">
        <f ca="1">H725*10</f>
        <v>-1340</v>
      </c>
      <c r="N725" s="9">
        <f t="shared" ca="1" si="41"/>
        <v>-922.14</v>
      </c>
      <c r="O725" s="11">
        <f t="shared" ca="1" si="42"/>
        <v>-0.59999999999999964</v>
      </c>
      <c r="P725" s="9"/>
      <c r="Q725" s="9"/>
      <c r="R725" s="9"/>
      <c r="S725" s="9"/>
    </row>
    <row r="726" spans="1:19" ht="16">
      <c r="A726" s="1">
        <v>40310</v>
      </c>
      <c r="B726">
        <v>10742.15</v>
      </c>
      <c r="C726">
        <v>10896.91</v>
      </c>
      <c r="D726">
        <f t="shared" si="44"/>
        <v>10742.15</v>
      </c>
      <c r="E726">
        <f t="shared" si="44"/>
        <v>10896.91</v>
      </c>
      <c r="F726">
        <v>-8</v>
      </c>
      <c r="G726">
        <v>-0.17019999999999999</v>
      </c>
      <c r="H726" s="7">
        <f ca="1">SUM(F726:OFFSET(F726,$R$1,0))</f>
        <v>-137</v>
      </c>
      <c r="I726" s="7">
        <f ca="1">SUM(G726:OFFSET(G726,$R$1,0))</f>
        <v>-3.1440000000000001</v>
      </c>
      <c r="J726" s="8">
        <f ca="1">OFFSET(E727,$R$2,0)-D727</f>
        <v>-641.32999999999993</v>
      </c>
      <c r="K726" s="9">
        <f ca="1">-8*H726+860</f>
        <v>1956</v>
      </c>
      <c r="L726" s="9">
        <f t="shared" ca="1" si="43"/>
        <v>0</v>
      </c>
      <c r="M726" s="9">
        <f ca="1">H726*10</f>
        <v>-1370</v>
      </c>
      <c r="N726" s="9">
        <f t="shared" ca="1" si="41"/>
        <v>-943.2</v>
      </c>
      <c r="O726" s="11">
        <f t="shared" ca="1" si="42"/>
        <v>-3.4699999999999953E-2</v>
      </c>
      <c r="P726" s="9"/>
      <c r="Q726" s="9"/>
      <c r="R726" s="9"/>
      <c r="S726" s="9"/>
    </row>
    <row r="727" spans="1:19" ht="16">
      <c r="A727" s="1">
        <v>40311</v>
      </c>
      <c r="B727">
        <v>10896.61</v>
      </c>
      <c r="C727">
        <v>10782.95</v>
      </c>
      <c r="D727">
        <f t="shared" si="44"/>
        <v>10896.61</v>
      </c>
      <c r="E727">
        <f t="shared" si="44"/>
        <v>10782.95</v>
      </c>
      <c r="F727">
        <v>-5</v>
      </c>
      <c r="G727">
        <v>-0.1</v>
      </c>
      <c r="H727" s="7">
        <f ca="1">SUM(F727:OFFSET(F727,$R$1,0))</f>
        <v>-132</v>
      </c>
      <c r="I727" s="7">
        <f ca="1">SUM(G727:OFFSET(G727,$R$1,0))</f>
        <v>-3.0398999999999998</v>
      </c>
      <c r="J727" s="8">
        <f ca="1">OFFSET(E728,$R$2,0)-D728</f>
        <v>-848.71000000000095</v>
      </c>
      <c r="K727" s="9">
        <f ca="1">-8*H727+860</f>
        <v>1916</v>
      </c>
      <c r="L727" s="9">
        <f t="shared" ca="1" si="43"/>
        <v>0</v>
      </c>
      <c r="M727" s="9">
        <f ca="1">H727*10</f>
        <v>-1320</v>
      </c>
      <c r="N727" s="9">
        <f t="shared" ca="1" si="41"/>
        <v>-911.96999999999991</v>
      </c>
      <c r="O727" s="11">
        <f t="shared" ca="1" si="42"/>
        <v>-7.0200000000000262E-2</v>
      </c>
      <c r="P727" s="9"/>
      <c r="Q727" s="9"/>
      <c r="R727" s="9"/>
      <c r="S727" s="9"/>
    </row>
    <row r="728" spans="1:19" ht="16">
      <c r="A728" s="1">
        <v>40312</v>
      </c>
      <c r="B728">
        <v>10780.68</v>
      </c>
      <c r="C728">
        <v>10620.16</v>
      </c>
      <c r="D728">
        <f t="shared" si="44"/>
        <v>10780.68</v>
      </c>
      <c r="E728">
        <f t="shared" si="44"/>
        <v>10620.16</v>
      </c>
      <c r="F728">
        <v>-1</v>
      </c>
      <c r="G728">
        <v>-0.02</v>
      </c>
      <c r="H728" s="7">
        <f ca="1">SUM(F728:OFFSET(F728,$R$1,0))</f>
        <v>-130</v>
      </c>
      <c r="I728" s="7">
        <f ca="1">SUM(G728:OFFSET(G728,$R$1,0))</f>
        <v>-2.9999000000000002</v>
      </c>
      <c r="J728" s="8">
        <f ca="1">OFFSET(E729,$R$2,0)-D729</f>
        <v>-848.71000000000095</v>
      </c>
      <c r="K728" s="9">
        <f ca="1">-8*H728+860</f>
        <v>1900</v>
      </c>
      <c r="L728" s="9">
        <f t="shared" ca="1" si="43"/>
        <v>0</v>
      </c>
      <c r="M728" s="9">
        <f ca="1">H728*10</f>
        <v>-1300</v>
      </c>
      <c r="N728" s="9">
        <f t="shared" ca="1" si="41"/>
        <v>-899.97</v>
      </c>
      <c r="O728" s="11">
        <f t="shared" ca="1" si="42"/>
        <v>0.1041000000000003</v>
      </c>
      <c r="P728" s="9"/>
      <c r="Q728" s="9"/>
      <c r="R728" s="9"/>
      <c r="S728" s="9"/>
    </row>
    <row r="729" spans="1:19" ht="16">
      <c r="A729" s="1">
        <v>40313</v>
      </c>
      <c r="B729" t="s">
        <v>4</v>
      </c>
      <c r="C729" t="s">
        <v>4</v>
      </c>
      <c r="D729">
        <f t="shared" si="44"/>
        <v>10780.68</v>
      </c>
      <c r="E729">
        <f t="shared" si="44"/>
        <v>10620.16</v>
      </c>
      <c r="F729">
        <v>4</v>
      </c>
      <c r="G729">
        <v>0.16</v>
      </c>
      <c r="H729" s="7">
        <f ca="1">SUM(F729:OFFSET(F729,$R$1,0))</f>
        <v>-122</v>
      </c>
      <c r="I729" s="7">
        <f ca="1">SUM(G729:OFFSET(G729,$R$1,0))</f>
        <v>-2.7599</v>
      </c>
      <c r="J729" s="8">
        <f ca="1">OFFSET(E730,$R$2,0)-D730</f>
        <v>-824.60000000000036</v>
      </c>
      <c r="K729" s="9">
        <f ca="1">-8*H729+860</f>
        <v>1836</v>
      </c>
      <c r="L729" s="9">
        <f t="shared" ca="1" si="43"/>
        <v>0</v>
      </c>
      <c r="M729" s="9">
        <f ca="1">H729*10</f>
        <v>-1220</v>
      </c>
      <c r="N729" s="9">
        <f t="shared" ca="1" si="41"/>
        <v>-827.97</v>
      </c>
      <c r="O729" s="11">
        <f t="shared" ca="1" si="42"/>
        <v>3.9999999999999591E-2</v>
      </c>
      <c r="P729" s="9"/>
      <c r="Q729" s="9"/>
      <c r="R729" s="9"/>
      <c r="S729" s="9"/>
    </row>
    <row r="730" spans="1:19" ht="16">
      <c r="A730" s="1">
        <v>40314</v>
      </c>
      <c r="B730" t="s">
        <v>4</v>
      </c>
      <c r="C730" t="s">
        <v>4</v>
      </c>
      <c r="D730">
        <f t="shared" si="44"/>
        <v>10698.83</v>
      </c>
      <c r="E730">
        <f t="shared" si="44"/>
        <v>10622.994999999999</v>
      </c>
      <c r="F730">
        <v>1</v>
      </c>
      <c r="G730">
        <v>0.1</v>
      </c>
      <c r="H730" s="7">
        <f ca="1">SUM(F730:OFFSET(F730,$R$1,0))</f>
        <v>-122</v>
      </c>
      <c r="I730" s="7">
        <f ca="1">SUM(G730:OFFSET(G730,$R$1,0))</f>
        <v>-2.6901999999999995</v>
      </c>
      <c r="J730" s="8">
        <f ca="1">OFFSET(E731,$R$2,0)-D731</f>
        <v>-800.48999999999978</v>
      </c>
      <c r="K730" s="9">
        <f ca="1">-8*H730+860</f>
        <v>1836</v>
      </c>
      <c r="L730" s="9">
        <f t="shared" ca="1" si="43"/>
        <v>0</v>
      </c>
      <c r="M730" s="9">
        <f ca="1">H730*10</f>
        <v>-1220</v>
      </c>
      <c r="N730" s="9">
        <f t="shared" ca="1" si="41"/>
        <v>-807.05999999999983</v>
      </c>
      <c r="O730" s="11">
        <f t="shared" ca="1" si="42"/>
        <v>0.24000000000000021</v>
      </c>
      <c r="P730" s="9"/>
      <c r="Q730" s="9"/>
      <c r="R730" s="9"/>
      <c r="S730" s="9"/>
    </row>
    <row r="731" spans="1:19" ht="16">
      <c r="A731" s="1">
        <v>40315</v>
      </c>
      <c r="B731">
        <v>10616.98</v>
      </c>
      <c r="C731">
        <v>10625.83</v>
      </c>
      <c r="D731">
        <f t="shared" si="44"/>
        <v>10616.98</v>
      </c>
      <c r="E731">
        <f t="shared" si="44"/>
        <v>10625.83</v>
      </c>
      <c r="F731">
        <v>-2</v>
      </c>
      <c r="G731">
        <v>-0.04</v>
      </c>
      <c r="H731" s="7">
        <f ca="1">SUM(F731:OFFSET(F731,$R$1,0))</f>
        <v>-123</v>
      </c>
      <c r="I731" s="7">
        <f ca="1">SUM(G731:OFFSET(G731,$R$1,0))</f>
        <v>-2.6825999999999994</v>
      </c>
      <c r="J731" s="8">
        <f ca="1">OFFSET(E732,$R$2,0)-D732</f>
        <v>-685.47000000000116</v>
      </c>
      <c r="K731" s="9">
        <f ca="1">-8*H731+860</f>
        <v>1844</v>
      </c>
      <c r="L731" s="9">
        <f t="shared" ca="1" si="43"/>
        <v>0</v>
      </c>
      <c r="M731" s="9">
        <f ca="1">H731*10</f>
        <v>-1230</v>
      </c>
      <c r="N731" s="9">
        <f t="shared" ca="1" si="41"/>
        <v>-804.77999999999986</v>
      </c>
      <c r="O731" s="11">
        <f t="shared" ca="1" si="42"/>
        <v>6.9700000000000539E-2</v>
      </c>
      <c r="P731" s="9"/>
      <c r="Q731" s="9"/>
      <c r="R731" s="9"/>
      <c r="S731" s="9"/>
    </row>
    <row r="732" spans="1:19" ht="16">
      <c r="A732" s="1">
        <v>40316</v>
      </c>
      <c r="B732">
        <v>10625.45</v>
      </c>
      <c r="C732">
        <v>10510.95</v>
      </c>
      <c r="D732">
        <f t="shared" si="44"/>
        <v>10625.45</v>
      </c>
      <c r="E732">
        <f t="shared" si="44"/>
        <v>10510.95</v>
      </c>
      <c r="F732">
        <v>-9</v>
      </c>
      <c r="G732">
        <v>-0.1837</v>
      </c>
      <c r="H732" s="7">
        <f ca="1">SUM(F732:OFFSET(F732,$R$1,0))</f>
        <v>-122</v>
      </c>
      <c r="I732" s="7">
        <f ca="1">SUM(G732:OFFSET(G732,$R$1,0))</f>
        <v>-2.6663000000000001</v>
      </c>
      <c r="J732" s="8">
        <f ca="1">OFFSET(E733,$R$2,0)-D733</f>
        <v>-606.45000000000073</v>
      </c>
      <c r="K732" s="9">
        <f ca="1">-8*H732+860</f>
        <v>1836</v>
      </c>
      <c r="L732" s="9">
        <f t="shared" ca="1" si="43"/>
        <v>0</v>
      </c>
      <c r="M732" s="9">
        <f ca="1">H732*10</f>
        <v>-1220</v>
      </c>
      <c r="N732" s="9">
        <f t="shared" ca="1" si="41"/>
        <v>-799.89</v>
      </c>
      <c r="O732" s="11">
        <f t="shared" ca="1" si="42"/>
        <v>7.6000000000000512E-3</v>
      </c>
      <c r="P732" s="9"/>
      <c r="Q732" s="9"/>
      <c r="R732" s="9"/>
      <c r="S732" s="9"/>
    </row>
    <row r="733" spans="1:19" ht="16">
      <c r="A733" s="1">
        <v>40317</v>
      </c>
      <c r="B733">
        <v>10505.7</v>
      </c>
      <c r="C733">
        <v>10444.370000000001</v>
      </c>
      <c r="D733">
        <f t="shared" si="44"/>
        <v>10505.7</v>
      </c>
      <c r="E733">
        <f t="shared" si="44"/>
        <v>10444.370000000001</v>
      </c>
      <c r="F733">
        <v>-11</v>
      </c>
      <c r="G733">
        <v>-0.22450000000000001</v>
      </c>
      <c r="H733" s="7">
        <f ca="1">SUM(F733:OFFSET(F733,$R$1,0))</f>
        <v>-112</v>
      </c>
      <c r="I733" s="7">
        <f ca="1">SUM(G733:OFFSET(G733,$R$1,0))</f>
        <v>-2.444</v>
      </c>
      <c r="J733" s="8">
        <f ca="1">OFFSET(E734,$R$2,0)-D734</f>
        <v>-267.67999999999847</v>
      </c>
      <c r="K733" s="9">
        <f ca="1">-8*H733+860</f>
        <v>1756</v>
      </c>
      <c r="L733" s="9">
        <f t="shared" ca="1" si="43"/>
        <v>0</v>
      </c>
      <c r="M733" s="9">
        <f ca="1">H733*10</f>
        <v>-1120</v>
      </c>
      <c r="N733" s="9">
        <f t="shared" ca="1" si="41"/>
        <v>-733.19999999999993</v>
      </c>
      <c r="O733" s="11">
        <f t="shared" ca="1" si="42"/>
        <v>1.6299999999999315E-2</v>
      </c>
      <c r="P733" s="9"/>
      <c r="Q733" s="9"/>
      <c r="R733" s="9"/>
      <c r="S733" s="9"/>
    </row>
    <row r="734" spans="1:19" ht="16">
      <c r="A734" s="1">
        <v>40318</v>
      </c>
      <c r="B734">
        <v>10440.209999999999</v>
      </c>
      <c r="C734">
        <v>10068.01</v>
      </c>
      <c r="D734">
        <f t="shared" si="44"/>
        <v>10440.209999999999</v>
      </c>
      <c r="E734">
        <f t="shared" si="44"/>
        <v>10068.01</v>
      </c>
      <c r="F734">
        <v>-11</v>
      </c>
      <c r="G734">
        <v>-0.22450000000000001</v>
      </c>
      <c r="H734" s="7">
        <f ca="1">SUM(F734:OFFSET(F734,$R$1,0))</f>
        <v>-123</v>
      </c>
      <c r="I734" s="7">
        <f ca="1">SUM(G734:OFFSET(G734,$R$1,0))</f>
        <v>-2.6684999999999999</v>
      </c>
      <c r="J734" s="8">
        <f ca="1">OFFSET(E735,$R$2,0)-D735</f>
        <v>147.13999999999942</v>
      </c>
      <c r="K734" s="9">
        <f ca="1">-8*H734+860</f>
        <v>1844</v>
      </c>
      <c r="L734" s="9">
        <f t="shared" ca="1" si="43"/>
        <v>1</v>
      </c>
      <c r="M734" s="9">
        <f ca="1">H734*10</f>
        <v>-1230</v>
      </c>
      <c r="N734" s="9">
        <f t="shared" ca="1" si="41"/>
        <v>-800.55</v>
      </c>
      <c r="O734" s="11">
        <f t="shared" ca="1" si="42"/>
        <v>0.22230000000000016</v>
      </c>
      <c r="P734" s="9"/>
      <c r="Q734" s="9"/>
      <c r="R734" s="9"/>
      <c r="S734" s="9"/>
    </row>
    <row r="735" spans="1:19" ht="16">
      <c r="A735" s="1">
        <v>40319</v>
      </c>
      <c r="B735">
        <v>10063.93</v>
      </c>
      <c r="C735">
        <v>10193.39</v>
      </c>
      <c r="D735">
        <f t="shared" si="44"/>
        <v>10063.93</v>
      </c>
      <c r="E735">
        <f t="shared" si="44"/>
        <v>10193.39</v>
      </c>
      <c r="F735">
        <v>1</v>
      </c>
      <c r="G735">
        <v>2.0799999999999999E-2</v>
      </c>
      <c r="H735" s="7">
        <f ca="1">SUM(F735:OFFSET(F735,$R$1,0))</f>
        <v>-110</v>
      </c>
      <c r="I735" s="7">
        <f ca="1">SUM(G735:OFFSET(G735,$R$1,0))</f>
        <v>-2.3976999999999999</v>
      </c>
      <c r="J735" s="8">
        <f ca="1">OFFSET(E736,$R$2,0)-D736</f>
        <v>147.13999999999942</v>
      </c>
      <c r="K735" s="9">
        <f ca="1">-8*H735+860</f>
        <v>1740</v>
      </c>
      <c r="L735" s="9">
        <f t="shared" ca="1" si="43"/>
        <v>1</v>
      </c>
      <c r="M735" s="9">
        <f ca="1">H735*10</f>
        <v>-1100</v>
      </c>
      <c r="N735" s="9">
        <f t="shared" ca="1" si="41"/>
        <v>-719.31</v>
      </c>
      <c r="O735" s="11">
        <f t="shared" ca="1" si="42"/>
        <v>-0.22449999999999992</v>
      </c>
      <c r="P735" s="9"/>
      <c r="Q735" s="9"/>
      <c r="R735" s="9"/>
      <c r="S735" s="9"/>
    </row>
    <row r="736" spans="1:19" ht="16">
      <c r="A736" s="1">
        <v>40320</v>
      </c>
      <c r="B736" t="s">
        <v>4</v>
      </c>
      <c r="C736" t="s">
        <v>4</v>
      </c>
      <c r="D736">
        <f t="shared" si="44"/>
        <v>10063.93</v>
      </c>
      <c r="E736">
        <f t="shared" si="44"/>
        <v>10193.39</v>
      </c>
      <c r="F736">
        <v>1</v>
      </c>
      <c r="G736">
        <v>3.85E-2</v>
      </c>
      <c r="H736" s="7">
        <f ca="1">SUM(F736:OFFSET(F736,$R$1,0))</f>
        <v>-114</v>
      </c>
      <c r="I736" s="7">
        <f ca="1">SUM(G736:OFFSET(G736,$R$1,0))</f>
        <v>-2.4592000000000001</v>
      </c>
      <c r="J736" s="8">
        <f ca="1">OFFSET(E737,$R$2,0)-D737</f>
        <v>72.284999999999854</v>
      </c>
      <c r="K736" s="9">
        <f ca="1">-8*H736+860</f>
        <v>1772</v>
      </c>
      <c r="L736" s="9">
        <f t="shared" ca="1" si="43"/>
        <v>1</v>
      </c>
      <c r="M736" s="9">
        <f ca="1">H736*10</f>
        <v>-1140</v>
      </c>
      <c r="N736" s="9">
        <f t="shared" ca="1" si="41"/>
        <v>-737.76</v>
      </c>
      <c r="O736" s="11">
        <f t="shared" ca="1" si="42"/>
        <v>0.27079999999999993</v>
      </c>
      <c r="P736" s="9"/>
      <c r="Q736" s="9"/>
      <c r="R736" s="9"/>
      <c r="S736" s="9"/>
    </row>
    <row r="737" spans="1:19" ht="16">
      <c r="A737" s="1">
        <v>40321</v>
      </c>
      <c r="B737" t="s">
        <v>4</v>
      </c>
      <c r="C737" t="s">
        <v>4</v>
      </c>
      <c r="D737">
        <f t="shared" si="44"/>
        <v>10128.695</v>
      </c>
      <c r="E737">
        <f t="shared" si="44"/>
        <v>10129.98</v>
      </c>
      <c r="F737">
        <v>2</v>
      </c>
      <c r="G737">
        <v>0.125</v>
      </c>
      <c r="H737" s="7">
        <f ca="1">SUM(F737:OFFSET(F737,$R$1,0))</f>
        <v>-112</v>
      </c>
      <c r="I737" s="7">
        <f ca="1">SUM(G737:OFFSET(G737,$R$1,0))</f>
        <v>-2.3342000000000001</v>
      </c>
      <c r="J737" s="8">
        <f ca="1">OFFSET(E738,$R$2,0)-D738</f>
        <v>-2.569999999999709</v>
      </c>
      <c r="K737" s="9">
        <f ca="1">-8*H737+860</f>
        <v>1756</v>
      </c>
      <c r="L737" s="9">
        <f t="shared" ca="1" si="43"/>
        <v>0</v>
      </c>
      <c r="M737" s="9">
        <f ca="1">H737*10</f>
        <v>-1120</v>
      </c>
      <c r="N737" s="9">
        <f t="shared" ca="1" si="41"/>
        <v>-700.26</v>
      </c>
      <c r="O737" s="11">
        <f t="shared" ca="1" si="42"/>
        <v>-6.150000000000011E-2</v>
      </c>
      <c r="P737" s="9"/>
      <c r="Q737" s="9"/>
      <c r="R737" s="9"/>
      <c r="S737" s="9"/>
    </row>
    <row r="738" spans="1:19" ht="16">
      <c r="A738" s="1">
        <v>40322</v>
      </c>
      <c r="B738">
        <v>10193.459999999999</v>
      </c>
      <c r="C738">
        <v>10066.57</v>
      </c>
      <c r="D738">
        <f t="shared" si="44"/>
        <v>10193.459999999999</v>
      </c>
      <c r="E738">
        <f t="shared" si="44"/>
        <v>10066.57</v>
      </c>
      <c r="F738">
        <v>1</v>
      </c>
      <c r="G738">
        <v>0.02</v>
      </c>
      <c r="H738" s="7">
        <f ca="1">SUM(F738:OFFSET(F738,$R$1,0))</f>
        <v>-104</v>
      </c>
      <c r="I738" s="7">
        <f ca="1">SUM(G738:OFFSET(G738,$R$1,0))</f>
        <v>-1.9458000000000002</v>
      </c>
      <c r="J738" s="8">
        <f ca="1">OFFSET(E739,$R$2,0)-D739</f>
        <v>343.34000000000015</v>
      </c>
      <c r="K738" s="9">
        <f ca="1">-8*H738+860</f>
        <v>1692</v>
      </c>
      <c r="L738" s="9">
        <f t="shared" ca="1" si="43"/>
        <v>1</v>
      </c>
      <c r="M738" s="9">
        <f ca="1">H738*10</f>
        <v>-1040</v>
      </c>
      <c r="N738" s="9">
        <f t="shared" ca="1" si="41"/>
        <v>-583.74</v>
      </c>
      <c r="O738" s="11">
        <f t="shared" ca="1" si="42"/>
        <v>0.125</v>
      </c>
      <c r="P738" s="9"/>
      <c r="Q738" s="9"/>
      <c r="R738" s="9"/>
      <c r="S738" s="9"/>
    </row>
    <row r="739" spans="1:19" ht="16">
      <c r="A739" s="1">
        <v>40323</v>
      </c>
      <c r="B739">
        <v>10061.43</v>
      </c>
      <c r="C739">
        <v>10043.75</v>
      </c>
      <c r="D739">
        <f t="shared" si="44"/>
        <v>10061.43</v>
      </c>
      <c r="E739">
        <f t="shared" si="44"/>
        <v>10043.75</v>
      </c>
      <c r="F739">
        <v>-4</v>
      </c>
      <c r="G739">
        <v>-0.08</v>
      </c>
      <c r="H739" s="7">
        <f ca="1">SUM(F739:OFFSET(F739,$R$1,0))</f>
        <v>-103</v>
      </c>
      <c r="I739" s="7">
        <f ca="1">SUM(G739:OFFSET(G739,$R$1,0))</f>
        <v>-1.9238</v>
      </c>
      <c r="J739" s="8">
        <f ca="1">OFFSET(E740,$R$2,0)-D740</f>
        <v>364.34999999999854</v>
      </c>
      <c r="K739" s="9">
        <f ca="1">-8*H739+860</f>
        <v>1684</v>
      </c>
      <c r="L739" s="9">
        <f t="shared" ca="1" si="43"/>
        <v>1</v>
      </c>
      <c r="M739" s="9">
        <f ca="1">H739*10</f>
        <v>-1030</v>
      </c>
      <c r="N739" s="9">
        <f t="shared" ca="1" si="41"/>
        <v>-577.14</v>
      </c>
      <c r="O739" s="11">
        <f t="shared" ca="1" si="42"/>
        <v>0.38839999999999986</v>
      </c>
      <c r="P739" s="9"/>
      <c r="Q739" s="9"/>
      <c r="R739" s="9"/>
      <c r="S739" s="9"/>
    </row>
    <row r="740" spans="1:19" ht="16">
      <c r="A740" s="1">
        <v>40324</v>
      </c>
      <c r="B740">
        <v>10045.11</v>
      </c>
      <c r="C740">
        <v>9974.4500000000007</v>
      </c>
      <c r="D740">
        <f t="shared" si="44"/>
        <v>10045.11</v>
      </c>
      <c r="E740">
        <f t="shared" si="44"/>
        <v>9974.4500000000007</v>
      </c>
      <c r="F740">
        <v>-9</v>
      </c>
      <c r="G740">
        <v>-0.18</v>
      </c>
      <c r="H740" s="7">
        <f ca="1">SUM(F740:OFFSET(F740,$R$1,0))</f>
        <v>-107</v>
      </c>
      <c r="I740" s="7">
        <f ca="1">SUM(G740:OFFSET(G740,$R$1,0))</f>
        <v>-1.9522999999999999</v>
      </c>
      <c r="J740" s="8">
        <f ca="1">OFFSET(E741,$R$2,0)-D741</f>
        <v>462.44000000000051</v>
      </c>
      <c r="K740" s="9">
        <f ca="1">-8*H740+860</f>
        <v>1716</v>
      </c>
      <c r="L740" s="9">
        <f t="shared" ca="1" si="43"/>
        <v>1</v>
      </c>
      <c r="M740" s="9">
        <f ca="1">H740*10</f>
        <v>-1070</v>
      </c>
      <c r="N740" s="9">
        <f t="shared" ref="N740:N803" ca="1" si="45">I740*300</f>
        <v>-585.68999999999994</v>
      </c>
      <c r="O740" s="11">
        <f t="shared" ca="1" si="42"/>
        <v>2.2000000000000242E-2</v>
      </c>
      <c r="P740" s="9"/>
      <c r="Q740" s="9"/>
      <c r="R740" s="9"/>
      <c r="S740" s="9"/>
    </row>
    <row r="741" spans="1:19" ht="16">
      <c r="A741" s="1">
        <v>40325</v>
      </c>
      <c r="B741">
        <v>9971.73</v>
      </c>
      <c r="C741">
        <v>10258.99</v>
      </c>
      <c r="D741">
        <f t="shared" si="44"/>
        <v>9971.73</v>
      </c>
      <c r="E741">
        <f t="shared" si="44"/>
        <v>10258.99</v>
      </c>
      <c r="F741">
        <v>-2</v>
      </c>
      <c r="G741">
        <v>-0.04</v>
      </c>
      <c r="H741" s="7">
        <f ca="1">SUM(F741:OFFSET(F741,$R$1,0))</f>
        <v>-101</v>
      </c>
      <c r="I741" s="7">
        <f ca="1">SUM(G741:OFFSET(G741,$R$1,0))</f>
        <v>-1.829</v>
      </c>
      <c r="J741" s="8">
        <f ca="1">OFFSET(E742,$R$2,0)-D742</f>
        <v>192.63999999999942</v>
      </c>
      <c r="K741" s="9">
        <f ca="1">-8*H741+860</f>
        <v>1668</v>
      </c>
      <c r="L741" s="9">
        <f t="shared" ca="1" si="43"/>
        <v>1</v>
      </c>
      <c r="M741" s="9">
        <f ca="1">H741*10</f>
        <v>-1010</v>
      </c>
      <c r="N741" s="9">
        <f t="shared" ca="1" si="45"/>
        <v>-548.69999999999993</v>
      </c>
      <c r="O741" s="11">
        <f t="shared" ca="1" si="42"/>
        <v>-2.849999999999997E-2</v>
      </c>
      <c r="P741" s="9"/>
      <c r="Q741" s="9"/>
      <c r="R741" s="9"/>
      <c r="S741" s="9"/>
    </row>
    <row r="742" spans="1:19" ht="16">
      <c r="A742" s="1">
        <v>40326</v>
      </c>
      <c r="B742">
        <v>10258</v>
      </c>
      <c r="C742">
        <v>10136.629999999999</v>
      </c>
      <c r="D742">
        <f t="shared" si="44"/>
        <v>10258</v>
      </c>
      <c r="E742">
        <f t="shared" si="44"/>
        <v>10136.629999999999</v>
      </c>
      <c r="F742">
        <v>-16</v>
      </c>
      <c r="G742">
        <v>-0.33329999999999999</v>
      </c>
      <c r="H742" s="7">
        <f ca="1">SUM(F742:OFFSET(F742,$R$1,0))</f>
        <v>-110</v>
      </c>
      <c r="I742" s="7">
        <f ca="1">SUM(G742:OFFSET(G742,$R$1,0))</f>
        <v>-2.0223000000000004</v>
      </c>
      <c r="J742" s="8">
        <f ca="1">OFFSET(E743,$R$2,0)-D743</f>
        <v>192.63999999999942</v>
      </c>
      <c r="K742" s="9">
        <f ca="1">-8*H742+860</f>
        <v>1740</v>
      </c>
      <c r="L742" s="9">
        <f t="shared" ca="1" si="43"/>
        <v>1</v>
      </c>
      <c r="M742" s="9">
        <f ca="1">H742*10</f>
        <v>-1100</v>
      </c>
      <c r="N742" s="9">
        <f t="shared" ca="1" si="45"/>
        <v>-606.69000000000017</v>
      </c>
      <c r="O742" s="11">
        <f t="shared" ref="O742:O805" ca="1" si="46">I741-I740</f>
        <v>0.12329999999999997</v>
      </c>
      <c r="P742" s="9"/>
      <c r="Q742" s="9"/>
      <c r="R742" s="9"/>
      <c r="S742" s="9"/>
    </row>
    <row r="743" spans="1:19" ht="16">
      <c r="A743" s="1">
        <v>40327</v>
      </c>
      <c r="B743" t="s">
        <v>4</v>
      </c>
      <c r="C743" t="s">
        <v>4</v>
      </c>
      <c r="D743">
        <f t="shared" si="44"/>
        <v>10258</v>
      </c>
      <c r="E743">
        <f t="shared" si="44"/>
        <v>10136.629999999999</v>
      </c>
      <c r="F743">
        <v>3</v>
      </c>
      <c r="G743">
        <v>0.13039999999999999</v>
      </c>
      <c r="H743" s="7">
        <f ca="1">SUM(F743:OFFSET(F743,$R$1,0))</f>
        <v>-93</v>
      </c>
      <c r="I743" s="7">
        <f ca="1">SUM(G743:OFFSET(G743,$R$1,0))</f>
        <v>-1.6118999999999999</v>
      </c>
      <c r="J743" s="8">
        <f ca="1">OFFSET(E744,$R$2,0)-D744</f>
        <v>188.52499999999964</v>
      </c>
      <c r="K743" s="9">
        <f ca="1">-8*H743+860</f>
        <v>1604</v>
      </c>
      <c r="L743" s="9">
        <f t="shared" ca="1" si="43"/>
        <v>1</v>
      </c>
      <c r="M743" s="9">
        <f ca="1">H743*10</f>
        <v>-930</v>
      </c>
      <c r="N743" s="9">
        <f t="shared" ca="1" si="45"/>
        <v>-483.57</v>
      </c>
      <c r="O743" s="11">
        <f t="shared" ca="1" si="46"/>
        <v>-0.19330000000000047</v>
      </c>
      <c r="P743" s="9"/>
      <c r="Q743" s="9"/>
      <c r="R743" s="9"/>
      <c r="S743" s="9"/>
    </row>
    <row r="744" spans="1:19" ht="16">
      <c r="A744" s="1">
        <v>40328</v>
      </c>
      <c r="B744" t="s">
        <v>4</v>
      </c>
      <c r="C744" t="s">
        <v>4</v>
      </c>
      <c r="D744">
        <f t="shared" si="44"/>
        <v>10258</v>
      </c>
      <c r="E744">
        <f t="shared" si="44"/>
        <v>10136.629999999999</v>
      </c>
      <c r="F744">
        <v>-1</v>
      </c>
      <c r="G744">
        <v>-7.6899999999999996E-2</v>
      </c>
      <c r="H744" s="7">
        <f ca="1">SUM(F744:OFFSET(F744,$R$1,0))</f>
        <v>-85</v>
      </c>
      <c r="I744" s="7">
        <f ca="1">SUM(G744:OFFSET(G744,$R$1,0))</f>
        <v>-1.4075</v>
      </c>
      <c r="J744" s="8">
        <f ca="1">OFFSET(E745,$R$2,0)-D745</f>
        <v>246.43999999999869</v>
      </c>
      <c r="K744" s="9">
        <f ca="1">-8*H744+860</f>
        <v>1540</v>
      </c>
      <c r="L744" s="9">
        <f t="shared" ca="1" si="43"/>
        <v>1</v>
      </c>
      <c r="M744" s="9">
        <f ca="1">H744*10</f>
        <v>-850</v>
      </c>
      <c r="N744" s="9">
        <f t="shared" ca="1" si="45"/>
        <v>-422.25</v>
      </c>
      <c r="O744" s="11">
        <f t="shared" ca="1" si="46"/>
        <v>0.41040000000000054</v>
      </c>
      <c r="P744" s="9"/>
      <c r="Q744" s="9"/>
      <c r="R744" s="9"/>
      <c r="S744" s="9"/>
    </row>
    <row r="745" spans="1:19" ht="16">
      <c r="A745" s="1">
        <v>40329</v>
      </c>
      <c r="B745" t="s">
        <v>4</v>
      </c>
      <c r="C745" t="s">
        <v>4</v>
      </c>
      <c r="D745">
        <f t="shared" si="44"/>
        <v>10195.970000000001</v>
      </c>
      <c r="E745">
        <f t="shared" si="44"/>
        <v>10080.325000000001</v>
      </c>
      <c r="F745">
        <v>-3</v>
      </c>
      <c r="G745">
        <v>-0.10340000000000001</v>
      </c>
      <c r="H745" s="7">
        <f ca="1">SUM(F745:OFFSET(F745,$R$1,0))</f>
        <v>-90</v>
      </c>
      <c r="I745" s="7">
        <f ca="1">SUM(G745:OFFSET(G745,$R$1,0))</f>
        <v>-1.6017999999999999</v>
      </c>
      <c r="J745" s="8">
        <f ca="1">OFFSET(E746,$R$2,0)-D746</f>
        <v>159.57999999999993</v>
      </c>
      <c r="K745" s="9">
        <f ca="1">-8*H745+860</f>
        <v>1580</v>
      </c>
      <c r="L745" s="9">
        <f t="shared" ca="1" si="43"/>
        <v>1</v>
      </c>
      <c r="M745" s="9">
        <f ca="1">H745*10</f>
        <v>-900</v>
      </c>
      <c r="N745" s="9">
        <f t="shared" ca="1" si="45"/>
        <v>-480.53999999999996</v>
      </c>
      <c r="O745" s="11">
        <f t="shared" ca="1" si="46"/>
        <v>0.20439999999999992</v>
      </c>
      <c r="P745" s="9"/>
      <c r="Q745" s="9"/>
      <c r="R745" s="9"/>
      <c r="S745" s="9"/>
    </row>
    <row r="746" spans="1:19" ht="16">
      <c r="A746" s="1">
        <v>40330</v>
      </c>
      <c r="B746">
        <v>10133.94</v>
      </c>
      <c r="C746">
        <v>10024.02</v>
      </c>
      <c r="D746">
        <f t="shared" si="44"/>
        <v>10133.94</v>
      </c>
      <c r="E746">
        <f t="shared" si="44"/>
        <v>10024.02</v>
      </c>
      <c r="F746">
        <v>-20</v>
      </c>
      <c r="G746">
        <v>-0.40820000000000001</v>
      </c>
      <c r="H746" s="7">
        <f ca="1">SUM(F746:OFFSET(F746,$R$1,0))</f>
        <v>-104</v>
      </c>
      <c r="I746" s="7">
        <f ca="1">SUM(G746:OFFSET(G746,$R$1,0))</f>
        <v>-1.8899999999999997</v>
      </c>
      <c r="J746" s="8">
        <f ca="1">OFFSET(E747,$R$2,0)-D747</f>
        <v>272.82999999999993</v>
      </c>
      <c r="K746" s="9">
        <f ca="1">-8*H746+860</f>
        <v>1692</v>
      </c>
      <c r="L746" s="9">
        <f t="shared" ca="1" si="43"/>
        <v>1</v>
      </c>
      <c r="M746" s="9">
        <f ca="1">H746*10</f>
        <v>-1040</v>
      </c>
      <c r="N746" s="9">
        <f t="shared" ca="1" si="45"/>
        <v>-566.99999999999989</v>
      </c>
      <c r="O746" s="11">
        <f t="shared" ca="1" si="46"/>
        <v>-0.19429999999999992</v>
      </c>
      <c r="P746" s="9"/>
      <c r="Q746" s="9"/>
      <c r="R746" s="9"/>
      <c r="S746" s="9"/>
    </row>
    <row r="747" spans="1:19" ht="16">
      <c r="A747" s="1">
        <v>40331</v>
      </c>
      <c r="B747">
        <v>10025.61</v>
      </c>
      <c r="C747">
        <v>10249.540000000001</v>
      </c>
      <c r="D747">
        <f t="shared" si="44"/>
        <v>10025.61</v>
      </c>
      <c r="E747">
        <f t="shared" si="44"/>
        <v>10249.540000000001</v>
      </c>
      <c r="F747">
        <v>-5</v>
      </c>
      <c r="G747">
        <v>-0.10199999999999999</v>
      </c>
      <c r="H747" s="7">
        <f ca="1">SUM(F747:OFFSET(F747,$R$1,0))</f>
        <v>-94</v>
      </c>
      <c r="I747" s="7">
        <f ca="1">SUM(G747:OFFSET(G747,$R$1,0))</f>
        <v>-1.6919999999999999</v>
      </c>
      <c r="J747" s="8">
        <f t="shared" ref="J747:J810" ca="1" si="47">OFFSET(E748,$R$2,0)-D748</f>
        <v>-97.8700000000008</v>
      </c>
      <c r="K747" s="9">
        <f t="shared" ref="K747:K810" ca="1" si="48">-8*H747+860</f>
        <v>1612</v>
      </c>
      <c r="L747" s="9">
        <f t="shared" ca="1" si="43"/>
        <v>0</v>
      </c>
      <c r="M747" s="9">
        <f t="shared" ref="M747:M810" ca="1" si="49">H747*10</f>
        <v>-940</v>
      </c>
      <c r="N747" s="9">
        <f t="shared" ca="1" si="45"/>
        <v>-507.59999999999997</v>
      </c>
      <c r="O747" s="11">
        <f t="shared" ca="1" si="46"/>
        <v>-0.28819999999999979</v>
      </c>
      <c r="P747" s="9"/>
      <c r="Q747" s="9"/>
      <c r="R747" s="9"/>
      <c r="S747" s="9"/>
    </row>
    <row r="748" spans="1:19" ht="16">
      <c r="A748" s="1">
        <v>40332</v>
      </c>
      <c r="B748">
        <v>10250.67</v>
      </c>
      <c r="C748">
        <v>10255.280000000001</v>
      </c>
      <c r="D748">
        <f t="shared" si="44"/>
        <v>10250.67</v>
      </c>
      <c r="E748">
        <f t="shared" si="44"/>
        <v>10255.280000000001</v>
      </c>
      <c r="F748">
        <v>0</v>
      </c>
      <c r="G748">
        <v>0</v>
      </c>
      <c r="H748" s="7">
        <f ca="1">SUM(F748:OFFSET(F748,$R$1,0))</f>
        <v>-86</v>
      </c>
      <c r="I748" s="7">
        <f ca="1">SUM(G748:OFFSET(G748,$R$1,0))</f>
        <v>-1.5218</v>
      </c>
      <c r="J748" s="8">
        <f t="shared" ca="1" si="47"/>
        <v>-105.80000000000109</v>
      </c>
      <c r="K748" s="9">
        <f t="shared" ca="1" si="48"/>
        <v>1548</v>
      </c>
      <c r="L748" s="9">
        <f t="shared" ca="1" si="43"/>
        <v>0</v>
      </c>
      <c r="M748" s="9">
        <f t="shared" ca="1" si="49"/>
        <v>-860</v>
      </c>
      <c r="N748" s="9">
        <f t="shared" ca="1" si="45"/>
        <v>-456.54</v>
      </c>
      <c r="O748" s="11">
        <f t="shared" ca="1" si="46"/>
        <v>0.19799999999999973</v>
      </c>
      <c r="P748" s="9"/>
      <c r="Q748" s="9"/>
      <c r="R748" s="9"/>
      <c r="S748" s="9"/>
    </row>
    <row r="749" spans="1:19" ht="16">
      <c r="A749" s="1">
        <v>40333</v>
      </c>
      <c r="B749">
        <v>10249.61</v>
      </c>
      <c r="C749">
        <v>9931.9699999999993</v>
      </c>
      <c r="D749">
        <f t="shared" si="44"/>
        <v>10249.61</v>
      </c>
      <c r="E749">
        <f t="shared" si="44"/>
        <v>9931.9699999999993</v>
      </c>
      <c r="F749">
        <v>-9</v>
      </c>
      <c r="G749">
        <v>-0.18</v>
      </c>
      <c r="H749" s="7">
        <f ca="1">SUM(F749:OFFSET(F749,$R$1,0))</f>
        <v>-90</v>
      </c>
      <c r="I749" s="7">
        <f ca="1">SUM(G749:OFFSET(G749,$R$1,0))</f>
        <v>-1.6017999999999999</v>
      </c>
      <c r="J749" s="8">
        <f t="shared" ca="1" si="47"/>
        <v>-105.80000000000109</v>
      </c>
      <c r="K749" s="9">
        <f t="shared" ca="1" si="48"/>
        <v>1580</v>
      </c>
      <c r="L749" s="9">
        <f t="shared" ca="1" si="43"/>
        <v>0</v>
      </c>
      <c r="M749" s="9">
        <f t="shared" ca="1" si="49"/>
        <v>-900</v>
      </c>
      <c r="N749" s="9">
        <f t="shared" ca="1" si="45"/>
        <v>-480.53999999999996</v>
      </c>
      <c r="O749" s="11">
        <f t="shared" ca="1" si="46"/>
        <v>0.17019999999999991</v>
      </c>
      <c r="P749" s="9"/>
      <c r="Q749" s="9"/>
      <c r="R749" s="9"/>
      <c r="S749" s="9"/>
    </row>
    <row r="750" spans="1:19" ht="16">
      <c r="A750" s="1">
        <v>40334</v>
      </c>
      <c r="B750" t="s">
        <v>4</v>
      </c>
      <c r="C750" t="s">
        <v>4</v>
      </c>
      <c r="D750">
        <f t="shared" si="44"/>
        <v>10249.61</v>
      </c>
      <c r="E750">
        <f t="shared" si="44"/>
        <v>9931.9699999999993</v>
      </c>
      <c r="F750">
        <v>0</v>
      </c>
      <c r="G750">
        <v>0</v>
      </c>
      <c r="H750" s="7">
        <f ca="1">SUM(F750:OFFSET(F750,$R$1,0))</f>
        <v>-89</v>
      </c>
      <c r="I750" s="7">
        <f ca="1">SUM(G750:OFFSET(G750,$R$1,0))</f>
        <v>-1.5818000000000003</v>
      </c>
      <c r="J750" s="8">
        <f t="shared" ca="1" si="47"/>
        <v>50.485000000000582</v>
      </c>
      <c r="K750" s="9">
        <f t="shared" ca="1" si="48"/>
        <v>1572</v>
      </c>
      <c r="L750" s="9">
        <f t="shared" ca="1" si="43"/>
        <v>1</v>
      </c>
      <c r="M750" s="9">
        <f t="shared" ca="1" si="49"/>
        <v>-890</v>
      </c>
      <c r="N750" s="9">
        <f t="shared" ca="1" si="45"/>
        <v>-474.54000000000008</v>
      </c>
      <c r="O750" s="11">
        <f t="shared" ca="1" si="46"/>
        <v>-7.9999999999999849E-2</v>
      </c>
      <c r="P750" s="9"/>
      <c r="Q750" s="9"/>
      <c r="R750" s="9"/>
      <c r="S750" s="9"/>
    </row>
    <row r="751" spans="1:19" ht="16">
      <c r="A751" s="1">
        <v>40335</v>
      </c>
      <c r="B751" t="s">
        <v>4</v>
      </c>
      <c r="C751" t="s">
        <v>4</v>
      </c>
      <c r="D751">
        <f t="shared" si="44"/>
        <v>10090.68</v>
      </c>
      <c r="E751">
        <f t="shared" si="44"/>
        <v>9874.23</v>
      </c>
      <c r="F751">
        <v>3</v>
      </c>
      <c r="G751">
        <v>0.2727</v>
      </c>
      <c r="H751" s="7">
        <f ca="1">SUM(F751:OFFSET(F751,$R$1,0))</f>
        <v>-90</v>
      </c>
      <c r="I751" s="7">
        <f ca="1">SUM(G751:OFFSET(G751,$R$1,0))</f>
        <v>-1.4691000000000001</v>
      </c>
      <c r="J751" s="8">
        <f t="shared" ca="1" si="47"/>
        <v>206.77000000000044</v>
      </c>
      <c r="K751" s="9">
        <f t="shared" ca="1" si="48"/>
        <v>1580</v>
      </c>
      <c r="L751" s="9">
        <f t="shared" ca="1" si="43"/>
        <v>1</v>
      </c>
      <c r="M751" s="9">
        <f t="shared" ca="1" si="49"/>
        <v>-900</v>
      </c>
      <c r="N751" s="9">
        <f t="shared" ca="1" si="45"/>
        <v>-440.73</v>
      </c>
      <c r="O751" s="11">
        <f t="shared" ca="1" si="46"/>
        <v>1.9999999999999574E-2</v>
      </c>
      <c r="P751" s="9"/>
      <c r="Q751" s="9"/>
      <c r="R751" s="9"/>
      <c r="S751" s="9"/>
    </row>
    <row r="752" spans="1:19" ht="16">
      <c r="A752" s="1">
        <v>40336</v>
      </c>
      <c r="B752">
        <v>9931.75</v>
      </c>
      <c r="C752">
        <v>9816.49</v>
      </c>
      <c r="D752">
        <f t="shared" si="44"/>
        <v>9931.75</v>
      </c>
      <c r="E752">
        <f t="shared" si="44"/>
        <v>9816.49</v>
      </c>
      <c r="F752">
        <v>-4</v>
      </c>
      <c r="G752">
        <v>-0.08</v>
      </c>
      <c r="H752" s="7">
        <f ca="1">SUM(F752:OFFSET(F752,$R$1,0))</f>
        <v>-95</v>
      </c>
      <c r="I752" s="7">
        <f ca="1">SUM(G752:OFFSET(G752,$R$1,0))</f>
        <v>-1.6491000000000002</v>
      </c>
      <c r="J752" s="8">
        <f t="shared" ca="1" si="47"/>
        <v>57.359999999998763</v>
      </c>
      <c r="K752" s="9">
        <f t="shared" ca="1" si="48"/>
        <v>1620</v>
      </c>
      <c r="L752" s="9">
        <f t="shared" ca="1" si="43"/>
        <v>1</v>
      </c>
      <c r="M752" s="9">
        <f t="shared" ca="1" si="49"/>
        <v>-950</v>
      </c>
      <c r="N752" s="9">
        <f t="shared" ca="1" si="45"/>
        <v>-494.73000000000008</v>
      </c>
      <c r="O752" s="11">
        <f t="shared" ca="1" si="46"/>
        <v>0.11270000000000024</v>
      </c>
      <c r="P752" s="9"/>
      <c r="Q752" s="9"/>
      <c r="R752" s="9"/>
      <c r="S752" s="9"/>
    </row>
    <row r="753" spans="1:19" ht="16">
      <c r="A753" s="1">
        <v>40337</v>
      </c>
      <c r="B753">
        <v>9812.94</v>
      </c>
      <c r="C753">
        <v>9939.98</v>
      </c>
      <c r="D753">
        <f t="shared" si="44"/>
        <v>9812.94</v>
      </c>
      <c r="E753">
        <f t="shared" si="44"/>
        <v>9939.98</v>
      </c>
      <c r="F753">
        <v>-7</v>
      </c>
      <c r="G753">
        <v>-0.14000000000000001</v>
      </c>
      <c r="H753" s="7">
        <f ca="1">SUM(F753:OFFSET(F753,$R$1,0))</f>
        <v>-100</v>
      </c>
      <c r="I753" s="7">
        <f ca="1">SUM(G753:OFFSET(G753,$R$1,0))</f>
        <v>-1.7491000000000003</v>
      </c>
      <c r="J753" s="8">
        <f t="shared" ca="1" si="47"/>
        <v>-167.54999999999927</v>
      </c>
      <c r="K753" s="9">
        <f t="shared" ca="1" si="48"/>
        <v>1660</v>
      </c>
      <c r="L753" s="9">
        <f t="shared" ca="1" si="43"/>
        <v>0</v>
      </c>
      <c r="M753" s="9">
        <f t="shared" ca="1" si="49"/>
        <v>-1000</v>
      </c>
      <c r="N753" s="9">
        <f t="shared" ca="1" si="45"/>
        <v>-524.73000000000013</v>
      </c>
      <c r="O753" s="11">
        <f t="shared" ca="1" si="46"/>
        <v>-0.18000000000000016</v>
      </c>
      <c r="P753" s="9"/>
      <c r="Q753" s="9"/>
      <c r="R753" s="9"/>
      <c r="S753" s="9"/>
    </row>
    <row r="754" spans="1:19" ht="16">
      <c r="A754" s="1">
        <v>40338</v>
      </c>
      <c r="B754">
        <v>9941.57</v>
      </c>
      <c r="C754">
        <v>9899.25</v>
      </c>
      <c r="D754">
        <f t="shared" si="44"/>
        <v>9941.57</v>
      </c>
      <c r="E754">
        <f t="shared" si="44"/>
        <v>9899.25</v>
      </c>
      <c r="F754">
        <v>-2</v>
      </c>
      <c r="G754">
        <v>-0.04</v>
      </c>
      <c r="H754" s="7">
        <f ca="1">SUM(F754:OFFSET(F754,$R$1,0))</f>
        <v>-93</v>
      </c>
      <c r="I754" s="7">
        <f ca="1">SUM(G754:OFFSET(G754,$R$1,0))</f>
        <v>-1.6054000000000004</v>
      </c>
      <c r="J754" s="8">
        <f t="shared" ca="1" si="47"/>
        <v>-169.13999999999942</v>
      </c>
      <c r="K754" s="9">
        <f t="shared" ca="1" si="48"/>
        <v>1604</v>
      </c>
      <c r="L754" s="9">
        <f t="shared" ca="1" si="43"/>
        <v>0</v>
      </c>
      <c r="M754" s="9">
        <f t="shared" ca="1" si="49"/>
        <v>-930</v>
      </c>
      <c r="N754" s="9">
        <f t="shared" ca="1" si="45"/>
        <v>-481.62000000000012</v>
      </c>
      <c r="O754" s="11">
        <f t="shared" ca="1" si="46"/>
        <v>-0.10000000000000009</v>
      </c>
      <c r="P754" s="9"/>
      <c r="Q754" s="9"/>
      <c r="R754" s="9"/>
      <c r="S754" s="9"/>
    </row>
    <row r="755" spans="1:19" ht="16">
      <c r="A755" s="1">
        <v>40339</v>
      </c>
      <c r="B755">
        <v>9901.67</v>
      </c>
      <c r="C755">
        <v>10172.530000000001</v>
      </c>
      <c r="D755">
        <f t="shared" si="44"/>
        <v>9901.67</v>
      </c>
      <c r="E755">
        <f t="shared" si="44"/>
        <v>10172.530000000001</v>
      </c>
      <c r="F755">
        <v>-4</v>
      </c>
      <c r="G755">
        <v>-0.08</v>
      </c>
      <c r="H755" s="7">
        <f ca="1">SUM(F755:OFFSET(F755,$R$1,0))</f>
        <v>-86</v>
      </c>
      <c r="I755" s="7">
        <f ca="1">SUM(G755:OFFSET(G755,$R$1,0))</f>
        <v>-1.4609000000000005</v>
      </c>
      <c r="J755" s="8">
        <f t="shared" ca="1" si="47"/>
        <v>-480.30000000000109</v>
      </c>
      <c r="K755" s="9">
        <f t="shared" ca="1" si="48"/>
        <v>1548</v>
      </c>
      <c r="L755" s="9">
        <f t="shared" ca="1" si="43"/>
        <v>0</v>
      </c>
      <c r="M755" s="9">
        <f t="shared" ca="1" si="49"/>
        <v>-860</v>
      </c>
      <c r="N755" s="9">
        <f t="shared" ca="1" si="45"/>
        <v>-438.27000000000015</v>
      </c>
      <c r="O755" s="11">
        <f t="shared" ca="1" si="46"/>
        <v>0.14369999999999994</v>
      </c>
      <c r="P755" s="9"/>
      <c r="Q755" s="9"/>
      <c r="R755" s="9"/>
      <c r="S755" s="9"/>
    </row>
    <row r="756" spans="1:19" ht="16">
      <c r="A756" s="1">
        <v>40340</v>
      </c>
      <c r="B756">
        <v>10166.780000000001</v>
      </c>
      <c r="C756">
        <v>10211.07</v>
      </c>
      <c r="D756">
        <f t="shared" si="44"/>
        <v>10166.780000000001</v>
      </c>
      <c r="E756">
        <f t="shared" si="44"/>
        <v>10211.07</v>
      </c>
      <c r="F756">
        <v>-6</v>
      </c>
      <c r="G756">
        <v>-0.125</v>
      </c>
      <c r="H756" s="7">
        <f ca="1">SUM(F756:OFFSET(F756,$R$1,0))</f>
        <v>-81</v>
      </c>
      <c r="I756" s="7">
        <f ca="1">SUM(G756:OFFSET(G756,$R$1,0))</f>
        <v>-1.3614000000000002</v>
      </c>
      <c r="J756" s="8">
        <f t="shared" ca="1" si="47"/>
        <v>-480.30000000000109</v>
      </c>
      <c r="K756" s="9">
        <f t="shared" ca="1" si="48"/>
        <v>1508</v>
      </c>
      <c r="L756" s="9">
        <f t="shared" ca="1" si="43"/>
        <v>0</v>
      </c>
      <c r="M756" s="9">
        <f t="shared" ca="1" si="49"/>
        <v>-810</v>
      </c>
      <c r="N756" s="9">
        <f t="shared" ca="1" si="45"/>
        <v>-408.42000000000007</v>
      </c>
      <c r="O756" s="11">
        <f t="shared" ca="1" si="46"/>
        <v>0.14449999999999985</v>
      </c>
      <c r="P756" s="9"/>
      <c r="Q756" s="9"/>
      <c r="R756" s="9"/>
      <c r="S756" s="9"/>
    </row>
    <row r="757" spans="1:19" ht="16">
      <c r="A757" s="1">
        <v>40341</v>
      </c>
      <c r="B757" t="s">
        <v>4</v>
      </c>
      <c r="C757" t="s">
        <v>4</v>
      </c>
      <c r="D757">
        <f t="shared" si="44"/>
        <v>10166.780000000001</v>
      </c>
      <c r="E757">
        <f t="shared" si="44"/>
        <v>10211.07</v>
      </c>
      <c r="F757">
        <v>3</v>
      </c>
      <c r="G757">
        <v>8.5699999999999998E-2</v>
      </c>
      <c r="H757" s="7">
        <f ca="1">SUM(F757:OFFSET(F757,$R$1,0))</f>
        <v>-79</v>
      </c>
      <c r="I757" s="7">
        <f ca="1">SUM(G757:OFFSET(G757,$R$1,0))</f>
        <v>-1.2965</v>
      </c>
      <c r="J757" s="8">
        <f t="shared" ca="1" si="47"/>
        <v>-502.82500000000073</v>
      </c>
      <c r="K757" s="9">
        <f t="shared" ca="1" si="48"/>
        <v>1492</v>
      </c>
      <c r="L757" s="9">
        <f t="shared" ca="1" si="43"/>
        <v>0</v>
      </c>
      <c r="M757" s="9">
        <f t="shared" ca="1" si="49"/>
        <v>-790</v>
      </c>
      <c r="N757" s="9">
        <f t="shared" ca="1" si="45"/>
        <v>-388.95</v>
      </c>
      <c r="O757" s="11">
        <f t="shared" ca="1" si="46"/>
        <v>9.9500000000000366E-2</v>
      </c>
      <c r="P757" s="9"/>
      <c r="Q757" s="9"/>
      <c r="R757" s="9"/>
      <c r="S757" s="9"/>
    </row>
    <row r="758" spans="1:19" ht="16">
      <c r="A758" s="1">
        <v>40342</v>
      </c>
      <c r="B758" t="s">
        <v>4</v>
      </c>
      <c r="C758" t="s">
        <v>4</v>
      </c>
      <c r="D758">
        <f t="shared" si="44"/>
        <v>10189.305</v>
      </c>
      <c r="E758">
        <f t="shared" si="44"/>
        <v>10200.98</v>
      </c>
      <c r="F758">
        <v>-2</v>
      </c>
      <c r="G758">
        <v>-9.5200000000000007E-2</v>
      </c>
      <c r="H758" s="7">
        <f ca="1">SUM(F758:OFFSET(F758,$R$1,0))</f>
        <v>-82</v>
      </c>
      <c r="I758" s="7">
        <f ca="1">SUM(G758:OFFSET(G758,$R$1,0))</f>
        <v>-1.4301999999999999</v>
      </c>
      <c r="J758" s="8">
        <f t="shared" ca="1" si="47"/>
        <v>-496.78000000000065</v>
      </c>
      <c r="K758" s="9">
        <f t="shared" ca="1" si="48"/>
        <v>1516</v>
      </c>
      <c r="L758" s="9">
        <f t="shared" ca="1" si="43"/>
        <v>0</v>
      </c>
      <c r="M758" s="9">
        <f t="shared" ca="1" si="49"/>
        <v>-820</v>
      </c>
      <c r="N758" s="9">
        <f t="shared" ca="1" si="45"/>
        <v>-429.06</v>
      </c>
      <c r="O758" s="11">
        <f t="shared" ca="1" si="46"/>
        <v>6.490000000000018E-2</v>
      </c>
      <c r="P758" s="9"/>
      <c r="Q758" s="9"/>
      <c r="R758" s="9"/>
      <c r="S758" s="9"/>
    </row>
    <row r="759" spans="1:19" ht="16">
      <c r="A759" s="1">
        <v>40343</v>
      </c>
      <c r="B759">
        <v>10211.83</v>
      </c>
      <c r="C759">
        <v>10190.89</v>
      </c>
      <c r="D759">
        <f t="shared" si="44"/>
        <v>10211.83</v>
      </c>
      <c r="E759">
        <f>IF(C759="NULL", AVERAGE(E758,C760), C759)</f>
        <v>10190.89</v>
      </c>
      <c r="F759">
        <v>6</v>
      </c>
      <c r="G759">
        <v>0.12</v>
      </c>
      <c r="H759" s="7">
        <f ca="1">SUM(F759:OFFSET(F759,$R$1,0))</f>
        <v>-78</v>
      </c>
      <c r="I759" s="7">
        <f ca="1">SUM(G759:OFFSET(G759,$R$1,0))</f>
        <v>-1.4352000000000005</v>
      </c>
      <c r="J759" s="8">
        <f t="shared" ca="1" si="47"/>
        <v>-448.77999999999884</v>
      </c>
      <c r="K759" s="9">
        <f t="shared" ca="1" si="48"/>
        <v>1484</v>
      </c>
      <c r="L759" s="9">
        <f t="shared" ca="1" si="43"/>
        <v>0</v>
      </c>
      <c r="M759" s="9">
        <f t="shared" ca="1" si="49"/>
        <v>-780</v>
      </c>
      <c r="N759" s="9">
        <f t="shared" ca="1" si="45"/>
        <v>-430.56000000000012</v>
      </c>
      <c r="O759" s="11">
        <f t="shared" ca="1" si="46"/>
        <v>-0.13369999999999993</v>
      </c>
      <c r="P759" s="9"/>
      <c r="Q759" s="9"/>
      <c r="R759" s="9"/>
      <c r="S759" s="9"/>
    </row>
    <row r="760" spans="1:19" ht="16">
      <c r="A760" s="1">
        <v>40344</v>
      </c>
      <c r="B760">
        <v>10192.4</v>
      </c>
      <c r="C760">
        <v>10404.77</v>
      </c>
      <c r="D760">
        <f t="shared" si="44"/>
        <v>10192.4</v>
      </c>
      <c r="E760">
        <f t="shared" si="44"/>
        <v>10404.77</v>
      </c>
      <c r="F760">
        <v>-7</v>
      </c>
      <c r="G760">
        <v>-0.14000000000000001</v>
      </c>
      <c r="H760" s="7">
        <f ca="1">SUM(F760:OFFSET(F760,$R$1,0))</f>
        <v>-86</v>
      </c>
      <c r="I760" s="7">
        <f ca="1">SUM(G760:OFFSET(G760,$R$1,0))</f>
        <v>-1.5952000000000006</v>
      </c>
      <c r="J760" s="8">
        <f t="shared" ca="1" si="47"/>
        <v>-385.95999999999913</v>
      </c>
      <c r="K760" s="9">
        <f t="shared" ca="1" si="48"/>
        <v>1548</v>
      </c>
      <c r="L760" s="9">
        <f t="shared" ca="1" si="43"/>
        <v>0</v>
      </c>
      <c r="M760" s="9">
        <f t="shared" ca="1" si="49"/>
        <v>-860</v>
      </c>
      <c r="N760" s="9">
        <f t="shared" ca="1" si="45"/>
        <v>-478.56000000000017</v>
      </c>
      <c r="O760" s="11">
        <f t="shared" ca="1" si="46"/>
        <v>-5.0000000000005596E-3</v>
      </c>
      <c r="P760" s="9"/>
      <c r="Q760" s="9"/>
      <c r="R760" s="9"/>
      <c r="S760" s="9"/>
    </row>
    <row r="761" spans="1:19" ht="16">
      <c r="A761" s="1">
        <v>40345</v>
      </c>
      <c r="B761">
        <v>10404.24</v>
      </c>
      <c r="C761">
        <v>10409.459999999999</v>
      </c>
      <c r="D761">
        <f t="shared" si="44"/>
        <v>10404.24</v>
      </c>
      <c r="E761">
        <f t="shared" si="44"/>
        <v>10409.459999999999</v>
      </c>
      <c r="F761">
        <v>0</v>
      </c>
      <c r="G761">
        <v>0</v>
      </c>
      <c r="H761" s="7">
        <f ca="1">SUM(F761:OFFSET(F761,$R$1,0))</f>
        <v>-82</v>
      </c>
      <c r="I761" s="7">
        <f ca="1">SUM(G761:OFFSET(G761,$R$1,0))</f>
        <v>-1.5152000000000005</v>
      </c>
      <c r="J761" s="8">
        <f t="shared" ca="1" si="47"/>
        <v>-270.98999999999978</v>
      </c>
      <c r="K761" s="9">
        <f t="shared" ca="1" si="48"/>
        <v>1516</v>
      </c>
      <c r="L761" s="9">
        <f t="shared" ca="1" si="43"/>
        <v>0</v>
      </c>
      <c r="M761" s="9">
        <f t="shared" ca="1" si="49"/>
        <v>-820</v>
      </c>
      <c r="N761" s="9">
        <f t="shared" ca="1" si="45"/>
        <v>-454.56000000000017</v>
      </c>
      <c r="O761" s="11">
        <f t="shared" ca="1" si="46"/>
        <v>-0.16000000000000014</v>
      </c>
      <c r="P761" s="9"/>
      <c r="Q761" s="9"/>
      <c r="R761" s="9"/>
      <c r="S761" s="9"/>
    </row>
    <row r="762" spans="1:19" ht="16">
      <c r="A762" s="1">
        <v>40346</v>
      </c>
      <c r="B762">
        <v>10409.98</v>
      </c>
      <c r="C762">
        <v>10434.17</v>
      </c>
      <c r="D762">
        <f t="shared" si="44"/>
        <v>10409.98</v>
      </c>
      <c r="E762">
        <f t="shared" si="44"/>
        <v>10434.17</v>
      </c>
      <c r="F762">
        <v>-7</v>
      </c>
      <c r="G762">
        <v>-0.14000000000000001</v>
      </c>
      <c r="H762" s="7">
        <f ca="1">SUM(F762:OFFSET(F762,$R$1,0))</f>
        <v>-80</v>
      </c>
      <c r="I762" s="7">
        <f ca="1">SUM(G762:OFFSET(G762,$R$1,0))</f>
        <v>-1.4752000000000005</v>
      </c>
      <c r="J762" s="8">
        <f t="shared" ca="1" si="47"/>
        <v>-236.96999999999935</v>
      </c>
      <c r="K762" s="9">
        <f t="shared" ca="1" si="48"/>
        <v>1500</v>
      </c>
      <c r="L762" s="9">
        <f t="shared" ca="1" si="43"/>
        <v>0</v>
      </c>
      <c r="M762" s="9">
        <f t="shared" ca="1" si="49"/>
        <v>-800</v>
      </c>
      <c r="N762" s="9">
        <f t="shared" ca="1" si="45"/>
        <v>-442.56000000000017</v>
      </c>
      <c r="O762" s="11">
        <f t="shared" ca="1" si="46"/>
        <v>8.0000000000000071E-2</v>
      </c>
      <c r="P762" s="9"/>
      <c r="Q762" s="9"/>
      <c r="R762" s="9"/>
      <c r="S762" s="9"/>
    </row>
    <row r="763" spans="1:19" ht="16">
      <c r="A763" s="1">
        <v>40347</v>
      </c>
      <c r="B763">
        <v>10435</v>
      </c>
      <c r="C763">
        <v>10450.64</v>
      </c>
      <c r="D763">
        <f t="shared" si="44"/>
        <v>10435</v>
      </c>
      <c r="E763">
        <f t="shared" si="44"/>
        <v>10450.64</v>
      </c>
      <c r="F763">
        <v>-4</v>
      </c>
      <c r="G763">
        <v>-0.08</v>
      </c>
      <c r="H763" s="7">
        <f ca="1">SUM(F763:OFFSET(F763,$R$1,0))</f>
        <v>-82</v>
      </c>
      <c r="I763" s="7">
        <f ca="1">SUM(G763:OFFSET(G763,$R$1,0))</f>
        <v>-1.5152000000000005</v>
      </c>
      <c r="J763" s="8">
        <f t="shared" ca="1" si="47"/>
        <v>-236.96999999999935</v>
      </c>
      <c r="K763" s="9">
        <f t="shared" ca="1" si="48"/>
        <v>1516</v>
      </c>
      <c r="L763" s="9">
        <f t="shared" ca="1" si="43"/>
        <v>0</v>
      </c>
      <c r="M763" s="9">
        <f t="shared" ca="1" si="49"/>
        <v>-820</v>
      </c>
      <c r="N763" s="9">
        <f t="shared" ca="1" si="45"/>
        <v>-454.56000000000017</v>
      </c>
      <c r="O763" s="11">
        <f t="shared" ca="1" si="46"/>
        <v>4.0000000000000036E-2</v>
      </c>
    </row>
    <row r="764" spans="1:19" ht="16">
      <c r="A764" s="1">
        <v>40348</v>
      </c>
      <c r="B764" t="s">
        <v>4</v>
      </c>
      <c r="C764" t="s">
        <v>4</v>
      </c>
      <c r="D764">
        <f t="shared" ref="D764:E827" si="50">IF(B764="NULL", AVERAGE(D763,B765), B764)</f>
        <v>10435</v>
      </c>
      <c r="E764">
        <f t="shared" si="50"/>
        <v>10450.64</v>
      </c>
      <c r="F764">
        <v>3</v>
      </c>
      <c r="G764">
        <v>8.5699999999999998E-2</v>
      </c>
      <c r="H764" s="7">
        <f ca="1">SUM(F764:OFFSET(F764,$R$1,0))</f>
        <v>-63</v>
      </c>
      <c r="I764" s="7">
        <f ca="1">SUM(G764:OFFSET(G764,$R$1,0))</f>
        <v>-1.0962000000000001</v>
      </c>
      <c r="J764" s="8">
        <f t="shared" ca="1" si="47"/>
        <v>-236.57999999999811</v>
      </c>
      <c r="K764" s="9">
        <f t="shared" ca="1" si="48"/>
        <v>1364</v>
      </c>
      <c r="L764" s="9">
        <f t="shared" ca="1" si="43"/>
        <v>0</v>
      </c>
      <c r="M764" s="9">
        <f t="shared" ca="1" si="49"/>
        <v>-630</v>
      </c>
      <c r="N764" s="9">
        <f t="shared" ca="1" si="45"/>
        <v>-328.86</v>
      </c>
      <c r="O764" s="11">
        <f t="shared" ca="1" si="46"/>
        <v>-4.0000000000000036E-2</v>
      </c>
    </row>
    <row r="765" spans="1:19" ht="16">
      <c r="A765" s="1">
        <v>40349</v>
      </c>
      <c r="B765" t="s">
        <v>4</v>
      </c>
      <c r="C765" t="s">
        <v>4</v>
      </c>
      <c r="D765">
        <f t="shared" si="50"/>
        <v>10443.73</v>
      </c>
      <c r="E765">
        <f t="shared" si="50"/>
        <v>10446.525</v>
      </c>
      <c r="F765">
        <v>-2</v>
      </c>
      <c r="G765">
        <v>-7.6899999999999996E-2</v>
      </c>
      <c r="H765" s="7">
        <f ca="1">SUM(F765:OFFSET(F765,$R$1,0))</f>
        <v>-68</v>
      </c>
      <c r="I765" s="7">
        <f ca="1">SUM(G765:OFFSET(G765,$R$1,0))</f>
        <v>-1.3035000000000003</v>
      </c>
      <c r="J765" s="8">
        <f t="shared" ca="1" si="47"/>
        <v>-236.18999999999869</v>
      </c>
      <c r="K765" s="9">
        <f t="shared" ca="1" si="48"/>
        <v>1404</v>
      </c>
      <c r="L765" s="9">
        <f t="shared" ca="1" si="43"/>
        <v>0</v>
      </c>
      <c r="M765" s="9">
        <f t="shared" ca="1" si="49"/>
        <v>-680</v>
      </c>
      <c r="N765" s="9">
        <f t="shared" ca="1" si="45"/>
        <v>-391.05000000000013</v>
      </c>
      <c r="O765" s="11">
        <f t="shared" ca="1" si="46"/>
        <v>0.41900000000000048</v>
      </c>
    </row>
    <row r="766" spans="1:19" ht="16">
      <c r="A766" s="1">
        <v>40350</v>
      </c>
      <c r="B766">
        <v>10452.459999999999</v>
      </c>
      <c r="C766">
        <v>10442.41</v>
      </c>
      <c r="D766">
        <f t="shared" si="50"/>
        <v>10452.459999999999</v>
      </c>
      <c r="E766">
        <f t="shared" si="50"/>
        <v>10442.41</v>
      </c>
      <c r="F766">
        <v>-3</v>
      </c>
      <c r="G766">
        <v>-0.06</v>
      </c>
      <c r="H766" s="7">
        <f ca="1">SUM(F766:OFFSET(F766,$R$1,0))</f>
        <v>-70</v>
      </c>
      <c r="I766" s="7">
        <f ca="1">SUM(G766:OFFSET(G766,$R$1,0))</f>
        <v>-1.2866000000000002</v>
      </c>
      <c r="J766" s="8">
        <f t="shared" ca="1" si="47"/>
        <v>-78.930000000000291</v>
      </c>
      <c r="K766" s="9">
        <f t="shared" ca="1" si="48"/>
        <v>1420</v>
      </c>
      <c r="L766" s="9">
        <f t="shared" ca="1" si="43"/>
        <v>0</v>
      </c>
      <c r="M766" s="9">
        <f t="shared" ca="1" si="49"/>
        <v>-700</v>
      </c>
      <c r="N766" s="9">
        <f t="shared" ca="1" si="45"/>
        <v>-385.98000000000008</v>
      </c>
      <c r="O766" s="11">
        <f t="shared" ca="1" si="46"/>
        <v>-0.20730000000000026</v>
      </c>
    </row>
    <row r="767" spans="1:19" ht="16">
      <c r="A767" s="1">
        <v>40351</v>
      </c>
      <c r="B767">
        <v>10441.950000000001</v>
      </c>
      <c r="C767">
        <v>10293.52</v>
      </c>
      <c r="D767">
        <f t="shared" si="50"/>
        <v>10441.950000000001</v>
      </c>
      <c r="E767">
        <f t="shared" si="50"/>
        <v>10293.52</v>
      </c>
      <c r="F767">
        <v>-6</v>
      </c>
      <c r="G767">
        <v>-0.12</v>
      </c>
      <c r="H767" s="7">
        <f ca="1">SUM(F767:OFFSET(F767,$R$1,0))</f>
        <v>-73</v>
      </c>
      <c r="I767" s="7">
        <f ca="1">SUM(G767:OFFSET(G767,$R$1,0))</f>
        <v>-1.3031999999999999</v>
      </c>
      <c r="J767" s="8">
        <f t="shared" ca="1" si="47"/>
        <v>73.420000000000073</v>
      </c>
      <c r="K767" s="9">
        <f t="shared" ca="1" si="48"/>
        <v>1444</v>
      </c>
      <c r="L767" s="9">
        <f t="shared" ca="1" si="43"/>
        <v>1</v>
      </c>
      <c r="M767" s="9">
        <f t="shared" ca="1" si="49"/>
        <v>-730</v>
      </c>
      <c r="N767" s="9">
        <f t="shared" ca="1" si="45"/>
        <v>-390.96</v>
      </c>
      <c r="O767" s="11">
        <f t="shared" ca="1" si="46"/>
        <v>1.6900000000000137E-2</v>
      </c>
    </row>
    <row r="768" spans="1:19" ht="16">
      <c r="A768" s="1">
        <v>40352</v>
      </c>
      <c r="B768">
        <v>10293.299999999999</v>
      </c>
      <c r="C768">
        <v>10298.44</v>
      </c>
      <c r="D768">
        <f t="shared" si="50"/>
        <v>10293.299999999999</v>
      </c>
      <c r="E768">
        <f t="shared" si="50"/>
        <v>10298.44</v>
      </c>
      <c r="F768">
        <v>-2</v>
      </c>
      <c r="G768">
        <v>-4.0800000000000003E-2</v>
      </c>
      <c r="H768" s="7">
        <f ca="1">SUM(F768:OFFSET(F768,$R$1,0))</f>
        <v>-55</v>
      </c>
      <c r="I768" s="7">
        <f ca="1">SUM(G768:OFFSET(G768,$R$1,0))</f>
        <v>-0.93579999999999997</v>
      </c>
      <c r="J768" s="8">
        <f t="shared" ca="1" si="47"/>
        <v>62.229999999999563</v>
      </c>
      <c r="K768" s="9">
        <f t="shared" ca="1" si="48"/>
        <v>1300</v>
      </c>
      <c r="L768" s="9">
        <f t="shared" ca="1" si="43"/>
        <v>1</v>
      </c>
      <c r="M768" s="9">
        <f t="shared" ca="1" si="49"/>
        <v>-550</v>
      </c>
      <c r="N768" s="9">
        <f t="shared" ca="1" si="45"/>
        <v>-280.74</v>
      </c>
      <c r="O768" s="11">
        <f t="shared" ca="1" si="46"/>
        <v>-1.6599999999999726E-2</v>
      </c>
    </row>
    <row r="769" spans="1:15" ht="16">
      <c r="A769" s="1">
        <v>40353</v>
      </c>
      <c r="B769">
        <v>10297.08</v>
      </c>
      <c r="C769">
        <v>10152.799999999999</v>
      </c>
      <c r="D769">
        <f t="shared" si="50"/>
        <v>10297.08</v>
      </c>
      <c r="E769">
        <f t="shared" si="50"/>
        <v>10152.799999999999</v>
      </c>
      <c r="F769">
        <v>-1</v>
      </c>
      <c r="G769">
        <v>-0.02</v>
      </c>
      <c r="H769" s="7">
        <f ca="1">SUM(F769:OFFSET(F769,$R$1,0))</f>
        <v>-51</v>
      </c>
      <c r="I769" s="7">
        <f ca="1">SUM(G769:OFFSET(G769,$R$1,0))</f>
        <v>-0.85380000000000011</v>
      </c>
      <c r="J769" s="8">
        <f t="shared" ca="1" si="47"/>
        <v>-55.579999999999927</v>
      </c>
      <c r="K769" s="9">
        <f t="shared" ca="1" si="48"/>
        <v>1268</v>
      </c>
      <c r="L769" s="9">
        <f t="shared" ca="1" si="43"/>
        <v>0</v>
      </c>
      <c r="M769" s="9">
        <f t="shared" ca="1" si="49"/>
        <v>-510</v>
      </c>
      <c r="N769" s="9">
        <f t="shared" ca="1" si="45"/>
        <v>-256.14000000000004</v>
      </c>
      <c r="O769" s="11">
        <f t="shared" ca="1" si="46"/>
        <v>0.36739999999999995</v>
      </c>
    </row>
    <row r="770" spans="1:15" ht="16">
      <c r="A770" s="1">
        <v>40354</v>
      </c>
      <c r="B770">
        <v>10153.48</v>
      </c>
      <c r="C770">
        <v>10143.81</v>
      </c>
      <c r="D770">
        <f t="shared" si="50"/>
        <v>10153.48</v>
      </c>
      <c r="E770">
        <f t="shared" si="50"/>
        <v>10143.81</v>
      </c>
      <c r="F770">
        <v>-7</v>
      </c>
      <c r="G770">
        <v>-0.14000000000000001</v>
      </c>
      <c r="H770" s="7">
        <f ca="1">SUM(F770:OFFSET(F770,$R$1,0))</f>
        <v>-58</v>
      </c>
      <c r="I770" s="7">
        <f ca="1">SUM(G770:OFFSET(G770,$R$1,0))</f>
        <v>-0.99380000000000013</v>
      </c>
      <c r="J770" s="8">
        <f t="shared" ca="1" si="47"/>
        <v>-55.579999999999927</v>
      </c>
      <c r="K770" s="9">
        <f t="shared" ca="1" si="48"/>
        <v>1324</v>
      </c>
      <c r="L770" s="9">
        <f t="shared" ca="1" si="43"/>
        <v>0</v>
      </c>
      <c r="M770" s="9">
        <f t="shared" ca="1" si="49"/>
        <v>-580</v>
      </c>
      <c r="N770" s="9">
        <f t="shared" ca="1" si="45"/>
        <v>-298.14000000000004</v>
      </c>
      <c r="O770" s="11">
        <f t="shared" ca="1" si="46"/>
        <v>8.1999999999999851E-2</v>
      </c>
    </row>
    <row r="771" spans="1:15" ht="16">
      <c r="A771" s="1">
        <v>40355</v>
      </c>
      <c r="B771" t="s">
        <v>4</v>
      </c>
      <c r="C771" t="s">
        <v>4</v>
      </c>
      <c r="D771">
        <f t="shared" si="50"/>
        <v>10153.48</v>
      </c>
      <c r="E771">
        <f t="shared" si="50"/>
        <v>10143.81</v>
      </c>
      <c r="F771">
        <v>-3</v>
      </c>
      <c r="G771">
        <v>-0.1154</v>
      </c>
      <c r="H771" s="7">
        <f ca="1">SUM(F771:OFFSET(F771,$R$1,0))</f>
        <v>-52</v>
      </c>
      <c r="I771" s="7">
        <f ca="1">SUM(G771:OFFSET(G771,$R$1,0))</f>
        <v>-0.92920000000000003</v>
      </c>
      <c r="J771" s="8">
        <f t="shared" ca="1" si="47"/>
        <v>-22.099999999998545</v>
      </c>
      <c r="K771" s="9">
        <f t="shared" ca="1" si="48"/>
        <v>1276</v>
      </c>
      <c r="L771" s="9">
        <f t="shared" ref="L771:L834" ca="1" si="51">IF(SIGN(J771)=SIGN(K771), 1, 0)</f>
        <v>0</v>
      </c>
      <c r="M771" s="9">
        <f t="shared" ca="1" si="49"/>
        <v>-520</v>
      </c>
      <c r="N771" s="9">
        <f t="shared" ca="1" si="45"/>
        <v>-278.76</v>
      </c>
      <c r="O771" s="11">
        <f t="shared" ca="1" si="46"/>
        <v>-0.14000000000000001</v>
      </c>
    </row>
    <row r="772" spans="1:15" ht="16">
      <c r="A772" s="1">
        <v>40356</v>
      </c>
      <c r="B772" t="s">
        <v>4</v>
      </c>
      <c r="C772" t="s">
        <v>4</v>
      </c>
      <c r="D772">
        <f t="shared" si="50"/>
        <v>10148.264999999999</v>
      </c>
      <c r="E772">
        <f t="shared" si="50"/>
        <v>10141.165000000001</v>
      </c>
      <c r="F772">
        <v>2</v>
      </c>
      <c r="G772">
        <v>9.0899999999999995E-2</v>
      </c>
      <c r="H772" s="7">
        <f ca="1">SUM(F772:OFFSET(F772,$R$1,0))</f>
        <v>-50</v>
      </c>
      <c r="I772" s="7">
        <f ca="1">SUM(G772:OFFSET(G772,$R$1,0))</f>
        <v>-0.83830000000000005</v>
      </c>
      <c r="J772" s="8">
        <f t="shared" ca="1" si="47"/>
        <v>11.380000000001019</v>
      </c>
      <c r="K772" s="9">
        <f t="shared" ca="1" si="48"/>
        <v>1260</v>
      </c>
      <c r="L772" s="9">
        <f t="shared" ca="1" si="51"/>
        <v>1</v>
      </c>
      <c r="M772" s="9">
        <f t="shared" ca="1" si="49"/>
        <v>-500</v>
      </c>
      <c r="N772" s="9">
        <f t="shared" ca="1" si="45"/>
        <v>-251.49</v>
      </c>
      <c r="O772" s="11">
        <f t="shared" ca="1" si="46"/>
        <v>6.4600000000000102E-2</v>
      </c>
    </row>
    <row r="773" spans="1:15" ht="16">
      <c r="A773" s="1">
        <v>40357</v>
      </c>
      <c r="B773">
        <v>10143.049999999999</v>
      </c>
      <c r="C773">
        <v>10138.52</v>
      </c>
      <c r="D773">
        <f t="shared" si="50"/>
        <v>10143.049999999999</v>
      </c>
      <c r="E773">
        <f t="shared" si="50"/>
        <v>10138.52</v>
      </c>
      <c r="F773">
        <v>-3</v>
      </c>
      <c r="G773">
        <v>-0.06</v>
      </c>
      <c r="H773" s="7">
        <f ca="1">SUM(F773:OFFSET(F773,$R$1,0))</f>
        <v>-56</v>
      </c>
      <c r="I773" s="7">
        <f ca="1">SUM(G773:OFFSET(G773,$R$1,0))</f>
        <v>-1.171</v>
      </c>
      <c r="J773" s="8">
        <f t="shared" ca="1" si="47"/>
        <v>94.239999999999782</v>
      </c>
      <c r="K773" s="9">
        <f t="shared" ca="1" si="48"/>
        <v>1308</v>
      </c>
      <c r="L773" s="9">
        <f t="shared" ca="1" si="51"/>
        <v>1</v>
      </c>
      <c r="M773" s="9">
        <f t="shared" ca="1" si="49"/>
        <v>-560</v>
      </c>
      <c r="N773" s="9">
        <f t="shared" ca="1" si="45"/>
        <v>-351.3</v>
      </c>
      <c r="O773" s="11">
        <f t="shared" ca="1" si="46"/>
        <v>9.0899999999999981E-2</v>
      </c>
    </row>
    <row r="774" spans="1:15" ht="16">
      <c r="A774" s="1">
        <v>40358</v>
      </c>
      <c r="B774">
        <v>10135.719999999999</v>
      </c>
      <c r="C774">
        <v>9870.2999999999993</v>
      </c>
      <c r="D774">
        <f t="shared" si="50"/>
        <v>10135.719999999999</v>
      </c>
      <c r="E774">
        <f t="shared" si="50"/>
        <v>9870.2999999999993</v>
      </c>
      <c r="F774">
        <v>-13</v>
      </c>
      <c r="G774">
        <v>-0.26</v>
      </c>
      <c r="H774" s="7">
        <f ca="1">SUM(F774:OFFSET(F774,$R$1,0))</f>
        <v>-65</v>
      </c>
      <c r="I774" s="7">
        <f ca="1">SUM(G774:OFFSET(G774,$R$1,0))</f>
        <v>-1.351</v>
      </c>
      <c r="J774" s="8">
        <f t="shared" ca="1" si="47"/>
        <v>252.19000000000051</v>
      </c>
      <c r="K774" s="9">
        <f t="shared" ca="1" si="48"/>
        <v>1380</v>
      </c>
      <c r="L774" s="9">
        <f t="shared" ca="1" si="51"/>
        <v>1</v>
      </c>
      <c r="M774" s="9">
        <f t="shared" ca="1" si="49"/>
        <v>-650</v>
      </c>
      <c r="N774" s="9">
        <f t="shared" ca="1" si="45"/>
        <v>-405.3</v>
      </c>
      <c r="O774" s="11">
        <f t="shared" ca="1" si="46"/>
        <v>-0.3327</v>
      </c>
    </row>
    <row r="775" spans="1:15" ht="16">
      <c r="A775" s="1">
        <v>40359</v>
      </c>
      <c r="B775">
        <v>9868.34</v>
      </c>
      <c r="C775">
        <v>9774.02</v>
      </c>
      <c r="D775">
        <f t="shared" si="50"/>
        <v>9868.34</v>
      </c>
      <c r="E775">
        <f t="shared" si="50"/>
        <v>9774.02</v>
      </c>
      <c r="F775">
        <v>-9</v>
      </c>
      <c r="G775">
        <v>-0.18</v>
      </c>
      <c r="H775" s="7">
        <f ca="1">SUM(F775:OFFSET(F775,$R$1,0))</f>
        <v>-67</v>
      </c>
      <c r="I775" s="7">
        <f ca="1">SUM(G775:OFFSET(G775,$R$1,0))</f>
        <v>-1.3910000000000002</v>
      </c>
      <c r="J775" s="8">
        <f t="shared" ca="1" si="47"/>
        <v>549.02999999999884</v>
      </c>
      <c r="K775" s="9">
        <f t="shared" ca="1" si="48"/>
        <v>1396</v>
      </c>
      <c r="L775" s="9">
        <f t="shared" ca="1" si="51"/>
        <v>1</v>
      </c>
      <c r="M775" s="9">
        <f t="shared" ca="1" si="49"/>
        <v>-670</v>
      </c>
      <c r="N775" s="9">
        <f t="shared" ca="1" si="45"/>
        <v>-417.30000000000007</v>
      </c>
      <c r="O775" s="11">
        <f t="shared" ca="1" si="46"/>
        <v>-0.17999999999999994</v>
      </c>
    </row>
    <row r="776" spans="1:15" ht="16">
      <c r="A776" s="1">
        <v>40360</v>
      </c>
      <c r="B776">
        <v>9773.27</v>
      </c>
      <c r="C776">
        <v>9732.5300000000007</v>
      </c>
      <c r="D776">
        <f t="shared" si="50"/>
        <v>9773.27</v>
      </c>
      <c r="E776">
        <f t="shared" si="50"/>
        <v>9732.5300000000007</v>
      </c>
      <c r="F776">
        <v>-7</v>
      </c>
      <c r="G776">
        <v>-0.1429</v>
      </c>
      <c r="H776" s="7">
        <f ca="1">SUM(F776:OFFSET(F776,$R$1,0))</f>
        <v>-72</v>
      </c>
      <c r="I776" s="7">
        <f ca="1">SUM(G776:OFFSET(G776,$R$1,0))</f>
        <v>-1.4939000000000002</v>
      </c>
      <c r="J776" s="8">
        <f t="shared" ca="1" si="47"/>
        <v>692.39000000000124</v>
      </c>
      <c r="K776" s="9">
        <f t="shared" ca="1" si="48"/>
        <v>1436</v>
      </c>
      <c r="L776" s="9">
        <f t="shared" ca="1" si="51"/>
        <v>1</v>
      </c>
      <c r="M776" s="9">
        <f t="shared" ca="1" si="49"/>
        <v>-720</v>
      </c>
      <c r="N776" s="9">
        <f t="shared" ca="1" si="45"/>
        <v>-448.17000000000007</v>
      </c>
      <c r="O776" s="11">
        <f t="shared" ca="1" si="46"/>
        <v>-4.0000000000000258E-2</v>
      </c>
    </row>
    <row r="777" spans="1:15" ht="16">
      <c r="A777" s="1">
        <v>40361</v>
      </c>
      <c r="B777">
        <v>9732.23</v>
      </c>
      <c r="C777">
        <v>9686.48</v>
      </c>
      <c r="D777">
        <f t="shared" si="50"/>
        <v>9732.23</v>
      </c>
      <c r="E777">
        <f t="shared" si="50"/>
        <v>9686.48</v>
      </c>
      <c r="F777">
        <v>-4</v>
      </c>
      <c r="G777">
        <v>-0.08</v>
      </c>
      <c r="H777" s="7">
        <f ca="1">SUM(F777:OFFSET(F777,$R$1,0))</f>
        <v>-72</v>
      </c>
      <c r="I777" s="7">
        <f ca="1">SUM(G777:OFFSET(G777,$R$1,0))</f>
        <v>-1.4939000000000002</v>
      </c>
      <c r="J777" s="8">
        <f t="shared" ca="1" si="47"/>
        <v>692.39000000000124</v>
      </c>
      <c r="K777" s="9">
        <f t="shared" ca="1" si="48"/>
        <v>1436</v>
      </c>
      <c r="L777" s="9">
        <f t="shared" ca="1" si="51"/>
        <v>1</v>
      </c>
      <c r="M777" s="9">
        <f t="shared" ca="1" si="49"/>
        <v>-720</v>
      </c>
      <c r="N777" s="9">
        <f t="shared" ca="1" si="45"/>
        <v>-448.17000000000007</v>
      </c>
      <c r="O777" s="11">
        <f t="shared" ca="1" si="46"/>
        <v>-0.10289999999999999</v>
      </c>
    </row>
    <row r="778" spans="1:15" ht="16">
      <c r="A778" s="1">
        <v>40362</v>
      </c>
      <c r="B778" t="s">
        <v>4</v>
      </c>
      <c r="C778" t="s">
        <v>4</v>
      </c>
      <c r="D778">
        <f t="shared" si="50"/>
        <v>9732.23</v>
      </c>
      <c r="E778">
        <f t="shared" si="50"/>
        <v>9686.48</v>
      </c>
      <c r="F778">
        <v>-4</v>
      </c>
      <c r="G778">
        <v>-0.1429</v>
      </c>
      <c r="H778" s="7">
        <f ca="1">SUM(F778:OFFSET(F778,$R$1,0))</f>
        <v>-70</v>
      </c>
      <c r="I778" s="7">
        <f ca="1">SUM(G778:OFFSET(G778,$R$1,0))</f>
        <v>-1.5118000000000003</v>
      </c>
      <c r="J778" s="8">
        <f t="shared" ca="1" si="47"/>
        <v>742.79500000000189</v>
      </c>
      <c r="K778" s="9">
        <f t="shared" ca="1" si="48"/>
        <v>1420</v>
      </c>
      <c r="L778" s="9">
        <f t="shared" ca="1" si="51"/>
        <v>1</v>
      </c>
      <c r="M778" s="9">
        <f t="shared" ca="1" si="49"/>
        <v>-700</v>
      </c>
      <c r="N778" s="9">
        <f t="shared" ca="1" si="45"/>
        <v>-453.54000000000008</v>
      </c>
      <c r="O778" s="11">
        <f t="shared" ca="1" si="46"/>
        <v>0</v>
      </c>
    </row>
    <row r="779" spans="1:15" ht="16">
      <c r="A779" s="1">
        <v>40363</v>
      </c>
      <c r="B779" t="s">
        <v>4</v>
      </c>
      <c r="C779" t="s">
        <v>4</v>
      </c>
      <c r="D779">
        <f t="shared" si="50"/>
        <v>9732.23</v>
      </c>
      <c r="E779">
        <f t="shared" si="50"/>
        <v>9686.48</v>
      </c>
      <c r="F779">
        <v>-1</v>
      </c>
      <c r="G779">
        <v>-6.25E-2</v>
      </c>
      <c r="H779" s="7">
        <f ca="1">SUM(F779:OFFSET(F779,$R$1,0))</f>
        <v>-74</v>
      </c>
      <c r="I779" s="7">
        <f ca="1">SUM(G779:OFFSET(G779,$R$1,0))</f>
        <v>-1.6600000000000001</v>
      </c>
      <c r="J779" s="8">
        <f t="shared" ca="1" si="47"/>
        <v>814.71000000000095</v>
      </c>
      <c r="K779" s="9">
        <f t="shared" ca="1" si="48"/>
        <v>1452</v>
      </c>
      <c r="L779" s="9">
        <f t="shared" ca="1" si="51"/>
        <v>1</v>
      </c>
      <c r="M779" s="9">
        <f t="shared" ca="1" si="49"/>
        <v>-740</v>
      </c>
      <c r="N779" s="9">
        <f t="shared" ca="1" si="45"/>
        <v>-498.00000000000006</v>
      </c>
      <c r="O779" s="11">
        <f t="shared" ca="1" si="46"/>
        <v>-1.7900000000000027E-2</v>
      </c>
    </row>
    <row r="780" spans="1:15" ht="16">
      <c r="A780" s="1">
        <v>40364</v>
      </c>
      <c r="B780" t="s">
        <v>4</v>
      </c>
      <c r="C780" t="s">
        <v>4</v>
      </c>
      <c r="D780">
        <f t="shared" si="50"/>
        <v>9710.7199999999993</v>
      </c>
      <c r="E780">
        <f t="shared" si="50"/>
        <v>9715.0499999999993</v>
      </c>
      <c r="F780">
        <v>3</v>
      </c>
      <c r="G780">
        <v>0.06</v>
      </c>
      <c r="H780" s="7">
        <f ca="1">SUM(F780:OFFSET(F780,$R$1,0))</f>
        <v>-69</v>
      </c>
      <c r="I780" s="7">
        <f ca="1">SUM(G780:OFFSET(G780,$R$1,0))</f>
        <v>-1.5048000000000001</v>
      </c>
      <c r="J780" s="8">
        <f t="shared" ca="1" si="47"/>
        <v>848.48000000000138</v>
      </c>
      <c r="K780" s="9">
        <f t="shared" ca="1" si="48"/>
        <v>1412</v>
      </c>
      <c r="L780" s="9">
        <f t="shared" ca="1" si="51"/>
        <v>1</v>
      </c>
      <c r="M780" s="9">
        <f t="shared" ca="1" si="49"/>
        <v>-690</v>
      </c>
      <c r="N780" s="9">
        <f t="shared" ca="1" si="45"/>
        <v>-451.44000000000005</v>
      </c>
      <c r="O780" s="11">
        <f t="shared" ca="1" si="46"/>
        <v>-0.14819999999999989</v>
      </c>
    </row>
    <row r="781" spans="1:15" ht="16">
      <c r="A781" s="1">
        <v>40365</v>
      </c>
      <c r="B781">
        <v>9689.2099999999991</v>
      </c>
      <c r="C781">
        <v>9743.6200000000008</v>
      </c>
      <c r="D781">
        <f t="shared" si="50"/>
        <v>9689.2099999999991</v>
      </c>
      <c r="E781">
        <f t="shared" si="50"/>
        <v>9743.6200000000008</v>
      </c>
      <c r="F781">
        <v>-2</v>
      </c>
      <c r="G781">
        <v>-4.0800000000000003E-2</v>
      </c>
      <c r="H781" s="7">
        <f ca="1">SUM(F781:OFFSET(F781,$R$1,0))</f>
        <v>-77</v>
      </c>
      <c r="I781" s="7">
        <f ca="1">SUM(G781:OFFSET(G781,$R$1,0))</f>
        <v>-1.6656000000000002</v>
      </c>
      <c r="J781" s="8">
        <f t="shared" ca="1" si="47"/>
        <v>761.02999999999884</v>
      </c>
      <c r="K781" s="9">
        <f t="shared" ca="1" si="48"/>
        <v>1476</v>
      </c>
      <c r="L781" s="9">
        <f t="shared" ca="1" si="51"/>
        <v>1</v>
      </c>
      <c r="M781" s="9">
        <f t="shared" ca="1" si="49"/>
        <v>-770</v>
      </c>
      <c r="N781" s="9">
        <f t="shared" ca="1" si="45"/>
        <v>-499.68000000000006</v>
      </c>
      <c r="O781" s="11">
        <f t="shared" ca="1" si="46"/>
        <v>0.1552</v>
      </c>
    </row>
    <row r="782" spans="1:15" ht="16">
      <c r="A782" s="1">
        <v>40366</v>
      </c>
      <c r="B782">
        <v>9736.85</v>
      </c>
      <c r="C782">
        <v>10018.280000000001</v>
      </c>
      <c r="D782">
        <f t="shared" si="50"/>
        <v>9736.85</v>
      </c>
      <c r="E782">
        <f t="shared" si="50"/>
        <v>10018.280000000001</v>
      </c>
      <c r="F782">
        <v>-9</v>
      </c>
      <c r="G782">
        <v>-0.1837</v>
      </c>
      <c r="H782" s="7">
        <f ca="1">SUM(F782:OFFSET(F782,$R$1,0))</f>
        <v>-79</v>
      </c>
      <c r="I782" s="7">
        <f ca="1">SUM(G782:OFFSET(G782,$R$1,0))</f>
        <v>-1.7093</v>
      </c>
      <c r="J782" s="8">
        <f t="shared" ca="1" si="47"/>
        <v>447.89999999999964</v>
      </c>
      <c r="K782" s="9">
        <f t="shared" ca="1" si="48"/>
        <v>1492</v>
      </c>
      <c r="L782" s="9">
        <f t="shared" ca="1" si="51"/>
        <v>1</v>
      </c>
      <c r="M782" s="9">
        <f t="shared" ca="1" si="49"/>
        <v>-790</v>
      </c>
      <c r="N782" s="9">
        <f t="shared" ca="1" si="45"/>
        <v>-512.79</v>
      </c>
      <c r="O782" s="11">
        <f t="shared" ca="1" si="46"/>
        <v>-0.16080000000000005</v>
      </c>
    </row>
    <row r="783" spans="1:15" ht="16">
      <c r="A783" s="1">
        <v>40367</v>
      </c>
      <c r="B783">
        <v>10019.26</v>
      </c>
      <c r="C783">
        <v>10138.99</v>
      </c>
      <c r="D783">
        <f t="shared" si="50"/>
        <v>10019.26</v>
      </c>
      <c r="E783">
        <f t="shared" si="50"/>
        <v>10138.99</v>
      </c>
      <c r="F783">
        <v>-2</v>
      </c>
      <c r="G783">
        <v>-0.04</v>
      </c>
      <c r="H783" s="7">
        <f ca="1">SUM(F783:OFFSET(F783,$R$1,0))</f>
        <v>-81</v>
      </c>
      <c r="I783" s="7">
        <f ca="1">SUM(G783:OFFSET(G783,$R$1,0))</f>
        <v>-1.7493000000000001</v>
      </c>
      <c r="J783" s="8">
        <f t="shared" ca="1" si="47"/>
        <v>328.01000000000022</v>
      </c>
      <c r="K783" s="9">
        <f t="shared" ca="1" si="48"/>
        <v>1508</v>
      </c>
      <c r="L783" s="9">
        <f t="shared" ca="1" si="51"/>
        <v>1</v>
      </c>
      <c r="M783" s="9">
        <f t="shared" ca="1" si="49"/>
        <v>-810</v>
      </c>
      <c r="N783" s="9">
        <f t="shared" ca="1" si="45"/>
        <v>-524.79000000000008</v>
      </c>
      <c r="O783" s="11">
        <f t="shared" ca="1" si="46"/>
        <v>-4.369999999999985E-2</v>
      </c>
    </row>
    <row r="784" spans="1:15" ht="16">
      <c r="A784" s="1">
        <v>40368</v>
      </c>
      <c r="B784">
        <v>10137.93</v>
      </c>
      <c r="C784">
        <v>10198.030000000001</v>
      </c>
      <c r="D784">
        <f t="shared" si="50"/>
        <v>10137.93</v>
      </c>
      <c r="E784">
        <f t="shared" si="50"/>
        <v>10198.030000000001</v>
      </c>
      <c r="F784">
        <v>-1</v>
      </c>
      <c r="G784">
        <v>-2.0400000000000001E-2</v>
      </c>
      <c r="H784" s="7">
        <f ca="1">SUM(F784:OFFSET(F784,$R$1,0))</f>
        <v>-75</v>
      </c>
      <c r="I784" s="7">
        <f ca="1">SUM(G784:OFFSET(G784,$R$1,0))</f>
        <v>-1.6296999999999999</v>
      </c>
      <c r="J784" s="8">
        <f t="shared" ca="1" si="47"/>
        <v>328.01000000000022</v>
      </c>
      <c r="K784" s="9">
        <f t="shared" ca="1" si="48"/>
        <v>1460</v>
      </c>
      <c r="L784" s="9">
        <f t="shared" ca="1" si="51"/>
        <v>1</v>
      </c>
      <c r="M784" s="9">
        <f t="shared" ca="1" si="49"/>
        <v>-750</v>
      </c>
      <c r="N784" s="9">
        <f t="shared" ca="1" si="45"/>
        <v>-488.90999999999997</v>
      </c>
      <c r="O784" s="11">
        <f t="shared" ca="1" si="46"/>
        <v>-4.0000000000000036E-2</v>
      </c>
    </row>
    <row r="785" spans="1:15" ht="16">
      <c r="A785" s="1">
        <v>40369</v>
      </c>
      <c r="B785" t="s">
        <v>4</v>
      </c>
      <c r="C785" t="s">
        <v>4</v>
      </c>
      <c r="D785">
        <f t="shared" si="50"/>
        <v>10137.93</v>
      </c>
      <c r="E785">
        <f t="shared" si="50"/>
        <v>10198.030000000001</v>
      </c>
      <c r="F785">
        <v>4</v>
      </c>
      <c r="G785">
        <v>9.5200000000000007E-2</v>
      </c>
      <c r="H785" s="7">
        <f ca="1">SUM(F785:OFFSET(F785,$R$1,0))</f>
        <v>-67</v>
      </c>
      <c r="I785" s="7">
        <f ca="1">SUM(G785:OFFSET(G785,$R$1,0))</f>
        <v>-1.4545000000000001</v>
      </c>
      <c r="J785" s="8">
        <f t="shared" ca="1" si="47"/>
        <v>401.57500000000073</v>
      </c>
      <c r="K785" s="9">
        <f t="shared" ca="1" si="48"/>
        <v>1396</v>
      </c>
      <c r="L785" s="9">
        <f t="shared" ca="1" si="51"/>
        <v>1</v>
      </c>
      <c r="M785" s="9">
        <f t="shared" ca="1" si="49"/>
        <v>-670</v>
      </c>
      <c r="N785" s="9">
        <f t="shared" ca="1" si="45"/>
        <v>-436.35</v>
      </c>
      <c r="O785" s="11">
        <f t="shared" ca="1" si="46"/>
        <v>0.11960000000000015</v>
      </c>
    </row>
    <row r="786" spans="1:15" ht="16">
      <c r="A786" s="1">
        <v>40370</v>
      </c>
      <c r="B786" t="s">
        <v>4</v>
      </c>
      <c r="C786" t="s">
        <v>4</v>
      </c>
      <c r="D786">
        <f t="shared" si="50"/>
        <v>10168.584999999999</v>
      </c>
      <c r="E786">
        <f t="shared" si="50"/>
        <v>10207.150000000001</v>
      </c>
      <c r="F786">
        <v>-1</v>
      </c>
      <c r="G786">
        <v>-4.5499999999999999E-2</v>
      </c>
      <c r="H786" s="7">
        <f ca="1">SUM(F786:OFFSET(F786,$R$1,0))</f>
        <v>-71</v>
      </c>
      <c r="I786" s="7">
        <f ca="1">SUM(G786:OFFSET(G786,$R$1,0))</f>
        <v>-1.5857000000000001</v>
      </c>
      <c r="J786" s="8">
        <f t="shared" ca="1" si="47"/>
        <v>475.13999999999942</v>
      </c>
      <c r="K786" s="9">
        <f t="shared" ca="1" si="48"/>
        <v>1428</v>
      </c>
      <c r="L786" s="9">
        <f t="shared" ca="1" si="51"/>
        <v>1</v>
      </c>
      <c r="M786" s="9">
        <f t="shared" ca="1" si="49"/>
        <v>-710</v>
      </c>
      <c r="N786" s="9">
        <f t="shared" ca="1" si="45"/>
        <v>-475.71000000000004</v>
      </c>
      <c r="O786" s="11">
        <f t="shared" ca="1" si="46"/>
        <v>0.1751999999999998</v>
      </c>
    </row>
    <row r="787" spans="1:15" ht="16">
      <c r="A787" s="1">
        <v>40371</v>
      </c>
      <c r="B787">
        <v>10199.24</v>
      </c>
      <c r="C787">
        <v>10216.27</v>
      </c>
      <c r="D787">
        <f t="shared" si="50"/>
        <v>10199.24</v>
      </c>
      <c r="E787">
        <f t="shared" si="50"/>
        <v>10216.27</v>
      </c>
      <c r="F787">
        <v>-9</v>
      </c>
      <c r="G787">
        <v>-0.1837</v>
      </c>
      <c r="H787" s="7">
        <f ca="1">SUM(F787:OFFSET(F787,$R$1,0))</f>
        <v>-78</v>
      </c>
      <c r="I787" s="7">
        <f ca="1">SUM(G787:OFFSET(G787,$R$1,0))</f>
        <v>-1.6925000000000001</v>
      </c>
      <c r="J787" s="8">
        <f t="shared" ca="1" si="47"/>
        <v>418.82999999999993</v>
      </c>
      <c r="K787" s="9">
        <f t="shared" ca="1" si="48"/>
        <v>1484</v>
      </c>
      <c r="L787" s="9">
        <f t="shared" ca="1" si="51"/>
        <v>1</v>
      </c>
      <c r="M787" s="9">
        <f t="shared" ca="1" si="49"/>
        <v>-780</v>
      </c>
      <c r="N787" s="9">
        <f t="shared" ca="1" si="45"/>
        <v>-507.75000000000006</v>
      </c>
      <c r="O787" s="11">
        <f t="shared" ca="1" si="46"/>
        <v>-0.13119999999999998</v>
      </c>
    </row>
    <row r="788" spans="1:15" ht="16">
      <c r="A788" s="1">
        <v>40372</v>
      </c>
      <c r="B788">
        <v>10217.549999999999</v>
      </c>
      <c r="C788">
        <v>10363.02</v>
      </c>
      <c r="D788">
        <f t="shared" si="50"/>
        <v>10217.549999999999</v>
      </c>
      <c r="E788">
        <f t="shared" si="50"/>
        <v>10363.02</v>
      </c>
      <c r="F788">
        <v>-4</v>
      </c>
      <c r="G788">
        <v>-0.08</v>
      </c>
      <c r="H788" s="7">
        <f ca="1">SUM(F788:OFFSET(F788,$R$1,0))</f>
        <v>-79</v>
      </c>
      <c r="I788" s="7">
        <f ca="1">SUM(G788:OFFSET(G788,$R$1,0))</f>
        <v>-1.7125000000000001</v>
      </c>
      <c r="J788" s="8">
        <f t="shared" ca="1" si="47"/>
        <v>309.47000000000116</v>
      </c>
      <c r="K788" s="9">
        <f t="shared" ca="1" si="48"/>
        <v>1492</v>
      </c>
      <c r="L788" s="9">
        <f t="shared" ca="1" si="51"/>
        <v>1</v>
      </c>
      <c r="M788" s="9">
        <f t="shared" ca="1" si="49"/>
        <v>-790</v>
      </c>
      <c r="N788" s="9">
        <f t="shared" ca="1" si="45"/>
        <v>-513.75</v>
      </c>
      <c r="O788" s="11">
        <f t="shared" ca="1" si="46"/>
        <v>-0.10680000000000001</v>
      </c>
    </row>
    <row r="789" spans="1:15" ht="16">
      <c r="A789" s="1">
        <v>40373</v>
      </c>
      <c r="B789">
        <v>10370.959999999999</v>
      </c>
      <c r="C789">
        <v>10366.719999999999</v>
      </c>
      <c r="D789">
        <f t="shared" si="50"/>
        <v>10370.959999999999</v>
      </c>
      <c r="E789">
        <f t="shared" si="50"/>
        <v>10366.719999999999</v>
      </c>
      <c r="F789">
        <v>-15</v>
      </c>
      <c r="G789">
        <v>-0.3</v>
      </c>
      <c r="H789" s="7">
        <f ca="1">SUM(F789:OFFSET(F789,$R$1,0))</f>
        <v>-88</v>
      </c>
      <c r="I789" s="7">
        <f ca="1">SUM(G789:OFFSET(G789,$R$1,0))</f>
        <v>-1.8925000000000001</v>
      </c>
      <c r="J789" s="8">
        <f t="shared" ca="1" si="47"/>
        <v>307.8799999999992</v>
      </c>
      <c r="K789" s="9">
        <f t="shared" ca="1" si="48"/>
        <v>1564</v>
      </c>
      <c r="L789" s="9">
        <f t="shared" ca="1" si="51"/>
        <v>1</v>
      </c>
      <c r="M789" s="9">
        <f t="shared" ca="1" si="49"/>
        <v>-880</v>
      </c>
      <c r="N789" s="9">
        <f t="shared" ca="1" si="45"/>
        <v>-567.75</v>
      </c>
      <c r="O789" s="11">
        <f t="shared" ca="1" si="46"/>
        <v>-2.0000000000000018E-2</v>
      </c>
    </row>
    <row r="790" spans="1:15" ht="16">
      <c r="A790" s="1">
        <v>40374</v>
      </c>
      <c r="B790">
        <v>10367.1</v>
      </c>
      <c r="C790">
        <v>10359.31</v>
      </c>
      <c r="D790">
        <f t="shared" si="50"/>
        <v>10367.1</v>
      </c>
      <c r="E790">
        <f t="shared" si="50"/>
        <v>10359.31</v>
      </c>
      <c r="F790">
        <v>4</v>
      </c>
      <c r="G790">
        <v>0.08</v>
      </c>
      <c r="H790" s="7">
        <f ca="1">SUM(F790:OFFSET(F790,$R$1,0))</f>
        <v>-82</v>
      </c>
      <c r="I790" s="7">
        <f ca="1">SUM(G790:OFFSET(G790,$R$1,0))</f>
        <v>-1.7716999999999998</v>
      </c>
      <c r="J790" s="8">
        <f t="shared" ca="1" si="47"/>
        <v>297.35999999999876</v>
      </c>
      <c r="K790" s="9">
        <f t="shared" ca="1" si="48"/>
        <v>1516</v>
      </c>
      <c r="L790" s="9">
        <f t="shared" ca="1" si="51"/>
        <v>1</v>
      </c>
      <c r="M790" s="9">
        <f t="shared" ca="1" si="49"/>
        <v>-820</v>
      </c>
      <c r="N790" s="9">
        <f t="shared" ca="1" si="45"/>
        <v>-531.51</v>
      </c>
      <c r="O790" s="11">
        <f t="shared" ca="1" si="46"/>
        <v>-0.17999999999999994</v>
      </c>
    </row>
    <row r="791" spans="1:15" ht="16">
      <c r="A791" s="1">
        <v>40375</v>
      </c>
      <c r="B791">
        <v>10356.200000000001</v>
      </c>
      <c r="C791">
        <v>10097.9</v>
      </c>
      <c r="D791">
        <f t="shared" si="50"/>
        <v>10356.200000000001</v>
      </c>
      <c r="E791">
        <f t="shared" si="50"/>
        <v>10097.9</v>
      </c>
      <c r="F791">
        <v>-18</v>
      </c>
      <c r="G791">
        <v>-0.36</v>
      </c>
      <c r="H791" s="7">
        <f ca="1">SUM(F791:OFFSET(F791,$R$1,0))</f>
        <v>-99</v>
      </c>
      <c r="I791" s="7">
        <f ca="1">SUM(G791:OFFSET(G791,$R$1,0))</f>
        <v>-2.1116999999999999</v>
      </c>
      <c r="J791" s="8">
        <f t="shared" ca="1" si="47"/>
        <v>297.35999999999876</v>
      </c>
      <c r="K791" s="9">
        <f t="shared" ca="1" si="48"/>
        <v>1652</v>
      </c>
      <c r="L791" s="9">
        <f t="shared" ca="1" si="51"/>
        <v>1</v>
      </c>
      <c r="M791" s="9">
        <f t="shared" ca="1" si="49"/>
        <v>-990</v>
      </c>
      <c r="N791" s="9">
        <f t="shared" ca="1" si="45"/>
        <v>-633.51</v>
      </c>
      <c r="O791" s="11">
        <f t="shared" ca="1" si="46"/>
        <v>0.12080000000000024</v>
      </c>
    </row>
    <row r="792" spans="1:15" ht="16">
      <c r="A792" s="1">
        <v>40376</v>
      </c>
      <c r="B792" t="s">
        <v>4</v>
      </c>
      <c r="C792" t="s">
        <v>4</v>
      </c>
      <c r="D792">
        <f t="shared" si="50"/>
        <v>10356.200000000001</v>
      </c>
      <c r="E792">
        <f t="shared" si="50"/>
        <v>10097.9</v>
      </c>
      <c r="F792">
        <v>5</v>
      </c>
      <c r="G792">
        <v>0.25</v>
      </c>
      <c r="H792" s="7">
        <f ca="1">SUM(F792:OFFSET(F792,$R$1,0))</f>
        <v>-87</v>
      </c>
      <c r="I792" s="7">
        <f ca="1">SUM(G792:OFFSET(G792,$R$1,0))</f>
        <v>-1.7217000000000002</v>
      </c>
      <c r="J792" s="8">
        <f t="shared" ca="1" si="47"/>
        <v>448.99499999999898</v>
      </c>
      <c r="K792" s="9">
        <f t="shared" ca="1" si="48"/>
        <v>1556</v>
      </c>
      <c r="L792" s="9">
        <f t="shared" ca="1" si="51"/>
        <v>1</v>
      </c>
      <c r="M792" s="9">
        <f t="shared" ca="1" si="49"/>
        <v>-870</v>
      </c>
      <c r="N792" s="9">
        <f t="shared" ca="1" si="45"/>
        <v>-516.5100000000001</v>
      </c>
      <c r="O792" s="11">
        <f t="shared" ca="1" si="46"/>
        <v>-0.34000000000000008</v>
      </c>
    </row>
    <row r="793" spans="1:15" ht="16">
      <c r="A793" s="1">
        <v>40377</v>
      </c>
      <c r="B793" t="s">
        <v>4</v>
      </c>
      <c r="C793" t="s">
        <v>4</v>
      </c>
      <c r="D793">
        <f t="shared" si="50"/>
        <v>10227.16</v>
      </c>
      <c r="E793">
        <f t="shared" si="50"/>
        <v>10126.165000000001</v>
      </c>
      <c r="F793">
        <v>-3</v>
      </c>
      <c r="G793">
        <v>-0.15</v>
      </c>
      <c r="H793" s="7">
        <f ca="1">SUM(F793:OFFSET(F793,$R$1,0))</f>
        <v>-87</v>
      </c>
      <c r="I793" s="7">
        <f ca="1">SUM(G793:OFFSET(G793,$R$1,0))</f>
        <v>-1.7563</v>
      </c>
      <c r="J793" s="8">
        <f t="shared" ca="1" si="47"/>
        <v>600.6299999999992</v>
      </c>
      <c r="K793" s="9">
        <f t="shared" ca="1" si="48"/>
        <v>1556</v>
      </c>
      <c r="L793" s="9">
        <f t="shared" ca="1" si="51"/>
        <v>1</v>
      </c>
      <c r="M793" s="9">
        <f t="shared" ca="1" si="49"/>
        <v>-870</v>
      </c>
      <c r="N793" s="9">
        <f t="shared" ca="1" si="45"/>
        <v>-526.89</v>
      </c>
      <c r="O793" s="11">
        <f t="shared" ca="1" si="46"/>
        <v>0.38999999999999968</v>
      </c>
    </row>
    <row r="794" spans="1:15" ht="16">
      <c r="A794" s="1">
        <v>40378</v>
      </c>
      <c r="B794">
        <v>10098.120000000001</v>
      </c>
      <c r="C794">
        <v>10154.43</v>
      </c>
      <c r="D794">
        <f t="shared" si="50"/>
        <v>10098.120000000001</v>
      </c>
      <c r="E794">
        <f t="shared" si="50"/>
        <v>10154.43</v>
      </c>
      <c r="F794">
        <v>8</v>
      </c>
      <c r="G794">
        <v>0.16</v>
      </c>
      <c r="H794" s="7">
        <f ca="1">SUM(F794:OFFSET(F794,$R$1,0))</f>
        <v>-81</v>
      </c>
      <c r="I794" s="7">
        <f ca="1">SUM(G794:OFFSET(G794,$R$1,0))</f>
        <v>-1.6872</v>
      </c>
      <c r="J794" s="8">
        <f t="shared" ca="1" si="47"/>
        <v>492.77000000000044</v>
      </c>
      <c r="K794" s="9">
        <f t="shared" ca="1" si="48"/>
        <v>1508</v>
      </c>
      <c r="L794" s="9">
        <f t="shared" ca="1" si="51"/>
        <v>1</v>
      </c>
      <c r="M794" s="9">
        <f t="shared" ca="1" si="49"/>
        <v>-810</v>
      </c>
      <c r="N794" s="9">
        <f t="shared" ca="1" si="45"/>
        <v>-506.16</v>
      </c>
      <c r="O794" s="11">
        <f t="shared" ca="1" si="46"/>
        <v>-3.4599999999999742E-2</v>
      </c>
    </row>
    <row r="795" spans="1:15" ht="16">
      <c r="A795" s="1">
        <v>40379</v>
      </c>
      <c r="B795">
        <v>10151.48</v>
      </c>
      <c r="C795">
        <v>10229.959999999999</v>
      </c>
      <c r="D795">
        <f t="shared" si="50"/>
        <v>10151.48</v>
      </c>
      <c r="E795">
        <f t="shared" si="50"/>
        <v>10229.959999999999</v>
      </c>
      <c r="F795">
        <v>-16</v>
      </c>
      <c r="G795">
        <v>-0.32</v>
      </c>
      <c r="H795" s="7">
        <f ca="1">SUM(F795:OFFSET(F795,$R$1,0))</f>
        <v>-94</v>
      </c>
      <c r="I795" s="7">
        <f ca="1">SUM(G795:OFFSET(G795,$R$1,0))</f>
        <v>-1.9472</v>
      </c>
      <c r="J795" s="8">
        <f t="shared" ca="1" si="47"/>
        <v>152.80999999999949</v>
      </c>
      <c r="K795" s="9">
        <f t="shared" ca="1" si="48"/>
        <v>1612</v>
      </c>
      <c r="L795" s="9">
        <f t="shared" ca="1" si="51"/>
        <v>1</v>
      </c>
      <c r="M795" s="9">
        <f t="shared" ca="1" si="49"/>
        <v>-940</v>
      </c>
      <c r="N795" s="9">
        <f t="shared" ca="1" si="45"/>
        <v>-584.16</v>
      </c>
      <c r="O795" s="11">
        <f t="shared" ca="1" si="46"/>
        <v>6.9099999999999939E-2</v>
      </c>
    </row>
    <row r="796" spans="1:15" ht="16">
      <c r="A796" s="1">
        <v>40380</v>
      </c>
      <c r="B796">
        <v>10226.02</v>
      </c>
      <c r="C796">
        <v>10120.530000000001</v>
      </c>
      <c r="D796">
        <f t="shared" si="50"/>
        <v>10226.02</v>
      </c>
      <c r="E796">
        <f t="shared" si="50"/>
        <v>10120.530000000001</v>
      </c>
      <c r="F796">
        <v>-12</v>
      </c>
      <c r="G796">
        <v>-0.24</v>
      </c>
      <c r="H796" s="7">
        <f ca="1">SUM(F796:OFFSET(F796,$R$1,0))</f>
        <v>-93</v>
      </c>
      <c r="I796" s="7">
        <f ca="1">SUM(G796:OFFSET(G796,$R$1,0))</f>
        <v>-1.9271999999999998</v>
      </c>
      <c r="J796" s="8">
        <f t="shared" ca="1" si="47"/>
        <v>198.14000000000124</v>
      </c>
      <c r="K796" s="9">
        <f t="shared" ca="1" si="48"/>
        <v>1604</v>
      </c>
      <c r="L796" s="9">
        <f t="shared" ca="1" si="51"/>
        <v>1</v>
      </c>
      <c r="M796" s="9">
        <f t="shared" ca="1" si="49"/>
        <v>-930</v>
      </c>
      <c r="N796" s="9">
        <f t="shared" ca="1" si="45"/>
        <v>-578.16</v>
      </c>
      <c r="O796" s="11">
        <f t="shared" ca="1" si="46"/>
        <v>-0.26</v>
      </c>
    </row>
    <row r="797" spans="1:15" ht="16">
      <c r="A797" s="1">
        <v>40381</v>
      </c>
      <c r="B797">
        <v>10121.81</v>
      </c>
      <c r="C797">
        <v>10322.299999999999</v>
      </c>
      <c r="D797">
        <f t="shared" si="50"/>
        <v>10121.81</v>
      </c>
      <c r="E797">
        <f t="shared" si="50"/>
        <v>10322.299999999999</v>
      </c>
      <c r="F797">
        <v>5</v>
      </c>
      <c r="G797">
        <v>0.1042</v>
      </c>
      <c r="H797" s="7">
        <f ca="1">SUM(F797:OFFSET(F797,$R$1,0))</f>
        <v>-79</v>
      </c>
      <c r="I797" s="7">
        <f ca="1">SUM(G797:OFFSET(G797,$R$1,0))</f>
        <v>-1.643</v>
      </c>
      <c r="J797" s="8">
        <f t="shared" ca="1" si="47"/>
        <v>-18.010000000000218</v>
      </c>
      <c r="K797" s="9">
        <f t="shared" ca="1" si="48"/>
        <v>1492</v>
      </c>
      <c r="L797" s="9">
        <f t="shared" ca="1" si="51"/>
        <v>0</v>
      </c>
      <c r="M797" s="9">
        <f t="shared" ca="1" si="49"/>
        <v>-790</v>
      </c>
      <c r="N797" s="9">
        <f t="shared" ca="1" si="45"/>
        <v>-492.9</v>
      </c>
      <c r="O797" s="11">
        <f t="shared" ca="1" si="46"/>
        <v>2.000000000000024E-2</v>
      </c>
    </row>
    <row r="798" spans="1:15" ht="16">
      <c r="A798" s="1">
        <v>40382</v>
      </c>
      <c r="B798">
        <v>10321.16</v>
      </c>
      <c r="C798">
        <v>10424.620000000001</v>
      </c>
      <c r="D798">
        <f t="shared" si="50"/>
        <v>10321.16</v>
      </c>
      <c r="E798">
        <f t="shared" si="50"/>
        <v>10424.620000000001</v>
      </c>
      <c r="F798">
        <v>3</v>
      </c>
      <c r="G798">
        <v>0.06</v>
      </c>
      <c r="H798" s="7">
        <f ca="1">SUM(F798:OFFSET(F798,$R$1,0))</f>
        <v>-69</v>
      </c>
      <c r="I798" s="7">
        <f ca="1">SUM(G798:OFFSET(G798,$R$1,0))</f>
        <v>-1.4400999999999999</v>
      </c>
      <c r="J798" s="8">
        <f t="shared" ca="1" si="47"/>
        <v>-18.010000000000218</v>
      </c>
      <c r="K798" s="9">
        <f t="shared" ca="1" si="48"/>
        <v>1412</v>
      </c>
      <c r="L798" s="9">
        <f t="shared" ca="1" si="51"/>
        <v>0</v>
      </c>
      <c r="M798" s="9">
        <f t="shared" ca="1" si="49"/>
        <v>-690</v>
      </c>
      <c r="N798" s="9">
        <f t="shared" ca="1" si="45"/>
        <v>-432.03</v>
      </c>
      <c r="O798" s="11">
        <f t="shared" ca="1" si="46"/>
        <v>0.28419999999999979</v>
      </c>
    </row>
    <row r="799" spans="1:15" ht="16">
      <c r="A799" s="1">
        <v>40383</v>
      </c>
      <c r="B799" t="s">
        <v>4</v>
      </c>
      <c r="C799" t="s">
        <v>4</v>
      </c>
      <c r="D799">
        <f t="shared" si="50"/>
        <v>10321.16</v>
      </c>
      <c r="E799">
        <f t="shared" si="50"/>
        <v>10424.620000000001</v>
      </c>
      <c r="F799">
        <v>4</v>
      </c>
      <c r="G799">
        <v>0.15379999999999999</v>
      </c>
      <c r="H799" s="7">
        <f ca="1">SUM(F799:OFFSET(F799,$R$1,0))</f>
        <v>-61</v>
      </c>
      <c r="I799" s="7">
        <f ca="1">SUM(G799:OFFSET(G799,$R$1,0))</f>
        <v>-1.2062999999999997</v>
      </c>
      <c r="J799" s="8">
        <f t="shared" ca="1" si="47"/>
        <v>-70.085000000000946</v>
      </c>
      <c r="K799" s="9">
        <f t="shared" ca="1" si="48"/>
        <v>1348</v>
      </c>
      <c r="L799" s="9">
        <f t="shared" ca="1" si="51"/>
        <v>0</v>
      </c>
      <c r="M799" s="9">
        <f t="shared" ca="1" si="49"/>
        <v>-610</v>
      </c>
      <c r="N799" s="9">
        <f t="shared" ca="1" si="45"/>
        <v>-361.88999999999993</v>
      </c>
      <c r="O799" s="11">
        <f t="shared" ca="1" si="46"/>
        <v>0.20290000000000008</v>
      </c>
    </row>
    <row r="800" spans="1:15" ht="16">
      <c r="A800" s="1">
        <v>40384</v>
      </c>
      <c r="B800" t="s">
        <v>4</v>
      </c>
      <c r="C800" t="s">
        <v>4</v>
      </c>
      <c r="D800">
        <f t="shared" si="50"/>
        <v>10372.665000000001</v>
      </c>
      <c r="E800">
        <f t="shared" si="50"/>
        <v>10475.025000000001</v>
      </c>
      <c r="F800">
        <v>-1</v>
      </c>
      <c r="G800">
        <v>-5.5599999999999997E-2</v>
      </c>
      <c r="H800" s="7">
        <f ca="1">SUM(F800:OFFSET(F800,$R$1,0))</f>
        <v>-58</v>
      </c>
      <c r="I800" s="7">
        <f ca="1">SUM(G800:OFFSET(G800,$R$1,0))</f>
        <v>-1.119</v>
      </c>
      <c r="J800" s="8">
        <f t="shared" ca="1" si="47"/>
        <v>-122.15999999999985</v>
      </c>
      <c r="K800" s="9">
        <f t="shared" ca="1" si="48"/>
        <v>1324</v>
      </c>
      <c r="L800" s="9">
        <f t="shared" ca="1" si="51"/>
        <v>0</v>
      </c>
      <c r="M800" s="9">
        <f t="shared" ca="1" si="49"/>
        <v>-580</v>
      </c>
      <c r="N800" s="9">
        <f t="shared" ca="1" si="45"/>
        <v>-335.7</v>
      </c>
      <c r="O800" s="11">
        <f t="shared" ca="1" si="46"/>
        <v>0.23380000000000023</v>
      </c>
    </row>
    <row r="801" spans="1:15" ht="16">
      <c r="A801" s="1">
        <v>40385</v>
      </c>
      <c r="B801">
        <v>10424.17</v>
      </c>
      <c r="C801">
        <v>10525.43</v>
      </c>
      <c r="D801">
        <f t="shared" si="50"/>
        <v>10424.17</v>
      </c>
      <c r="E801">
        <f t="shared" si="50"/>
        <v>10525.43</v>
      </c>
      <c r="F801">
        <v>-9</v>
      </c>
      <c r="G801">
        <v>-0.18</v>
      </c>
      <c r="H801" s="7">
        <f ca="1">SUM(F801:OFFSET(F801,$R$1,0))</f>
        <v>-66</v>
      </c>
      <c r="I801" s="7">
        <f ca="1">SUM(G801:OFFSET(G801,$R$1,0))</f>
        <v>-1.2364999999999999</v>
      </c>
      <c r="J801" s="8">
        <f t="shared" ca="1" si="47"/>
        <v>-119.43000000000029</v>
      </c>
      <c r="K801" s="9">
        <f t="shared" ca="1" si="48"/>
        <v>1388</v>
      </c>
      <c r="L801" s="9">
        <f t="shared" ca="1" si="51"/>
        <v>0</v>
      </c>
      <c r="M801" s="9">
        <f t="shared" ca="1" si="49"/>
        <v>-660</v>
      </c>
      <c r="N801" s="9">
        <f t="shared" ca="1" si="45"/>
        <v>-370.95</v>
      </c>
      <c r="O801" s="11">
        <f t="shared" ca="1" si="46"/>
        <v>8.7299999999999711E-2</v>
      </c>
    </row>
    <row r="802" spans="1:15" ht="16">
      <c r="A802" s="1">
        <v>40386</v>
      </c>
      <c r="B802">
        <v>10525.28</v>
      </c>
      <c r="C802">
        <v>10537.69</v>
      </c>
      <c r="D802">
        <f t="shared" si="50"/>
        <v>10525.28</v>
      </c>
      <c r="E802">
        <f t="shared" si="50"/>
        <v>10537.69</v>
      </c>
      <c r="F802">
        <v>-1</v>
      </c>
      <c r="G802">
        <v>-0.02</v>
      </c>
      <c r="H802" s="7">
        <f ca="1">SUM(F802:OFFSET(F802,$R$1,0))</f>
        <v>-70</v>
      </c>
      <c r="I802" s="7">
        <f ca="1">SUM(G802:OFFSET(G802,$R$1,0))</f>
        <v>-1.3165</v>
      </c>
      <c r="J802" s="8">
        <f t="shared" ca="1" si="47"/>
        <v>-121.46999999999935</v>
      </c>
      <c r="K802" s="9">
        <f t="shared" ca="1" si="48"/>
        <v>1420</v>
      </c>
      <c r="L802" s="9">
        <f t="shared" ca="1" si="51"/>
        <v>0</v>
      </c>
      <c r="M802" s="9">
        <f t="shared" ca="1" si="49"/>
        <v>-700</v>
      </c>
      <c r="N802" s="9">
        <f t="shared" ca="1" si="45"/>
        <v>-394.95</v>
      </c>
      <c r="O802" s="11">
        <f t="shared" ca="1" si="46"/>
        <v>-0.11749999999999994</v>
      </c>
    </row>
    <row r="803" spans="1:15" ht="16">
      <c r="A803" s="1">
        <v>40387</v>
      </c>
      <c r="B803">
        <v>10537.01</v>
      </c>
      <c r="C803">
        <v>10497.88</v>
      </c>
      <c r="D803">
        <f t="shared" si="50"/>
        <v>10537.01</v>
      </c>
      <c r="E803">
        <f t="shared" si="50"/>
        <v>10497.88</v>
      </c>
      <c r="F803">
        <v>-4</v>
      </c>
      <c r="G803">
        <v>-0.08</v>
      </c>
      <c r="H803" s="7">
        <f ca="1">SUM(F803:OFFSET(F803,$R$1,0))</f>
        <v>-72</v>
      </c>
      <c r="I803" s="7">
        <f ca="1">SUM(G803:OFFSET(G803,$R$1,0))</f>
        <v>-1.3557000000000001</v>
      </c>
      <c r="J803" s="8">
        <f t="shared" ca="1" si="47"/>
        <v>-227.73000000000138</v>
      </c>
      <c r="K803" s="9">
        <f t="shared" ca="1" si="48"/>
        <v>1436</v>
      </c>
      <c r="L803" s="9">
        <f t="shared" ca="1" si="51"/>
        <v>0</v>
      </c>
      <c r="M803" s="9">
        <f t="shared" ca="1" si="49"/>
        <v>-720</v>
      </c>
      <c r="N803" s="9">
        <f t="shared" ca="1" si="45"/>
        <v>-406.71000000000004</v>
      </c>
      <c r="O803" s="11">
        <f t="shared" ca="1" si="46"/>
        <v>-8.0000000000000071E-2</v>
      </c>
    </row>
    <row r="804" spans="1:15" ht="16">
      <c r="A804" s="1">
        <v>40388</v>
      </c>
      <c r="B804">
        <v>10498.94</v>
      </c>
      <c r="C804">
        <v>10467.16</v>
      </c>
      <c r="D804">
        <f t="shared" si="50"/>
        <v>10498.94</v>
      </c>
      <c r="E804">
        <f t="shared" si="50"/>
        <v>10467.16</v>
      </c>
      <c r="F804">
        <v>1</v>
      </c>
      <c r="G804">
        <v>2.0400000000000001E-2</v>
      </c>
      <c r="H804" s="7">
        <f ca="1">SUM(F804:OFFSET(F804,$R$1,0))</f>
        <v>-62</v>
      </c>
      <c r="I804" s="7">
        <f ca="1">SUM(G804:OFFSET(G804,$R$1,0))</f>
        <v>-1.1516000000000002</v>
      </c>
      <c r="J804" s="8">
        <f t="shared" ca="1" si="47"/>
        <v>-251.56999999999971</v>
      </c>
      <c r="K804" s="9">
        <f t="shared" ca="1" si="48"/>
        <v>1356</v>
      </c>
      <c r="L804" s="9">
        <f t="shared" ca="1" si="51"/>
        <v>0</v>
      </c>
      <c r="M804" s="9">
        <f t="shared" ca="1" si="49"/>
        <v>-620</v>
      </c>
      <c r="N804" s="9">
        <f t="shared" ref="N804:N867" ca="1" si="52">I804*300</f>
        <v>-345.48000000000008</v>
      </c>
      <c r="O804" s="11">
        <f t="shared" ca="1" si="46"/>
        <v>-3.9200000000000124E-2</v>
      </c>
    </row>
    <row r="805" spans="1:15" ht="16">
      <c r="A805" s="1">
        <v>40389</v>
      </c>
      <c r="B805">
        <v>10465.19</v>
      </c>
      <c r="C805">
        <v>10465.94</v>
      </c>
      <c r="D805">
        <f t="shared" si="50"/>
        <v>10465.19</v>
      </c>
      <c r="E805">
        <f t="shared" si="50"/>
        <v>10465.94</v>
      </c>
      <c r="F805">
        <v>6</v>
      </c>
      <c r="G805">
        <v>0.12</v>
      </c>
      <c r="H805" s="7">
        <f ca="1">SUM(F805:OFFSET(F805,$R$1,0))</f>
        <v>-54</v>
      </c>
      <c r="I805" s="7">
        <f ca="1">SUM(G805:OFFSET(G805,$R$1,0))</f>
        <v>-0.99160000000000015</v>
      </c>
      <c r="J805" s="8">
        <f t="shared" ca="1" si="47"/>
        <v>-251.56999999999971</v>
      </c>
      <c r="K805" s="9">
        <f t="shared" ca="1" si="48"/>
        <v>1292</v>
      </c>
      <c r="L805" s="9">
        <f t="shared" ca="1" si="51"/>
        <v>0</v>
      </c>
      <c r="M805" s="9">
        <f t="shared" ca="1" si="49"/>
        <v>-540</v>
      </c>
      <c r="N805" s="9">
        <f t="shared" ca="1" si="52"/>
        <v>-297.48</v>
      </c>
      <c r="O805" s="11">
        <f t="shared" ca="1" si="46"/>
        <v>0.20409999999999995</v>
      </c>
    </row>
    <row r="806" spans="1:15" ht="16">
      <c r="A806" s="1">
        <v>40390</v>
      </c>
      <c r="B806" t="s">
        <v>4</v>
      </c>
      <c r="C806" t="s">
        <v>4</v>
      </c>
      <c r="D806">
        <f t="shared" si="50"/>
        <v>10465.19</v>
      </c>
      <c r="E806">
        <f t="shared" si="50"/>
        <v>10465.94</v>
      </c>
      <c r="F806">
        <v>1</v>
      </c>
      <c r="G806">
        <v>4.3499999999999997E-2</v>
      </c>
      <c r="H806" s="7">
        <f ca="1">SUM(F806:OFFSET(F806,$R$1,0))</f>
        <v>-52</v>
      </c>
      <c r="I806" s="7">
        <f ca="1">SUM(G806:OFFSET(G806,$R$1,0))</f>
        <v>-0.92770000000000041</v>
      </c>
      <c r="J806" s="8">
        <f t="shared" ca="1" si="47"/>
        <v>-272.9900000000016</v>
      </c>
      <c r="K806" s="9">
        <f t="shared" ca="1" si="48"/>
        <v>1276</v>
      </c>
      <c r="L806" s="9">
        <f t="shared" ca="1" si="51"/>
        <v>0</v>
      </c>
      <c r="M806" s="9">
        <f t="shared" ca="1" si="49"/>
        <v>-520</v>
      </c>
      <c r="N806" s="9">
        <f t="shared" ca="1" si="52"/>
        <v>-278.31000000000012</v>
      </c>
      <c r="O806" s="11">
        <f t="shared" ref="O806:O869" ca="1" si="53">I805-I804</f>
        <v>0.16000000000000003</v>
      </c>
    </row>
    <row r="807" spans="1:15" ht="16">
      <c r="A807" s="1">
        <v>40391</v>
      </c>
      <c r="B807" t="s">
        <v>4</v>
      </c>
      <c r="C807" t="s">
        <v>4</v>
      </c>
      <c r="D807">
        <f t="shared" si="50"/>
        <v>10467.005000000001</v>
      </c>
      <c r="E807">
        <f t="shared" si="50"/>
        <v>10570.16</v>
      </c>
      <c r="F807">
        <v>1</v>
      </c>
      <c r="G807">
        <v>4.7600000000000003E-2</v>
      </c>
      <c r="H807" s="7">
        <f ca="1">SUM(F807:OFFSET(F807,$R$1,0))</f>
        <v>-55</v>
      </c>
      <c r="I807" s="7">
        <f ca="1">SUM(G807:OFFSET(G807,$R$1,0))</f>
        <v>-0.97530000000000017</v>
      </c>
      <c r="J807" s="8">
        <f t="shared" ca="1" si="47"/>
        <v>-294.40999999999985</v>
      </c>
      <c r="K807" s="9">
        <f t="shared" ca="1" si="48"/>
        <v>1300</v>
      </c>
      <c r="L807" s="9">
        <f t="shared" ca="1" si="51"/>
        <v>0</v>
      </c>
      <c r="M807" s="9">
        <f t="shared" ca="1" si="49"/>
        <v>-550</v>
      </c>
      <c r="N807" s="9">
        <f t="shared" ca="1" si="52"/>
        <v>-292.59000000000003</v>
      </c>
      <c r="O807" s="11">
        <f t="shared" ca="1" si="53"/>
        <v>6.3899999999999735E-2</v>
      </c>
    </row>
    <row r="808" spans="1:15" ht="16">
      <c r="A808" s="1">
        <v>40392</v>
      </c>
      <c r="B808">
        <v>10468.82</v>
      </c>
      <c r="C808">
        <v>10674.38</v>
      </c>
      <c r="D808">
        <f t="shared" si="50"/>
        <v>10468.82</v>
      </c>
      <c r="E808">
        <f t="shared" si="50"/>
        <v>10674.38</v>
      </c>
      <c r="F808">
        <v>-4</v>
      </c>
      <c r="G808">
        <v>-0.08</v>
      </c>
      <c r="H808" s="7">
        <f ca="1">SUM(F808:OFFSET(F808,$R$1,0))</f>
        <v>-58</v>
      </c>
      <c r="I808" s="7">
        <f ca="1">SUM(G808:OFFSET(G808,$R$1,0))</f>
        <v>-1.0098000000000003</v>
      </c>
      <c r="J808" s="8">
        <f t="shared" ca="1" si="47"/>
        <v>-633.46999999999935</v>
      </c>
      <c r="K808" s="9">
        <f t="shared" ca="1" si="48"/>
        <v>1324</v>
      </c>
      <c r="L808" s="9">
        <f t="shared" ca="1" si="51"/>
        <v>0</v>
      </c>
      <c r="M808" s="9">
        <f t="shared" ca="1" si="49"/>
        <v>-580</v>
      </c>
      <c r="N808" s="9">
        <f t="shared" ca="1" si="52"/>
        <v>-302.94000000000005</v>
      </c>
      <c r="O808" s="11">
        <f t="shared" ca="1" si="53"/>
        <v>-4.7599999999999754E-2</v>
      </c>
    </row>
    <row r="809" spans="1:15" ht="16">
      <c r="A809" s="1">
        <v>40393</v>
      </c>
      <c r="B809">
        <v>10673.92</v>
      </c>
      <c r="C809">
        <v>10636.38</v>
      </c>
      <c r="D809">
        <f t="shared" si="50"/>
        <v>10673.92</v>
      </c>
      <c r="E809">
        <f t="shared" si="50"/>
        <v>10636.38</v>
      </c>
      <c r="F809">
        <v>-6</v>
      </c>
      <c r="G809">
        <v>-0.12239999999999999</v>
      </c>
      <c r="H809" s="7">
        <f ca="1">SUM(F809:OFFSET(F809,$R$1,0))</f>
        <v>-55</v>
      </c>
      <c r="I809" s="7">
        <f ca="1">SUM(G809:OFFSET(G809,$R$1,0))</f>
        <v>-0.94850000000000012</v>
      </c>
      <c r="J809" s="8">
        <f t="shared" ca="1" si="47"/>
        <v>-570.14000000000124</v>
      </c>
      <c r="K809" s="9">
        <f t="shared" ca="1" si="48"/>
        <v>1300</v>
      </c>
      <c r="L809" s="9">
        <f t="shared" ca="1" si="51"/>
        <v>0</v>
      </c>
      <c r="M809" s="9">
        <f t="shared" ca="1" si="49"/>
        <v>-550</v>
      </c>
      <c r="N809" s="9">
        <f t="shared" ca="1" si="52"/>
        <v>-284.55</v>
      </c>
      <c r="O809" s="11">
        <f t="shared" ca="1" si="53"/>
        <v>-3.4500000000000086E-2</v>
      </c>
    </row>
    <row r="810" spans="1:15" ht="16">
      <c r="A810" s="1">
        <v>40394</v>
      </c>
      <c r="B810">
        <v>10630.2</v>
      </c>
      <c r="C810">
        <v>10680.43</v>
      </c>
      <c r="D810">
        <f t="shared" si="50"/>
        <v>10630.2</v>
      </c>
      <c r="E810">
        <f t="shared" si="50"/>
        <v>10680.43</v>
      </c>
      <c r="F810">
        <v>-2</v>
      </c>
      <c r="G810">
        <v>-0.04</v>
      </c>
      <c r="H810" s="7">
        <f ca="1">SUM(F810:OFFSET(F810,$R$1,0))</f>
        <v>-53</v>
      </c>
      <c r="I810" s="7">
        <f ca="1">SUM(G810:OFFSET(G810,$R$1,0))</f>
        <v>-0.90850000000000009</v>
      </c>
      <c r="J810" s="8">
        <f t="shared" ca="1" si="47"/>
        <v>-693.86000000000058</v>
      </c>
      <c r="K810" s="9">
        <f t="shared" ca="1" si="48"/>
        <v>1284</v>
      </c>
      <c r="L810" s="9">
        <f t="shared" ca="1" si="51"/>
        <v>0</v>
      </c>
      <c r="M810" s="9">
        <f t="shared" ca="1" si="49"/>
        <v>-530</v>
      </c>
      <c r="N810" s="9">
        <f t="shared" ca="1" si="52"/>
        <v>-272.55</v>
      </c>
      <c r="O810" s="11">
        <f t="shared" ca="1" si="53"/>
        <v>6.1300000000000132E-2</v>
      </c>
    </row>
    <row r="811" spans="1:15" ht="16">
      <c r="A811" s="1">
        <v>40395</v>
      </c>
      <c r="B811">
        <v>10679.67</v>
      </c>
      <c r="C811">
        <v>10674.98</v>
      </c>
      <c r="D811">
        <f t="shared" si="50"/>
        <v>10679.67</v>
      </c>
      <c r="E811">
        <f t="shared" si="50"/>
        <v>10674.98</v>
      </c>
      <c r="F811">
        <v>-6</v>
      </c>
      <c r="G811">
        <v>-0.12</v>
      </c>
      <c r="H811" s="7">
        <f ca="1">SUM(F811:OFFSET(F811,$R$1,0))</f>
        <v>-44</v>
      </c>
      <c r="I811" s="7">
        <f ca="1">SUM(G811:OFFSET(G811,$R$1,0))</f>
        <v>-0.72850000000000004</v>
      </c>
      <c r="J811" s="8">
        <f t="shared" ref="J811:J874" ca="1" si="54">OFFSET(E812,$R$2,0)-D812</f>
        <v>-517.89999999999964</v>
      </c>
      <c r="K811" s="9">
        <f t="shared" ref="K811:K874" ca="1" si="55">-8*H811+860</f>
        <v>1212</v>
      </c>
      <c r="L811" s="9">
        <f t="shared" ca="1" si="51"/>
        <v>0</v>
      </c>
      <c r="M811" s="9">
        <f t="shared" ref="M811:M874" ca="1" si="56">H811*10</f>
        <v>-440</v>
      </c>
      <c r="N811" s="9">
        <f t="shared" ca="1" si="52"/>
        <v>-218.55</v>
      </c>
      <c r="O811" s="11">
        <f t="shared" ca="1" si="53"/>
        <v>4.0000000000000036E-2</v>
      </c>
    </row>
    <row r="812" spans="1:15" ht="16">
      <c r="A812" s="1">
        <v>40396</v>
      </c>
      <c r="B812">
        <v>10668.55</v>
      </c>
      <c r="C812">
        <v>10653.56</v>
      </c>
      <c r="D812">
        <f t="shared" si="50"/>
        <v>10668.55</v>
      </c>
      <c r="E812">
        <f t="shared" si="50"/>
        <v>10653.56</v>
      </c>
      <c r="F812">
        <v>-1</v>
      </c>
      <c r="G812">
        <v>-0.02</v>
      </c>
      <c r="H812" s="7">
        <f ca="1">SUM(F812:OFFSET(F812,$R$1,0))</f>
        <v>-49</v>
      </c>
      <c r="I812" s="7">
        <f ca="1">SUM(G812:OFFSET(G812,$R$1,0))</f>
        <v>-0.82850000000000013</v>
      </c>
      <c r="J812" s="8">
        <f t="shared" ca="1" si="54"/>
        <v>-517.89999999999964</v>
      </c>
      <c r="K812" s="9">
        <f t="shared" ca="1" si="55"/>
        <v>1252</v>
      </c>
      <c r="L812" s="9">
        <f t="shared" ca="1" si="51"/>
        <v>0</v>
      </c>
      <c r="M812" s="9">
        <f t="shared" ca="1" si="56"/>
        <v>-490</v>
      </c>
      <c r="N812" s="9">
        <f t="shared" ca="1" si="52"/>
        <v>-248.55000000000004</v>
      </c>
      <c r="O812" s="11">
        <f t="shared" ca="1" si="53"/>
        <v>0.18000000000000005</v>
      </c>
    </row>
    <row r="813" spans="1:15" ht="16">
      <c r="A813" s="1">
        <v>40397</v>
      </c>
      <c r="B813" t="s">
        <v>4</v>
      </c>
      <c r="C813" t="s">
        <v>4</v>
      </c>
      <c r="D813">
        <f t="shared" si="50"/>
        <v>10668.55</v>
      </c>
      <c r="E813">
        <f t="shared" si="50"/>
        <v>10653.56</v>
      </c>
      <c r="F813">
        <v>-2</v>
      </c>
      <c r="G813">
        <v>-6.4500000000000002E-2</v>
      </c>
      <c r="H813" s="7">
        <f ca="1">SUM(F813:OFFSET(F813,$R$1,0))</f>
        <v>-33</v>
      </c>
      <c r="I813" s="7">
        <f ca="1">SUM(G813:OFFSET(G813,$R$1,0))</f>
        <v>-0.53299999999999992</v>
      </c>
      <c r="J813" s="8">
        <f t="shared" ca="1" si="54"/>
        <v>-581.39500000000044</v>
      </c>
      <c r="K813" s="9">
        <f t="shared" ca="1" si="55"/>
        <v>1124</v>
      </c>
      <c r="L813" s="9">
        <f t="shared" ca="1" si="51"/>
        <v>0</v>
      </c>
      <c r="M813" s="9">
        <f t="shared" ca="1" si="56"/>
        <v>-330</v>
      </c>
      <c r="N813" s="9">
        <f t="shared" ca="1" si="52"/>
        <v>-159.89999999999998</v>
      </c>
      <c r="O813" s="11">
        <f t="shared" ca="1" si="53"/>
        <v>-0.10000000000000009</v>
      </c>
    </row>
    <row r="814" spans="1:15" ht="16">
      <c r="A814" s="1">
        <v>40398</v>
      </c>
      <c r="B814" t="s">
        <v>4</v>
      </c>
      <c r="C814" t="s">
        <v>4</v>
      </c>
      <c r="D814">
        <f t="shared" si="50"/>
        <v>10661.584999999999</v>
      </c>
      <c r="E814">
        <f t="shared" si="50"/>
        <v>10676.154999999999</v>
      </c>
      <c r="F814">
        <v>2</v>
      </c>
      <c r="G814">
        <v>6.6699999999999995E-2</v>
      </c>
      <c r="H814" s="7">
        <f ca="1">SUM(F814:OFFSET(F814,$R$1,0))</f>
        <v>-36</v>
      </c>
      <c r="I814" s="7">
        <f ca="1">SUM(G814:OFFSET(G814,$R$1,0))</f>
        <v>-0.71630000000000016</v>
      </c>
      <c r="J814" s="8">
        <f t="shared" ca="1" si="54"/>
        <v>-644.89000000000124</v>
      </c>
      <c r="K814" s="9">
        <f t="shared" ca="1" si="55"/>
        <v>1148</v>
      </c>
      <c r="L814" s="9">
        <f t="shared" ca="1" si="51"/>
        <v>0</v>
      </c>
      <c r="M814" s="9">
        <f t="shared" ca="1" si="56"/>
        <v>-360</v>
      </c>
      <c r="N814" s="9">
        <f t="shared" ca="1" si="52"/>
        <v>-214.89000000000004</v>
      </c>
      <c r="O814" s="11">
        <f t="shared" ca="1" si="53"/>
        <v>0.29550000000000021</v>
      </c>
    </row>
    <row r="815" spans="1:15" ht="16">
      <c r="A815" s="1">
        <v>40399</v>
      </c>
      <c r="B815">
        <v>10654.62</v>
      </c>
      <c r="C815">
        <v>10698.75</v>
      </c>
      <c r="D815">
        <f t="shared" si="50"/>
        <v>10654.62</v>
      </c>
      <c r="E815">
        <f t="shared" si="50"/>
        <v>10698.75</v>
      </c>
      <c r="F815">
        <v>-13</v>
      </c>
      <c r="G815">
        <v>-0.26529999999999998</v>
      </c>
      <c r="H815" s="7">
        <f ca="1">SUM(F815:OFFSET(F815,$R$1,0))</f>
        <v>-46</v>
      </c>
      <c r="I815" s="7">
        <f ca="1">SUM(G815:OFFSET(G815,$R$1,0))</f>
        <v>-0.83160000000000001</v>
      </c>
      <c r="J815" s="8">
        <f t="shared" ca="1" si="54"/>
        <v>-681.90999999999985</v>
      </c>
      <c r="K815" s="9">
        <f t="shared" ca="1" si="55"/>
        <v>1228</v>
      </c>
      <c r="L815" s="9">
        <f t="shared" ca="1" si="51"/>
        <v>0</v>
      </c>
      <c r="M815" s="9">
        <f t="shared" ca="1" si="56"/>
        <v>-460</v>
      </c>
      <c r="N815" s="9">
        <f t="shared" ca="1" si="52"/>
        <v>-249.48</v>
      </c>
      <c r="O815" s="11">
        <f t="shared" ca="1" si="53"/>
        <v>-0.18330000000000024</v>
      </c>
    </row>
    <row r="816" spans="1:15" ht="16">
      <c r="A816" s="1">
        <v>40400</v>
      </c>
      <c r="B816">
        <v>10696.63</v>
      </c>
      <c r="C816">
        <v>10644.25</v>
      </c>
      <c r="D816">
        <f t="shared" si="50"/>
        <v>10696.63</v>
      </c>
      <c r="E816">
        <f t="shared" si="50"/>
        <v>10644.25</v>
      </c>
      <c r="F816">
        <v>-2</v>
      </c>
      <c r="G816">
        <v>-0.04</v>
      </c>
      <c r="H816" s="7">
        <f ca="1">SUM(F816:OFFSET(F816,$R$1,0))</f>
        <v>-56</v>
      </c>
      <c r="I816" s="7">
        <f ca="1">SUM(G816:OFFSET(G816,$R$1,0))</f>
        <v>-1.0316000000000001</v>
      </c>
      <c r="J816" s="8">
        <f t="shared" ca="1" si="54"/>
        <v>-362.35000000000036</v>
      </c>
      <c r="K816" s="9">
        <f t="shared" ca="1" si="55"/>
        <v>1308</v>
      </c>
      <c r="L816" s="9">
        <f t="shared" ca="1" si="51"/>
        <v>0</v>
      </c>
      <c r="M816" s="9">
        <f t="shared" ca="1" si="56"/>
        <v>-560</v>
      </c>
      <c r="N816" s="9">
        <f t="shared" ca="1" si="52"/>
        <v>-309.48</v>
      </c>
      <c r="O816" s="11">
        <f t="shared" ca="1" si="53"/>
        <v>-0.11529999999999985</v>
      </c>
    </row>
    <row r="817" spans="1:15" ht="16">
      <c r="A817" s="1">
        <v>40401</v>
      </c>
      <c r="B817">
        <v>10631.82</v>
      </c>
      <c r="C817">
        <v>10378.83</v>
      </c>
      <c r="D817">
        <f t="shared" si="50"/>
        <v>10631.82</v>
      </c>
      <c r="E817">
        <f t="shared" si="50"/>
        <v>10378.83</v>
      </c>
      <c r="F817">
        <v>-4</v>
      </c>
      <c r="G817">
        <v>-8.1600000000000006E-2</v>
      </c>
      <c r="H817" s="7">
        <f ca="1">SUM(F817:OFFSET(F817,$R$1,0))</f>
        <v>-44</v>
      </c>
      <c r="I817" s="7">
        <f ca="1">SUM(G817:OFFSET(G817,$R$1,0))</f>
        <v>-0.79320000000000002</v>
      </c>
      <c r="J817" s="8">
        <f t="shared" ca="1" si="54"/>
        <v>-41.479999999999563</v>
      </c>
      <c r="K817" s="9">
        <f t="shared" ca="1" si="55"/>
        <v>1212</v>
      </c>
      <c r="L817" s="9">
        <f t="shared" ca="1" si="51"/>
        <v>0</v>
      </c>
      <c r="M817" s="9">
        <f t="shared" ca="1" si="56"/>
        <v>-440</v>
      </c>
      <c r="N817" s="9">
        <f t="shared" ca="1" si="52"/>
        <v>-237.96</v>
      </c>
      <c r="O817" s="11">
        <f t="shared" ca="1" si="53"/>
        <v>-0.20000000000000007</v>
      </c>
    </row>
    <row r="818" spans="1:15" ht="16">
      <c r="A818" s="1">
        <v>40402</v>
      </c>
      <c r="B818">
        <v>10361.58</v>
      </c>
      <c r="C818">
        <v>10319.950000000001</v>
      </c>
      <c r="D818">
        <f t="shared" si="50"/>
        <v>10361.58</v>
      </c>
      <c r="E818">
        <f t="shared" si="50"/>
        <v>10319.950000000001</v>
      </c>
      <c r="F818">
        <v>-8</v>
      </c>
      <c r="G818">
        <v>-0.16</v>
      </c>
      <c r="H818" s="7">
        <f ca="1">SUM(F818:OFFSET(F818,$R$1,0))</f>
        <v>-40</v>
      </c>
      <c r="I818" s="7">
        <f ca="1">SUM(G818:OFFSET(G818,$R$1,0))</f>
        <v>-0.71319999999999995</v>
      </c>
      <c r="J818" s="8">
        <f t="shared" ca="1" si="54"/>
        <v>127.60000000000036</v>
      </c>
      <c r="K818" s="9">
        <f t="shared" ca="1" si="55"/>
        <v>1180</v>
      </c>
      <c r="L818" s="9">
        <f t="shared" ca="1" si="51"/>
        <v>1</v>
      </c>
      <c r="M818" s="9">
        <f t="shared" ca="1" si="56"/>
        <v>-400</v>
      </c>
      <c r="N818" s="9">
        <f t="shared" ca="1" si="52"/>
        <v>-213.95999999999998</v>
      </c>
      <c r="O818" s="11">
        <f t="shared" ca="1" si="53"/>
        <v>0.23840000000000006</v>
      </c>
    </row>
    <row r="819" spans="1:15" ht="16">
      <c r="A819" s="1">
        <v>40403</v>
      </c>
      <c r="B819">
        <v>10320.33</v>
      </c>
      <c r="C819">
        <v>10303.15</v>
      </c>
      <c r="D819">
        <f t="shared" si="50"/>
        <v>10320.33</v>
      </c>
      <c r="E819">
        <f t="shared" si="50"/>
        <v>10303.15</v>
      </c>
      <c r="F819">
        <v>-14</v>
      </c>
      <c r="G819">
        <v>-0.28570000000000001</v>
      </c>
      <c r="H819" s="7">
        <f ca="1">SUM(F819:OFFSET(F819,$R$1,0))</f>
        <v>-59</v>
      </c>
      <c r="I819" s="7">
        <f ca="1">SUM(G819:OFFSET(G819,$R$1,0))</f>
        <v>-1.1031000000000002</v>
      </c>
      <c r="J819" s="8">
        <f t="shared" ca="1" si="54"/>
        <v>127.60000000000036</v>
      </c>
      <c r="K819" s="9">
        <f t="shared" ca="1" si="55"/>
        <v>1332</v>
      </c>
      <c r="L819" s="9">
        <f t="shared" ca="1" si="51"/>
        <v>1</v>
      </c>
      <c r="M819" s="9">
        <f t="shared" ca="1" si="56"/>
        <v>-590</v>
      </c>
      <c r="N819" s="9">
        <f t="shared" ca="1" si="52"/>
        <v>-330.93000000000006</v>
      </c>
      <c r="O819" s="11">
        <f t="shared" ca="1" si="53"/>
        <v>8.0000000000000071E-2</v>
      </c>
    </row>
    <row r="820" spans="1:15" ht="16">
      <c r="A820" s="1">
        <v>40404</v>
      </c>
      <c r="B820" t="s">
        <v>4</v>
      </c>
      <c r="C820" t="s">
        <v>4</v>
      </c>
      <c r="D820">
        <f t="shared" si="50"/>
        <v>10320.33</v>
      </c>
      <c r="E820">
        <f t="shared" si="50"/>
        <v>10303.15</v>
      </c>
      <c r="F820">
        <v>3</v>
      </c>
      <c r="G820">
        <v>0.15790000000000001</v>
      </c>
      <c r="H820" s="7">
        <f ca="1">SUM(F820:OFFSET(F820,$R$1,0))</f>
        <v>-59</v>
      </c>
      <c r="I820" s="7">
        <f ca="1">SUM(G820:OFFSET(G820,$R$1,0))</f>
        <v>-1.0052000000000001</v>
      </c>
      <c r="J820" s="8">
        <f t="shared" ca="1" si="54"/>
        <v>136.22999999999956</v>
      </c>
      <c r="K820" s="9">
        <f t="shared" ca="1" si="55"/>
        <v>1332</v>
      </c>
      <c r="L820" s="9">
        <f t="shared" ca="1" si="51"/>
        <v>1</v>
      </c>
      <c r="M820" s="9">
        <f t="shared" ca="1" si="56"/>
        <v>-590</v>
      </c>
      <c r="N820" s="9">
        <f t="shared" ca="1" si="52"/>
        <v>-301.56</v>
      </c>
      <c r="O820" s="11">
        <f t="shared" ca="1" si="53"/>
        <v>-0.38990000000000025</v>
      </c>
    </row>
    <row r="821" spans="1:15" ht="16">
      <c r="A821" s="1">
        <v>40405</v>
      </c>
      <c r="B821" t="s">
        <v>4</v>
      </c>
      <c r="C821" t="s">
        <v>4</v>
      </c>
      <c r="D821">
        <f t="shared" si="50"/>
        <v>10311.700000000001</v>
      </c>
      <c r="E821">
        <f t="shared" si="50"/>
        <v>10302.58</v>
      </c>
      <c r="F821">
        <v>-3</v>
      </c>
      <c r="G821">
        <v>-0.125</v>
      </c>
      <c r="H821" s="7">
        <f ca="1">SUM(F821:OFFSET(F821,$R$1,0))</f>
        <v>-66</v>
      </c>
      <c r="I821" s="7">
        <f ca="1">SUM(G821:OFFSET(G821,$R$1,0))</f>
        <v>-1.2840000000000003</v>
      </c>
      <c r="J821" s="8">
        <f t="shared" ca="1" si="54"/>
        <v>114.40000000000146</v>
      </c>
      <c r="K821" s="9">
        <f t="shared" ca="1" si="55"/>
        <v>1388</v>
      </c>
      <c r="L821" s="9">
        <f t="shared" ca="1" si="51"/>
        <v>1</v>
      </c>
      <c r="M821" s="9">
        <f t="shared" ca="1" si="56"/>
        <v>-660</v>
      </c>
      <c r="N821" s="9">
        <f t="shared" ca="1" si="52"/>
        <v>-385.2000000000001</v>
      </c>
      <c r="O821" s="11">
        <f t="shared" ca="1" si="53"/>
        <v>9.7900000000000098E-2</v>
      </c>
    </row>
    <row r="822" spans="1:15" ht="16">
      <c r="A822" s="1">
        <v>40406</v>
      </c>
      <c r="B822">
        <v>10303.07</v>
      </c>
      <c r="C822">
        <v>10302.01</v>
      </c>
      <c r="D822">
        <f t="shared" si="50"/>
        <v>10303.07</v>
      </c>
      <c r="E822">
        <f t="shared" si="50"/>
        <v>10302.01</v>
      </c>
      <c r="F822">
        <v>-8</v>
      </c>
      <c r="G822">
        <v>-0.16</v>
      </c>
      <c r="H822" s="7">
        <f ca="1">SUM(F822:OFFSET(F822,$R$1,0))</f>
        <v>-73</v>
      </c>
      <c r="I822" s="7">
        <f ca="1">SUM(G822:OFFSET(G822,$R$1,0))</f>
        <v>-1.3884000000000001</v>
      </c>
      <c r="J822" s="8">
        <f t="shared" ca="1" si="54"/>
        <v>89.380000000001019</v>
      </c>
      <c r="K822" s="9">
        <f t="shared" ca="1" si="55"/>
        <v>1444</v>
      </c>
      <c r="L822" s="9">
        <f t="shared" ca="1" si="51"/>
        <v>1</v>
      </c>
      <c r="M822" s="9">
        <f t="shared" ca="1" si="56"/>
        <v>-730</v>
      </c>
      <c r="N822" s="9">
        <f t="shared" ca="1" si="52"/>
        <v>-416.52000000000004</v>
      </c>
      <c r="O822" s="11">
        <f t="shared" ca="1" si="53"/>
        <v>-0.27880000000000016</v>
      </c>
    </row>
    <row r="823" spans="1:15" ht="16">
      <c r="A823" s="1">
        <v>40407</v>
      </c>
      <c r="B823">
        <v>10297.629999999999</v>
      </c>
      <c r="C823">
        <v>10405.85</v>
      </c>
      <c r="D823">
        <f t="shared" si="50"/>
        <v>10297.629999999999</v>
      </c>
      <c r="E823">
        <f t="shared" si="50"/>
        <v>10405.85</v>
      </c>
      <c r="F823">
        <v>-5</v>
      </c>
      <c r="G823">
        <v>-0.1</v>
      </c>
      <c r="H823" s="7">
        <f ca="1">SUM(F823:OFFSET(F823,$R$1,0))</f>
        <v>-69</v>
      </c>
      <c r="I823" s="7">
        <f ca="1">SUM(G823:OFFSET(G823,$R$1,0))</f>
        <v>-1.3084</v>
      </c>
      <c r="J823" s="8">
        <f t="shared" ca="1" si="54"/>
        <v>16.649999999999636</v>
      </c>
      <c r="K823" s="9">
        <f t="shared" ca="1" si="55"/>
        <v>1412</v>
      </c>
      <c r="L823" s="9">
        <f t="shared" ca="1" si="51"/>
        <v>1</v>
      </c>
      <c r="M823" s="9">
        <f t="shared" ca="1" si="56"/>
        <v>-690</v>
      </c>
      <c r="N823" s="9">
        <f t="shared" ca="1" si="52"/>
        <v>-392.52</v>
      </c>
      <c r="O823" s="11">
        <f t="shared" ca="1" si="53"/>
        <v>-0.10439999999999983</v>
      </c>
    </row>
    <row r="824" spans="1:15" ht="16">
      <c r="A824" s="1">
        <v>40408</v>
      </c>
      <c r="B824">
        <v>10398.59</v>
      </c>
      <c r="C824">
        <v>10415.540000000001</v>
      </c>
      <c r="D824">
        <f t="shared" si="50"/>
        <v>10398.59</v>
      </c>
      <c r="E824">
        <f t="shared" si="50"/>
        <v>10415.540000000001</v>
      </c>
      <c r="F824">
        <v>-12</v>
      </c>
      <c r="G824">
        <v>-0.24490000000000001</v>
      </c>
      <c r="H824" s="7">
        <f ca="1">SUM(F824:OFFSET(F824,$R$1,0))</f>
        <v>-80</v>
      </c>
      <c r="I824" s="7">
        <f ca="1">SUM(G824:OFFSET(G824,$R$1,0))</f>
        <v>-1.5333000000000001</v>
      </c>
      <c r="J824" s="8">
        <f t="shared" ca="1" si="54"/>
        <v>51.6200000000008</v>
      </c>
      <c r="K824" s="9">
        <f t="shared" ca="1" si="55"/>
        <v>1500</v>
      </c>
      <c r="L824" s="9">
        <f t="shared" ca="1" si="51"/>
        <v>1</v>
      </c>
      <c r="M824" s="9">
        <f t="shared" ca="1" si="56"/>
        <v>-800</v>
      </c>
      <c r="N824" s="9">
        <f t="shared" ca="1" si="52"/>
        <v>-459.99</v>
      </c>
      <c r="O824" s="11">
        <f t="shared" ca="1" si="53"/>
        <v>8.0000000000000071E-2</v>
      </c>
    </row>
    <row r="825" spans="1:15" ht="16">
      <c r="A825" s="1">
        <v>40409</v>
      </c>
      <c r="B825">
        <v>10411.15</v>
      </c>
      <c r="C825">
        <v>10271.209999999999</v>
      </c>
      <c r="D825">
        <f t="shared" si="50"/>
        <v>10411.15</v>
      </c>
      <c r="E825">
        <f t="shared" si="50"/>
        <v>10271.209999999999</v>
      </c>
      <c r="F825">
        <v>6</v>
      </c>
      <c r="G825">
        <v>0.12</v>
      </c>
      <c r="H825" s="7">
        <f ca="1">SUM(F825:OFFSET(F825,$R$1,0))</f>
        <v>-70</v>
      </c>
      <c r="I825" s="7">
        <f ca="1">SUM(G825:OFFSET(G825,$R$1,0))</f>
        <v>-1.3332999999999999</v>
      </c>
      <c r="J825" s="8">
        <f t="shared" ca="1" si="54"/>
        <v>191.79000000000087</v>
      </c>
      <c r="K825" s="9">
        <f t="shared" ca="1" si="55"/>
        <v>1420</v>
      </c>
      <c r="L825" s="9">
        <f t="shared" ca="1" si="51"/>
        <v>1</v>
      </c>
      <c r="M825" s="9">
        <f t="shared" ca="1" si="56"/>
        <v>-700</v>
      </c>
      <c r="N825" s="9">
        <f t="shared" ca="1" si="52"/>
        <v>-399.98999999999995</v>
      </c>
      <c r="O825" s="11">
        <f t="shared" ca="1" si="53"/>
        <v>-0.2249000000000001</v>
      </c>
    </row>
    <row r="826" spans="1:15" ht="16">
      <c r="A826" s="1">
        <v>40410</v>
      </c>
      <c r="B826">
        <v>10270.98</v>
      </c>
      <c r="C826">
        <v>10213.620000000001</v>
      </c>
      <c r="D826">
        <f t="shared" si="50"/>
        <v>10270.98</v>
      </c>
      <c r="E826">
        <f t="shared" si="50"/>
        <v>10213.620000000001</v>
      </c>
      <c r="F826">
        <v>-1</v>
      </c>
      <c r="G826">
        <v>-2.0400000000000001E-2</v>
      </c>
      <c r="H826" s="7">
        <f ca="1">SUM(F826:OFFSET(F826,$R$1,0))</f>
        <v>-72</v>
      </c>
      <c r="I826" s="7">
        <f ca="1">SUM(G826:OFFSET(G826,$R$1,0))</f>
        <v>-1.3740999999999999</v>
      </c>
      <c r="J826" s="8">
        <f t="shared" ca="1" si="54"/>
        <v>232.47000000000116</v>
      </c>
      <c r="K826" s="9">
        <f t="shared" ca="1" si="55"/>
        <v>1436</v>
      </c>
      <c r="L826" s="9">
        <f t="shared" ca="1" si="51"/>
        <v>1</v>
      </c>
      <c r="M826" s="9">
        <f t="shared" ca="1" si="56"/>
        <v>-720</v>
      </c>
      <c r="N826" s="9">
        <f t="shared" ca="1" si="52"/>
        <v>-412.22999999999996</v>
      </c>
      <c r="O826" s="11">
        <f t="shared" ca="1" si="53"/>
        <v>0.20000000000000018</v>
      </c>
    </row>
    <row r="827" spans="1:15" ht="16">
      <c r="A827" s="1">
        <v>40411</v>
      </c>
      <c r="B827" t="s">
        <v>4</v>
      </c>
      <c r="C827" t="s">
        <v>4</v>
      </c>
      <c r="D827">
        <f t="shared" si="50"/>
        <v>10270.98</v>
      </c>
      <c r="E827">
        <f t="shared" si="50"/>
        <v>10213.620000000001</v>
      </c>
      <c r="F827">
        <v>7</v>
      </c>
      <c r="G827">
        <v>0.28000000000000003</v>
      </c>
      <c r="H827" s="7">
        <f ca="1">SUM(F827:OFFSET(F827,$R$1,0))</f>
        <v>-71</v>
      </c>
      <c r="I827" s="7">
        <f ca="1">SUM(G827:OFFSET(G827,$R$1,0))</f>
        <v>-1.2141</v>
      </c>
      <c r="J827" s="8">
        <f t="shared" ca="1" si="54"/>
        <v>300.88500000000022</v>
      </c>
      <c r="K827" s="9">
        <f t="shared" ca="1" si="55"/>
        <v>1428</v>
      </c>
      <c r="L827" s="9">
        <f t="shared" ca="1" si="51"/>
        <v>1</v>
      </c>
      <c r="M827" s="9">
        <f t="shared" ca="1" si="56"/>
        <v>-710</v>
      </c>
      <c r="N827" s="9">
        <f t="shared" ca="1" si="52"/>
        <v>-364.22999999999996</v>
      </c>
      <c r="O827" s="11">
        <f t="shared" ca="1" si="53"/>
        <v>-4.0799999999999947E-2</v>
      </c>
    </row>
    <row r="828" spans="1:15" ht="16">
      <c r="A828" s="1">
        <v>40412</v>
      </c>
      <c r="B828" t="s">
        <v>4</v>
      </c>
      <c r="C828" t="s">
        <v>4</v>
      </c>
      <c r="D828">
        <f t="shared" ref="D828:E891" si="57">IF(B828="NULL", AVERAGE(D827,B829), B828)</f>
        <v>10243.244999999999</v>
      </c>
      <c r="E828">
        <f t="shared" si="57"/>
        <v>10194.014999999999</v>
      </c>
      <c r="F828">
        <v>3</v>
      </c>
      <c r="G828">
        <v>9.6799999999999997E-2</v>
      </c>
      <c r="H828" s="7">
        <f ca="1">SUM(F828:OFFSET(F828,$R$1,0))</f>
        <v>-69</v>
      </c>
      <c r="I828" s="7">
        <f ca="1">SUM(G828:OFFSET(G828,$R$1,0))</f>
        <v>-1.1607999999999998</v>
      </c>
      <c r="J828" s="8">
        <f t="shared" ca="1" si="54"/>
        <v>310.97999999999956</v>
      </c>
      <c r="K828" s="9">
        <f t="shared" ca="1" si="55"/>
        <v>1412</v>
      </c>
      <c r="L828" s="9">
        <f t="shared" ca="1" si="51"/>
        <v>1</v>
      </c>
      <c r="M828" s="9">
        <f t="shared" ca="1" si="56"/>
        <v>-690</v>
      </c>
      <c r="N828" s="9">
        <f t="shared" ca="1" si="52"/>
        <v>-348.23999999999995</v>
      </c>
      <c r="O828" s="11">
        <f t="shared" ca="1" si="53"/>
        <v>0.15999999999999992</v>
      </c>
    </row>
    <row r="829" spans="1:15" ht="16">
      <c r="A829" s="1">
        <v>40413</v>
      </c>
      <c r="B829">
        <v>10215.51</v>
      </c>
      <c r="C829">
        <v>10174.41</v>
      </c>
      <c r="D829">
        <f t="shared" si="57"/>
        <v>10215.51</v>
      </c>
      <c r="E829">
        <f t="shared" si="57"/>
        <v>10174.41</v>
      </c>
      <c r="F829">
        <v>0</v>
      </c>
      <c r="G829">
        <v>0</v>
      </c>
      <c r="H829" s="7">
        <f ca="1">SUM(F829:OFFSET(F829,$R$1,0))</f>
        <v>-70</v>
      </c>
      <c r="I829" s="7">
        <f ca="1">SUM(G829:OFFSET(G829,$R$1,0))</f>
        <v>-1.2083999999999999</v>
      </c>
      <c r="J829" s="8">
        <f t="shared" ca="1" si="54"/>
        <v>399.68000000000029</v>
      </c>
      <c r="K829" s="9">
        <f t="shared" ca="1" si="55"/>
        <v>1420</v>
      </c>
      <c r="L829" s="9">
        <f t="shared" ca="1" si="51"/>
        <v>1</v>
      </c>
      <c r="M829" s="9">
        <f t="shared" ca="1" si="56"/>
        <v>-700</v>
      </c>
      <c r="N829" s="9">
        <f t="shared" ca="1" si="52"/>
        <v>-362.52</v>
      </c>
      <c r="O829" s="11">
        <f t="shared" ca="1" si="53"/>
        <v>5.3300000000000125E-2</v>
      </c>
    </row>
    <row r="830" spans="1:15" ht="16">
      <c r="A830" s="1">
        <v>40414</v>
      </c>
      <c r="B830">
        <v>10173.049999999999</v>
      </c>
      <c r="C830">
        <v>10040.450000000001</v>
      </c>
      <c r="D830">
        <f t="shared" si="57"/>
        <v>10173.049999999999</v>
      </c>
      <c r="E830">
        <f t="shared" si="57"/>
        <v>10040.450000000001</v>
      </c>
      <c r="F830">
        <v>-13</v>
      </c>
      <c r="G830">
        <v>-0.26</v>
      </c>
      <c r="H830" s="7">
        <f ca="1">SUM(F830:OFFSET(F830,$R$1,0))</f>
        <v>-79</v>
      </c>
      <c r="I830" s="7">
        <f ca="1">SUM(G830:OFFSET(G830,$R$1,0))</f>
        <v>-1.3883999999999999</v>
      </c>
      <c r="J830" s="8">
        <f t="shared" ca="1" si="54"/>
        <v>554.68000000000029</v>
      </c>
      <c r="K830" s="9">
        <f t="shared" ca="1" si="55"/>
        <v>1492</v>
      </c>
      <c r="L830" s="9">
        <f t="shared" ca="1" si="51"/>
        <v>1</v>
      </c>
      <c r="M830" s="9">
        <f t="shared" ca="1" si="56"/>
        <v>-790</v>
      </c>
      <c r="N830" s="9">
        <f t="shared" ca="1" si="52"/>
        <v>-416.52</v>
      </c>
      <c r="O830" s="11">
        <f t="shared" ca="1" si="53"/>
        <v>-4.7600000000000087E-2</v>
      </c>
    </row>
    <row r="831" spans="1:15" ht="16">
      <c r="A831" s="1">
        <v>40415</v>
      </c>
      <c r="B831">
        <v>10040.15</v>
      </c>
      <c r="C831">
        <v>10060.06</v>
      </c>
      <c r="D831">
        <f t="shared" si="57"/>
        <v>10040.15</v>
      </c>
      <c r="E831">
        <f t="shared" si="57"/>
        <v>10060.06</v>
      </c>
      <c r="F831">
        <v>-2</v>
      </c>
      <c r="G831">
        <v>-0.04</v>
      </c>
      <c r="H831" s="7">
        <f ca="1">SUM(F831:OFFSET(F831,$R$1,0))</f>
        <v>-75</v>
      </c>
      <c r="I831" s="7">
        <f ca="1">SUM(G831:OFFSET(G831,$R$1,0))</f>
        <v>-1.306</v>
      </c>
      <c r="J831" s="8">
        <f t="shared" ca="1" si="54"/>
        <v>547.95000000000073</v>
      </c>
      <c r="K831" s="9">
        <f t="shared" ca="1" si="55"/>
        <v>1460</v>
      </c>
      <c r="L831" s="9">
        <f t="shared" ca="1" si="51"/>
        <v>1</v>
      </c>
      <c r="M831" s="9">
        <f t="shared" ca="1" si="56"/>
        <v>-750</v>
      </c>
      <c r="N831" s="9">
        <f t="shared" ca="1" si="52"/>
        <v>-391.8</v>
      </c>
      <c r="O831" s="11">
        <f t="shared" ca="1" si="53"/>
        <v>-0.17999999999999994</v>
      </c>
    </row>
    <row r="832" spans="1:15" ht="16">
      <c r="A832" s="1">
        <v>40416</v>
      </c>
      <c r="B832">
        <v>10059.9</v>
      </c>
      <c r="C832">
        <v>9985.81</v>
      </c>
      <c r="D832">
        <f t="shared" si="57"/>
        <v>10059.9</v>
      </c>
      <c r="E832">
        <f t="shared" si="57"/>
        <v>9985.81</v>
      </c>
      <c r="F832">
        <v>0</v>
      </c>
      <c r="G832">
        <v>0</v>
      </c>
      <c r="H832" s="7">
        <f ca="1">SUM(F832:OFFSET(F832,$R$1,0))</f>
        <v>-73</v>
      </c>
      <c r="I832" s="7">
        <f ca="1">SUM(G832:OFFSET(G832,$R$1,0))</f>
        <v>-1.266</v>
      </c>
      <c r="J832" s="8">
        <f t="shared" ca="1" si="54"/>
        <v>625.67000000000007</v>
      </c>
      <c r="K832" s="9">
        <f t="shared" ca="1" si="55"/>
        <v>1444</v>
      </c>
      <c r="L832" s="9">
        <f t="shared" ca="1" si="51"/>
        <v>1</v>
      </c>
      <c r="M832" s="9">
        <f t="shared" ca="1" si="56"/>
        <v>-730</v>
      </c>
      <c r="N832" s="9">
        <f t="shared" ca="1" si="52"/>
        <v>-379.8</v>
      </c>
      <c r="O832" s="11">
        <f t="shared" ca="1" si="53"/>
        <v>8.2399999999999807E-2</v>
      </c>
    </row>
    <row r="833" spans="1:15" ht="16">
      <c r="A833" s="1">
        <v>40417</v>
      </c>
      <c r="B833">
        <v>9982.18</v>
      </c>
      <c r="C833">
        <v>10150.65</v>
      </c>
      <c r="D833">
        <f t="shared" si="57"/>
        <v>9982.18</v>
      </c>
      <c r="E833">
        <f t="shared" si="57"/>
        <v>10150.65</v>
      </c>
      <c r="F833">
        <v>-4</v>
      </c>
      <c r="G833">
        <v>-0.08</v>
      </c>
      <c r="H833" s="7">
        <f ca="1">SUM(F833:OFFSET(F833,$R$1,0))</f>
        <v>-71</v>
      </c>
      <c r="I833" s="7">
        <f ca="1">SUM(G833:OFFSET(G833,$R$1,0))</f>
        <v>-1.226</v>
      </c>
      <c r="J833" s="8">
        <f t="shared" ca="1" si="54"/>
        <v>698.55500000000029</v>
      </c>
      <c r="K833" s="9">
        <f t="shared" ca="1" si="55"/>
        <v>1428</v>
      </c>
      <c r="L833" s="9">
        <f t="shared" ca="1" si="51"/>
        <v>1</v>
      </c>
      <c r="M833" s="9">
        <f t="shared" ca="1" si="56"/>
        <v>-710</v>
      </c>
      <c r="N833" s="9">
        <f t="shared" ca="1" si="52"/>
        <v>-367.8</v>
      </c>
      <c r="O833" s="11">
        <f t="shared" ca="1" si="53"/>
        <v>4.0000000000000036E-2</v>
      </c>
    </row>
    <row r="834" spans="1:15" ht="16">
      <c r="A834" s="1">
        <v>40418</v>
      </c>
      <c r="B834" t="s">
        <v>4</v>
      </c>
      <c r="C834" t="s">
        <v>4</v>
      </c>
      <c r="D834">
        <f t="shared" si="57"/>
        <v>9982.18</v>
      </c>
      <c r="E834">
        <f t="shared" si="57"/>
        <v>10150.65</v>
      </c>
      <c r="F834">
        <v>6</v>
      </c>
      <c r="G834">
        <v>0.1875</v>
      </c>
      <c r="H834" s="7">
        <f ca="1">SUM(F834:OFFSET(F834,$R$1,0))</f>
        <v>-64</v>
      </c>
      <c r="I834" s="7">
        <f ca="1">SUM(G834:OFFSET(G834,$R$1,0))</f>
        <v>-1.0185</v>
      </c>
      <c r="J834" s="8">
        <f t="shared" ca="1" si="54"/>
        <v>689.73999999999978</v>
      </c>
      <c r="K834" s="9">
        <f t="shared" ca="1" si="55"/>
        <v>1372</v>
      </c>
      <c r="L834" s="9">
        <f t="shared" ca="1" si="51"/>
        <v>1</v>
      </c>
      <c r="M834" s="9">
        <f t="shared" ca="1" si="56"/>
        <v>-640</v>
      </c>
      <c r="N834" s="9">
        <f t="shared" ca="1" si="52"/>
        <v>-305.55</v>
      </c>
      <c r="O834" s="11">
        <f t="shared" ca="1" si="53"/>
        <v>4.0000000000000036E-2</v>
      </c>
    </row>
    <row r="835" spans="1:15" ht="16">
      <c r="A835" s="1">
        <v>40419</v>
      </c>
      <c r="B835" t="s">
        <v>4</v>
      </c>
      <c r="C835" t="s">
        <v>4</v>
      </c>
      <c r="D835">
        <f t="shared" si="57"/>
        <v>10063.880000000001</v>
      </c>
      <c r="E835">
        <f t="shared" si="57"/>
        <v>10080.189999999999</v>
      </c>
      <c r="F835">
        <v>-5</v>
      </c>
      <c r="G835">
        <v>-0.1923</v>
      </c>
      <c r="H835" s="7">
        <f ca="1">SUM(F835:OFFSET(F835,$R$1,0))</f>
        <v>-67</v>
      </c>
      <c r="I835" s="7">
        <f ca="1">SUM(G835:OFFSET(G835,$R$1,0))</f>
        <v>-1.1463000000000001</v>
      </c>
      <c r="J835" s="8">
        <f t="shared" ca="1" si="54"/>
        <v>615.45000000000073</v>
      </c>
      <c r="K835" s="9">
        <f t="shared" ca="1" si="55"/>
        <v>1396</v>
      </c>
      <c r="L835" s="9">
        <f t="shared" ref="L835:L898" ca="1" si="58">IF(SIGN(J835)=SIGN(K835), 1, 0)</f>
        <v>1</v>
      </c>
      <c r="M835" s="9">
        <f t="shared" ca="1" si="56"/>
        <v>-670</v>
      </c>
      <c r="N835" s="9">
        <f t="shared" ca="1" si="52"/>
        <v>-343.89000000000004</v>
      </c>
      <c r="O835" s="11">
        <f t="shared" ca="1" si="53"/>
        <v>0.20750000000000002</v>
      </c>
    </row>
    <row r="836" spans="1:15" ht="16">
      <c r="A836" s="1">
        <v>40420</v>
      </c>
      <c r="B836">
        <v>10145.58</v>
      </c>
      <c r="C836">
        <v>10009.73</v>
      </c>
      <c r="D836">
        <f t="shared" si="57"/>
        <v>10145.58</v>
      </c>
      <c r="E836">
        <f t="shared" si="57"/>
        <v>10009.73</v>
      </c>
      <c r="F836">
        <v>-2</v>
      </c>
      <c r="G836">
        <v>-0.04</v>
      </c>
      <c r="H836" s="7">
        <f ca="1">SUM(F836:OFFSET(F836,$R$1,0))</f>
        <v>-71</v>
      </c>
      <c r="I836" s="7">
        <f ca="1">SUM(G836:OFFSET(G836,$R$1,0))</f>
        <v>-1.2530000000000001</v>
      </c>
      <c r="J836" s="8">
        <f t="shared" ca="1" si="54"/>
        <v>732.88999999999942</v>
      </c>
      <c r="K836" s="9">
        <f t="shared" ca="1" si="55"/>
        <v>1428</v>
      </c>
      <c r="L836" s="9">
        <f t="shared" ca="1" si="58"/>
        <v>1</v>
      </c>
      <c r="M836" s="9">
        <f t="shared" ca="1" si="56"/>
        <v>-710</v>
      </c>
      <c r="N836" s="9">
        <f t="shared" ca="1" si="52"/>
        <v>-375.90000000000003</v>
      </c>
      <c r="O836" s="11">
        <f t="shared" ca="1" si="53"/>
        <v>-0.12780000000000014</v>
      </c>
    </row>
    <row r="837" spans="1:15" ht="16">
      <c r="A837" s="1">
        <v>40421</v>
      </c>
      <c r="B837">
        <v>10006.42</v>
      </c>
      <c r="C837">
        <v>10014.719999999999</v>
      </c>
      <c r="D837">
        <f t="shared" si="57"/>
        <v>10006.42</v>
      </c>
      <c r="E837">
        <f t="shared" si="57"/>
        <v>10014.719999999999</v>
      </c>
      <c r="F837">
        <v>-1</v>
      </c>
      <c r="G837">
        <v>-0.02</v>
      </c>
      <c r="H837" s="7">
        <f ca="1">SUM(F837:OFFSET(F837,$R$1,0))</f>
        <v>-59</v>
      </c>
      <c r="I837" s="7">
        <f ca="1">SUM(G837:OFFSET(G837,$R$1,0))</f>
        <v>-1.0076999999999998</v>
      </c>
      <c r="J837" s="8">
        <f t="shared" ca="1" si="54"/>
        <v>646.40999999999985</v>
      </c>
      <c r="K837" s="9">
        <f t="shared" ca="1" si="55"/>
        <v>1332</v>
      </c>
      <c r="L837" s="9">
        <f t="shared" ca="1" si="58"/>
        <v>1</v>
      </c>
      <c r="M837" s="9">
        <f t="shared" ca="1" si="56"/>
        <v>-590</v>
      </c>
      <c r="N837" s="9">
        <f t="shared" ca="1" si="52"/>
        <v>-302.30999999999995</v>
      </c>
      <c r="O837" s="11">
        <f t="shared" ca="1" si="53"/>
        <v>-0.10670000000000002</v>
      </c>
    </row>
    <row r="838" spans="1:15" ht="16">
      <c r="A838" s="1">
        <v>40422</v>
      </c>
      <c r="B838">
        <v>10016.01</v>
      </c>
      <c r="C838">
        <v>10269.469999999999</v>
      </c>
      <c r="D838">
        <f t="shared" si="57"/>
        <v>10016.01</v>
      </c>
      <c r="E838">
        <f t="shared" si="57"/>
        <v>10269.469999999999</v>
      </c>
      <c r="F838">
        <v>8</v>
      </c>
      <c r="G838">
        <v>0.16</v>
      </c>
      <c r="H838" s="7">
        <f ca="1">SUM(F838:OFFSET(F838,$R$1,0))</f>
        <v>-49</v>
      </c>
      <c r="I838" s="7">
        <f ca="1">SUM(G838:OFFSET(G838,$R$1,0))</f>
        <v>-0.80769999999999997</v>
      </c>
      <c r="J838" s="8">
        <f t="shared" ca="1" si="54"/>
        <v>590.18000000000029</v>
      </c>
      <c r="K838" s="9">
        <f t="shared" ca="1" si="55"/>
        <v>1252</v>
      </c>
      <c r="L838" s="9">
        <f t="shared" ca="1" si="58"/>
        <v>1</v>
      </c>
      <c r="M838" s="9">
        <f t="shared" ca="1" si="56"/>
        <v>-490</v>
      </c>
      <c r="N838" s="9">
        <f t="shared" ca="1" si="52"/>
        <v>-242.31</v>
      </c>
      <c r="O838" s="11">
        <f t="shared" ca="1" si="53"/>
        <v>0.2453000000000003</v>
      </c>
    </row>
    <row r="839" spans="1:15" ht="16">
      <c r="A839" s="1">
        <v>40423</v>
      </c>
      <c r="B839">
        <v>10270.08</v>
      </c>
      <c r="C839">
        <v>10320.1</v>
      </c>
      <c r="D839">
        <f t="shared" si="57"/>
        <v>10270.08</v>
      </c>
      <c r="E839">
        <f t="shared" si="57"/>
        <v>10320.1</v>
      </c>
      <c r="F839">
        <v>6</v>
      </c>
      <c r="G839">
        <v>0.12239999999999999</v>
      </c>
      <c r="H839" s="7">
        <f ca="1">SUM(F839:OFFSET(F839,$R$1,0))</f>
        <v>-39</v>
      </c>
      <c r="I839" s="7">
        <f ca="1">SUM(G839:OFFSET(G839,$R$1,0))</f>
        <v>-0.60370000000000001</v>
      </c>
      <c r="J839" s="8">
        <f t="shared" ca="1" si="54"/>
        <v>538.34000000000015</v>
      </c>
      <c r="K839" s="9">
        <f t="shared" ca="1" si="55"/>
        <v>1172</v>
      </c>
      <c r="L839" s="9">
        <f t="shared" ca="1" si="58"/>
        <v>1</v>
      </c>
      <c r="M839" s="9">
        <f t="shared" ca="1" si="56"/>
        <v>-390</v>
      </c>
      <c r="N839" s="9">
        <f t="shared" ca="1" si="52"/>
        <v>-181.11</v>
      </c>
      <c r="O839" s="11">
        <f t="shared" ca="1" si="53"/>
        <v>0.19999999999999984</v>
      </c>
    </row>
    <row r="840" spans="1:15" ht="16">
      <c r="A840" s="1">
        <v>40424</v>
      </c>
      <c r="B840">
        <v>10321.92</v>
      </c>
      <c r="C840">
        <v>10447.93</v>
      </c>
      <c r="D840">
        <f t="shared" si="57"/>
        <v>10321.92</v>
      </c>
      <c r="E840">
        <f t="shared" si="57"/>
        <v>10447.93</v>
      </c>
      <c r="F840">
        <v>-4</v>
      </c>
      <c r="G840">
        <v>-8.3299999999999999E-2</v>
      </c>
      <c r="H840" s="7">
        <f ca="1">SUM(F840:OFFSET(F840,$R$1,0))</f>
        <v>-35</v>
      </c>
      <c r="I840" s="7">
        <f ca="1">SUM(G840:OFFSET(G840,$R$1,0))</f>
        <v>-0.52700000000000002</v>
      </c>
      <c r="J840" s="8">
        <f t="shared" ca="1" si="54"/>
        <v>514.23000000000138</v>
      </c>
      <c r="K840" s="9">
        <f t="shared" ca="1" si="55"/>
        <v>1140</v>
      </c>
      <c r="L840" s="9">
        <f t="shared" ca="1" si="58"/>
        <v>1</v>
      </c>
      <c r="M840" s="9">
        <f t="shared" ca="1" si="56"/>
        <v>-350</v>
      </c>
      <c r="N840" s="9">
        <f t="shared" ca="1" si="52"/>
        <v>-158.1</v>
      </c>
      <c r="O840" s="11">
        <f t="shared" ca="1" si="53"/>
        <v>0.20399999999999996</v>
      </c>
    </row>
    <row r="841" spans="1:15" ht="16">
      <c r="A841" s="1">
        <v>40425</v>
      </c>
      <c r="B841" t="s">
        <v>4</v>
      </c>
      <c r="C841" t="s">
        <v>4</v>
      </c>
      <c r="D841">
        <f t="shared" si="57"/>
        <v>10321.92</v>
      </c>
      <c r="E841">
        <f t="shared" si="57"/>
        <v>10447.93</v>
      </c>
      <c r="F841">
        <v>8</v>
      </c>
      <c r="G841">
        <v>0.27589999999999998</v>
      </c>
      <c r="H841" s="7">
        <f ca="1">SUM(F841:OFFSET(F841,$R$1,0))</f>
        <v>-13</v>
      </c>
      <c r="I841" s="7">
        <f ca="1">SUM(G841:OFFSET(G841,$R$1,0))</f>
        <v>3.460000000000002E-2</v>
      </c>
      <c r="J841" s="8">
        <f t="shared" ca="1" si="54"/>
        <v>490.1200000000008</v>
      </c>
      <c r="K841" s="9">
        <f t="shared" ca="1" si="55"/>
        <v>964</v>
      </c>
      <c r="L841" s="9">
        <f t="shared" ca="1" si="58"/>
        <v>1</v>
      </c>
      <c r="M841" s="9">
        <f t="shared" ca="1" si="56"/>
        <v>-130</v>
      </c>
      <c r="N841" s="9">
        <f t="shared" ca="1" si="52"/>
        <v>10.380000000000006</v>
      </c>
      <c r="O841" s="11">
        <f t="shared" ca="1" si="53"/>
        <v>7.669999999999999E-2</v>
      </c>
    </row>
    <row r="842" spans="1:15" ht="16">
      <c r="A842" s="1">
        <v>40426</v>
      </c>
      <c r="B842" t="s">
        <v>4</v>
      </c>
      <c r="C842" t="s">
        <v>4</v>
      </c>
      <c r="D842">
        <f t="shared" si="57"/>
        <v>10321.92</v>
      </c>
      <c r="E842">
        <f t="shared" si="57"/>
        <v>10447.93</v>
      </c>
      <c r="F842">
        <v>0</v>
      </c>
      <c r="G842">
        <v>0</v>
      </c>
      <c r="H842" s="7">
        <f ca="1">SUM(F842:OFFSET(F842,$R$1,0))</f>
        <v>-16</v>
      </c>
      <c r="I842" s="7">
        <f ca="1">SUM(G842:OFFSET(G842,$R$1,0))</f>
        <v>-0.12330000000000002</v>
      </c>
      <c r="J842" s="8">
        <f t="shared" ca="1" si="54"/>
        <v>527.93499999999949</v>
      </c>
      <c r="K842" s="9">
        <f t="shared" ca="1" si="55"/>
        <v>988</v>
      </c>
      <c r="L842" s="9">
        <f t="shared" ca="1" si="58"/>
        <v>1</v>
      </c>
      <c r="M842" s="9">
        <f t="shared" ca="1" si="56"/>
        <v>-160</v>
      </c>
      <c r="N842" s="9">
        <f t="shared" ca="1" si="52"/>
        <v>-36.990000000000009</v>
      </c>
      <c r="O842" s="11">
        <f t="shared" ca="1" si="53"/>
        <v>0.5616000000000001</v>
      </c>
    </row>
    <row r="843" spans="1:15" ht="16">
      <c r="A843" s="1">
        <v>40427</v>
      </c>
      <c r="B843" t="s">
        <v>4</v>
      </c>
      <c r="C843" t="s">
        <v>4</v>
      </c>
      <c r="D843">
        <f t="shared" si="57"/>
        <v>10330.205</v>
      </c>
      <c r="E843">
        <f t="shared" si="57"/>
        <v>10417.470000000001</v>
      </c>
      <c r="F843">
        <v>0</v>
      </c>
      <c r="G843">
        <v>0</v>
      </c>
      <c r="H843" s="7">
        <f ca="1">SUM(F843:OFFSET(F843,$R$1,0))</f>
        <v>-13</v>
      </c>
      <c r="I843" s="7">
        <f ca="1">SUM(G843:OFFSET(G843,$R$1,0))</f>
        <v>1.6999999999999793E-3</v>
      </c>
      <c r="J843" s="8">
        <f t="shared" ca="1" si="54"/>
        <v>496.79000000000087</v>
      </c>
      <c r="K843" s="9">
        <f t="shared" ca="1" si="55"/>
        <v>964</v>
      </c>
      <c r="L843" s="9">
        <f t="shared" ca="1" si="58"/>
        <v>1</v>
      </c>
      <c r="M843" s="9">
        <f t="shared" ca="1" si="56"/>
        <v>-130</v>
      </c>
      <c r="N843" s="9">
        <f t="shared" ca="1" si="52"/>
        <v>0.50999999999999379</v>
      </c>
      <c r="O843" s="11">
        <f t="shared" ca="1" si="53"/>
        <v>-0.15790000000000004</v>
      </c>
    </row>
    <row r="844" spans="1:15" ht="16">
      <c r="A844" s="1">
        <v>40429</v>
      </c>
      <c r="B844">
        <v>10338.49</v>
      </c>
      <c r="C844">
        <v>10387.01</v>
      </c>
      <c r="D844">
        <f t="shared" si="57"/>
        <v>10338.49</v>
      </c>
      <c r="E844">
        <f t="shared" si="57"/>
        <v>10387.01</v>
      </c>
      <c r="F844">
        <v>-3</v>
      </c>
      <c r="G844">
        <v>-0.23080000000000001</v>
      </c>
      <c r="H844" s="7">
        <f ca="1">SUM(F844:OFFSET(F844,$R$1,0))</f>
        <v>-8</v>
      </c>
      <c r="I844" s="7">
        <f ca="1">SUM(G844:OFFSET(G844,$R$1,0))</f>
        <v>-6.9099999999999995E-2</v>
      </c>
      <c r="J844" s="8">
        <f t="shared" ca="1" si="54"/>
        <v>399.90999999999985</v>
      </c>
      <c r="K844" s="9">
        <f t="shared" ca="1" si="55"/>
        <v>924</v>
      </c>
      <c r="L844" s="9">
        <f t="shared" ca="1" si="58"/>
        <v>1</v>
      </c>
      <c r="M844" s="9">
        <f t="shared" ca="1" si="56"/>
        <v>-80</v>
      </c>
      <c r="N844" s="9">
        <f t="shared" ca="1" si="52"/>
        <v>-20.729999999999997</v>
      </c>
      <c r="O844" s="11">
        <f t="shared" ca="1" si="53"/>
        <v>0.125</v>
      </c>
    </row>
    <row r="845" spans="1:15" ht="16">
      <c r="A845" s="1">
        <v>40430</v>
      </c>
      <c r="B845">
        <v>10388.14</v>
      </c>
      <c r="C845">
        <v>10415.24</v>
      </c>
      <c r="D845">
        <f t="shared" si="57"/>
        <v>10388.14</v>
      </c>
      <c r="E845">
        <f t="shared" si="57"/>
        <v>10415.24</v>
      </c>
      <c r="F845">
        <v>-7</v>
      </c>
      <c r="G845">
        <v>-0.14000000000000001</v>
      </c>
      <c r="H845" s="7">
        <f ca="1">SUM(F845:OFFSET(F845,$R$1,0))</f>
        <v>-10</v>
      </c>
      <c r="I845" s="7">
        <f ca="1">SUM(G845:OFFSET(G845,$R$1,0))</f>
        <v>-0.10910000000000009</v>
      </c>
      <c r="J845" s="8">
        <f t="shared" ca="1" si="54"/>
        <v>414.67000000000007</v>
      </c>
      <c r="K845" s="9">
        <f t="shared" ca="1" si="55"/>
        <v>940</v>
      </c>
      <c r="L845" s="9">
        <f t="shared" ca="1" si="58"/>
        <v>1</v>
      </c>
      <c r="M845" s="9">
        <f t="shared" ca="1" si="56"/>
        <v>-100</v>
      </c>
      <c r="N845" s="9">
        <f t="shared" ca="1" si="52"/>
        <v>-32.730000000000025</v>
      </c>
      <c r="O845" s="11">
        <f t="shared" ca="1" si="53"/>
        <v>-7.0799999999999974E-2</v>
      </c>
    </row>
    <row r="846" spans="1:15" ht="16">
      <c r="A846" s="1">
        <v>40431</v>
      </c>
      <c r="B846">
        <v>10415.01</v>
      </c>
      <c r="C846">
        <v>10462.77</v>
      </c>
      <c r="D846">
        <f t="shared" si="57"/>
        <v>10415.01</v>
      </c>
      <c r="E846">
        <f t="shared" si="57"/>
        <v>10462.77</v>
      </c>
      <c r="F846">
        <v>-5</v>
      </c>
      <c r="G846">
        <v>-0.1</v>
      </c>
      <c r="H846" s="7">
        <f ca="1">SUM(F846:OFFSET(F846,$R$1,0))</f>
        <v>-3</v>
      </c>
      <c r="I846" s="7">
        <f ca="1">SUM(G846:OFFSET(G846,$R$1,0))</f>
        <v>3.5800000000000026E-2</v>
      </c>
      <c r="J846" s="8">
        <f t="shared" ca="1" si="54"/>
        <v>414.67000000000007</v>
      </c>
      <c r="K846" s="9">
        <f t="shared" ca="1" si="55"/>
        <v>884</v>
      </c>
      <c r="L846" s="9">
        <f t="shared" ca="1" si="58"/>
        <v>1</v>
      </c>
      <c r="M846" s="9">
        <f t="shared" ca="1" si="56"/>
        <v>-30</v>
      </c>
      <c r="N846" s="9">
        <f t="shared" ca="1" si="52"/>
        <v>10.740000000000007</v>
      </c>
      <c r="O846" s="11">
        <f t="shared" ca="1" si="53"/>
        <v>-4.0000000000000091E-2</v>
      </c>
    </row>
    <row r="847" spans="1:15" ht="16">
      <c r="A847" s="1">
        <v>40432</v>
      </c>
      <c r="B847" t="s">
        <v>4</v>
      </c>
      <c r="C847" t="s">
        <v>4</v>
      </c>
      <c r="D847">
        <f t="shared" si="57"/>
        <v>10415.01</v>
      </c>
      <c r="E847">
        <f t="shared" si="57"/>
        <v>10462.77</v>
      </c>
      <c r="F847">
        <v>6</v>
      </c>
      <c r="G847">
        <v>0.21429999999999999</v>
      </c>
      <c r="H847" s="7">
        <f ca="1">SUM(F847:OFFSET(F847,$R$1,0))</f>
        <v>-3</v>
      </c>
      <c r="I847" s="7">
        <f ca="1">SUM(G847:OFFSET(G847,$R$1,0))</f>
        <v>0.13009999999999997</v>
      </c>
      <c r="J847" s="8">
        <f t="shared" ca="1" si="54"/>
        <v>353.67000000000007</v>
      </c>
      <c r="K847" s="9">
        <f t="shared" ca="1" si="55"/>
        <v>884</v>
      </c>
      <c r="L847" s="9">
        <f t="shared" ca="1" si="58"/>
        <v>1</v>
      </c>
      <c r="M847" s="9">
        <f t="shared" ca="1" si="56"/>
        <v>-30</v>
      </c>
      <c r="N847" s="9">
        <f t="shared" ca="1" si="52"/>
        <v>39.029999999999987</v>
      </c>
      <c r="O847" s="11">
        <f t="shared" ca="1" si="53"/>
        <v>0.14490000000000011</v>
      </c>
    </row>
    <row r="848" spans="1:15" ht="16">
      <c r="A848" s="1">
        <v>40433</v>
      </c>
      <c r="B848" t="s">
        <v>4</v>
      </c>
      <c r="C848" t="s">
        <v>4</v>
      </c>
      <c r="D848">
        <f t="shared" si="57"/>
        <v>10436.805</v>
      </c>
      <c r="E848">
        <f t="shared" si="57"/>
        <v>10503.45</v>
      </c>
      <c r="F848">
        <v>1</v>
      </c>
      <c r="G848">
        <v>4.5499999999999999E-2</v>
      </c>
      <c r="H848" s="7">
        <f ca="1">SUM(F848:OFFSET(F848,$R$1,0))</f>
        <v>-1</v>
      </c>
      <c r="I848" s="7">
        <f ca="1">SUM(G848:OFFSET(G848,$R$1,0))</f>
        <v>0.19600000000000001</v>
      </c>
      <c r="J848" s="8">
        <f t="shared" ca="1" si="54"/>
        <v>292.67000000000007</v>
      </c>
      <c r="K848" s="9">
        <f t="shared" ca="1" si="55"/>
        <v>868</v>
      </c>
      <c r="L848" s="9">
        <f t="shared" ca="1" si="58"/>
        <v>1</v>
      </c>
      <c r="M848" s="9">
        <f t="shared" ca="1" si="56"/>
        <v>-10</v>
      </c>
      <c r="N848" s="9">
        <f t="shared" ca="1" si="52"/>
        <v>58.800000000000004</v>
      </c>
      <c r="O848" s="11">
        <f t="shared" ca="1" si="53"/>
        <v>9.4299999999999939E-2</v>
      </c>
    </row>
    <row r="849" spans="1:15" ht="16">
      <c r="A849" s="1">
        <v>40434</v>
      </c>
      <c r="B849">
        <v>10458.6</v>
      </c>
      <c r="C849">
        <v>10544.13</v>
      </c>
      <c r="D849">
        <f t="shared" si="57"/>
        <v>10458.6</v>
      </c>
      <c r="E849">
        <f t="shared" si="57"/>
        <v>10544.13</v>
      </c>
      <c r="F849">
        <v>-3</v>
      </c>
      <c r="G849">
        <v>-0.06</v>
      </c>
      <c r="H849" s="7">
        <f ca="1">SUM(F849:OFFSET(F849,$R$1,0))</f>
        <v>-11</v>
      </c>
      <c r="I849" s="7">
        <f ca="1">SUM(G849:OFFSET(G849,$R$1,0))</f>
        <v>-0.14400000000000013</v>
      </c>
      <c r="J849" s="8">
        <f t="shared" ca="1" si="54"/>
        <v>399.98999999999978</v>
      </c>
      <c r="K849" s="9">
        <f t="shared" ca="1" si="55"/>
        <v>948</v>
      </c>
      <c r="L849" s="9">
        <f t="shared" ca="1" si="58"/>
        <v>1</v>
      </c>
      <c r="M849" s="9">
        <f t="shared" ca="1" si="56"/>
        <v>-110</v>
      </c>
      <c r="N849" s="9">
        <f t="shared" ca="1" si="52"/>
        <v>-43.200000000000038</v>
      </c>
      <c r="O849" s="11">
        <f t="shared" ca="1" si="53"/>
        <v>6.5900000000000042E-2</v>
      </c>
    </row>
    <row r="850" spans="1:15" ht="16">
      <c r="A850" s="1">
        <v>40435</v>
      </c>
      <c r="B850">
        <v>10544.73</v>
      </c>
      <c r="C850">
        <v>10526.49</v>
      </c>
      <c r="D850">
        <f t="shared" si="57"/>
        <v>10544.73</v>
      </c>
      <c r="E850">
        <f t="shared" si="57"/>
        <v>10526.49</v>
      </c>
      <c r="F850">
        <v>1</v>
      </c>
      <c r="G850">
        <v>0.02</v>
      </c>
      <c r="H850" s="7">
        <f ca="1">SUM(F850:OFFSET(F850,$R$1,0))</f>
        <v>-13</v>
      </c>
      <c r="I850" s="7">
        <f ca="1">SUM(G850:OFFSET(G850,$R$1,0))</f>
        <v>-0.22080000000000014</v>
      </c>
      <c r="J850" s="8">
        <f t="shared" ca="1" si="54"/>
        <v>441.22999999999956</v>
      </c>
      <c r="K850" s="9">
        <f t="shared" ca="1" si="55"/>
        <v>964</v>
      </c>
      <c r="L850" s="9">
        <f t="shared" ca="1" si="58"/>
        <v>1</v>
      </c>
      <c r="M850" s="9">
        <f t="shared" ca="1" si="56"/>
        <v>-130</v>
      </c>
      <c r="N850" s="9">
        <f t="shared" ca="1" si="52"/>
        <v>-66.240000000000038</v>
      </c>
      <c r="O850" s="11">
        <f t="shared" ca="1" si="53"/>
        <v>-0.34000000000000014</v>
      </c>
    </row>
    <row r="851" spans="1:15" ht="16">
      <c r="A851" s="1">
        <v>40436</v>
      </c>
      <c r="B851">
        <v>10526.42</v>
      </c>
      <c r="C851">
        <v>10572.73</v>
      </c>
      <c r="D851">
        <f t="shared" si="57"/>
        <v>10526.42</v>
      </c>
      <c r="E851">
        <f t="shared" si="57"/>
        <v>10572.73</v>
      </c>
      <c r="F851">
        <v>-4</v>
      </c>
      <c r="G851">
        <v>-0.08</v>
      </c>
      <c r="H851" s="7">
        <f ca="1">SUM(F851:OFFSET(F851,$R$1,0))</f>
        <v>-17</v>
      </c>
      <c r="I851" s="7">
        <f ca="1">SUM(G851:OFFSET(G851,$R$1,0))</f>
        <v>-0.30080000000000012</v>
      </c>
      <c r="J851" s="8">
        <f t="shared" ca="1" si="54"/>
        <v>376.82999999999993</v>
      </c>
      <c r="K851" s="9">
        <f t="shared" ca="1" si="55"/>
        <v>996</v>
      </c>
      <c r="L851" s="9">
        <f t="shared" ca="1" si="58"/>
        <v>1</v>
      </c>
      <c r="M851" s="9">
        <f t="shared" ca="1" si="56"/>
        <v>-170</v>
      </c>
      <c r="N851" s="9">
        <f t="shared" ca="1" si="52"/>
        <v>-90.240000000000038</v>
      </c>
      <c r="O851" s="11">
        <f t="shared" ca="1" si="53"/>
        <v>-7.6800000000000007E-2</v>
      </c>
    </row>
    <row r="852" spans="1:15" ht="16">
      <c r="A852" s="1">
        <v>40437</v>
      </c>
      <c r="B852">
        <v>10571.75</v>
      </c>
      <c r="C852">
        <v>10594.83</v>
      </c>
      <c r="D852">
        <f t="shared" si="57"/>
        <v>10571.75</v>
      </c>
      <c r="E852">
        <f t="shared" si="57"/>
        <v>10594.83</v>
      </c>
      <c r="F852">
        <v>5</v>
      </c>
      <c r="G852">
        <v>0.1</v>
      </c>
      <c r="H852" s="7">
        <f ca="1">SUM(F852:OFFSET(F852,$R$1,0))</f>
        <v>1</v>
      </c>
      <c r="I852" s="7">
        <f ca="1">SUM(G852:OFFSET(G852,$R$1,0))</f>
        <v>5.9199999999999989E-2</v>
      </c>
      <c r="J852" s="8">
        <f t="shared" ca="1" si="54"/>
        <v>410.96999999999935</v>
      </c>
      <c r="K852" s="9">
        <f t="shared" ca="1" si="55"/>
        <v>852</v>
      </c>
      <c r="L852" s="9">
        <f t="shared" ca="1" si="58"/>
        <v>1</v>
      </c>
      <c r="M852" s="9">
        <f t="shared" ca="1" si="56"/>
        <v>10</v>
      </c>
      <c r="N852" s="9">
        <f t="shared" ca="1" si="52"/>
        <v>17.759999999999998</v>
      </c>
      <c r="O852" s="11">
        <f t="shared" ca="1" si="53"/>
        <v>-7.9999999999999988E-2</v>
      </c>
    </row>
    <row r="853" spans="1:15" ht="16">
      <c r="A853" s="1">
        <v>40438</v>
      </c>
      <c r="B853">
        <v>10595.51</v>
      </c>
      <c r="C853">
        <v>10607.85</v>
      </c>
      <c r="D853">
        <f t="shared" si="57"/>
        <v>10595.51</v>
      </c>
      <c r="E853">
        <f t="shared" si="57"/>
        <v>10607.85</v>
      </c>
      <c r="F853">
        <v>-1</v>
      </c>
      <c r="G853">
        <v>-0.02</v>
      </c>
      <c r="H853" s="7">
        <f ca="1">SUM(F853:OFFSET(F853,$R$1,0))</f>
        <v>2</v>
      </c>
      <c r="I853" s="7">
        <f ca="1">SUM(G853:OFFSET(G853,$R$1,0))</f>
        <v>7.9199999999999965E-2</v>
      </c>
      <c r="J853" s="8">
        <f t="shared" ca="1" si="54"/>
        <v>410.96999999999935</v>
      </c>
      <c r="K853" s="9">
        <f t="shared" ca="1" si="55"/>
        <v>844</v>
      </c>
      <c r="L853" s="9">
        <f t="shared" ca="1" si="58"/>
        <v>1</v>
      </c>
      <c r="M853" s="9">
        <f t="shared" ca="1" si="56"/>
        <v>20</v>
      </c>
      <c r="N853" s="9">
        <f t="shared" ca="1" si="52"/>
        <v>23.759999999999991</v>
      </c>
      <c r="O853" s="11">
        <f t="shared" ca="1" si="53"/>
        <v>0.3600000000000001</v>
      </c>
    </row>
    <row r="854" spans="1:15" ht="16">
      <c r="A854" s="1">
        <v>40439</v>
      </c>
      <c r="B854" t="s">
        <v>4</v>
      </c>
      <c r="C854" t="s">
        <v>4</v>
      </c>
      <c r="D854">
        <f t="shared" si="57"/>
        <v>10595.51</v>
      </c>
      <c r="E854">
        <f t="shared" si="57"/>
        <v>10607.85</v>
      </c>
      <c r="F854">
        <v>5</v>
      </c>
      <c r="G854">
        <v>0.16669999999999999</v>
      </c>
      <c r="H854" s="7">
        <f ca="1">SUM(F854:OFFSET(F854,$R$1,0))</f>
        <v>7</v>
      </c>
      <c r="I854" s="7">
        <f ca="1">SUM(G854:OFFSET(G854,$R$1,0))</f>
        <v>0.24589999999999995</v>
      </c>
      <c r="J854" s="8">
        <f t="shared" ca="1" si="54"/>
        <v>406.61499999999978</v>
      </c>
      <c r="K854" s="9">
        <f t="shared" ca="1" si="55"/>
        <v>804</v>
      </c>
      <c r="L854" s="9">
        <f t="shared" ca="1" si="58"/>
        <v>1</v>
      </c>
      <c r="M854" s="9">
        <f t="shared" ca="1" si="56"/>
        <v>70</v>
      </c>
      <c r="N854" s="9">
        <f t="shared" ca="1" si="52"/>
        <v>73.769999999999982</v>
      </c>
      <c r="O854" s="11">
        <f t="shared" ca="1" si="53"/>
        <v>1.9999999999999976E-2</v>
      </c>
    </row>
    <row r="855" spans="1:15" ht="16">
      <c r="A855" s="1">
        <v>40440</v>
      </c>
      <c r="B855" t="s">
        <v>4</v>
      </c>
      <c r="C855" t="s">
        <v>4</v>
      </c>
      <c r="D855">
        <f t="shared" si="57"/>
        <v>10601.795</v>
      </c>
      <c r="E855">
        <f t="shared" si="57"/>
        <v>10680.735000000001</v>
      </c>
      <c r="F855">
        <v>4</v>
      </c>
      <c r="G855">
        <v>0.16</v>
      </c>
      <c r="H855" s="7">
        <f ca="1">SUM(F855:OFFSET(F855,$R$1,0))</f>
        <v>15</v>
      </c>
      <c r="I855" s="7">
        <f ca="1">SUM(G855:OFFSET(G855,$R$1,0))</f>
        <v>0.4859</v>
      </c>
      <c r="J855" s="8">
        <f t="shared" ca="1" si="54"/>
        <v>402.26000000000022</v>
      </c>
      <c r="K855" s="9">
        <f t="shared" ca="1" si="55"/>
        <v>740</v>
      </c>
      <c r="L855" s="9">
        <f t="shared" ca="1" si="58"/>
        <v>1</v>
      </c>
      <c r="M855" s="9">
        <f t="shared" ca="1" si="56"/>
        <v>150</v>
      </c>
      <c r="N855" s="9">
        <f t="shared" ca="1" si="52"/>
        <v>145.77000000000001</v>
      </c>
      <c r="O855" s="11">
        <f t="shared" ca="1" si="53"/>
        <v>0.16669999999999999</v>
      </c>
    </row>
    <row r="856" spans="1:15" ht="16">
      <c r="A856" s="1">
        <v>40441</v>
      </c>
      <c r="B856">
        <v>10608.08</v>
      </c>
      <c r="C856">
        <v>10753.62</v>
      </c>
      <c r="D856">
        <f t="shared" si="57"/>
        <v>10608.08</v>
      </c>
      <c r="E856">
        <f t="shared" si="57"/>
        <v>10753.62</v>
      </c>
      <c r="F856">
        <v>-5</v>
      </c>
      <c r="G856">
        <v>-0.10199999999999999</v>
      </c>
      <c r="H856" s="7">
        <f ca="1">SUM(F856:OFFSET(F856,$R$1,0))</f>
        <v>4</v>
      </c>
      <c r="I856" s="7">
        <f ca="1">SUM(G856:OFFSET(G856,$R$1,0))</f>
        <v>0.19639999999999991</v>
      </c>
      <c r="J856" s="8">
        <f t="shared" ca="1" si="54"/>
        <v>267.01000000000022</v>
      </c>
      <c r="K856" s="9">
        <f t="shared" ca="1" si="55"/>
        <v>828</v>
      </c>
      <c r="L856" s="9">
        <f t="shared" ca="1" si="58"/>
        <v>1</v>
      </c>
      <c r="M856" s="9">
        <f t="shared" ca="1" si="56"/>
        <v>40</v>
      </c>
      <c r="N856" s="9">
        <f t="shared" ca="1" si="52"/>
        <v>58.919999999999973</v>
      </c>
      <c r="O856" s="11">
        <f t="shared" ca="1" si="53"/>
        <v>0.24000000000000005</v>
      </c>
    </row>
    <row r="857" spans="1:15" ht="16">
      <c r="A857" s="1">
        <v>40442</v>
      </c>
      <c r="B857">
        <v>10753.39</v>
      </c>
      <c r="C857">
        <v>10761.03</v>
      </c>
      <c r="D857">
        <f t="shared" si="57"/>
        <v>10753.39</v>
      </c>
      <c r="E857">
        <f t="shared" si="57"/>
        <v>10761.03</v>
      </c>
      <c r="F857">
        <v>-4</v>
      </c>
      <c r="G857">
        <v>-0.08</v>
      </c>
      <c r="H857" s="7">
        <f ca="1">SUM(F857:OFFSET(F857,$R$1,0))</f>
        <v>5</v>
      </c>
      <c r="I857" s="7">
        <f ca="1">SUM(G857:OFFSET(G857,$R$1,0))</f>
        <v>0.30869999999999992</v>
      </c>
      <c r="J857" s="8">
        <f t="shared" ca="1" si="54"/>
        <v>334.96999999999935</v>
      </c>
      <c r="K857" s="9">
        <f t="shared" ca="1" si="55"/>
        <v>820</v>
      </c>
      <c r="L857" s="9">
        <f t="shared" ca="1" si="58"/>
        <v>1</v>
      </c>
      <c r="M857" s="9">
        <f t="shared" ca="1" si="56"/>
        <v>50</v>
      </c>
      <c r="N857" s="9">
        <f t="shared" ca="1" si="52"/>
        <v>92.609999999999971</v>
      </c>
      <c r="O857" s="11">
        <f t="shared" ca="1" si="53"/>
        <v>-0.28950000000000009</v>
      </c>
    </row>
    <row r="858" spans="1:15" ht="16">
      <c r="A858" s="1">
        <v>40443</v>
      </c>
      <c r="B858">
        <v>10761.11</v>
      </c>
      <c r="C858">
        <v>10739.31</v>
      </c>
      <c r="D858">
        <f t="shared" si="57"/>
        <v>10761.11</v>
      </c>
      <c r="E858">
        <f t="shared" si="57"/>
        <v>10739.31</v>
      </c>
      <c r="F858">
        <v>-12</v>
      </c>
      <c r="G858">
        <v>-0.24490000000000001</v>
      </c>
      <c r="H858" s="7">
        <f ca="1">SUM(F858:OFFSET(F858,$R$1,0))</f>
        <v>-5</v>
      </c>
      <c r="I858" s="7">
        <f ca="1">SUM(G858:OFFSET(G858,$R$1,0))</f>
        <v>0.10379999999999995</v>
      </c>
      <c r="J858" s="8">
        <f t="shared" ca="1" si="54"/>
        <v>356.09000000000015</v>
      </c>
      <c r="K858" s="9">
        <f t="shared" ca="1" si="55"/>
        <v>900</v>
      </c>
      <c r="L858" s="9">
        <f t="shared" ca="1" si="58"/>
        <v>1</v>
      </c>
      <c r="M858" s="9">
        <f t="shared" ca="1" si="56"/>
        <v>-50</v>
      </c>
      <c r="N858" s="9">
        <f t="shared" ca="1" si="52"/>
        <v>31.139999999999983</v>
      </c>
      <c r="O858" s="11">
        <f t="shared" ca="1" si="53"/>
        <v>0.11230000000000001</v>
      </c>
    </row>
    <row r="859" spans="1:15" ht="16">
      <c r="A859" s="1">
        <v>40444</v>
      </c>
      <c r="B859">
        <v>10738.48</v>
      </c>
      <c r="C859">
        <v>10662.42</v>
      </c>
      <c r="D859">
        <f t="shared" si="57"/>
        <v>10738.48</v>
      </c>
      <c r="E859">
        <f t="shared" si="57"/>
        <v>10662.42</v>
      </c>
      <c r="F859">
        <v>-13</v>
      </c>
      <c r="G859">
        <v>-0.26529999999999998</v>
      </c>
      <c r="H859" s="7">
        <f ca="1">SUM(F859:OFFSET(F859,$R$1,0))</f>
        <v>-17</v>
      </c>
      <c r="I859" s="7">
        <f ca="1">SUM(G859:OFFSET(G859,$R$1,0))</f>
        <v>-0.14150000000000001</v>
      </c>
      <c r="J859" s="8">
        <f t="shared" ca="1" si="54"/>
        <v>398.39000000000124</v>
      </c>
      <c r="K859" s="9">
        <f t="shared" ca="1" si="55"/>
        <v>996</v>
      </c>
      <c r="L859" s="9">
        <f t="shared" ca="1" si="58"/>
        <v>1</v>
      </c>
      <c r="M859" s="9">
        <f t="shared" ca="1" si="56"/>
        <v>-170</v>
      </c>
      <c r="N859" s="9">
        <f t="shared" ca="1" si="52"/>
        <v>-42.45</v>
      </c>
      <c r="O859" s="11">
        <f t="shared" ca="1" si="53"/>
        <v>-0.20489999999999997</v>
      </c>
    </row>
    <row r="860" spans="1:15" ht="16">
      <c r="A860" s="1">
        <v>40445</v>
      </c>
      <c r="B860">
        <v>10664.39</v>
      </c>
      <c r="C860">
        <v>10860.26</v>
      </c>
      <c r="D860">
        <f t="shared" si="57"/>
        <v>10664.39</v>
      </c>
      <c r="E860">
        <f t="shared" si="57"/>
        <v>10860.26</v>
      </c>
      <c r="F860">
        <v>2</v>
      </c>
      <c r="G860">
        <v>0.04</v>
      </c>
      <c r="H860" s="7">
        <f ca="1">SUM(F860:OFFSET(F860,$R$1,0))</f>
        <v>-23</v>
      </c>
      <c r="I860" s="7">
        <f ca="1">SUM(G860:OFFSET(G860,$R$1,0))</f>
        <v>-0.26150000000000007</v>
      </c>
      <c r="J860" s="8">
        <f t="shared" ca="1" si="54"/>
        <v>398.39000000000124</v>
      </c>
      <c r="K860" s="9">
        <f t="shared" ca="1" si="55"/>
        <v>1044</v>
      </c>
      <c r="L860" s="9">
        <f t="shared" ca="1" si="58"/>
        <v>1</v>
      </c>
      <c r="M860" s="9">
        <f t="shared" ca="1" si="56"/>
        <v>-230</v>
      </c>
      <c r="N860" s="9">
        <f t="shared" ca="1" si="52"/>
        <v>-78.450000000000017</v>
      </c>
      <c r="O860" s="11">
        <f t="shared" ca="1" si="53"/>
        <v>-0.24529999999999996</v>
      </c>
    </row>
    <row r="861" spans="1:15" ht="16">
      <c r="A861" s="1">
        <v>40446</v>
      </c>
      <c r="B861" t="s">
        <v>4</v>
      </c>
      <c r="C861" t="s">
        <v>4</v>
      </c>
      <c r="D861">
        <f t="shared" si="57"/>
        <v>10664.39</v>
      </c>
      <c r="E861">
        <f t="shared" si="57"/>
        <v>10860.26</v>
      </c>
      <c r="F861">
        <v>11</v>
      </c>
      <c r="G861">
        <v>0.33329999999999999</v>
      </c>
      <c r="H861" s="7">
        <f ca="1">SUM(F861:OFFSET(F861,$R$1,0))</f>
        <v>-18</v>
      </c>
      <c r="I861" s="7">
        <f ca="1">SUM(G861:OFFSET(G861,$R$1,0))</f>
        <v>-5.0600000000000034E-2</v>
      </c>
      <c r="J861" s="8">
        <f t="shared" ca="1" si="54"/>
        <v>341.02500000000146</v>
      </c>
      <c r="K861" s="9">
        <f t="shared" ca="1" si="55"/>
        <v>1004</v>
      </c>
      <c r="L861" s="9">
        <f t="shared" ca="1" si="58"/>
        <v>1</v>
      </c>
      <c r="M861" s="9">
        <f t="shared" ca="1" si="56"/>
        <v>-180</v>
      </c>
      <c r="N861" s="9">
        <f t="shared" ca="1" si="52"/>
        <v>-15.18000000000001</v>
      </c>
      <c r="O861" s="11">
        <f t="shared" ca="1" si="53"/>
        <v>-0.12000000000000005</v>
      </c>
    </row>
    <row r="862" spans="1:15" ht="16">
      <c r="A862" s="1">
        <v>40447</v>
      </c>
      <c r="B862" t="s">
        <v>4</v>
      </c>
      <c r="C862" t="s">
        <v>4</v>
      </c>
      <c r="D862">
        <f t="shared" si="57"/>
        <v>10762.21</v>
      </c>
      <c r="E862">
        <f t="shared" si="57"/>
        <v>10836.150000000001</v>
      </c>
      <c r="F862">
        <v>5</v>
      </c>
      <c r="G862">
        <v>0.1923</v>
      </c>
      <c r="H862" s="7">
        <f ca="1">SUM(F862:OFFSET(F862,$R$1,0))</f>
        <v>-9</v>
      </c>
      <c r="I862" s="7">
        <f ca="1">SUM(G862:OFFSET(G862,$R$1,0))</f>
        <v>0.22499999999999989</v>
      </c>
      <c r="J862" s="8">
        <f t="shared" ca="1" si="54"/>
        <v>283.65999999999985</v>
      </c>
      <c r="K862" s="9">
        <f t="shared" ca="1" si="55"/>
        <v>932</v>
      </c>
      <c r="L862" s="9">
        <f t="shared" ca="1" si="58"/>
        <v>1</v>
      </c>
      <c r="M862" s="9">
        <f t="shared" ca="1" si="56"/>
        <v>-90</v>
      </c>
      <c r="N862" s="9">
        <f t="shared" ca="1" si="52"/>
        <v>67.499999999999972</v>
      </c>
      <c r="O862" s="11">
        <f t="shared" ca="1" si="53"/>
        <v>0.21090000000000003</v>
      </c>
    </row>
    <row r="863" spans="1:15" ht="16">
      <c r="A863" s="1">
        <v>40448</v>
      </c>
      <c r="B863">
        <v>10860.03</v>
      </c>
      <c r="C863">
        <v>10812.04</v>
      </c>
      <c r="D863">
        <f t="shared" si="57"/>
        <v>10860.03</v>
      </c>
      <c r="E863">
        <f t="shared" si="57"/>
        <v>10812.04</v>
      </c>
      <c r="F863">
        <v>-3</v>
      </c>
      <c r="G863">
        <v>-0.06</v>
      </c>
      <c r="H863" s="7">
        <f ca="1">SUM(F863:OFFSET(F863,$R$1,0))</f>
        <v>-20</v>
      </c>
      <c r="I863" s="7">
        <f ca="1">SUM(G863:OFFSET(G863,$R$1,0))</f>
        <v>-0.11090000000000003</v>
      </c>
      <c r="J863" s="8">
        <f t="shared" ca="1" si="54"/>
        <v>169.45000000000073</v>
      </c>
      <c r="K863" s="9">
        <f t="shared" ca="1" si="55"/>
        <v>1020</v>
      </c>
      <c r="L863" s="9">
        <f t="shared" ca="1" si="58"/>
        <v>1</v>
      </c>
      <c r="M863" s="9">
        <f t="shared" ca="1" si="56"/>
        <v>-200</v>
      </c>
      <c r="N863" s="9">
        <f t="shared" ca="1" si="52"/>
        <v>-33.27000000000001</v>
      </c>
      <c r="O863" s="11">
        <f t="shared" ca="1" si="53"/>
        <v>0.27559999999999996</v>
      </c>
    </row>
    <row r="864" spans="1:15" ht="16">
      <c r="A864" s="1">
        <v>40449</v>
      </c>
      <c r="B864">
        <v>10809.17</v>
      </c>
      <c r="C864">
        <v>10858.14</v>
      </c>
      <c r="D864">
        <f t="shared" si="57"/>
        <v>10809.17</v>
      </c>
      <c r="E864">
        <f t="shared" si="57"/>
        <v>10858.14</v>
      </c>
      <c r="F864">
        <v>-7</v>
      </c>
      <c r="G864">
        <v>-0.14000000000000001</v>
      </c>
      <c r="H864" s="7">
        <f ca="1">SUM(F864:OFFSET(F864,$R$1,0))</f>
        <v>-27</v>
      </c>
      <c r="I864" s="7">
        <f ca="1">SUM(G864:OFFSET(G864,$R$1,0))</f>
        <v>-0.25090000000000001</v>
      </c>
      <c r="J864" s="8">
        <f t="shared" ca="1" si="54"/>
        <v>249.98999999999978</v>
      </c>
      <c r="K864" s="9">
        <f t="shared" ca="1" si="55"/>
        <v>1076</v>
      </c>
      <c r="L864" s="9">
        <f t="shared" ca="1" si="58"/>
        <v>1</v>
      </c>
      <c r="M864" s="9">
        <f t="shared" ca="1" si="56"/>
        <v>-270</v>
      </c>
      <c r="N864" s="9">
        <f t="shared" ca="1" si="52"/>
        <v>-75.27000000000001</v>
      </c>
      <c r="O864" s="11">
        <f t="shared" ca="1" si="53"/>
        <v>-0.33589999999999992</v>
      </c>
    </row>
    <row r="865" spans="1:15" ht="16">
      <c r="A865" s="1">
        <v>40450</v>
      </c>
      <c r="B865">
        <v>10857.98</v>
      </c>
      <c r="C865">
        <v>10835.28</v>
      </c>
      <c r="D865">
        <f t="shared" si="57"/>
        <v>10857.98</v>
      </c>
      <c r="E865">
        <f t="shared" si="57"/>
        <v>10835.28</v>
      </c>
      <c r="F865">
        <v>-14</v>
      </c>
      <c r="G865">
        <v>-0.28570000000000001</v>
      </c>
      <c r="H865" s="7">
        <f ca="1">SUM(F865:OFFSET(F865,$R$1,0))</f>
        <v>-41</v>
      </c>
      <c r="I865" s="7">
        <f ca="1">SUM(G865:OFFSET(G865,$R$1,0))</f>
        <v>-0.53659999999999997</v>
      </c>
      <c r="J865" s="8">
        <f t="shared" ca="1" si="54"/>
        <v>310.52999999999884</v>
      </c>
      <c r="K865" s="9">
        <f t="shared" ca="1" si="55"/>
        <v>1188</v>
      </c>
      <c r="L865" s="9">
        <f t="shared" ca="1" si="58"/>
        <v>1</v>
      </c>
      <c r="M865" s="9">
        <f t="shared" ca="1" si="56"/>
        <v>-410</v>
      </c>
      <c r="N865" s="9">
        <f t="shared" ca="1" si="52"/>
        <v>-160.97999999999999</v>
      </c>
      <c r="O865" s="11">
        <f t="shared" ca="1" si="53"/>
        <v>-0.13999999999999999</v>
      </c>
    </row>
    <row r="866" spans="1:15" ht="16">
      <c r="A866" s="1">
        <v>40451</v>
      </c>
      <c r="B866">
        <v>10836.04</v>
      </c>
      <c r="C866">
        <v>10788.05</v>
      </c>
      <c r="D866">
        <f t="shared" si="57"/>
        <v>10836.04</v>
      </c>
      <c r="E866">
        <f t="shared" si="57"/>
        <v>10788.05</v>
      </c>
      <c r="F866">
        <v>3</v>
      </c>
      <c r="G866">
        <v>0.06</v>
      </c>
      <c r="H866" s="7">
        <f ca="1">SUM(F866:OFFSET(F866,$R$1,0))</f>
        <v>-35</v>
      </c>
      <c r="I866" s="7">
        <f ca="1">SUM(G866:OFFSET(G866,$R$1,0))</f>
        <v>-0.24580000000000007</v>
      </c>
      <c r="J866" s="8">
        <f t="shared" ca="1" si="54"/>
        <v>342.84000000000015</v>
      </c>
      <c r="K866" s="9">
        <f t="shared" ca="1" si="55"/>
        <v>1140</v>
      </c>
      <c r="L866" s="9">
        <f t="shared" ca="1" si="58"/>
        <v>1</v>
      </c>
      <c r="M866" s="9">
        <f t="shared" ca="1" si="56"/>
        <v>-350</v>
      </c>
      <c r="N866" s="9">
        <f t="shared" ca="1" si="52"/>
        <v>-73.740000000000023</v>
      </c>
      <c r="O866" s="11">
        <f t="shared" ca="1" si="53"/>
        <v>-0.28569999999999995</v>
      </c>
    </row>
    <row r="867" spans="1:15" ht="16">
      <c r="A867" s="1">
        <v>40452</v>
      </c>
      <c r="B867">
        <v>10789.72</v>
      </c>
      <c r="C867">
        <v>10829.68</v>
      </c>
      <c r="D867">
        <f t="shared" si="57"/>
        <v>10789.72</v>
      </c>
      <c r="E867">
        <f t="shared" si="57"/>
        <v>10829.68</v>
      </c>
      <c r="F867">
        <v>-11</v>
      </c>
      <c r="G867">
        <v>-0.22</v>
      </c>
      <c r="H867" s="7">
        <f ca="1">SUM(F867:OFFSET(F867,$R$1,0))</f>
        <v>-39</v>
      </c>
      <c r="I867" s="7">
        <f ca="1">SUM(G867:OFFSET(G867,$R$1,0))</f>
        <v>-0.32579999999999998</v>
      </c>
      <c r="J867" s="8">
        <f t="shared" ca="1" si="54"/>
        <v>342.84000000000015</v>
      </c>
      <c r="K867" s="9">
        <f t="shared" ca="1" si="55"/>
        <v>1172</v>
      </c>
      <c r="L867" s="9">
        <f t="shared" ca="1" si="58"/>
        <v>1</v>
      </c>
      <c r="M867" s="9">
        <f t="shared" ca="1" si="56"/>
        <v>-390</v>
      </c>
      <c r="N867" s="9">
        <f t="shared" ca="1" si="52"/>
        <v>-97.74</v>
      </c>
      <c r="O867" s="11">
        <f t="shared" ca="1" si="53"/>
        <v>0.29079999999999989</v>
      </c>
    </row>
    <row r="868" spans="1:15" ht="16">
      <c r="A868" s="1">
        <v>40453</v>
      </c>
      <c r="B868" t="s">
        <v>4</v>
      </c>
      <c r="C868" t="s">
        <v>4</v>
      </c>
      <c r="D868">
        <f t="shared" si="57"/>
        <v>10789.72</v>
      </c>
      <c r="E868">
        <f t="shared" si="57"/>
        <v>10829.68</v>
      </c>
      <c r="F868">
        <v>8</v>
      </c>
      <c r="G868">
        <v>0.21049999999999999</v>
      </c>
      <c r="H868" s="7">
        <f ca="1">SUM(F868:OFFSET(F868,$R$1,0))</f>
        <v>-26</v>
      </c>
      <c r="I868" s="7">
        <f ca="1">SUM(G868:OFFSET(G868,$R$1,0))</f>
        <v>-1.5300000000000036E-2</v>
      </c>
      <c r="J868" s="8">
        <f t="shared" ca="1" si="54"/>
        <v>339.02000000000044</v>
      </c>
      <c r="K868" s="9">
        <f t="shared" ca="1" si="55"/>
        <v>1068</v>
      </c>
      <c r="L868" s="9">
        <f t="shared" ca="1" si="58"/>
        <v>1</v>
      </c>
      <c r="M868" s="9">
        <f t="shared" ca="1" si="56"/>
        <v>-260</v>
      </c>
      <c r="N868" s="9">
        <f t="shared" ref="N868:N931" ca="1" si="59">I868*300</f>
        <v>-4.5900000000000105</v>
      </c>
      <c r="O868" s="11">
        <f t="shared" ca="1" si="53"/>
        <v>-7.9999999999999905E-2</v>
      </c>
    </row>
    <row r="869" spans="1:15" ht="16">
      <c r="A869" s="1">
        <v>40454</v>
      </c>
      <c r="B869" t="s">
        <v>4</v>
      </c>
      <c r="C869" t="s">
        <v>4</v>
      </c>
      <c r="D869">
        <f t="shared" si="57"/>
        <v>10809.285</v>
      </c>
      <c r="E869">
        <f t="shared" si="57"/>
        <v>10790.475</v>
      </c>
      <c r="F869">
        <v>5</v>
      </c>
      <c r="G869">
        <v>0.1923</v>
      </c>
      <c r="H869" s="7">
        <f ca="1">SUM(F869:OFFSET(F869,$R$1,0))</f>
        <v>-27</v>
      </c>
      <c r="I869" s="7">
        <f ca="1">SUM(G869:OFFSET(G869,$R$1,0))</f>
        <v>-3.7300000000000055E-2</v>
      </c>
      <c r="J869" s="8">
        <f t="shared" ca="1" si="54"/>
        <v>335.19999999999891</v>
      </c>
      <c r="K869" s="9">
        <f t="shared" ca="1" si="55"/>
        <v>1076</v>
      </c>
      <c r="L869" s="9">
        <f t="shared" ca="1" si="58"/>
        <v>1</v>
      </c>
      <c r="M869" s="9">
        <f t="shared" ca="1" si="56"/>
        <v>-270</v>
      </c>
      <c r="N869" s="9">
        <f t="shared" ca="1" si="59"/>
        <v>-11.190000000000017</v>
      </c>
      <c r="O869" s="11">
        <f t="shared" ca="1" si="53"/>
        <v>0.31049999999999994</v>
      </c>
    </row>
    <row r="870" spans="1:15" ht="16">
      <c r="A870" s="1">
        <v>40455</v>
      </c>
      <c r="B870">
        <v>10828.85</v>
      </c>
      <c r="C870">
        <v>10751.27</v>
      </c>
      <c r="D870">
        <f t="shared" si="57"/>
        <v>10828.85</v>
      </c>
      <c r="E870">
        <f t="shared" si="57"/>
        <v>10751.27</v>
      </c>
      <c r="F870">
        <v>7</v>
      </c>
      <c r="G870">
        <v>0.1429</v>
      </c>
      <c r="H870" s="7">
        <f ca="1">SUM(F870:OFFSET(F870,$R$1,0))</f>
        <v>-21</v>
      </c>
      <c r="I870" s="7">
        <f ca="1">SUM(G870:OFFSET(G870,$R$1,0))</f>
        <v>6.0099999999999876E-2</v>
      </c>
      <c r="J870" s="8">
        <f t="shared" ca="1" si="54"/>
        <v>416.67999999999847</v>
      </c>
      <c r="K870" s="9">
        <f t="shared" ca="1" si="55"/>
        <v>1028</v>
      </c>
      <c r="L870" s="9">
        <f t="shared" ca="1" si="58"/>
        <v>1</v>
      </c>
      <c r="M870" s="9">
        <f t="shared" ca="1" si="56"/>
        <v>-210</v>
      </c>
      <c r="N870" s="9">
        <f t="shared" ca="1" si="59"/>
        <v>18.029999999999962</v>
      </c>
      <c r="O870" s="11">
        <f t="shared" ref="O870:O933" ca="1" si="60">I869-I868</f>
        <v>-2.200000000000002E-2</v>
      </c>
    </row>
    <row r="871" spans="1:15" ht="16">
      <c r="A871" s="1">
        <v>40456</v>
      </c>
      <c r="B871">
        <v>10752.78</v>
      </c>
      <c r="C871">
        <v>10944.72</v>
      </c>
      <c r="D871">
        <f t="shared" si="57"/>
        <v>10752.78</v>
      </c>
      <c r="E871">
        <f t="shared" si="57"/>
        <v>10944.72</v>
      </c>
      <c r="F871">
        <v>-8</v>
      </c>
      <c r="G871">
        <v>-0.16</v>
      </c>
      <c r="H871" s="7">
        <f ca="1">SUM(F871:OFFSET(F871,$R$1,0))</f>
        <v>-26</v>
      </c>
      <c r="I871" s="7">
        <f ca="1">SUM(G871:OFFSET(G871,$R$1,0))</f>
        <v>-3.9900000000000102E-2</v>
      </c>
      <c r="J871" s="8">
        <f t="shared" ca="1" si="54"/>
        <v>189.48999999999978</v>
      </c>
      <c r="K871" s="9">
        <f t="shared" ca="1" si="55"/>
        <v>1068</v>
      </c>
      <c r="L871" s="9">
        <f t="shared" ca="1" si="58"/>
        <v>1</v>
      </c>
      <c r="M871" s="9">
        <f t="shared" ca="1" si="56"/>
        <v>-260</v>
      </c>
      <c r="N871" s="9">
        <f t="shared" ca="1" si="59"/>
        <v>-11.970000000000031</v>
      </c>
      <c r="O871" s="11">
        <f t="shared" ca="1" si="60"/>
        <v>9.7399999999999931E-2</v>
      </c>
    </row>
    <row r="872" spans="1:15" ht="16">
      <c r="A872" s="1">
        <v>40457</v>
      </c>
      <c r="B872">
        <v>10936.79</v>
      </c>
      <c r="C872">
        <v>10967.65</v>
      </c>
      <c r="D872">
        <f t="shared" si="57"/>
        <v>10936.79</v>
      </c>
      <c r="E872">
        <f t="shared" si="57"/>
        <v>10967.65</v>
      </c>
      <c r="F872">
        <v>-2</v>
      </c>
      <c r="G872">
        <v>-0.04</v>
      </c>
      <c r="H872" s="7">
        <f ca="1">SUM(F872:OFFSET(F872,$R$1,0))</f>
        <v>-29</v>
      </c>
      <c r="I872" s="7">
        <f ca="1">SUM(G872:OFFSET(G872,$R$1,0))</f>
        <v>-9.9900000000000128E-2</v>
      </c>
      <c r="J872" s="8">
        <f t="shared" ca="1" si="54"/>
        <v>145.54000000000087</v>
      </c>
      <c r="K872" s="9">
        <f t="shared" ca="1" si="55"/>
        <v>1092</v>
      </c>
      <c r="L872" s="9">
        <f t="shared" ca="1" si="58"/>
        <v>1</v>
      </c>
      <c r="M872" s="9">
        <f t="shared" ca="1" si="56"/>
        <v>-290</v>
      </c>
      <c r="N872" s="9">
        <f t="shared" ca="1" si="59"/>
        <v>-29.970000000000038</v>
      </c>
      <c r="O872" s="11">
        <f t="shared" ca="1" si="60"/>
        <v>-9.9999999999999978E-2</v>
      </c>
    </row>
    <row r="873" spans="1:15" ht="16">
      <c r="A873" s="1">
        <v>40458</v>
      </c>
      <c r="B873">
        <v>10968.41</v>
      </c>
      <c r="C873">
        <v>10948.58</v>
      </c>
      <c r="D873">
        <f t="shared" si="57"/>
        <v>10968.41</v>
      </c>
      <c r="E873">
        <f t="shared" si="57"/>
        <v>10948.58</v>
      </c>
      <c r="F873">
        <v>-4</v>
      </c>
      <c r="G873">
        <v>-8.5099999999999995E-2</v>
      </c>
      <c r="H873" s="7">
        <f ca="1">SUM(F873:OFFSET(F873,$R$1,0))</f>
        <v>-29</v>
      </c>
      <c r="I873" s="7">
        <f ca="1">SUM(G873:OFFSET(G873,$R$1,0))</f>
        <v>-0.10500000000000004</v>
      </c>
      <c r="J873" s="8">
        <f t="shared" ca="1" si="54"/>
        <v>169.98999999999978</v>
      </c>
      <c r="K873" s="9">
        <f t="shared" ca="1" si="55"/>
        <v>1092</v>
      </c>
      <c r="L873" s="9">
        <f t="shared" ca="1" si="58"/>
        <v>1</v>
      </c>
      <c r="M873" s="9">
        <f t="shared" ca="1" si="56"/>
        <v>-290</v>
      </c>
      <c r="N873" s="9">
        <f t="shared" ca="1" si="59"/>
        <v>-31.500000000000011</v>
      </c>
      <c r="O873" s="11">
        <f t="shared" ca="1" si="60"/>
        <v>-6.0000000000000026E-2</v>
      </c>
    </row>
    <row r="874" spans="1:15" ht="16">
      <c r="A874" s="1">
        <v>40459</v>
      </c>
      <c r="B874">
        <v>10948.5</v>
      </c>
      <c r="C874">
        <v>11006.48</v>
      </c>
      <c r="D874">
        <f t="shared" si="57"/>
        <v>10948.5</v>
      </c>
      <c r="E874">
        <f t="shared" si="57"/>
        <v>11006.48</v>
      </c>
      <c r="F874">
        <v>0</v>
      </c>
      <c r="G874">
        <v>0</v>
      </c>
      <c r="H874" s="7">
        <f ca="1">SUM(F874:OFFSET(F874,$R$1,0))</f>
        <v>-34</v>
      </c>
      <c r="I874" s="7">
        <f ca="1">SUM(G874:OFFSET(G874,$R$1,0))</f>
        <v>-0.20500000000000013</v>
      </c>
      <c r="J874" s="8">
        <f t="shared" ca="1" si="54"/>
        <v>169.98999999999978</v>
      </c>
      <c r="K874" s="9">
        <f t="shared" ca="1" si="55"/>
        <v>1132</v>
      </c>
      <c r="L874" s="9">
        <f t="shared" ca="1" si="58"/>
        <v>1</v>
      </c>
      <c r="M874" s="9">
        <f t="shared" ca="1" si="56"/>
        <v>-340</v>
      </c>
      <c r="N874" s="9">
        <f t="shared" ca="1" si="59"/>
        <v>-61.500000000000036</v>
      </c>
      <c r="O874" s="11">
        <f t="shared" ca="1" si="60"/>
        <v>-5.0999999999999102E-3</v>
      </c>
    </row>
    <row r="875" spans="1:15" ht="16">
      <c r="A875" s="1">
        <v>40460</v>
      </c>
      <c r="B875" t="s">
        <v>4</v>
      </c>
      <c r="C875" t="s">
        <v>4</v>
      </c>
      <c r="D875">
        <f t="shared" si="57"/>
        <v>10948.5</v>
      </c>
      <c r="E875">
        <f t="shared" si="57"/>
        <v>11006.48</v>
      </c>
      <c r="F875">
        <v>2</v>
      </c>
      <c r="G875">
        <v>0.05</v>
      </c>
      <c r="H875" s="7">
        <f ca="1">SUM(F875:OFFSET(F875,$R$1,0))</f>
        <v>-31</v>
      </c>
      <c r="I875" s="7">
        <f ca="1">SUM(G875:OFFSET(G875,$R$1,0))</f>
        <v>-0.13500000000000012</v>
      </c>
      <c r="J875" s="8">
        <f t="shared" ref="J875:J938" ca="1" si="61">OFFSET(E876,$R$2,0)-D876</f>
        <v>143.84000000000015</v>
      </c>
      <c r="K875" s="9">
        <f t="shared" ref="K875:K938" ca="1" si="62">-8*H875+860</f>
        <v>1108</v>
      </c>
      <c r="L875" s="9">
        <f t="shared" ca="1" si="58"/>
        <v>1</v>
      </c>
      <c r="M875" s="9">
        <f t="shared" ref="M875:M938" ca="1" si="63">H875*10</f>
        <v>-310</v>
      </c>
      <c r="N875" s="9">
        <f t="shared" ca="1" si="59"/>
        <v>-40.500000000000036</v>
      </c>
      <c r="O875" s="11">
        <f t="shared" ca="1" si="60"/>
        <v>-0.10000000000000009</v>
      </c>
    </row>
    <row r="876" spans="1:15" ht="16">
      <c r="A876" s="1">
        <v>40461</v>
      </c>
      <c r="B876" t="s">
        <v>4</v>
      </c>
      <c r="C876" t="s">
        <v>4</v>
      </c>
      <c r="D876">
        <f t="shared" si="57"/>
        <v>10977.715</v>
      </c>
      <c r="E876">
        <f t="shared" si="57"/>
        <v>11008.41</v>
      </c>
      <c r="F876">
        <v>4</v>
      </c>
      <c r="G876">
        <v>0.1212</v>
      </c>
      <c r="H876" s="7">
        <f ca="1">SUM(F876:OFFSET(F876,$R$1,0))</f>
        <v>-32</v>
      </c>
      <c r="I876" s="7">
        <f ca="1">SUM(G876:OFFSET(G876,$R$1,0))</f>
        <v>-0.18050000000000008</v>
      </c>
      <c r="J876" s="8">
        <f t="shared" ca="1" si="61"/>
        <v>117.69000000000051</v>
      </c>
      <c r="K876" s="9">
        <f t="shared" ca="1" si="62"/>
        <v>1116</v>
      </c>
      <c r="L876" s="9">
        <f t="shared" ca="1" si="58"/>
        <v>1</v>
      </c>
      <c r="M876" s="9">
        <f t="shared" ca="1" si="63"/>
        <v>-320</v>
      </c>
      <c r="N876" s="9">
        <f t="shared" ca="1" si="59"/>
        <v>-54.15000000000002</v>
      </c>
      <c r="O876" s="11">
        <f t="shared" ca="1" si="60"/>
        <v>7.0000000000000007E-2</v>
      </c>
    </row>
    <row r="877" spans="1:15" ht="16">
      <c r="A877" s="1">
        <v>40462</v>
      </c>
      <c r="B877">
        <v>11006.93</v>
      </c>
      <c r="C877">
        <v>11010.34</v>
      </c>
      <c r="D877">
        <f t="shared" si="57"/>
        <v>11006.93</v>
      </c>
      <c r="E877">
        <f t="shared" si="57"/>
        <v>11010.34</v>
      </c>
      <c r="F877">
        <v>-4</v>
      </c>
      <c r="G877">
        <v>-8.1600000000000006E-2</v>
      </c>
      <c r="H877" s="7">
        <f ca="1">SUM(F877:OFFSET(F877,$R$1,0))</f>
        <v>-40</v>
      </c>
      <c r="I877" s="7">
        <f ca="1">SUM(G877:OFFSET(G877,$R$1,0))</f>
        <v>-0.4220999999999997</v>
      </c>
      <c r="J877" s="8">
        <f t="shared" ca="1" si="61"/>
        <v>177.92999999999847</v>
      </c>
      <c r="K877" s="9">
        <f t="shared" ca="1" si="62"/>
        <v>1180</v>
      </c>
      <c r="L877" s="9">
        <f t="shared" ca="1" si="58"/>
        <v>1</v>
      </c>
      <c r="M877" s="9">
        <f t="shared" ca="1" si="63"/>
        <v>-400</v>
      </c>
      <c r="N877" s="9">
        <f t="shared" ca="1" si="59"/>
        <v>-126.62999999999991</v>
      </c>
      <c r="O877" s="11">
        <f t="shared" ca="1" si="60"/>
        <v>-4.5499999999999957E-2</v>
      </c>
    </row>
    <row r="878" spans="1:15" ht="16">
      <c r="A878" s="1">
        <v>40463</v>
      </c>
      <c r="B878">
        <v>11010.79</v>
      </c>
      <c r="C878">
        <v>11020.4</v>
      </c>
      <c r="D878">
        <f t="shared" si="57"/>
        <v>11010.79</v>
      </c>
      <c r="E878">
        <f t="shared" si="57"/>
        <v>11020.4</v>
      </c>
      <c r="F878">
        <v>7</v>
      </c>
      <c r="G878">
        <v>0.14000000000000001</v>
      </c>
      <c r="H878" s="7">
        <f ca="1">SUM(F878:OFFSET(F878,$R$1,0))</f>
        <v>-28</v>
      </c>
      <c r="I878" s="7">
        <f ca="1">SUM(G878:OFFSET(G878,$R$1,0))</f>
        <v>-0.18010000000000004</v>
      </c>
      <c r="J878" s="8">
        <f t="shared" ca="1" si="61"/>
        <v>192.30999999999949</v>
      </c>
      <c r="K878" s="9">
        <f t="shared" ca="1" si="62"/>
        <v>1084</v>
      </c>
      <c r="L878" s="9">
        <f t="shared" ca="1" si="58"/>
        <v>1</v>
      </c>
      <c r="M878" s="9">
        <f t="shared" ca="1" si="63"/>
        <v>-280</v>
      </c>
      <c r="N878" s="9">
        <f t="shared" ca="1" si="59"/>
        <v>-54.030000000000008</v>
      </c>
      <c r="O878" s="11">
        <f t="shared" ca="1" si="60"/>
        <v>-0.24159999999999962</v>
      </c>
    </row>
    <row r="879" spans="1:15" ht="16">
      <c r="A879" s="1">
        <v>40464</v>
      </c>
      <c r="B879">
        <v>11022.82</v>
      </c>
      <c r="C879">
        <v>11096.08</v>
      </c>
      <c r="D879">
        <f t="shared" si="57"/>
        <v>11022.82</v>
      </c>
      <c r="E879">
        <f t="shared" si="57"/>
        <v>11096.08</v>
      </c>
      <c r="F879">
        <v>0</v>
      </c>
      <c r="G879">
        <v>0</v>
      </c>
      <c r="H879" s="7">
        <f ca="1">SUM(F879:OFFSET(F879,$R$1,0))</f>
        <v>-24</v>
      </c>
      <c r="I879" s="7">
        <f ca="1">SUM(G879:OFFSET(G879,$R$1,0))</f>
        <v>-0.10010000000000005</v>
      </c>
      <c r="J879" s="8">
        <f t="shared" ca="1" si="61"/>
        <v>337.85000000000036</v>
      </c>
      <c r="K879" s="9">
        <f t="shared" ca="1" si="62"/>
        <v>1052</v>
      </c>
      <c r="L879" s="9">
        <f t="shared" ca="1" si="58"/>
        <v>1</v>
      </c>
      <c r="M879" s="9">
        <f t="shared" ca="1" si="63"/>
        <v>-240</v>
      </c>
      <c r="N879" s="9">
        <f t="shared" ca="1" si="59"/>
        <v>-30.030000000000015</v>
      </c>
      <c r="O879" s="11">
        <f t="shared" ca="1" si="60"/>
        <v>0.24199999999999966</v>
      </c>
    </row>
    <row r="880" spans="1:15" ht="16">
      <c r="A880" s="1">
        <v>40465</v>
      </c>
      <c r="B880">
        <v>11096.99</v>
      </c>
      <c r="C880">
        <v>11094.57</v>
      </c>
      <c r="D880">
        <f t="shared" si="57"/>
        <v>11096.99</v>
      </c>
      <c r="E880">
        <f t="shared" si="57"/>
        <v>11094.57</v>
      </c>
      <c r="F880">
        <v>-7</v>
      </c>
      <c r="G880">
        <v>-0.14000000000000001</v>
      </c>
      <c r="H880" s="7">
        <f ca="1">SUM(F880:OFFSET(F880,$R$1,0))</f>
        <v>-19</v>
      </c>
      <c r="I880" s="7">
        <f ca="1">SUM(G880:OFFSET(G880,$R$1,0))</f>
        <v>4.799999999999971E-3</v>
      </c>
      <c r="J880" s="8">
        <f t="shared" ca="1" si="61"/>
        <v>348.06999999999971</v>
      </c>
      <c r="K880" s="9">
        <f t="shared" ca="1" si="62"/>
        <v>1012</v>
      </c>
      <c r="L880" s="9">
        <f t="shared" ca="1" si="58"/>
        <v>1</v>
      </c>
      <c r="M880" s="9">
        <f t="shared" ca="1" si="63"/>
        <v>-190</v>
      </c>
      <c r="N880" s="9">
        <f t="shared" ca="1" si="59"/>
        <v>1.4399999999999913</v>
      </c>
      <c r="O880" s="11">
        <f t="shared" ca="1" si="60"/>
        <v>7.9999999999999988E-2</v>
      </c>
    </row>
    <row r="881" spans="1:15" ht="16">
      <c r="A881" s="1">
        <v>40466</v>
      </c>
      <c r="B881">
        <v>11096.01</v>
      </c>
      <c r="C881">
        <v>11062.78</v>
      </c>
      <c r="D881">
        <f t="shared" si="57"/>
        <v>11096.01</v>
      </c>
      <c r="E881">
        <f t="shared" si="57"/>
        <v>11062.78</v>
      </c>
      <c r="F881">
        <v>-8</v>
      </c>
      <c r="G881">
        <v>-0.1633</v>
      </c>
      <c r="H881" s="7">
        <f ca="1">SUM(F881:OFFSET(F881,$R$1,0))</f>
        <v>-14</v>
      </c>
      <c r="I881" s="7">
        <f ca="1">SUM(G881:OFFSET(G881,$R$1,0))</f>
        <v>0.10680000000000001</v>
      </c>
      <c r="J881" s="8">
        <f t="shared" ca="1" si="61"/>
        <v>348.06999999999971</v>
      </c>
      <c r="K881" s="9">
        <f t="shared" ca="1" si="62"/>
        <v>972</v>
      </c>
      <c r="L881" s="9">
        <f t="shared" ca="1" si="58"/>
        <v>1</v>
      </c>
      <c r="M881" s="9">
        <f t="shared" ca="1" si="63"/>
        <v>-140</v>
      </c>
      <c r="N881" s="9">
        <f t="shared" ca="1" si="59"/>
        <v>32.04</v>
      </c>
      <c r="O881" s="11">
        <f t="shared" ca="1" si="60"/>
        <v>0.10490000000000002</v>
      </c>
    </row>
    <row r="882" spans="1:15" ht="16">
      <c r="A882" s="1">
        <v>40467</v>
      </c>
      <c r="B882" t="s">
        <v>4</v>
      </c>
      <c r="C882" t="s">
        <v>4</v>
      </c>
      <c r="D882">
        <f t="shared" si="57"/>
        <v>11096.01</v>
      </c>
      <c r="E882">
        <f t="shared" si="57"/>
        <v>11062.78</v>
      </c>
      <c r="F882">
        <v>3</v>
      </c>
      <c r="G882">
        <v>0.10340000000000001</v>
      </c>
      <c r="H882" s="7">
        <f ca="1">SUM(F882:OFFSET(F882,$R$1,0))</f>
        <v>-13</v>
      </c>
      <c r="I882" s="7">
        <f ca="1">SUM(G882:OFFSET(G882,$R$1,0))</f>
        <v>0.17019999999999996</v>
      </c>
      <c r="J882" s="8">
        <f t="shared" ca="1" si="61"/>
        <v>346.13999999999942</v>
      </c>
      <c r="K882" s="9">
        <f t="shared" ca="1" si="62"/>
        <v>964</v>
      </c>
      <c r="L882" s="9">
        <f t="shared" ca="1" si="58"/>
        <v>1</v>
      </c>
      <c r="M882" s="9">
        <f t="shared" ca="1" si="63"/>
        <v>-130</v>
      </c>
      <c r="N882" s="9">
        <f t="shared" ca="1" si="59"/>
        <v>51.059999999999988</v>
      </c>
      <c r="O882" s="11">
        <f t="shared" ca="1" si="60"/>
        <v>0.10200000000000004</v>
      </c>
    </row>
    <row r="883" spans="1:15" ht="16">
      <c r="A883" s="1">
        <v>40468</v>
      </c>
      <c r="B883" t="s">
        <v>4</v>
      </c>
      <c r="C883" t="s">
        <v>4</v>
      </c>
      <c r="D883">
        <f t="shared" si="57"/>
        <v>11079.32</v>
      </c>
      <c r="E883">
        <f t="shared" si="57"/>
        <v>11103.235000000001</v>
      </c>
      <c r="F883">
        <v>3</v>
      </c>
      <c r="G883">
        <v>0.1111</v>
      </c>
      <c r="H883" s="7">
        <f ca="1">SUM(F883:OFFSET(F883,$R$1,0))</f>
        <v>-21</v>
      </c>
      <c r="I883" s="7">
        <f ca="1">SUM(G883:OFFSET(G883,$R$1,0))</f>
        <v>-5.2000000000000074E-2</v>
      </c>
      <c r="J883" s="8">
        <f t="shared" ca="1" si="61"/>
        <v>344.21000000000095</v>
      </c>
      <c r="K883" s="9">
        <f t="shared" ca="1" si="62"/>
        <v>1028</v>
      </c>
      <c r="L883" s="9">
        <f t="shared" ca="1" si="58"/>
        <v>1</v>
      </c>
      <c r="M883" s="9">
        <f t="shared" ca="1" si="63"/>
        <v>-210</v>
      </c>
      <c r="N883" s="9">
        <f t="shared" ca="1" si="59"/>
        <v>-15.600000000000023</v>
      </c>
      <c r="O883" s="11">
        <f t="shared" ca="1" si="60"/>
        <v>6.3399999999999956E-2</v>
      </c>
    </row>
    <row r="884" spans="1:15" ht="16">
      <c r="A884" s="1">
        <v>40469</v>
      </c>
      <c r="B884">
        <v>11062.63</v>
      </c>
      <c r="C884">
        <v>11143.69</v>
      </c>
      <c r="D884">
        <f t="shared" si="57"/>
        <v>11062.63</v>
      </c>
      <c r="E884">
        <f t="shared" si="57"/>
        <v>11143.69</v>
      </c>
      <c r="F884">
        <v>21</v>
      </c>
      <c r="G884">
        <v>0.42859999999999998</v>
      </c>
      <c r="H884" s="7">
        <f ca="1">SUM(F884:OFFSET(F884,$R$1,0))</f>
        <v>-5</v>
      </c>
      <c r="I884" s="7">
        <f ca="1">SUM(G884:OFFSET(G884,$R$1,0))</f>
        <v>0.18429999999999999</v>
      </c>
      <c r="J884" s="8">
        <f t="shared" ca="1" si="61"/>
        <v>207.14999999999964</v>
      </c>
      <c r="K884" s="9">
        <f t="shared" ca="1" si="62"/>
        <v>900</v>
      </c>
      <c r="L884" s="9">
        <f t="shared" ca="1" si="58"/>
        <v>1</v>
      </c>
      <c r="M884" s="9">
        <f t="shared" ca="1" si="63"/>
        <v>-50</v>
      </c>
      <c r="N884" s="9">
        <f t="shared" ca="1" si="59"/>
        <v>55.29</v>
      </c>
      <c r="O884" s="11">
        <f t="shared" ca="1" si="60"/>
        <v>-0.22220000000000004</v>
      </c>
    </row>
    <row r="885" spans="1:15" ht="16">
      <c r="A885" s="1">
        <v>40470</v>
      </c>
      <c r="B885">
        <v>11139.6</v>
      </c>
      <c r="C885">
        <v>10978.62</v>
      </c>
      <c r="D885">
        <f t="shared" si="57"/>
        <v>11139.6</v>
      </c>
      <c r="E885">
        <f t="shared" si="57"/>
        <v>10978.62</v>
      </c>
      <c r="F885">
        <v>-5</v>
      </c>
      <c r="G885">
        <v>-0.1</v>
      </c>
      <c r="H885" s="7">
        <f ca="1">SUM(F885:OFFSET(F885,$R$1,0))</f>
        <v>-7</v>
      </c>
      <c r="I885" s="7">
        <f ca="1">SUM(G885:OFFSET(G885,$R$1,0))</f>
        <v>0.14429999999999993</v>
      </c>
      <c r="J885" s="8">
        <f t="shared" ca="1" si="61"/>
        <v>382.52000000000044</v>
      </c>
      <c r="K885" s="9">
        <f t="shared" ca="1" si="62"/>
        <v>916</v>
      </c>
      <c r="L885" s="9">
        <f t="shared" ca="1" si="58"/>
        <v>1</v>
      </c>
      <c r="M885" s="9">
        <f t="shared" ca="1" si="63"/>
        <v>-70</v>
      </c>
      <c r="N885" s="9">
        <f t="shared" ca="1" si="59"/>
        <v>43.289999999999978</v>
      </c>
      <c r="O885" s="11">
        <f t="shared" ca="1" si="60"/>
        <v>0.23630000000000007</v>
      </c>
    </row>
    <row r="886" spans="1:15" ht="16">
      <c r="A886" s="1">
        <v>40471</v>
      </c>
      <c r="B886">
        <v>10974.52</v>
      </c>
      <c r="C886">
        <v>11107.97</v>
      </c>
      <c r="D886">
        <f t="shared" si="57"/>
        <v>10974.52</v>
      </c>
      <c r="E886">
        <f t="shared" si="57"/>
        <v>11107.97</v>
      </c>
      <c r="F886">
        <v>-1</v>
      </c>
      <c r="G886">
        <v>-2.0400000000000001E-2</v>
      </c>
      <c r="H886" s="7">
        <f ca="1">SUM(F886:OFFSET(F886,$R$1,0))</f>
        <v>-1</v>
      </c>
      <c r="I886" s="7">
        <f ca="1">SUM(G886:OFFSET(G886,$R$1,0))</f>
        <v>0.26390000000000002</v>
      </c>
      <c r="J886" s="8">
        <f t="shared" ca="1" si="61"/>
        <v>177.86000000000058</v>
      </c>
      <c r="K886" s="9">
        <f t="shared" ca="1" si="62"/>
        <v>868</v>
      </c>
      <c r="L886" s="9">
        <f t="shared" ca="1" si="58"/>
        <v>1</v>
      </c>
      <c r="M886" s="9">
        <f t="shared" ca="1" si="63"/>
        <v>-10</v>
      </c>
      <c r="N886" s="9">
        <f t="shared" ca="1" si="59"/>
        <v>79.17</v>
      </c>
      <c r="O886" s="11">
        <f t="shared" ca="1" si="60"/>
        <v>-4.0000000000000063E-2</v>
      </c>
    </row>
    <row r="887" spans="1:15" ht="16">
      <c r="A887" s="1">
        <v>40472</v>
      </c>
      <c r="B887">
        <v>11105.24</v>
      </c>
      <c r="C887">
        <v>11146.57</v>
      </c>
      <c r="D887">
        <f t="shared" si="57"/>
        <v>11105.24</v>
      </c>
      <c r="E887">
        <f t="shared" si="57"/>
        <v>11146.57</v>
      </c>
      <c r="F887">
        <v>4</v>
      </c>
      <c r="G887">
        <v>8.1600000000000006E-2</v>
      </c>
      <c r="H887" s="7">
        <f ca="1">SUM(F887:OFFSET(F887,$R$1,0))</f>
        <v>17</v>
      </c>
      <c r="I887" s="7">
        <f ca="1">SUM(G887:OFFSET(G887,$R$1,0))</f>
        <v>0.63119999999999998</v>
      </c>
      <c r="J887" s="8">
        <f t="shared" ca="1" si="61"/>
        <v>46.170000000000073</v>
      </c>
      <c r="K887" s="9">
        <f t="shared" ca="1" si="62"/>
        <v>724</v>
      </c>
      <c r="L887" s="9">
        <f t="shared" ca="1" si="58"/>
        <v>1</v>
      </c>
      <c r="M887" s="9">
        <f t="shared" ca="1" si="63"/>
        <v>170</v>
      </c>
      <c r="N887" s="9">
        <f t="shared" ca="1" si="59"/>
        <v>189.35999999999999</v>
      </c>
      <c r="O887" s="11">
        <f t="shared" ca="1" si="60"/>
        <v>0.1196000000000001</v>
      </c>
    </row>
    <row r="888" spans="1:15" ht="16">
      <c r="A888" s="1">
        <v>40473</v>
      </c>
      <c r="B888">
        <v>11146.41</v>
      </c>
      <c r="C888">
        <v>11132.56</v>
      </c>
      <c r="D888">
        <f t="shared" si="57"/>
        <v>11146.41</v>
      </c>
      <c r="E888">
        <f t="shared" si="57"/>
        <v>11132.56</v>
      </c>
      <c r="F888">
        <v>-4</v>
      </c>
      <c r="G888">
        <v>-0.08</v>
      </c>
      <c r="H888" s="7">
        <f ca="1">SUM(F888:OFFSET(F888,$R$1,0))</f>
        <v>10</v>
      </c>
      <c r="I888" s="7">
        <f ca="1">SUM(G888:OFFSET(G888,$R$1,0))</f>
        <v>0.49120000000000003</v>
      </c>
      <c r="J888" s="8">
        <f t="shared" ca="1" si="61"/>
        <v>46.170000000000073</v>
      </c>
      <c r="K888" s="9">
        <f t="shared" ca="1" si="62"/>
        <v>780</v>
      </c>
      <c r="L888" s="9">
        <f t="shared" ca="1" si="58"/>
        <v>1</v>
      </c>
      <c r="M888" s="9">
        <f t="shared" ca="1" si="63"/>
        <v>100</v>
      </c>
      <c r="N888" s="9">
        <f t="shared" ca="1" si="59"/>
        <v>147.36000000000001</v>
      </c>
      <c r="O888" s="11">
        <f t="shared" ca="1" si="60"/>
        <v>0.36729999999999996</v>
      </c>
    </row>
    <row r="889" spans="1:15" ht="16">
      <c r="A889" s="1">
        <v>40474</v>
      </c>
      <c r="B889" t="s">
        <v>4</v>
      </c>
      <c r="C889" t="s">
        <v>4</v>
      </c>
      <c r="D889">
        <f t="shared" si="57"/>
        <v>11146.41</v>
      </c>
      <c r="E889">
        <f t="shared" si="57"/>
        <v>11132.56</v>
      </c>
      <c r="F889">
        <v>4</v>
      </c>
      <c r="G889">
        <v>8.3299999999999999E-2</v>
      </c>
      <c r="H889" s="7">
        <f ca="1">SUM(F889:OFFSET(F889,$R$1,0))</f>
        <v>25</v>
      </c>
      <c r="I889" s="7">
        <f ca="1">SUM(G889:OFFSET(G889,$R$1,0))</f>
        <v>0.7945000000000001</v>
      </c>
      <c r="J889" s="8">
        <f t="shared" ca="1" si="61"/>
        <v>57.3700000000008</v>
      </c>
      <c r="K889" s="9">
        <f t="shared" ca="1" si="62"/>
        <v>660</v>
      </c>
      <c r="L889" s="9">
        <f t="shared" ca="1" si="58"/>
        <v>1</v>
      </c>
      <c r="M889" s="9">
        <f t="shared" ca="1" si="63"/>
        <v>250</v>
      </c>
      <c r="N889" s="9">
        <f t="shared" ca="1" si="59"/>
        <v>238.35000000000002</v>
      </c>
      <c r="O889" s="11">
        <f t="shared" ca="1" si="60"/>
        <v>-0.13999999999999996</v>
      </c>
    </row>
    <row r="890" spans="1:15" ht="16">
      <c r="A890" s="1">
        <v>40475</v>
      </c>
      <c r="B890" t="s">
        <v>4</v>
      </c>
      <c r="C890" t="s">
        <v>4</v>
      </c>
      <c r="D890">
        <f t="shared" si="57"/>
        <v>11139.904999999999</v>
      </c>
      <c r="E890">
        <f t="shared" si="57"/>
        <v>11148.305</v>
      </c>
      <c r="F890">
        <v>4</v>
      </c>
      <c r="G890">
        <v>0.13789999999999999</v>
      </c>
      <c r="H890" s="7">
        <f ca="1">SUM(F890:OFFSET(F890,$R$1,0))</f>
        <v>21</v>
      </c>
      <c r="I890" s="7">
        <f ca="1">SUM(G890:OFFSET(G890,$R$1,0))</f>
        <v>0.7219000000000001</v>
      </c>
      <c r="J890" s="8">
        <f t="shared" ca="1" si="61"/>
        <v>68.569999999999709</v>
      </c>
      <c r="K890" s="9">
        <f t="shared" ca="1" si="62"/>
        <v>692</v>
      </c>
      <c r="L890" s="9">
        <f t="shared" ca="1" si="58"/>
        <v>1</v>
      </c>
      <c r="M890" s="9">
        <f t="shared" ca="1" si="63"/>
        <v>210</v>
      </c>
      <c r="N890" s="9">
        <f t="shared" ca="1" si="59"/>
        <v>216.57000000000002</v>
      </c>
      <c r="O890" s="11">
        <f t="shared" ca="1" si="60"/>
        <v>0.30330000000000007</v>
      </c>
    </row>
    <row r="891" spans="1:15" ht="16">
      <c r="A891" s="1">
        <v>40476</v>
      </c>
      <c r="B891">
        <v>11133.4</v>
      </c>
      <c r="C891">
        <v>11164.05</v>
      </c>
      <c r="D891">
        <f t="shared" si="57"/>
        <v>11133.4</v>
      </c>
      <c r="E891">
        <f t="shared" si="57"/>
        <v>11164.05</v>
      </c>
      <c r="F891">
        <v>-9</v>
      </c>
      <c r="G891">
        <v>-0.18</v>
      </c>
      <c r="H891" s="7">
        <f ca="1">SUM(F891:OFFSET(F891,$R$1,0))</f>
        <v>7</v>
      </c>
      <c r="I891" s="7">
        <f ca="1">SUM(G891:OFFSET(G891,$R$1,0))</f>
        <v>0.34960000000000008</v>
      </c>
      <c r="J891" s="8">
        <f t="shared" ca="1" si="61"/>
        <v>-139.63999999999942</v>
      </c>
      <c r="K891" s="9">
        <f t="shared" ca="1" si="62"/>
        <v>804</v>
      </c>
      <c r="L891" s="9">
        <f t="shared" ca="1" si="58"/>
        <v>0</v>
      </c>
      <c r="M891" s="9">
        <f t="shared" ca="1" si="63"/>
        <v>70</v>
      </c>
      <c r="N891" s="9">
        <f t="shared" ca="1" si="59"/>
        <v>104.88000000000002</v>
      </c>
      <c r="O891" s="11">
        <f t="shared" ca="1" si="60"/>
        <v>-7.2599999999999998E-2</v>
      </c>
    </row>
    <row r="892" spans="1:15" ht="16">
      <c r="A892" s="1">
        <v>40477</v>
      </c>
      <c r="B892">
        <v>11163.14</v>
      </c>
      <c r="C892">
        <v>11169.46</v>
      </c>
      <c r="D892">
        <f t="shared" ref="D892:E955" si="64">IF(B892="NULL", AVERAGE(D891,B893), B892)</f>
        <v>11163.14</v>
      </c>
      <c r="E892">
        <f t="shared" si="64"/>
        <v>11169.46</v>
      </c>
      <c r="F892">
        <v>9</v>
      </c>
      <c r="G892">
        <v>0.18</v>
      </c>
      <c r="H892" s="7">
        <f ca="1">SUM(F892:OFFSET(F892,$R$1,0))</f>
        <v>9</v>
      </c>
      <c r="I892" s="7">
        <f ca="1">SUM(G892:OFFSET(G892,$R$1,0))</f>
        <v>0.38669999999999993</v>
      </c>
      <c r="J892" s="8">
        <f t="shared" ca="1" si="61"/>
        <v>-160.52000000000044</v>
      </c>
      <c r="K892" s="9">
        <f t="shared" ca="1" si="62"/>
        <v>788</v>
      </c>
      <c r="L892" s="9">
        <f t="shared" ca="1" si="58"/>
        <v>0</v>
      </c>
      <c r="M892" s="9">
        <f t="shared" ca="1" si="63"/>
        <v>90</v>
      </c>
      <c r="N892" s="9">
        <f t="shared" ca="1" si="59"/>
        <v>116.00999999999998</v>
      </c>
      <c r="O892" s="11">
        <f t="shared" ca="1" si="60"/>
        <v>-0.37230000000000002</v>
      </c>
    </row>
    <row r="893" spans="1:15" ht="16">
      <c r="A893" s="1">
        <v>40478</v>
      </c>
      <c r="B893">
        <v>11168.4</v>
      </c>
      <c r="C893">
        <v>11126.28</v>
      </c>
      <c r="D893">
        <f t="shared" si="64"/>
        <v>11168.4</v>
      </c>
      <c r="E893">
        <f t="shared" si="64"/>
        <v>11126.28</v>
      </c>
      <c r="F893">
        <v>-9</v>
      </c>
      <c r="G893">
        <v>-0.18</v>
      </c>
      <c r="H893" s="7">
        <f ca="1">SUM(F893:OFFSET(F893,$R$1,0))</f>
        <v>8</v>
      </c>
      <c r="I893" s="7">
        <f ca="1">SUM(G893:OFFSET(G893,$R$1,0))</f>
        <v>0.36670000000000008</v>
      </c>
      <c r="J893" s="8">
        <f t="shared" ca="1" si="61"/>
        <v>53.889999999999418</v>
      </c>
      <c r="K893" s="9">
        <f t="shared" ca="1" si="62"/>
        <v>796</v>
      </c>
      <c r="L893" s="9">
        <f t="shared" ca="1" si="58"/>
        <v>1</v>
      </c>
      <c r="M893" s="9">
        <f t="shared" ca="1" si="63"/>
        <v>80</v>
      </c>
      <c r="N893" s="9">
        <f t="shared" ca="1" si="59"/>
        <v>110.01000000000002</v>
      </c>
      <c r="O893" s="11">
        <f t="shared" ca="1" si="60"/>
        <v>3.7099999999999855E-2</v>
      </c>
    </row>
    <row r="894" spans="1:15" ht="16">
      <c r="A894" s="1">
        <v>40479</v>
      </c>
      <c r="B894">
        <v>11127.34</v>
      </c>
      <c r="C894">
        <v>11113.95</v>
      </c>
      <c r="D894">
        <f t="shared" si="64"/>
        <v>11127.34</v>
      </c>
      <c r="E894">
        <f t="shared" si="64"/>
        <v>11113.95</v>
      </c>
      <c r="F894">
        <v>5</v>
      </c>
      <c r="G894">
        <v>0.1</v>
      </c>
      <c r="H894" s="7">
        <f ca="1">SUM(F894:OFFSET(F894,$R$1,0))</f>
        <v>15</v>
      </c>
      <c r="I894" s="7">
        <f ca="1">SUM(G894:OFFSET(G894,$R$1,0))</f>
        <v>0.50670000000000004</v>
      </c>
      <c r="J894" s="8">
        <f t="shared" ca="1" si="61"/>
        <v>83.099999999998545</v>
      </c>
      <c r="K894" s="9">
        <f t="shared" ca="1" si="62"/>
        <v>740</v>
      </c>
      <c r="L894" s="9">
        <f t="shared" ca="1" si="58"/>
        <v>1</v>
      </c>
      <c r="M894" s="9">
        <f t="shared" ca="1" si="63"/>
        <v>150</v>
      </c>
      <c r="N894" s="9">
        <f t="shared" ca="1" si="59"/>
        <v>152.01000000000002</v>
      </c>
      <c r="O894" s="11">
        <f t="shared" ca="1" si="60"/>
        <v>-1.9999999999999851E-2</v>
      </c>
    </row>
    <row r="895" spans="1:15" ht="16">
      <c r="A895" s="1">
        <v>40480</v>
      </c>
      <c r="B895">
        <v>11120.45</v>
      </c>
      <c r="C895">
        <v>11118.49</v>
      </c>
      <c r="D895">
        <f t="shared" si="64"/>
        <v>11120.45</v>
      </c>
      <c r="E895">
        <f t="shared" si="64"/>
        <v>11118.49</v>
      </c>
      <c r="F895">
        <v>-4</v>
      </c>
      <c r="G895">
        <v>-0.08</v>
      </c>
      <c r="H895" s="7">
        <f ca="1">SUM(F895:OFFSET(F895,$R$1,0))</f>
        <v>15</v>
      </c>
      <c r="I895" s="7">
        <f ca="1">SUM(G895:OFFSET(G895,$R$1,0))</f>
        <v>0.51180000000000014</v>
      </c>
      <c r="J895" s="8">
        <f t="shared" ca="1" si="61"/>
        <v>83.099999999998545</v>
      </c>
      <c r="K895" s="9">
        <f t="shared" ca="1" si="62"/>
        <v>740</v>
      </c>
      <c r="L895" s="9">
        <f t="shared" ca="1" si="58"/>
        <v>1</v>
      </c>
      <c r="M895" s="9">
        <f t="shared" ca="1" si="63"/>
        <v>150</v>
      </c>
      <c r="N895" s="9">
        <f t="shared" ca="1" si="59"/>
        <v>153.54000000000005</v>
      </c>
      <c r="O895" s="11">
        <f t="shared" ca="1" si="60"/>
        <v>0.13999999999999996</v>
      </c>
    </row>
    <row r="896" spans="1:15" ht="16">
      <c r="A896" s="1">
        <v>40481</v>
      </c>
      <c r="B896" t="s">
        <v>4</v>
      </c>
      <c r="C896" t="s">
        <v>4</v>
      </c>
      <c r="D896">
        <f t="shared" si="64"/>
        <v>11120.45</v>
      </c>
      <c r="E896">
        <f t="shared" si="64"/>
        <v>11118.49</v>
      </c>
      <c r="F896">
        <v>6</v>
      </c>
      <c r="G896">
        <v>0.1714</v>
      </c>
      <c r="H896" s="7">
        <f ca="1">SUM(F896:OFFSET(F896,$R$1,0))</f>
        <v>21</v>
      </c>
      <c r="I896" s="7">
        <f ca="1">SUM(G896:OFFSET(G896,$R$1,0))</f>
        <v>0.68320000000000014</v>
      </c>
      <c r="J896" s="8">
        <f t="shared" ca="1" si="61"/>
        <v>70.68999999999869</v>
      </c>
      <c r="K896" s="9">
        <f t="shared" ca="1" si="62"/>
        <v>692</v>
      </c>
      <c r="L896" s="9">
        <f t="shared" ca="1" si="58"/>
        <v>1</v>
      </c>
      <c r="M896" s="9">
        <f t="shared" ca="1" si="63"/>
        <v>210</v>
      </c>
      <c r="N896" s="9">
        <f t="shared" ca="1" si="59"/>
        <v>204.96000000000004</v>
      </c>
      <c r="O896" s="11">
        <f t="shared" ca="1" si="60"/>
        <v>5.1000000000001044E-3</v>
      </c>
    </row>
    <row r="897" spans="1:15" ht="16">
      <c r="A897" s="1">
        <v>40482</v>
      </c>
      <c r="B897" t="s">
        <v>4</v>
      </c>
      <c r="C897" t="s">
        <v>4</v>
      </c>
      <c r="D897">
        <f t="shared" si="64"/>
        <v>11120.375</v>
      </c>
      <c r="E897">
        <f t="shared" si="64"/>
        <v>11121.555</v>
      </c>
      <c r="F897">
        <v>7</v>
      </c>
      <c r="G897">
        <v>0.26919999999999999</v>
      </c>
      <c r="H897" s="7">
        <f ca="1">SUM(F897:OFFSET(F897,$R$1,0))</f>
        <v>26</v>
      </c>
      <c r="I897" s="7">
        <f ca="1">SUM(G897:OFFSET(G897,$R$1,0))</f>
        <v>0.90239999999999998</v>
      </c>
      <c r="J897" s="8">
        <f t="shared" ca="1" si="61"/>
        <v>58.280000000000655</v>
      </c>
      <c r="K897" s="9">
        <f t="shared" ca="1" si="62"/>
        <v>652</v>
      </c>
      <c r="L897" s="9">
        <f t="shared" ca="1" si="58"/>
        <v>1</v>
      </c>
      <c r="M897" s="9">
        <f t="shared" ca="1" si="63"/>
        <v>260</v>
      </c>
      <c r="N897" s="9">
        <f t="shared" ca="1" si="59"/>
        <v>270.71999999999997</v>
      </c>
      <c r="O897" s="11">
        <f t="shared" ca="1" si="60"/>
        <v>0.1714</v>
      </c>
    </row>
    <row r="898" spans="1:15" ht="16">
      <c r="A898" s="1">
        <v>40483</v>
      </c>
      <c r="B898">
        <v>11120.3</v>
      </c>
      <c r="C898">
        <v>11124.62</v>
      </c>
      <c r="D898">
        <f t="shared" si="64"/>
        <v>11120.3</v>
      </c>
      <c r="E898">
        <f t="shared" si="64"/>
        <v>11124.62</v>
      </c>
      <c r="F898">
        <v>1</v>
      </c>
      <c r="G898">
        <v>2.0400000000000001E-2</v>
      </c>
      <c r="H898" s="7">
        <f ca="1">SUM(F898:OFFSET(F898,$R$1,0))</f>
        <v>23</v>
      </c>
      <c r="I898" s="7">
        <f ca="1">SUM(G898:OFFSET(G898,$R$1,0))</f>
        <v>0.80159999999999998</v>
      </c>
      <c r="J898" s="8">
        <f t="shared" ca="1" si="61"/>
        <v>-88.849999999998545</v>
      </c>
      <c r="K898" s="9">
        <f t="shared" ca="1" si="62"/>
        <v>676</v>
      </c>
      <c r="L898" s="9">
        <f t="shared" ca="1" si="58"/>
        <v>0</v>
      </c>
      <c r="M898" s="9">
        <f t="shared" ca="1" si="63"/>
        <v>230</v>
      </c>
      <c r="N898" s="9">
        <f t="shared" ca="1" si="59"/>
        <v>240.48</v>
      </c>
      <c r="O898" s="11">
        <f t="shared" ca="1" si="60"/>
        <v>0.21919999999999984</v>
      </c>
    </row>
    <row r="899" spans="1:15" ht="16">
      <c r="A899" s="1">
        <v>40484</v>
      </c>
      <c r="B899">
        <v>11125.22</v>
      </c>
      <c r="C899">
        <v>11188.72</v>
      </c>
      <c r="D899">
        <f t="shared" si="64"/>
        <v>11125.22</v>
      </c>
      <c r="E899">
        <f t="shared" si="64"/>
        <v>11188.72</v>
      </c>
      <c r="F899">
        <v>3</v>
      </c>
      <c r="G899">
        <v>0.06</v>
      </c>
      <c r="H899" s="7">
        <f ca="1">SUM(F899:OFFSET(F899,$R$1,0))</f>
        <v>30</v>
      </c>
      <c r="I899" s="7">
        <f ca="1">SUM(G899:OFFSET(G899,$R$1,0))</f>
        <v>0.94320000000000004</v>
      </c>
      <c r="J899" s="8">
        <f t="shared" ca="1" si="61"/>
        <v>2.4000000000014552</v>
      </c>
      <c r="K899" s="9">
        <f t="shared" ca="1" si="62"/>
        <v>620</v>
      </c>
      <c r="L899" s="9">
        <f t="shared" ref="L899:L962" ca="1" si="65">IF(SIGN(J899)=SIGN(K899), 1, 0)</f>
        <v>1</v>
      </c>
      <c r="M899" s="9">
        <f t="shared" ca="1" si="63"/>
        <v>300</v>
      </c>
      <c r="N899" s="9">
        <f t="shared" ca="1" si="59"/>
        <v>282.96000000000004</v>
      </c>
      <c r="O899" s="11">
        <f t="shared" ca="1" si="60"/>
        <v>-0.1008</v>
      </c>
    </row>
    <row r="900" spans="1:15" ht="16">
      <c r="A900" s="1">
        <v>40485</v>
      </c>
      <c r="B900">
        <v>11184.88</v>
      </c>
      <c r="C900">
        <v>11215.13</v>
      </c>
      <c r="D900">
        <f t="shared" si="64"/>
        <v>11184.88</v>
      </c>
      <c r="E900">
        <f t="shared" si="64"/>
        <v>11215.13</v>
      </c>
      <c r="F900">
        <v>-8</v>
      </c>
      <c r="G900">
        <v>-0.16</v>
      </c>
      <c r="H900" s="7">
        <f ca="1">SUM(F900:OFFSET(F900,$R$1,0))</f>
        <v>15</v>
      </c>
      <c r="I900" s="7">
        <f ca="1">SUM(G900:OFFSET(G900,$R$1,0))</f>
        <v>0.64319999999999988</v>
      </c>
      <c r="J900" s="8">
        <f t="shared" ca="1" si="61"/>
        <v>-29.369999999998981</v>
      </c>
      <c r="K900" s="9">
        <f t="shared" ca="1" si="62"/>
        <v>740</v>
      </c>
      <c r="L900" s="9">
        <f t="shared" ca="1" si="65"/>
        <v>0</v>
      </c>
      <c r="M900" s="9">
        <f t="shared" ca="1" si="63"/>
        <v>150</v>
      </c>
      <c r="N900" s="9">
        <f t="shared" ca="1" si="59"/>
        <v>192.95999999999995</v>
      </c>
      <c r="O900" s="11">
        <f t="shared" ca="1" si="60"/>
        <v>0.14160000000000006</v>
      </c>
    </row>
    <row r="901" spans="1:15" ht="16">
      <c r="A901" s="1">
        <v>40486</v>
      </c>
      <c r="B901">
        <v>11216.65</v>
      </c>
      <c r="C901">
        <v>11434.84</v>
      </c>
      <c r="D901">
        <f t="shared" si="64"/>
        <v>11216.65</v>
      </c>
      <c r="E901">
        <f t="shared" si="64"/>
        <v>11434.84</v>
      </c>
      <c r="F901">
        <v>-17</v>
      </c>
      <c r="G901">
        <v>-0.34</v>
      </c>
      <c r="H901" s="7">
        <f ca="1">SUM(F901:OFFSET(F901,$R$1,0))</f>
        <v>-2</v>
      </c>
      <c r="I901" s="7">
        <f ca="1">SUM(G901:OFFSET(G901,$R$1,0))</f>
        <v>0.30319999999999986</v>
      </c>
      <c r="J901" s="8">
        <f t="shared" ca="1" si="61"/>
        <v>-247.93999999999869</v>
      </c>
      <c r="K901" s="9">
        <f t="shared" ca="1" si="62"/>
        <v>876</v>
      </c>
      <c r="L901" s="9">
        <f t="shared" ca="1" si="65"/>
        <v>0</v>
      </c>
      <c r="M901" s="9">
        <f t="shared" ca="1" si="63"/>
        <v>-20</v>
      </c>
      <c r="N901" s="9">
        <f t="shared" ca="1" si="59"/>
        <v>90.959999999999951</v>
      </c>
      <c r="O901" s="11">
        <f t="shared" ca="1" si="60"/>
        <v>-0.30000000000000016</v>
      </c>
    </row>
    <row r="902" spans="1:15" ht="16">
      <c r="A902" s="1">
        <v>40487</v>
      </c>
      <c r="B902">
        <v>11435.22</v>
      </c>
      <c r="C902">
        <v>11444.08</v>
      </c>
      <c r="D902">
        <f t="shared" si="64"/>
        <v>11435.22</v>
      </c>
      <c r="E902">
        <f t="shared" si="64"/>
        <v>11444.08</v>
      </c>
      <c r="F902">
        <v>0</v>
      </c>
      <c r="G902">
        <v>0</v>
      </c>
      <c r="H902" s="7">
        <f ca="1">SUM(F902:OFFSET(F902,$R$1,0))</f>
        <v>5</v>
      </c>
      <c r="I902" s="7">
        <f ca="1">SUM(G902:OFFSET(G902,$R$1,0))</f>
        <v>0.44319999999999998</v>
      </c>
      <c r="J902" s="8">
        <f t="shared" ca="1" si="61"/>
        <v>-247.93999999999869</v>
      </c>
      <c r="K902" s="9">
        <f t="shared" ca="1" si="62"/>
        <v>820</v>
      </c>
      <c r="L902" s="9">
        <f t="shared" ca="1" si="65"/>
        <v>0</v>
      </c>
      <c r="M902" s="9">
        <f t="shared" ca="1" si="63"/>
        <v>50</v>
      </c>
      <c r="N902" s="9">
        <f t="shared" ca="1" si="59"/>
        <v>132.96</v>
      </c>
      <c r="O902" s="11">
        <f t="shared" ca="1" si="60"/>
        <v>-0.34</v>
      </c>
    </row>
    <row r="903" spans="1:15" ht="16">
      <c r="A903" s="1">
        <v>40488</v>
      </c>
      <c r="B903" t="s">
        <v>4</v>
      </c>
      <c r="C903" t="s">
        <v>4</v>
      </c>
      <c r="D903">
        <f t="shared" si="64"/>
        <v>11435.22</v>
      </c>
      <c r="E903">
        <f t="shared" si="64"/>
        <v>11444.08</v>
      </c>
      <c r="F903">
        <v>-1</v>
      </c>
      <c r="G903">
        <v>-3.3300000000000003E-2</v>
      </c>
      <c r="H903" s="7">
        <f ca="1">SUM(F903:OFFSET(F903,$R$1,0))</f>
        <v>12</v>
      </c>
      <c r="I903" s="7">
        <f ca="1">SUM(G903:OFFSET(G903,$R$1,0))</f>
        <v>0.57320000000000004</v>
      </c>
      <c r="J903" s="8">
        <f t="shared" ca="1" si="61"/>
        <v>-317.4950000000008</v>
      </c>
      <c r="K903" s="9">
        <f t="shared" ca="1" si="62"/>
        <v>764</v>
      </c>
      <c r="L903" s="9">
        <f t="shared" ca="1" si="65"/>
        <v>0</v>
      </c>
      <c r="M903" s="9">
        <f t="shared" ca="1" si="63"/>
        <v>120</v>
      </c>
      <c r="N903" s="9">
        <f t="shared" ca="1" si="59"/>
        <v>171.96</v>
      </c>
      <c r="O903" s="11">
        <f t="shared" ca="1" si="60"/>
        <v>0.14000000000000012</v>
      </c>
    </row>
    <row r="904" spans="1:15" ht="16">
      <c r="A904" s="1">
        <v>40489</v>
      </c>
      <c r="B904" t="s">
        <v>4</v>
      </c>
      <c r="C904" t="s">
        <v>4</v>
      </c>
      <c r="D904">
        <f t="shared" si="64"/>
        <v>11437.380000000001</v>
      </c>
      <c r="E904">
        <f t="shared" si="64"/>
        <v>11425.46</v>
      </c>
      <c r="F904">
        <v>2</v>
      </c>
      <c r="G904">
        <v>7.6899999999999996E-2</v>
      </c>
      <c r="H904" s="7">
        <f ca="1">SUM(F904:OFFSET(F904,$R$1,0))</f>
        <v>11</v>
      </c>
      <c r="I904" s="7">
        <f ca="1">SUM(G904:OFFSET(G904,$R$1,0))</f>
        <v>0.54669999999999985</v>
      </c>
      <c r="J904" s="8">
        <f t="shared" ca="1" si="61"/>
        <v>-387.05000000000109</v>
      </c>
      <c r="K904" s="9">
        <f t="shared" ca="1" si="62"/>
        <v>772</v>
      </c>
      <c r="L904" s="9">
        <f t="shared" ca="1" si="65"/>
        <v>0</v>
      </c>
      <c r="M904" s="9">
        <f t="shared" ca="1" si="63"/>
        <v>110</v>
      </c>
      <c r="N904" s="9">
        <f t="shared" ca="1" si="59"/>
        <v>164.00999999999996</v>
      </c>
      <c r="O904" s="11">
        <f t="shared" ca="1" si="60"/>
        <v>0.13000000000000006</v>
      </c>
    </row>
    <row r="905" spans="1:15" ht="16">
      <c r="A905" s="1">
        <v>40490</v>
      </c>
      <c r="B905">
        <v>11439.54</v>
      </c>
      <c r="C905">
        <v>11406.84</v>
      </c>
      <c r="D905">
        <f t="shared" si="64"/>
        <v>11439.54</v>
      </c>
      <c r="E905">
        <f t="shared" si="64"/>
        <v>11406.84</v>
      </c>
      <c r="F905">
        <v>5</v>
      </c>
      <c r="G905">
        <v>0.1</v>
      </c>
      <c r="H905" s="7">
        <f ca="1">SUM(F905:OFFSET(F905,$R$1,0))</f>
        <v>13</v>
      </c>
      <c r="I905" s="7">
        <f ca="1">SUM(G905:OFFSET(G905,$R$1,0))</f>
        <v>0.53559999999999985</v>
      </c>
      <c r="J905" s="8">
        <f t="shared" ca="1" si="61"/>
        <v>-397.56999999999971</v>
      </c>
      <c r="K905" s="9">
        <f t="shared" ca="1" si="62"/>
        <v>756</v>
      </c>
      <c r="L905" s="9">
        <f t="shared" ca="1" si="65"/>
        <v>0</v>
      </c>
      <c r="M905" s="9">
        <f t="shared" ca="1" si="63"/>
        <v>130</v>
      </c>
      <c r="N905" s="9">
        <f t="shared" ca="1" si="59"/>
        <v>160.67999999999995</v>
      </c>
      <c r="O905" s="11">
        <f t="shared" ca="1" si="60"/>
        <v>-2.650000000000019E-2</v>
      </c>
    </row>
    <row r="906" spans="1:15" ht="16">
      <c r="A906" s="1">
        <v>40491</v>
      </c>
      <c r="B906">
        <v>11403.59</v>
      </c>
      <c r="C906">
        <v>11346.75</v>
      </c>
      <c r="D906">
        <f t="shared" si="64"/>
        <v>11403.59</v>
      </c>
      <c r="E906">
        <f t="shared" si="64"/>
        <v>11346.75</v>
      </c>
      <c r="F906">
        <v>-11</v>
      </c>
      <c r="G906">
        <v>-0.22</v>
      </c>
      <c r="H906" s="7">
        <f ca="1">SUM(F906:OFFSET(F906,$R$1,0))</f>
        <v>-19</v>
      </c>
      <c r="I906" s="7">
        <f ca="1">SUM(G906:OFFSET(G906,$R$1,0))</f>
        <v>-0.11300000000000002</v>
      </c>
      <c r="J906" s="8">
        <f t="shared" ca="1" si="61"/>
        <v>-87.029999999998836</v>
      </c>
      <c r="K906" s="9">
        <f t="shared" ca="1" si="62"/>
        <v>1012</v>
      </c>
      <c r="L906" s="9">
        <f t="shared" ca="1" si="65"/>
        <v>0</v>
      </c>
      <c r="M906" s="9">
        <f t="shared" ca="1" si="63"/>
        <v>-190</v>
      </c>
      <c r="N906" s="9">
        <f t="shared" ca="1" si="59"/>
        <v>-33.900000000000006</v>
      </c>
      <c r="O906" s="11">
        <f t="shared" ca="1" si="60"/>
        <v>-1.1099999999999999E-2</v>
      </c>
    </row>
    <row r="907" spans="1:15" ht="16">
      <c r="A907" s="1">
        <v>40492</v>
      </c>
      <c r="B907">
        <v>11342.81</v>
      </c>
      <c r="C907">
        <v>11357.04</v>
      </c>
      <c r="D907">
        <f t="shared" si="64"/>
        <v>11342.81</v>
      </c>
      <c r="E907">
        <f t="shared" si="64"/>
        <v>11357.04</v>
      </c>
      <c r="F907">
        <v>-8</v>
      </c>
      <c r="G907">
        <v>-0.16</v>
      </c>
      <c r="H907" s="7">
        <f ca="1">SUM(F907:OFFSET(F907,$R$1,0))</f>
        <v>-22</v>
      </c>
      <c r="I907" s="7">
        <f ca="1">SUM(G907:OFFSET(G907,$R$1,0))</f>
        <v>-0.17300000000000015</v>
      </c>
      <c r="J907" s="8">
        <f t="shared" ca="1" si="61"/>
        <v>35.719999999999345</v>
      </c>
      <c r="K907" s="9">
        <f t="shared" ca="1" si="62"/>
        <v>1036</v>
      </c>
      <c r="L907" s="9">
        <f t="shared" ca="1" si="65"/>
        <v>1</v>
      </c>
      <c r="M907" s="9">
        <f t="shared" ca="1" si="63"/>
        <v>-220</v>
      </c>
      <c r="N907" s="9">
        <f t="shared" ca="1" si="59"/>
        <v>-51.900000000000048</v>
      </c>
      <c r="O907" s="11">
        <f t="shared" ca="1" si="60"/>
        <v>-0.64859999999999984</v>
      </c>
    </row>
    <row r="908" spans="1:15" ht="16">
      <c r="A908" s="1">
        <v>40493</v>
      </c>
      <c r="B908">
        <v>11326.69</v>
      </c>
      <c r="C908">
        <v>11283.1</v>
      </c>
      <c r="D908">
        <f t="shared" si="64"/>
        <v>11326.69</v>
      </c>
      <c r="E908">
        <f t="shared" si="64"/>
        <v>11283.1</v>
      </c>
      <c r="F908">
        <v>3</v>
      </c>
      <c r="G908">
        <v>6.5199999999999994E-2</v>
      </c>
      <c r="H908" s="7">
        <f ca="1">SUM(F908:OFFSET(F908,$R$1,0))</f>
        <v>-18</v>
      </c>
      <c r="I908" s="7">
        <f ca="1">SUM(G908:OFFSET(G908,$R$1,0))</f>
        <v>-8.7399999999999964E-2</v>
      </c>
      <c r="J908" s="8">
        <f t="shared" ca="1" si="61"/>
        <v>81.1299999999992</v>
      </c>
      <c r="K908" s="9">
        <f t="shared" ca="1" si="62"/>
        <v>1004</v>
      </c>
      <c r="L908" s="9">
        <f t="shared" ca="1" si="65"/>
        <v>1</v>
      </c>
      <c r="M908" s="9">
        <f t="shared" ca="1" si="63"/>
        <v>-180</v>
      </c>
      <c r="N908" s="9">
        <f t="shared" ca="1" si="59"/>
        <v>-26.219999999999988</v>
      </c>
      <c r="O908" s="11">
        <f t="shared" ca="1" si="60"/>
        <v>-6.0000000000000137E-2</v>
      </c>
    </row>
    <row r="909" spans="1:15" ht="16">
      <c r="A909" s="1">
        <v>40494</v>
      </c>
      <c r="B909">
        <v>11281.28</v>
      </c>
      <c r="C909">
        <v>11192.58</v>
      </c>
      <c r="D909">
        <f t="shared" si="64"/>
        <v>11281.28</v>
      </c>
      <c r="E909">
        <f t="shared" si="64"/>
        <v>11192.58</v>
      </c>
      <c r="F909">
        <v>5</v>
      </c>
      <c r="G909">
        <v>0.1</v>
      </c>
      <c r="H909" s="7">
        <f ca="1">SUM(F909:OFFSET(F909,$R$1,0))</f>
        <v>-17</v>
      </c>
      <c r="I909" s="7">
        <f ca="1">SUM(G909:OFFSET(G909,$R$1,0))</f>
        <v>-6.9000000000000089E-2</v>
      </c>
      <c r="J909" s="8">
        <f t="shared" ca="1" si="61"/>
        <v>81.1299999999992</v>
      </c>
      <c r="K909" s="9">
        <f t="shared" ca="1" si="62"/>
        <v>996</v>
      </c>
      <c r="L909" s="9">
        <f t="shared" ca="1" si="65"/>
        <v>1</v>
      </c>
      <c r="M909" s="9">
        <f t="shared" ca="1" si="63"/>
        <v>-170</v>
      </c>
      <c r="N909" s="9">
        <f t="shared" ca="1" si="59"/>
        <v>-20.700000000000028</v>
      </c>
      <c r="O909" s="11">
        <f t="shared" ca="1" si="60"/>
        <v>8.560000000000019E-2</v>
      </c>
    </row>
    <row r="910" spans="1:15" ht="16">
      <c r="A910" s="1">
        <v>40495</v>
      </c>
      <c r="B910" t="s">
        <v>4</v>
      </c>
      <c r="C910" t="s">
        <v>4</v>
      </c>
      <c r="D910">
        <f t="shared" si="64"/>
        <v>11281.28</v>
      </c>
      <c r="E910">
        <f t="shared" si="64"/>
        <v>11192.58</v>
      </c>
      <c r="F910">
        <v>4</v>
      </c>
      <c r="G910">
        <v>0.1</v>
      </c>
      <c r="H910" s="7">
        <f ca="1">SUM(F910:OFFSET(F910,$R$1,0))</f>
        <v>-9</v>
      </c>
      <c r="I910" s="7">
        <f ca="1">SUM(G910:OFFSET(G910,$R$1,0))</f>
        <v>0.111</v>
      </c>
      <c r="J910" s="8">
        <f t="shared" ca="1" si="61"/>
        <v>124.64999999999782</v>
      </c>
      <c r="K910" s="9">
        <f t="shared" ca="1" si="62"/>
        <v>932</v>
      </c>
      <c r="L910" s="9">
        <f t="shared" ca="1" si="65"/>
        <v>1</v>
      </c>
      <c r="M910" s="9">
        <f t="shared" ca="1" si="63"/>
        <v>-90</v>
      </c>
      <c r="N910" s="9">
        <f t="shared" ca="1" si="59"/>
        <v>33.299999999999997</v>
      </c>
      <c r="O910" s="11">
        <f t="shared" ca="1" si="60"/>
        <v>1.8399999999999875E-2</v>
      </c>
    </row>
    <row r="911" spans="1:15" ht="16">
      <c r="A911" s="1">
        <v>40496</v>
      </c>
      <c r="B911" t="s">
        <v>4</v>
      </c>
      <c r="C911" t="s">
        <v>4</v>
      </c>
      <c r="D911">
        <f t="shared" si="64"/>
        <v>11237.650000000001</v>
      </c>
      <c r="E911">
        <f t="shared" si="64"/>
        <v>11197.275</v>
      </c>
      <c r="F911">
        <v>1</v>
      </c>
      <c r="G911">
        <v>2.7E-2</v>
      </c>
      <c r="H911" s="7">
        <f ca="1">SUM(F911:OFFSET(F911,$R$1,0))</f>
        <v>-12</v>
      </c>
      <c r="I911" s="7">
        <f ca="1">SUM(G911:OFFSET(G911,$R$1,0))</f>
        <v>5.4699999999999943E-2</v>
      </c>
      <c r="J911" s="8">
        <f t="shared" ca="1" si="61"/>
        <v>168.17000000000007</v>
      </c>
      <c r="K911" s="9">
        <f t="shared" ca="1" si="62"/>
        <v>956</v>
      </c>
      <c r="L911" s="9">
        <f t="shared" ca="1" si="65"/>
        <v>1</v>
      </c>
      <c r="M911" s="9">
        <f t="shared" ca="1" si="63"/>
        <v>-120</v>
      </c>
      <c r="N911" s="9">
        <f t="shared" ca="1" si="59"/>
        <v>16.409999999999982</v>
      </c>
      <c r="O911" s="11">
        <f t="shared" ca="1" si="60"/>
        <v>0.1800000000000001</v>
      </c>
    </row>
    <row r="912" spans="1:15" ht="16">
      <c r="A912" s="1">
        <v>40497</v>
      </c>
      <c r="B912">
        <v>11194.02</v>
      </c>
      <c r="C912">
        <v>11201.97</v>
      </c>
      <c r="D912">
        <f t="shared" si="64"/>
        <v>11194.02</v>
      </c>
      <c r="E912">
        <f t="shared" si="64"/>
        <v>11201.97</v>
      </c>
      <c r="F912">
        <v>1</v>
      </c>
      <c r="G912">
        <v>0.02</v>
      </c>
      <c r="H912" s="7">
        <f ca="1">SUM(F912:OFFSET(F912,$R$1,0))</f>
        <v>-15</v>
      </c>
      <c r="I912" s="7">
        <f ca="1">SUM(G912:OFFSET(G912,$R$1,0))</f>
        <v>-6.3199999999999965E-2</v>
      </c>
      <c r="J912" s="8">
        <f t="shared" ca="1" si="61"/>
        <v>164.45999999999913</v>
      </c>
      <c r="K912" s="9">
        <f t="shared" ca="1" si="62"/>
        <v>980</v>
      </c>
      <c r="L912" s="9">
        <f t="shared" ca="1" si="65"/>
        <v>1</v>
      </c>
      <c r="M912" s="9">
        <f t="shared" ca="1" si="63"/>
        <v>-150</v>
      </c>
      <c r="N912" s="9">
        <f t="shared" ca="1" si="59"/>
        <v>-18.95999999999999</v>
      </c>
      <c r="O912" s="11">
        <f t="shared" ca="1" si="60"/>
        <v>-5.6300000000000058E-2</v>
      </c>
    </row>
    <row r="913" spans="1:15" ht="16">
      <c r="A913" s="1">
        <v>40498</v>
      </c>
      <c r="B913">
        <v>11194.7</v>
      </c>
      <c r="C913">
        <v>11023.5</v>
      </c>
      <c r="D913">
        <f t="shared" si="64"/>
        <v>11194.7</v>
      </c>
      <c r="E913">
        <f t="shared" si="64"/>
        <v>11023.5</v>
      </c>
      <c r="F913">
        <v>-3</v>
      </c>
      <c r="G913">
        <v>-0.06</v>
      </c>
      <c r="H913" s="7">
        <f ca="1">SUM(F913:OFFSET(F913,$R$1,0))</f>
        <v>-9</v>
      </c>
      <c r="I913" s="7">
        <f ca="1">SUM(G913:OFFSET(G913,$R$1,0))</f>
        <v>5.6799999999999864E-2</v>
      </c>
      <c r="J913" s="8">
        <f t="shared" ca="1" si="61"/>
        <v>354.64999999999964</v>
      </c>
      <c r="K913" s="9">
        <f t="shared" ca="1" si="62"/>
        <v>932</v>
      </c>
      <c r="L913" s="9">
        <f t="shared" ca="1" si="65"/>
        <v>1</v>
      </c>
      <c r="M913" s="9">
        <f t="shared" ca="1" si="63"/>
        <v>-90</v>
      </c>
      <c r="N913" s="9">
        <f t="shared" ca="1" si="59"/>
        <v>17.03999999999996</v>
      </c>
      <c r="O913" s="11">
        <f t="shared" ca="1" si="60"/>
        <v>-0.11789999999999991</v>
      </c>
    </row>
    <row r="914" spans="1:15" ht="16">
      <c r="A914" s="1">
        <v>40499</v>
      </c>
      <c r="B914">
        <v>11017.83</v>
      </c>
      <c r="C914">
        <v>11007.88</v>
      </c>
      <c r="D914">
        <f t="shared" si="64"/>
        <v>11017.83</v>
      </c>
      <c r="E914">
        <f t="shared" si="64"/>
        <v>11007.88</v>
      </c>
      <c r="F914">
        <v>0</v>
      </c>
      <c r="G914">
        <v>0</v>
      </c>
      <c r="H914" s="7">
        <f ca="1">SUM(F914:OFFSET(F914,$R$1,0))</f>
        <v>-18</v>
      </c>
      <c r="I914" s="7">
        <f ca="1">SUM(G914:OFFSET(G914,$R$1,0))</f>
        <v>-0.12319999999999996</v>
      </c>
      <c r="J914" s="8">
        <f t="shared" ca="1" si="61"/>
        <v>359.56999999999971</v>
      </c>
      <c r="K914" s="9">
        <f t="shared" ca="1" si="62"/>
        <v>1004</v>
      </c>
      <c r="L914" s="9">
        <f t="shared" ca="1" si="65"/>
        <v>1</v>
      </c>
      <c r="M914" s="9">
        <f t="shared" ca="1" si="63"/>
        <v>-180</v>
      </c>
      <c r="N914" s="9">
        <f t="shared" ca="1" si="59"/>
        <v>-36.959999999999987</v>
      </c>
      <c r="O914" s="11">
        <f t="shared" ca="1" si="60"/>
        <v>0.11999999999999983</v>
      </c>
    </row>
    <row r="915" spans="1:15" ht="16">
      <c r="A915" s="1">
        <v>40500</v>
      </c>
      <c r="B915">
        <v>11010.49</v>
      </c>
      <c r="C915">
        <v>11181.23</v>
      </c>
      <c r="D915">
        <f t="shared" si="64"/>
        <v>11010.49</v>
      </c>
      <c r="E915">
        <f t="shared" si="64"/>
        <v>11181.23</v>
      </c>
      <c r="F915">
        <v>-4</v>
      </c>
      <c r="G915">
        <v>-0.08</v>
      </c>
      <c r="H915" s="7">
        <f ca="1">SUM(F915:OFFSET(F915,$R$1,0))</f>
        <v>-13</v>
      </c>
      <c r="I915" s="7">
        <f ca="1">SUM(G915:OFFSET(G915,$R$1,0))</f>
        <v>-2.3200000000000137E-2</v>
      </c>
      <c r="J915" s="8">
        <f t="shared" ca="1" si="61"/>
        <v>189.28999999999905</v>
      </c>
      <c r="K915" s="9">
        <f t="shared" ca="1" si="62"/>
        <v>964</v>
      </c>
      <c r="L915" s="9">
        <f t="shared" ca="1" si="65"/>
        <v>1</v>
      </c>
      <c r="M915" s="9">
        <f t="shared" ca="1" si="63"/>
        <v>-130</v>
      </c>
      <c r="N915" s="9">
        <f t="shared" ca="1" si="59"/>
        <v>-6.9600000000000408</v>
      </c>
      <c r="O915" s="11">
        <f t="shared" ca="1" si="60"/>
        <v>-0.17999999999999983</v>
      </c>
    </row>
    <row r="916" spans="1:15" ht="16">
      <c r="A916" s="1">
        <v>40501</v>
      </c>
      <c r="B916">
        <v>11180.77</v>
      </c>
      <c r="C916">
        <v>11203.55</v>
      </c>
      <c r="D916">
        <f t="shared" si="64"/>
        <v>11180.77</v>
      </c>
      <c r="E916">
        <f t="shared" si="64"/>
        <v>11203.55</v>
      </c>
      <c r="F916">
        <v>-2</v>
      </c>
      <c r="G916">
        <v>-0.04</v>
      </c>
      <c r="H916" s="7">
        <f ca="1">SUM(F916:OFFSET(F916,$R$1,0))</f>
        <v>-20</v>
      </c>
      <c r="I916" s="7">
        <f ca="1">SUM(G916:OFFSET(G916,$R$1,0))</f>
        <v>-0.16320000000000001</v>
      </c>
      <c r="J916" s="8">
        <f t="shared" ca="1" si="61"/>
        <v>189.28999999999905</v>
      </c>
      <c r="K916" s="9">
        <f t="shared" ca="1" si="62"/>
        <v>1020</v>
      </c>
      <c r="L916" s="9">
        <f t="shared" ca="1" si="65"/>
        <v>1</v>
      </c>
      <c r="M916" s="9">
        <f t="shared" ca="1" si="63"/>
        <v>-200</v>
      </c>
      <c r="N916" s="9">
        <f t="shared" ca="1" si="59"/>
        <v>-48.96</v>
      </c>
      <c r="O916" s="11">
        <f t="shared" ca="1" si="60"/>
        <v>9.9999999999999825E-2</v>
      </c>
    </row>
    <row r="917" spans="1:15" ht="16">
      <c r="A917" s="1">
        <v>40502</v>
      </c>
      <c r="B917" t="s">
        <v>4</v>
      </c>
      <c r="C917" t="s">
        <v>4</v>
      </c>
      <c r="D917">
        <f t="shared" si="64"/>
        <v>11180.77</v>
      </c>
      <c r="E917">
        <f t="shared" si="64"/>
        <v>11203.55</v>
      </c>
      <c r="F917">
        <v>10</v>
      </c>
      <c r="G917">
        <v>0.24390000000000001</v>
      </c>
      <c r="H917" s="7">
        <f ca="1">SUM(F917:OFFSET(F917,$R$1,0))</f>
        <v>-6</v>
      </c>
      <c r="I917" s="7">
        <f ca="1">SUM(G917:OFFSET(G917,$R$1,0))</f>
        <v>0.16069999999999984</v>
      </c>
      <c r="J917" s="8">
        <f t="shared" ca="1" si="61"/>
        <v>208.09499999999935</v>
      </c>
      <c r="K917" s="9">
        <f t="shared" ca="1" si="62"/>
        <v>908</v>
      </c>
      <c r="L917" s="9">
        <f t="shared" ca="1" si="65"/>
        <v>1</v>
      </c>
      <c r="M917" s="9">
        <f t="shared" ca="1" si="63"/>
        <v>-60</v>
      </c>
      <c r="N917" s="9">
        <f t="shared" ca="1" si="59"/>
        <v>48.209999999999951</v>
      </c>
      <c r="O917" s="11">
        <f t="shared" ca="1" si="60"/>
        <v>-0.13999999999999987</v>
      </c>
    </row>
    <row r="918" spans="1:15" ht="16">
      <c r="A918" s="1">
        <v>40503</v>
      </c>
      <c r="B918" t="s">
        <v>4</v>
      </c>
      <c r="C918" t="s">
        <v>4</v>
      </c>
      <c r="D918">
        <f t="shared" si="64"/>
        <v>11191.215</v>
      </c>
      <c r="E918">
        <f t="shared" si="64"/>
        <v>11191.064999999999</v>
      </c>
      <c r="F918">
        <v>2</v>
      </c>
      <c r="G918">
        <v>0.1111</v>
      </c>
      <c r="H918" s="7">
        <f ca="1">SUM(F918:OFFSET(F918,$R$1,0))</f>
        <v>-10</v>
      </c>
      <c r="I918" s="7">
        <f ca="1">SUM(G918:OFFSET(G918,$R$1,0))</f>
        <v>0.10039999999999996</v>
      </c>
      <c r="J918" s="8">
        <f t="shared" ca="1" si="61"/>
        <v>226.89999999999964</v>
      </c>
      <c r="K918" s="9">
        <f t="shared" ca="1" si="62"/>
        <v>940</v>
      </c>
      <c r="L918" s="9">
        <f t="shared" ca="1" si="65"/>
        <v>1</v>
      </c>
      <c r="M918" s="9">
        <f t="shared" ca="1" si="63"/>
        <v>-100</v>
      </c>
      <c r="N918" s="9">
        <f t="shared" ca="1" si="59"/>
        <v>30.119999999999987</v>
      </c>
      <c r="O918" s="11">
        <f t="shared" ca="1" si="60"/>
        <v>0.32389999999999985</v>
      </c>
    </row>
    <row r="919" spans="1:15" ht="16">
      <c r="A919" s="1">
        <v>40504</v>
      </c>
      <c r="B919">
        <v>11201.66</v>
      </c>
      <c r="C919">
        <v>11178.58</v>
      </c>
      <c r="D919">
        <f t="shared" si="64"/>
        <v>11201.66</v>
      </c>
      <c r="E919">
        <f t="shared" si="64"/>
        <v>11178.58</v>
      </c>
      <c r="F919">
        <v>-1</v>
      </c>
      <c r="G919">
        <v>-2.0799999999999999E-2</v>
      </c>
      <c r="H919" s="7">
        <f ca="1">SUM(F919:OFFSET(F919,$R$1,0))</f>
        <v>-18</v>
      </c>
      <c r="I919" s="7">
        <f ca="1">SUM(G919:OFFSET(G919,$R$1,0))</f>
        <v>-0.18960000000000005</v>
      </c>
      <c r="J919" s="8">
        <f t="shared" ca="1" si="61"/>
        <v>298.94000000000051</v>
      </c>
      <c r="K919" s="9">
        <f t="shared" ca="1" si="62"/>
        <v>1004</v>
      </c>
      <c r="L919" s="9">
        <f t="shared" ca="1" si="65"/>
        <v>1</v>
      </c>
      <c r="M919" s="9">
        <f t="shared" ca="1" si="63"/>
        <v>-180</v>
      </c>
      <c r="N919" s="9">
        <f t="shared" ca="1" si="59"/>
        <v>-56.880000000000017</v>
      </c>
      <c r="O919" s="11">
        <f t="shared" ca="1" si="60"/>
        <v>-6.0299999999999881E-2</v>
      </c>
    </row>
    <row r="920" spans="1:15" ht="16">
      <c r="A920" s="1">
        <v>40505</v>
      </c>
      <c r="B920">
        <v>11177.6</v>
      </c>
      <c r="C920">
        <v>11036.37</v>
      </c>
      <c r="D920">
        <f t="shared" si="64"/>
        <v>11177.6</v>
      </c>
      <c r="E920">
        <f t="shared" si="64"/>
        <v>11036.37</v>
      </c>
      <c r="F920">
        <v>-11</v>
      </c>
      <c r="G920">
        <v>-0.22919999999999999</v>
      </c>
      <c r="H920" s="7">
        <f ca="1">SUM(F920:OFFSET(F920,$R$1,0))</f>
        <v>-30</v>
      </c>
      <c r="I920" s="7">
        <f ca="1">SUM(G920:OFFSET(G920,$R$1,0))</f>
        <v>-0.43920000000000015</v>
      </c>
      <c r="J920" s="8">
        <f t="shared" ca="1" si="61"/>
        <v>420.11999999999898</v>
      </c>
      <c r="K920" s="9">
        <f t="shared" ca="1" si="62"/>
        <v>1100</v>
      </c>
      <c r="L920" s="9">
        <f t="shared" ca="1" si="65"/>
        <v>1</v>
      </c>
      <c r="M920" s="9">
        <f t="shared" ca="1" si="63"/>
        <v>-300</v>
      </c>
      <c r="N920" s="9">
        <f t="shared" ca="1" si="59"/>
        <v>-131.76000000000005</v>
      </c>
      <c r="O920" s="11">
        <f t="shared" ca="1" si="60"/>
        <v>-0.29000000000000004</v>
      </c>
    </row>
    <row r="921" spans="1:15" ht="16">
      <c r="A921" s="1">
        <v>40506</v>
      </c>
      <c r="B921">
        <v>11037.35</v>
      </c>
      <c r="C921">
        <v>11187.28</v>
      </c>
      <c r="D921">
        <f t="shared" si="64"/>
        <v>11037.35</v>
      </c>
      <c r="E921">
        <f t="shared" si="64"/>
        <v>11187.28</v>
      </c>
      <c r="F921">
        <v>-1</v>
      </c>
      <c r="G921">
        <v>-0.02</v>
      </c>
      <c r="H921" s="7">
        <f ca="1">SUM(F921:OFFSET(F921,$R$1,0))</f>
        <v>-34</v>
      </c>
      <c r="I921" s="7">
        <f ca="1">SUM(G921:OFFSET(G921,$R$1,0))</f>
        <v>-0.51920000000000011</v>
      </c>
      <c r="J921" s="8">
        <f t="shared" ca="1" si="61"/>
        <v>461.89999999999964</v>
      </c>
      <c r="K921" s="9">
        <f t="shared" ca="1" si="62"/>
        <v>1132</v>
      </c>
      <c r="L921" s="9">
        <f t="shared" ca="1" si="65"/>
        <v>1</v>
      </c>
      <c r="M921" s="9">
        <f t="shared" ca="1" si="63"/>
        <v>-340</v>
      </c>
      <c r="N921" s="9">
        <f t="shared" ca="1" si="59"/>
        <v>-155.76000000000002</v>
      </c>
      <c r="O921" s="11">
        <f t="shared" ca="1" si="60"/>
        <v>-0.2496000000000001</v>
      </c>
    </row>
    <row r="922" spans="1:15" ht="16">
      <c r="A922" s="1">
        <v>40507</v>
      </c>
      <c r="B922" t="s">
        <v>4</v>
      </c>
      <c r="C922" t="s">
        <v>4</v>
      </c>
      <c r="D922">
        <f t="shared" si="64"/>
        <v>11037.35</v>
      </c>
      <c r="E922">
        <f t="shared" si="64"/>
        <v>11187.28</v>
      </c>
      <c r="F922">
        <v>1</v>
      </c>
      <c r="G922">
        <v>0.02</v>
      </c>
      <c r="H922" s="7">
        <f ca="1">SUM(F922:OFFSET(F922,$R$1,0))</f>
        <v>-25</v>
      </c>
      <c r="I922" s="7">
        <f ca="1">SUM(G922:OFFSET(G922,$R$1,0))</f>
        <v>-0.33919999999999995</v>
      </c>
      <c r="J922" s="8">
        <f t="shared" ca="1" si="61"/>
        <v>461.89999999999964</v>
      </c>
      <c r="K922" s="9">
        <f t="shared" ca="1" si="62"/>
        <v>1060</v>
      </c>
      <c r="L922" s="9">
        <f t="shared" ca="1" si="65"/>
        <v>1</v>
      </c>
      <c r="M922" s="9">
        <f t="shared" ca="1" si="63"/>
        <v>-250</v>
      </c>
      <c r="N922" s="9">
        <f t="shared" ca="1" si="59"/>
        <v>-101.75999999999999</v>
      </c>
      <c r="O922" s="11">
        <f t="shared" ca="1" si="60"/>
        <v>-7.999999999999996E-2</v>
      </c>
    </row>
    <row r="923" spans="1:15" ht="16">
      <c r="A923" s="1">
        <v>40508</v>
      </c>
      <c r="B923" t="s">
        <v>4</v>
      </c>
      <c r="C923" t="s">
        <v>4</v>
      </c>
      <c r="D923">
        <f t="shared" si="64"/>
        <v>11037.35</v>
      </c>
      <c r="E923">
        <f t="shared" si="64"/>
        <v>11187.28</v>
      </c>
      <c r="F923">
        <v>3</v>
      </c>
      <c r="G923">
        <v>0.06</v>
      </c>
      <c r="H923" s="7">
        <f ca="1">SUM(F923:OFFSET(F923,$R$1,0))</f>
        <v>-5</v>
      </c>
      <c r="I923" s="7">
        <f ca="1">SUM(G923:OFFSET(G923,$R$1,0))</f>
        <v>6.0800000000000048E-2</v>
      </c>
      <c r="J923" s="8">
        <f t="shared" ca="1" si="61"/>
        <v>461.89999999999964</v>
      </c>
      <c r="K923" s="9">
        <f t="shared" ca="1" si="62"/>
        <v>900</v>
      </c>
      <c r="L923" s="9">
        <f t="shared" ca="1" si="65"/>
        <v>1</v>
      </c>
      <c r="M923" s="9">
        <f t="shared" ca="1" si="63"/>
        <v>-50</v>
      </c>
      <c r="N923" s="9">
        <f t="shared" ca="1" si="59"/>
        <v>18.240000000000016</v>
      </c>
      <c r="O923" s="11">
        <f t="shared" ca="1" si="60"/>
        <v>0.18000000000000016</v>
      </c>
    </row>
    <row r="924" spans="1:15" ht="16">
      <c r="A924" s="1">
        <v>40509</v>
      </c>
      <c r="B924" t="s">
        <v>4</v>
      </c>
      <c r="C924" t="s">
        <v>4</v>
      </c>
      <c r="D924">
        <f t="shared" si="64"/>
        <v>11037.35</v>
      </c>
      <c r="E924">
        <f t="shared" si="64"/>
        <v>11187.28</v>
      </c>
      <c r="F924">
        <v>7</v>
      </c>
      <c r="G924">
        <v>0.19439999999999999</v>
      </c>
      <c r="H924" s="7">
        <f ca="1">SUM(F924:OFFSET(F924,$R$1,0))</f>
        <v>2</v>
      </c>
      <c r="I924" s="7">
        <f ca="1">SUM(G924:OFFSET(G924,$R$1,0))</f>
        <v>0.25520000000000004</v>
      </c>
      <c r="J924" s="8">
        <f t="shared" ca="1" si="61"/>
        <v>428.13999999999942</v>
      </c>
      <c r="K924" s="9">
        <f t="shared" ca="1" si="62"/>
        <v>844</v>
      </c>
      <c r="L924" s="9">
        <f t="shared" ca="1" si="65"/>
        <v>1</v>
      </c>
      <c r="M924" s="9">
        <f t="shared" ca="1" si="63"/>
        <v>20</v>
      </c>
      <c r="N924" s="9">
        <f t="shared" ca="1" si="59"/>
        <v>76.560000000000016</v>
      </c>
      <c r="O924" s="11">
        <f t="shared" ca="1" si="60"/>
        <v>0.4</v>
      </c>
    </row>
    <row r="925" spans="1:15" ht="16">
      <c r="A925" s="1">
        <v>40510</v>
      </c>
      <c r="B925" t="s">
        <v>4</v>
      </c>
      <c r="C925" t="s">
        <v>4</v>
      </c>
      <c r="D925">
        <f t="shared" si="64"/>
        <v>11060.55</v>
      </c>
      <c r="E925">
        <f t="shared" si="64"/>
        <v>11119.885</v>
      </c>
      <c r="F925">
        <v>4</v>
      </c>
      <c r="G925">
        <v>0.1143</v>
      </c>
      <c r="H925" s="7">
        <f ca="1">SUM(F925:OFFSET(F925,$R$1,0))</f>
        <v>7</v>
      </c>
      <c r="I925" s="7">
        <f ca="1">SUM(G925:OFFSET(G925,$R$1,0))</f>
        <v>0.40280000000000005</v>
      </c>
      <c r="J925" s="8">
        <f t="shared" ca="1" si="61"/>
        <v>394.3799999999992</v>
      </c>
      <c r="K925" s="9">
        <f t="shared" ca="1" si="62"/>
        <v>804</v>
      </c>
      <c r="L925" s="9">
        <f t="shared" ca="1" si="65"/>
        <v>1</v>
      </c>
      <c r="M925" s="9">
        <f t="shared" ca="1" si="63"/>
        <v>70</v>
      </c>
      <c r="N925" s="9">
        <f t="shared" ca="1" si="59"/>
        <v>120.84000000000002</v>
      </c>
      <c r="O925" s="11">
        <f t="shared" ca="1" si="60"/>
        <v>0.19439999999999999</v>
      </c>
    </row>
    <row r="926" spans="1:15" ht="16">
      <c r="A926" s="1">
        <v>40511</v>
      </c>
      <c r="B926">
        <v>11083.75</v>
      </c>
      <c r="C926">
        <v>11052.49</v>
      </c>
      <c r="D926">
        <f t="shared" si="64"/>
        <v>11083.75</v>
      </c>
      <c r="E926">
        <f t="shared" si="64"/>
        <v>11052.49</v>
      </c>
      <c r="F926">
        <v>4</v>
      </c>
      <c r="G926">
        <v>8.5099999999999995E-2</v>
      </c>
      <c r="H926" s="7">
        <f ca="1">SUM(F926:OFFSET(F926,$R$1,0))</f>
        <v>9</v>
      </c>
      <c r="I926" s="7">
        <f ca="1">SUM(G926:OFFSET(G926,$R$1,0))</f>
        <v>0.41099999999999998</v>
      </c>
      <c r="J926" s="8">
        <f t="shared" ca="1" si="61"/>
        <v>483.44000000000051</v>
      </c>
      <c r="K926" s="9">
        <f t="shared" ca="1" si="62"/>
        <v>788</v>
      </c>
      <c r="L926" s="9">
        <f t="shared" ca="1" si="65"/>
        <v>1</v>
      </c>
      <c r="M926" s="9">
        <f t="shared" ca="1" si="63"/>
        <v>90</v>
      </c>
      <c r="N926" s="9">
        <f t="shared" ca="1" si="59"/>
        <v>123.3</v>
      </c>
      <c r="O926" s="11">
        <f t="shared" ca="1" si="60"/>
        <v>0.14760000000000001</v>
      </c>
    </row>
    <row r="927" spans="1:15" ht="16">
      <c r="A927" s="1">
        <v>40512</v>
      </c>
      <c r="B927">
        <v>11049.72</v>
      </c>
      <c r="C927">
        <v>11006.02</v>
      </c>
      <c r="D927">
        <f t="shared" si="64"/>
        <v>11049.72</v>
      </c>
      <c r="E927">
        <f t="shared" si="64"/>
        <v>11006.02</v>
      </c>
      <c r="F927">
        <v>6</v>
      </c>
      <c r="G927">
        <v>0.12</v>
      </c>
      <c r="H927" s="7">
        <f ca="1">SUM(F927:OFFSET(F927,$R$1,0))</f>
        <v>10</v>
      </c>
      <c r="I927" s="7">
        <f ca="1">SUM(G927:OFFSET(G927,$R$1,0))</f>
        <v>0.43099999999999994</v>
      </c>
      <c r="J927" s="8">
        <f t="shared" ca="1" si="61"/>
        <v>552.26000000000022</v>
      </c>
      <c r="K927" s="9">
        <f t="shared" ca="1" si="62"/>
        <v>780</v>
      </c>
      <c r="L927" s="9">
        <f t="shared" ca="1" si="65"/>
        <v>1</v>
      </c>
      <c r="M927" s="9">
        <f t="shared" ca="1" si="63"/>
        <v>100</v>
      </c>
      <c r="N927" s="9">
        <f t="shared" ca="1" si="59"/>
        <v>129.29999999999998</v>
      </c>
      <c r="O927" s="11">
        <f t="shared" ca="1" si="60"/>
        <v>8.1999999999999296E-3</v>
      </c>
    </row>
    <row r="928" spans="1:15" ht="16">
      <c r="A928" s="1">
        <v>40513</v>
      </c>
      <c r="B928">
        <v>11007.23</v>
      </c>
      <c r="C928">
        <v>11255.78</v>
      </c>
      <c r="D928">
        <f t="shared" si="64"/>
        <v>11007.23</v>
      </c>
      <c r="E928">
        <f t="shared" si="64"/>
        <v>11255.78</v>
      </c>
      <c r="F928">
        <v>7</v>
      </c>
      <c r="G928">
        <v>0.14000000000000001</v>
      </c>
      <c r="H928" s="7">
        <f ca="1">SUM(F928:OFFSET(F928,$R$1,0))</f>
        <v>28</v>
      </c>
      <c r="I928" s="7">
        <f ca="1">SUM(G928:OFFSET(G928,$R$1,0))</f>
        <v>0.79100000000000004</v>
      </c>
      <c r="J928" s="8">
        <f t="shared" ca="1" si="61"/>
        <v>317.55999999999949</v>
      </c>
      <c r="K928" s="9">
        <f t="shared" ca="1" si="62"/>
        <v>636</v>
      </c>
      <c r="L928" s="9">
        <f t="shared" ca="1" si="65"/>
        <v>1</v>
      </c>
      <c r="M928" s="9">
        <f t="shared" ca="1" si="63"/>
        <v>280</v>
      </c>
      <c r="N928" s="9">
        <f t="shared" ca="1" si="59"/>
        <v>237.3</v>
      </c>
      <c r="O928" s="11">
        <f t="shared" ca="1" si="60"/>
        <v>1.9999999999999962E-2</v>
      </c>
    </row>
    <row r="929" spans="1:15" ht="16">
      <c r="A929" s="1">
        <v>40514</v>
      </c>
      <c r="B929">
        <v>11255.93</v>
      </c>
      <c r="C929">
        <v>11362.41</v>
      </c>
      <c r="D929">
        <f t="shared" si="64"/>
        <v>11255.93</v>
      </c>
      <c r="E929">
        <f t="shared" si="64"/>
        <v>11362.41</v>
      </c>
      <c r="F929">
        <v>-3</v>
      </c>
      <c r="G929">
        <v>-0.06</v>
      </c>
      <c r="H929" s="7">
        <f ca="1">SUM(F929:OFFSET(F929,$R$1,0))</f>
        <v>33</v>
      </c>
      <c r="I929" s="7">
        <f ca="1">SUM(G929:OFFSET(G929,$R$1,0))</f>
        <v>0.89100000000000001</v>
      </c>
      <c r="J929" s="8">
        <f t="shared" ca="1" si="61"/>
        <v>317.55999999999949</v>
      </c>
      <c r="K929" s="9">
        <f t="shared" ca="1" si="62"/>
        <v>596</v>
      </c>
      <c r="L929" s="9">
        <f t="shared" ca="1" si="65"/>
        <v>1</v>
      </c>
      <c r="M929" s="9">
        <f t="shared" ca="1" si="63"/>
        <v>330</v>
      </c>
      <c r="N929" s="9">
        <f t="shared" ca="1" si="59"/>
        <v>267.3</v>
      </c>
      <c r="O929" s="11">
        <f t="shared" ca="1" si="60"/>
        <v>0.3600000000000001</v>
      </c>
    </row>
    <row r="930" spans="1:15" ht="16">
      <c r="A930" s="1">
        <v>40515</v>
      </c>
      <c r="B930" t="s">
        <v>4</v>
      </c>
      <c r="C930" t="s">
        <v>4</v>
      </c>
      <c r="D930">
        <f t="shared" si="64"/>
        <v>11255.93</v>
      </c>
      <c r="E930">
        <f t="shared" si="64"/>
        <v>11362.41</v>
      </c>
      <c r="F930">
        <v>0</v>
      </c>
      <c r="G930">
        <v>0</v>
      </c>
      <c r="H930" s="7">
        <f ca="1">SUM(F930:OFFSET(F930,$R$1,0))</f>
        <v>30</v>
      </c>
      <c r="I930" s="7">
        <f ca="1">SUM(G930:OFFSET(G930,$R$1,0))</f>
        <v>0.82580000000000009</v>
      </c>
      <c r="J930" s="8">
        <f t="shared" ca="1" si="61"/>
        <v>317.55999999999949</v>
      </c>
      <c r="K930" s="9">
        <f t="shared" ca="1" si="62"/>
        <v>620</v>
      </c>
      <c r="L930" s="9">
        <f t="shared" ca="1" si="65"/>
        <v>1</v>
      </c>
      <c r="M930" s="9">
        <f t="shared" ca="1" si="63"/>
        <v>300</v>
      </c>
      <c r="N930" s="9">
        <f t="shared" ca="1" si="59"/>
        <v>247.74000000000004</v>
      </c>
      <c r="O930" s="11">
        <f t="shared" ca="1" si="60"/>
        <v>9.9999999999999978E-2</v>
      </c>
    </row>
    <row r="931" spans="1:15" ht="16">
      <c r="A931" s="1">
        <v>40516</v>
      </c>
      <c r="B931" t="s">
        <v>4</v>
      </c>
      <c r="C931" t="s">
        <v>4</v>
      </c>
      <c r="D931">
        <f t="shared" si="64"/>
        <v>11255.93</v>
      </c>
      <c r="E931">
        <f t="shared" si="64"/>
        <v>11362.41</v>
      </c>
      <c r="F931">
        <v>5</v>
      </c>
      <c r="G931">
        <v>0.1087</v>
      </c>
      <c r="H931" s="7">
        <f ca="1">SUM(F931:OFFSET(F931,$R$1,0))</f>
        <v>30</v>
      </c>
      <c r="I931" s="7">
        <f ca="1">SUM(G931:OFFSET(G931,$R$1,0))</f>
        <v>0.83450000000000002</v>
      </c>
      <c r="J931" s="8">
        <f t="shared" ca="1" si="61"/>
        <v>245.6299999999992</v>
      </c>
      <c r="K931" s="9">
        <f t="shared" ca="1" si="62"/>
        <v>620</v>
      </c>
      <c r="L931" s="9">
        <f t="shared" ca="1" si="65"/>
        <v>1</v>
      </c>
      <c r="M931" s="9">
        <f t="shared" ca="1" si="63"/>
        <v>300</v>
      </c>
      <c r="N931" s="9">
        <f t="shared" ca="1" si="59"/>
        <v>250.35</v>
      </c>
      <c r="O931" s="11">
        <f t="shared" ca="1" si="60"/>
        <v>-6.5199999999999925E-2</v>
      </c>
    </row>
    <row r="932" spans="1:15" ht="16">
      <c r="A932" s="1">
        <v>40517</v>
      </c>
      <c r="B932" t="s">
        <v>4</v>
      </c>
      <c r="C932" t="s">
        <v>4</v>
      </c>
      <c r="D932">
        <f t="shared" si="64"/>
        <v>11318.630000000001</v>
      </c>
      <c r="E932">
        <f t="shared" si="64"/>
        <v>11362.3</v>
      </c>
      <c r="F932">
        <v>-1</v>
      </c>
      <c r="G932">
        <v>-6.6699999999999995E-2</v>
      </c>
      <c r="H932" s="7">
        <f ca="1">SUM(F932:OFFSET(F932,$R$1,0))</f>
        <v>25</v>
      </c>
      <c r="I932" s="7">
        <f ca="1">SUM(G932:OFFSET(G932,$R$1,0))</f>
        <v>0.66780000000000017</v>
      </c>
      <c r="J932" s="8">
        <f t="shared" ca="1" si="61"/>
        <v>173.70000000000073</v>
      </c>
      <c r="K932" s="9">
        <f t="shared" ca="1" si="62"/>
        <v>660</v>
      </c>
      <c r="L932" s="9">
        <f t="shared" ca="1" si="65"/>
        <v>1</v>
      </c>
      <c r="M932" s="9">
        <f t="shared" ca="1" si="63"/>
        <v>250</v>
      </c>
      <c r="N932" s="9">
        <f t="shared" ref="N932:N995" ca="1" si="66">I932*300</f>
        <v>200.34000000000006</v>
      </c>
      <c r="O932" s="11">
        <f t="shared" ca="1" si="60"/>
        <v>8.69999999999993E-3</v>
      </c>
    </row>
    <row r="933" spans="1:15" ht="16">
      <c r="A933" s="1">
        <v>40518</v>
      </c>
      <c r="B933">
        <v>11381.33</v>
      </c>
      <c r="C933">
        <v>11362.19</v>
      </c>
      <c r="D933">
        <f t="shared" si="64"/>
        <v>11381.33</v>
      </c>
      <c r="E933">
        <f t="shared" si="64"/>
        <v>11362.19</v>
      </c>
      <c r="F933">
        <v>3</v>
      </c>
      <c r="G933">
        <v>0.06</v>
      </c>
      <c r="H933" s="7">
        <f ca="1">SUM(F933:OFFSET(F933,$R$1,0))</f>
        <v>27</v>
      </c>
      <c r="I933" s="7">
        <f ca="1">SUM(G933:OFFSET(G933,$R$1,0))</f>
        <v>0.70080000000000009</v>
      </c>
      <c r="J933" s="8">
        <f t="shared" ca="1" si="61"/>
        <v>211.69000000000051</v>
      </c>
      <c r="K933" s="9">
        <f t="shared" ca="1" si="62"/>
        <v>644</v>
      </c>
      <c r="L933" s="9">
        <f t="shared" ca="1" si="65"/>
        <v>1</v>
      </c>
      <c r="M933" s="9">
        <f t="shared" ca="1" si="63"/>
        <v>270</v>
      </c>
      <c r="N933" s="9">
        <f t="shared" ca="1" si="66"/>
        <v>210.24000000000004</v>
      </c>
      <c r="O933" s="11">
        <f t="shared" ca="1" si="60"/>
        <v>-0.16669999999999985</v>
      </c>
    </row>
    <row r="934" spans="1:15" ht="16">
      <c r="A934" s="1">
        <v>40519</v>
      </c>
      <c r="B934">
        <v>11363.85</v>
      </c>
      <c r="C934">
        <v>11359.16</v>
      </c>
      <c r="D934">
        <f t="shared" si="64"/>
        <v>11363.85</v>
      </c>
      <c r="E934">
        <f t="shared" si="64"/>
        <v>11359.16</v>
      </c>
      <c r="F934">
        <v>0</v>
      </c>
      <c r="G934">
        <v>0</v>
      </c>
      <c r="H934" s="7">
        <f ca="1">SUM(F934:OFFSET(F934,$R$1,0))</f>
        <v>26</v>
      </c>
      <c r="I934" s="7">
        <f ca="1">SUM(G934:OFFSET(G934,$R$1,0))</f>
        <v>0.68080000000000007</v>
      </c>
      <c r="J934" s="8">
        <f t="shared" ca="1" si="61"/>
        <v>231.07999999999993</v>
      </c>
      <c r="K934" s="9">
        <f t="shared" ca="1" si="62"/>
        <v>652</v>
      </c>
      <c r="L934" s="9">
        <f t="shared" ca="1" si="65"/>
        <v>1</v>
      </c>
      <c r="M934" s="9">
        <f t="shared" ca="1" si="63"/>
        <v>260</v>
      </c>
      <c r="N934" s="9">
        <f t="shared" ca="1" si="66"/>
        <v>204.24</v>
      </c>
      <c r="O934" s="11">
        <f t="shared" ref="O934:O997" ca="1" si="67">I933-I932</f>
        <v>3.2999999999999918E-2</v>
      </c>
    </row>
    <row r="935" spans="1:15" ht="16">
      <c r="A935" s="1">
        <v>40520</v>
      </c>
      <c r="B935">
        <v>11354.3</v>
      </c>
      <c r="C935">
        <v>11372.48</v>
      </c>
      <c r="D935">
        <f t="shared" si="64"/>
        <v>11354.3</v>
      </c>
      <c r="E935">
        <f t="shared" si="64"/>
        <v>11372.48</v>
      </c>
      <c r="F935">
        <v>10</v>
      </c>
      <c r="G935">
        <v>0.2041</v>
      </c>
      <c r="H935" s="7">
        <f ca="1">SUM(F935:OFFSET(F935,$R$1,0))</f>
        <v>39</v>
      </c>
      <c r="I935" s="7">
        <f ca="1">SUM(G935:OFFSET(G935,$R$1,0))</f>
        <v>0.94490000000000007</v>
      </c>
      <c r="J935" s="8">
        <f t="shared" ca="1" si="61"/>
        <v>199.34999999999854</v>
      </c>
      <c r="K935" s="9">
        <f t="shared" ca="1" si="62"/>
        <v>548</v>
      </c>
      <c r="L935" s="9">
        <f t="shared" ca="1" si="65"/>
        <v>1</v>
      </c>
      <c r="M935" s="9">
        <f t="shared" ca="1" si="63"/>
        <v>390</v>
      </c>
      <c r="N935" s="9">
        <f t="shared" ca="1" si="66"/>
        <v>283.47000000000003</v>
      </c>
      <c r="O935" s="11">
        <f t="shared" ca="1" si="67"/>
        <v>-2.0000000000000018E-2</v>
      </c>
    </row>
    <row r="936" spans="1:15" ht="16">
      <c r="A936" s="1">
        <v>40521</v>
      </c>
      <c r="B936">
        <v>11370.36</v>
      </c>
      <c r="C936">
        <v>11370.06</v>
      </c>
      <c r="D936">
        <f t="shared" si="64"/>
        <v>11370.36</v>
      </c>
      <c r="E936">
        <f t="shared" si="64"/>
        <v>11370.06</v>
      </c>
      <c r="F936">
        <v>-6</v>
      </c>
      <c r="G936">
        <v>-0.12</v>
      </c>
      <c r="H936" s="7">
        <f ca="1">SUM(F936:OFFSET(F936,$R$1,0))</f>
        <v>33</v>
      </c>
      <c r="I936" s="7">
        <f ca="1">SUM(G936:OFFSET(G936,$R$1,0))</f>
        <v>0.82490000000000008</v>
      </c>
      <c r="J936" s="8">
        <f t="shared" ca="1" si="61"/>
        <v>207.14999999999964</v>
      </c>
      <c r="K936" s="9">
        <f t="shared" ca="1" si="62"/>
        <v>596</v>
      </c>
      <c r="L936" s="9">
        <f t="shared" ca="1" si="65"/>
        <v>1</v>
      </c>
      <c r="M936" s="9">
        <f t="shared" ca="1" si="63"/>
        <v>330</v>
      </c>
      <c r="N936" s="9">
        <f t="shared" ca="1" si="66"/>
        <v>247.47000000000003</v>
      </c>
      <c r="O936" s="11">
        <f t="shared" ca="1" si="67"/>
        <v>0.2641</v>
      </c>
    </row>
    <row r="937" spans="1:15" ht="16">
      <c r="A937" s="1">
        <v>40522</v>
      </c>
      <c r="B937" t="s">
        <v>4</v>
      </c>
      <c r="C937" t="s">
        <v>4</v>
      </c>
      <c r="D937">
        <f t="shared" si="64"/>
        <v>11370.36</v>
      </c>
      <c r="E937">
        <f t="shared" si="64"/>
        <v>11370.06</v>
      </c>
      <c r="F937">
        <v>-13</v>
      </c>
      <c r="G937">
        <v>-0.26</v>
      </c>
      <c r="H937" s="7">
        <f ca="1">SUM(F937:OFFSET(F937,$R$1,0))</f>
        <v>24</v>
      </c>
      <c r="I937" s="7">
        <f ca="1">SUM(G937:OFFSET(G937,$R$1,0))</f>
        <v>0.64490000000000014</v>
      </c>
      <c r="J937" s="8">
        <f t="shared" ca="1" si="61"/>
        <v>207.14999999999964</v>
      </c>
      <c r="K937" s="9">
        <f t="shared" ca="1" si="62"/>
        <v>668</v>
      </c>
      <c r="L937" s="9">
        <f t="shared" ca="1" si="65"/>
        <v>1</v>
      </c>
      <c r="M937" s="9">
        <f t="shared" ca="1" si="63"/>
        <v>240</v>
      </c>
      <c r="N937" s="9">
        <f t="shared" ca="1" si="66"/>
        <v>193.47000000000006</v>
      </c>
      <c r="O937" s="11">
        <f t="shared" ca="1" si="67"/>
        <v>-0.12</v>
      </c>
    </row>
    <row r="938" spans="1:15" ht="16">
      <c r="A938" s="1">
        <v>40523</v>
      </c>
      <c r="B938" t="s">
        <v>4</v>
      </c>
      <c r="C938" t="s">
        <v>4</v>
      </c>
      <c r="D938">
        <f t="shared" si="64"/>
        <v>11370.36</v>
      </c>
      <c r="E938">
        <f t="shared" si="64"/>
        <v>11370.06</v>
      </c>
      <c r="F938">
        <v>8</v>
      </c>
      <c r="G938">
        <v>0.1739</v>
      </c>
      <c r="H938" s="7">
        <f ca="1">SUM(F938:OFFSET(F938,$R$1,0))</f>
        <v>34</v>
      </c>
      <c r="I938" s="7">
        <f ca="1">SUM(G938:OFFSET(G938,$R$1,0))</f>
        <v>0.85880000000000001</v>
      </c>
      <c r="J938" s="8">
        <f t="shared" ca="1" si="61"/>
        <v>235.8700000000008</v>
      </c>
      <c r="K938" s="9">
        <f t="shared" ca="1" si="62"/>
        <v>588</v>
      </c>
      <c r="L938" s="9">
        <f t="shared" ca="1" si="65"/>
        <v>1</v>
      </c>
      <c r="M938" s="9">
        <f t="shared" ca="1" si="63"/>
        <v>340</v>
      </c>
      <c r="N938" s="9">
        <f t="shared" ca="1" si="66"/>
        <v>257.64</v>
      </c>
      <c r="O938" s="11">
        <f t="shared" ca="1" si="67"/>
        <v>-0.17999999999999994</v>
      </c>
    </row>
    <row r="939" spans="1:15" ht="16">
      <c r="A939" s="1">
        <v>40524</v>
      </c>
      <c r="B939" t="s">
        <v>4</v>
      </c>
      <c r="C939" t="s">
        <v>4</v>
      </c>
      <c r="D939">
        <f t="shared" si="64"/>
        <v>11388.26</v>
      </c>
      <c r="E939">
        <f t="shared" si="64"/>
        <v>11399.31</v>
      </c>
      <c r="F939">
        <v>-1</v>
      </c>
      <c r="G939">
        <v>-3.2300000000000002E-2</v>
      </c>
      <c r="H939" s="7">
        <f ca="1">SUM(F939:OFFSET(F939,$R$1,0))</f>
        <v>23</v>
      </c>
      <c r="I939" s="7">
        <f ca="1">SUM(G939:OFFSET(G939,$R$1,0))</f>
        <v>0.58260000000000001</v>
      </c>
      <c r="J939" s="8">
        <f t="shared" ref="J939:J1001" ca="1" si="68">OFFSET(E940,$R$2,0)-D940</f>
        <v>264.59000000000015</v>
      </c>
      <c r="K939" s="9">
        <f t="shared" ref="K939:K1001" ca="1" si="69">-8*H939+860</f>
        <v>676</v>
      </c>
      <c r="L939" s="9">
        <f t="shared" ca="1" si="65"/>
        <v>1</v>
      </c>
      <c r="M939" s="9">
        <f t="shared" ref="M939:M1001" ca="1" si="70">H939*10</f>
        <v>230</v>
      </c>
      <c r="N939" s="9">
        <f t="shared" ca="1" si="66"/>
        <v>174.78</v>
      </c>
      <c r="O939" s="11">
        <f t="shared" ca="1" si="67"/>
        <v>0.21389999999999987</v>
      </c>
    </row>
    <row r="940" spans="1:15" ht="16">
      <c r="A940" s="1">
        <v>40525</v>
      </c>
      <c r="B940">
        <v>11406.16</v>
      </c>
      <c r="C940">
        <v>11428.56</v>
      </c>
      <c r="D940">
        <f t="shared" si="64"/>
        <v>11406.16</v>
      </c>
      <c r="E940">
        <f t="shared" si="64"/>
        <v>11428.56</v>
      </c>
      <c r="F940">
        <v>-4</v>
      </c>
      <c r="G940">
        <v>-0.08</v>
      </c>
      <c r="H940" s="7">
        <f ca="1">SUM(F940:OFFSET(F940,$R$1,0))</f>
        <v>17</v>
      </c>
      <c r="I940" s="7">
        <f ca="1">SUM(G940:OFFSET(G940,$R$1,0))</f>
        <v>0.39150000000000001</v>
      </c>
      <c r="J940" s="8">
        <f t="shared" ca="1" si="68"/>
        <v>261.94000000000051</v>
      </c>
      <c r="K940" s="9">
        <f t="shared" ca="1" si="69"/>
        <v>724</v>
      </c>
      <c r="L940" s="9">
        <f t="shared" ca="1" si="65"/>
        <v>1</v>
      </c>
      <c r="M940" s="9">
        <f t="shared" ca="1" si="70"/>
        <v>170</v>
      </c>
      <c r="N940" s="9">
        <f t="shared" ca="1" si="66"/>
        <v>117.45</v>
      </c>
      <c r="O940" s="11">
        <f t="shared" ca="1" si="67"/>
        <v>-0.2762</v>
      </c>
    </row>
    <row r="941" spans="1:15" ht="16">
      <c r="A941" s="1">
        <v>40526</v>
      </c>
      <c r="B941">
        <v>11429.24</v>
      </c>
      <c r="C941">
        <v>11476.54</v>
      </c>
      <c r="D941">
        <f t="shared" si="64"/>
        <v>11429.24</v>
      </c>
      <c r="E941">
        <f t="shared" si="64"/>
        <v>11476.54</v>
      </c>
      <c r="F941">
        <v>6</v>
      </c>
      <c r="G941">
        <v>0.12</v>
      </c>
      <c r="H941" s="7">
        <f ca="1">SUM(F941:OFFSET(F941,$R$1,0))</f>
        <v>24</v>
      </c>
      <c r="I941" s="7">
        <f ca="1">SUM(G941:OFFSET(G941,$R$1,0))</f>
        <v>0.5323</v>
      </c>
      <c r="J941" s="8">
        <f t="shared" ca="1" si="68"/>
        <v>247.25</v>
      </c>
      <c r="K941" s="9">
        <f t="shared" ca="1" si="69"/>
        <v>668</v>
      </c>
      <c r="L941" s="9">
        <f t="shared" ca="1" si="65"/>
        <v>1</v>
      </c>
      <c r="M941" s="9">
        <f t="shared" ca="1" si="70"/>
        <v>240</v>
      </c>
      <c r="N941" s="9">
        <f t="shared" ca="1" si="66"/>
        <v>159.69</v>
      </c>
      <c r="O941" s="11">
        <f t="shared" ca="1" si="67"/>
        <v>-0.19109999999999999</v>
      </c>
    </row>
    <row r="942" spans="1:15" ht="16">
      <c r="A942" s="1">
        <v>40527</v>
      </c>
      <c r="B942">
        <v>11475.64</v>
      </c>
      <c r="C942">
        <v>11457.47</v>
      </c>
      <c r="D942">
        <f t="shared" si="64"/>
        <v>11475.64</v>
      </c>
      <c r="E942">
        <f t="shared" si="64"/>
        <v>11457.47</v>
      </c>
      <c r="F942">
        <v>0</v>
      </c>
      <c r="G942">
        <v>0</v>
      </c>
      <c r="H942" s="7">
        <f ca="1">SUM(F942:OFFSET(F942,$R$1,0))</f>
        <v>35</v>
      </c>
      <c r="I942" s="7">
        <f ca="1">SUM(G942:OFFSET(G942,$R$1,0))</f>
        <v>0.76150000000000007</v>
      </c>
      <c r="J942" s="8">
        <f t="shared" ca="1" si="68"/>
        <v>239.30999999999949</v>
      </c>
      <c r="K942" s="9">
        <f t="shared" ca="1" si="69"/>
        <v>580</v>
      </c>
      <c r="L942" s="9">
        <f t="shared" ca="1" si="65"/>
        <v>1</v>
      </c>
      <c r="M942" s="9">
        <f t="shared" ca="1" si="70"/>
        <v>350</v>
      </c>
      <c r="N942" s="9">
        <f t="shared" ca="1" si="66"/>
        <v>228.45000000000002</v>
      </c>
      <c r="O942" s="11">
        <f t="shared" ca="1" si="67"/>
        <v>0.14079999999999998</v>
      </c>
    </row>
    <row r="943" spans="1:15" ht="16">
      <c r="A943" s="1">
        <v>40528</v>
      </c>
      <c r="B943">
        <v>11458</v>
      </c>
      <c r="C943">
        <v>11499.25</v>
      </c>
      <c r="D943">
        <f t="shared" si="64"/>
        <v>11458</v>
      </c>
      <c r="E943">
        <f t="shared" si="64"/>
        <v>11499.25</v>
      </c>
      <c r="F943">
        <v>-7</v>
      </c>
      <c r="G943">
        <v>-0.14000000000000001</v>
      </c>
      <c r="H943" s="7">
        <f ca="1">SUM(F943:OFFSET(F943,$R$1,0))</f>
        <v>29</v>
      </c>
      <c r="I943" s="7">
        <f ca="1">SUM(G943:OFFSET(G943,$R$1,0))</f>
        <v>0.64150000000000007</v>
      </c>
      <c r="J943" s="8">
        <f t="shared" ca="1" si="68"/>
        <v>216.76000000000022</v>
      </c>
      <c r="K943" s="9">
        <f t="shared" ca="1" si="69"/>
        <v>628</v>
      </c>
      <c r="L943" s="9">
        <f t="shared" ca="1" si="65"/>
        <v>1</v>
      </c>
      <c r="M943" s="9">
        <f t="shared" ca="1" si="70"/>
        <v>290</v>
      </c>
      <c r="N943" s="9">
        <f t="shared" ca="1" si="66"/>
        <v>192.45000000000002</v>
      </c>
      <c r="O943" s="11">
        <f t="shared" ca="1" si="67"/>
        <v>0.22920000000000007</v>
      </c>
    </row>
    <row r="944" spans="1:15" ht="16">
      <c r="A944" s="1">
        <v>40529</v>
      </c>
      <c r="B944" t="s">
        <v>4</v>
      </c>
      <c r="C944" t="s">
        <v>4</v>
      </c>
      <c r="D944">
        <f t="shared" si="64"/>
        <v>11458</v>
      </c>
      <c r="E944">
        <f t="shared" si="64"/>
        <v>11499.25</v>
      </c>
      <c r="F944">
        <v>2</v>
      </c>
      <c r="G944">
        <v>4.1700000000000001E-2</v>
      </c>
      <c r="H944" s="7">
        <f ca="1">SUM(F944:OFFSET(F944,$R$1,0))</f>
        <v>30</v>
      </c>
      <c r="I944" s="7">
        <f ca="1">SUM(G944:OFFSET(G944,$R$1,0))</f>
        <v>0.66320000000000001</v>
      </c>
      <c r="J944" s="8">
        <f t="shared" ca="1" si="68"/>
        <v>216.76000000000022</v>
      </c>
      <c r="K944" s="9">
        <f t="shared" ca="1" si="69"/>
        <v>620</v>
      </c>
      <c r="L944" s="9">
        <f t="shared" ca="1" si="65"/>
        <v>1</v>
      </c>
      <c r="M944" s="9">
        <f t="shared" ca="1" si="70"/>
        <v>300</v>
      </c>
      <c r="N944" s="9">
        <f t="shared" ca="1" si="66"/>
        <v>198.96</v>
      </c>
      <c r="O944" s="11">
        <f t="shared" ca="1" si="67"/>
        <v>-0.12</v>
      </c>
    </row>
    <row r="945" spans="1:15" ht="16">
      <c r="A945" s="1">
        <v>40530</v>
      </c>
      <c r="B945" t="s">
        <v>4</v>
      </c>
      <c r="C945" t="s">
        <v>4</v>
      </c>
      <c r="D945">
        <f t="shared" si="64"/>
        <v>11458</v>
      </c>
      <c r="E945">
        <f t="shared" si="64"/>
        <v>11499.25</v>
      </c>
      <c r="F945">
        <v>0</v>
      </c>
      <c r="G945">
        <v>0</v>
      </c>
      <c r="H945" s="7">
        <f ca="1">SUM(F945:OFFSET(F945,$R$1,0))</f>
        <v>27</v>
      </c>
      <c r="I945" s="7">
        <f ca="1">SUM(G945:OFFSET(G945,$R$1,0))</f>
        <v>0.60320000000000018</v>
      </c>
      <c r="J945" s="8">
        <f t="shared" ca="1" si="68"/>
        <v>181.45499999999993</v>
      </c>
      <c r="K945" s="9">
        <f t="shared" ca="1" si="69"/>
        <v>644</v>
      </c>
      <c r="L945" s="9">
        <f t="shared" ca="1" si="65"/>
        <v>1</v>
      </c>
      <c r="M945" s="9">
        <f t="shared" ca="1" si="70"/>
        <v>270</v>
      </c>
      <c r="N945" s="9">
        <f t="shared" ca="1" si="66"/>
        <v>180.96000000000006</v>
      </c>
      <c r="O945" s="11">
        <f t="shared" ca="1" si="67"/>
        <v>2.1699999999999942E-2</v>
      </c>
    </row>
    <row r="946" spans="1:15" ht="16">
      <c r="A946" s="1">
        <v>40531</v>
      </c>
      <c r="B946" t="s">
        <v>4</v>
      </c>
      <c r="C946" t="s">
        <v>4</v>
      </c>
      <c r="D946">
        <f t="shared" si="64"/>
        <v>11474.65</v>
      </c>
      <c r="E946">
        <f t="shared" si="64"/>
        <v>11488.689999999999</v>
      </c>
      <c r="F946">
        <v>5</v>
      </c>
      <c r="G946">
        <v>0.1923</v>
      </c>
      <c r="H946" s="7">
        <f ca="1">SUM(F946:OFFSET(F946,$R$1,0))</f>
        <v>25</v>
      </c>
      <c r="I946" s="7">
        <f ca="1">SUM(G946:OFFSET(G946,$R$1,0))</f>
        <v>0.60109999999999997</v>
      </c>
      <c r="J946" s="8">
        <f t="shared" ca="1" si="68"/>
        <v>146.15000000000146</v>
      </c>
      <c r="K946" s="9">
        <f t="shared" ca="1" si="69"/>
        <v>660</v>
      </c>
      <c r="L946" s="9">
        <f t="shared" ca="1" si="65"/>
        <v>1</v>
      </c>
      <c r="M946" s="9">
        <f t="shared" ca="1" si="70"/>
        <v>250</v>
      </c>
      <c r="N946" s="9">
        <f t="shared" ca="1" si="66"/>
        <v>180.32999999999998</v>
      </c>
      <c r="O946" s="11">
        <f t="shared" ca="1" si="67"/>
        <v>-5.9999999999999831E-2</v>
      </c>
    </row>
    <row r="947" spans="1:15" ht="16">
      <c r="A947" s="1">
        <v>40532</v>
      </c>
      <c r="B947">
        <v>11491.3</v>
      </c>
      <c r="C947">
        <v>11478.13</v>
      </c>
      <c r="D947">
        <f t="shared" si="64"/>
        <v>11491.3</v>
      </c>
      <c r="E947">
        <f t="shared" si="64"/>
        <v>11478.13</v>
      </c>
      <c r="F947">
        <v>8</v>
      </c>
      <c r="G947">
        <v>0.16</v>
      </c>
      <c r="H947" s="7">
        <f ca="1">SUM(F947:OFFSET(F947,$R$1,0))</f>
        <v>29</v>
      </c>
      <c r="I947" s="7">
        <f ca="1">SUM(G947:OFFSET(G947,$R$1,0))</f>
        <v>0.64680000000000004</v>
      </c>
      <c r="J947" s="8">
        <f t="shared" ca="1" si="68"/>
        <v>193.51999999999862</v>
      </c>
      <c r="K947" s="9">
        <f t="shared" ca="1" si="69"/>
        <v>628</v>
      </c>
      <c r="L947" s="9">
        <f t="shared" ca="1" si="65"/>
        <v>1</v>
      </c>
      <c r="M947" s="9">
        <f t="shared" ca="1" si="70"/>
        <v>290</v>
      </c>
      <c r="N947" s="9">
        <f t="shared" ca="1" si="66"/>
        <v>194.04000000000002</v>
      </c>
      <c r="O947" s="11">
        <f t="shared" ca="1" si="67"/>
        <v>-2.1000000000002128E-3</v>
      </c>
    </row>
    <row r="948" spans="1:15" ht="16">
      <c r="A948" s="1">
        <v>40533</v>
      </c>
      <c r="B948">
        <v>11478.36</v>
      </c>
      <c r="C948">
        <v>11533.16</v>
      </c>
      <c r="D948">
        <f t="shared" si="64"/>
        <v>11478.36</v>
      </c>
      <c r="E948">
        <f t="shared" si="64"/>
        <v>11533.16</v>
      </c>
      <c r="F948">
        <v>-3</v>
      </c>
      <c r="G948">
        <v>-6.3799999999999996E-2</v>
      </c>
      <c r="H948" s="7">
        <f ca="1">SUM(F948:OFFSET(F948,$R$1,0))</f>
        <v>22</v>
      </c>
      <c r="I948" s="7">
        <f ca="1">SUM(G948:OFFSET(G948,$R$1,0))</f>
        <v>0.49790000000000001</v>
      </c>
      <c r="J948" s="8">
        <f t="shared" ca="1" si="68"/>
        <v>223.27000000000044</v>
      </c>
      <c r="K948" s="9">
        <f t="shared" ca="1" si="69"/>
        <v>684</v>
      </c>
      <c r="L948" s="9">
        <f t="shared" ca="1" si="65"/>
        <v>1</v>
      </c>
      <c r="M948" s="9">
        <f t="shared" ca="1" si="70"/>
        <v>220</v>
      </c>
      <c r="N948" s="9">
        <f t="shared" ca="1" si="66"/>
        <v>149.37</v>
      </c>
      <c r="O948" s="11">
        <f t="shared" ca="1" si="67"/>
        <v>4.5700000000000074E-2</v>
      </c>
    </row>
    <row r="949" spans="1:15" ht="16">
      <c r="A949" s="1">
        <v>40534</v>
      </c>
      <c r="B949">
        <v>11532.17</v>
      </c>
      <c r="C949">
        <v>11559.49</v>
      </c>
      <c r="D949">
        <f t="shared" si="64"/>
        <v>11532.17</v>
      </c>
      <c r="E949">
        <f t="shared" si="64"/>
        <v>11559.49</v>
      </c>
      <c r="F949">
        <v>1</v>
      </c>
      <c r="G949">
        <v>0.02</v>
      </c>
      <c r="H949" s="7">
        <f ca="1">SUM(F949:OFFSET(F949,$R$1,0))</f>
        <v>17</v>
      </c>
      <c r="I949" s="7">
        <f ca="1">SUM(G949:OFFSET(G949,$R$1,0))</f>
        <v>0.39790000000000003</v>
      </c>
      <c r="J949" s="8">
        <f t="shared" ca="1" si="68"/>
        <v>172.78999999999905</v>
      </c>
      <c r="K949" s="9">
        <f t="shared" ca="1" si="69"/>
        <v>724</v>
      </c>
      <c r="L949" s="9">
        <f t="shared" ca="1" si="65"/>
        <v>1</v>
      </c>
      <c r="M949" s="9">
        <f t="shared" ca="1" si="70"/>
        <v>170</v>
      </c>
      <c r="N949" s="9">
        <f t="shared" ca="1" si="66"/>
        <v>119.37</v>
      </c>
      <c r="O949" s="11">
        <f t="shared" ca="1" si="67"/>
        <v>-0.14890000000000003</v>
      </c>
    </row>
    <row r="950" spans="1:15" ht="16">
      <c r="A950" s="1">
        <v>40535</v>
      </c>
      <c r="B950">
        <v>11559.11</v>
      </c>
      <c r="C950">
        <v>11573.49</v>
      </c>
      <c r="D950">
        <f t="shared" si="64"/>
        <v>11559.11</v>
      </c>
      <c r="E950">
        <f t="shared" si="64"/>
        <v>11573.49</v>
      </c>
      <c r="F950">
        <v>-7</v>
      </c>
      <c r="G950">
        <v>-0.1429</v>
      </c>
      <c r="H950" s="7">
        <f ca="1">SUM(F950:OFFSET(F950,$R$1,0))</f>
        <v>3</v>
      </c>
      <c r="I950" s="7">
        <f ca="1">SUM(G950:OFFSET(G950,$R$1,0))</f>
        <v>0.11499999999999996</v>
      </c>
      <c r="J950" s="8">
        <f t="shared" ca="1" si="68"/>
        <v>228.26999999999862</v>
      </c>
      <c r="K950" s="9">
        <f t="shared" ca="1" si="69"/>
        <v>836</v>
      </c>
      <c r="L950" s="9">
        <f t="shared" ca="1" si="65"/>
        <v>1</v>
      </c>
      <c r="M950" s="9">
        <f t="shared" ca="1" si="70"/>
        <v>30</v>
      </c>
      <c r="N950" s="9">
        <f t="shared" ca="1" si="66"/>
        <v>34.499999999999986</v>
      </c>
      <c r="O950" s="11">
        <f t="shared" ca="1" si="67"/>
        <v>-9.9999999999999978E-2</v>
      </c>
    </row>
    <row r="951" spans="1:15" ht="16">
      <c r="A951" s="1">
        <v>40536</v>
      </c>
      <c r="B951" t="s">
        <v>4</v>
      </c>
      <c r="C951" t="s">
        <v>4</v>
      </c>
      <c r="D951">
        <f t="shared" si="64"/>
        <v>11559.11</v>
      </c>
      <c r="E951">
        <f t="shared" si="64"/>
        <v>11573.49</v>
      </c>
      <c r="F951">
        <v>0</v>
      </c>
      <c r="G951">
        <v>0</v>
      </c>
      <c r="H951" s="7">
        <f ca="1">SUM(F951:OFFSET(F951,$R$1,0))</f>
        <v>6</v>
      </c>
      <c r="I951" s="7">
        <f ca="1">SUM(G951:OFFSET(G951,$R$1,0))</f>
        <v>0.17500000000000007</v>
      </c>
      <c r="J951" s="8">
        <f t="shared" ca="1" si="68"/>
        <v>228.26999999999862</v>
      </c>
      <c r="K951" s="9">
        <f t="shared" ca="1" si="69"/>
        <v>812</v>
      </c>
      <c r="L951" s="9">
        <f t="shared" ca="1" si="65"/>
        <v>1</v>
      </c>
      <c r="M951" s="9">
        <f t="shared" ca="1" si="70"/>
        <v>60</v>
      </c>
      <c r="N951" s="9">
        <f t="shared" ca="1" si="66"/>
        <v>52.500000000000021</v>
      </c>
      <c r="O951" s="11">
        <f t="shared" ca="1" si="67"/>
        <v>-0.28290000000000004</v>
      </c>
    </row>
    <row r="952" spans="1:15" ht="16">
      <c r="A952" s="1">
        <v>40537</v>
      </c>
      <c r="B952" t="s">
        <v>4</v>
      </c>
      <c r="C952" t="s">
        <v>4</v>
      </c>
      <c r="D952">
        <f t="shared" si="64"/>
        <v>11559.11</v>
      </c>
      <c r="E952">
        <f t="shared" si="64"/>
        <v>11573.49</v>
      </c>
      <c r="F952">
        <v>2</v>
      </c>
      <c r="G952">
        <v>9.0899999999999995E-2</v>
      </c>
      <c r="H952" s="7">
        <f ca="1">SUM(F952:OFFSET(F952,$R$1,0))</f>
        <v>8</v>
      </c>
      <c r="I952" s="7">
        <f ca="1">SUM(G952:OFFSET(G952,$R$1,0))</f>
        <v>0.26590000000000008</v>
      </c>
      <c r="J952" s="8">
        <f t="shared" ca="1" si="68"/>
        <v>221.42000000000007</v>
      </c>
      <c r="K952" s="9">
        <f t="shared" ca="1" si="69"/>
        <v>796</v>
      </c>
      <c r="L952" s="9">
        <f t="shared" ca="1" si="65"/>
        <v>1</v>
      </c>
      <c r="M952" s="9">
        <f t="shared" ca="1" si="70"/>
        <v>80</v>
      </c>
      <c r="N952" s="9">
        <f t="shared" ca="1" si="66"/>
        <v>79.770000000000024</v>
      </c>
      <c r="O952" s="11">
        <f t="shared" ca="1" si="67"/>
        <v>6.0000000000000109E-2</v>
      </c>
    </row>
    <row r="953" spans="1:15" ht="16">
      <c r="A953" s="1">
        <v>40538</v>
      </c>
      <c r="B953" t="s">
        <v>4</v>
      </c>
      <c r="C953" t="s">
        <v>4</v>
      </c>
      <c r="D953">
        <f t="shared" si="64"/>
        <v>11565.96</v>
      </c>
      <c r="E953">
        <f t="shared" si="64"/>
        <v>11564.26</v>
      </c>
      <c r="F953">
        <v>0</v>
      </c>
      <c r="G953">
        <v>0</v>
      </c>
      <c r="H953" s="7">
        <f ca="1">SUM(F953:OFFSET(F953,$R$1,0))</f>
        <v>3</v>
      </c>
      <c r="I953" s="7">
        <f ca="1">SUM(G953:OFFSET(G953,$R$1,0))</f>
        <v>0.15720000000000001</v>
      </c>
      <c r="J953" s="8">
        <f t="shared" ca="1" si="68"/>
        <v>239.84499999999935</v>
      </c>
      <c r="K953" s="9">
        <f t="shared" ca="1" si="69"/>
        <v>836</v>
      </c>
      <c r="L953" s="9">
        <f t="shared" ca="1" si="65"/>
        <v>1</v>
      </c>
      <c r="M953" s="9">
        <f t="shared" ca="1" si="70"/>
        <v>30</v>
      </c>
      <c r="N953" s="9">
        <f t="shared" ca="1" si="66"/>
        <v>47.160000000000004</v>
      </c>
      <c r="O953" s="11">
        <f t="shared" ca="1" si="67"/>
        <v>9.0900000000000009E-2</v>
      </c>
    </row>
    <row r="954" spans="1:15" ht="16">
      <c r="A954" s="1">
        <v>40539</v>
      </c>
      <c r="B954">
        <v>11572.81</v>
      </c>
      <c r="C954">
        <v>11555.03</v>
      </c>
      <c r="D954">
        <f t="shared" si="64"/>
        <v>11572.81</v>
      </c>
      <c r="E954">
        <f t="shared" si="64"/>
        <v>11555.03</v>
      </c>
      <c r="F954">
        <v>-8</v>
      </c>
      <c r="G954">
        <v>-0.16</v>
      </c>
      <c r="H954" s="7">
        <f ca="1">SUM(F954:OFFSET(F954,$R$1,0))</f>
        <v>-4</v>
      </c>
      <c r="I954" s="7">
        <f ca="1">SUM(G954:OFFSET(G954,$R$1,0))</f>
        <v>6.390000000000004E-2</v>
      </c>
      <c r="J954" s="8">
        <f t="shared" ca="1" si="68"/>
        <v>283.13000000000102</v>
      </c>
      <c r="K954" s="9">
        <f t="shared" ca="1" si="69"/>
        <v>892</v>
      </c>
      <c r="L954" s="9">
        <f t="shared" ca="1" si="65"/>
        <v>1</v>
      </c>
      <c r="M954" s="9">
        <f t="shared" ca="1" si="70"/>
        <v>-40</v>
      </c>
      <c r="N954" s="9">
        <f t="shared" ca="1" si="66"/>
        <v>19.170000000000012</v>
      </c>
      <c r="O954" s="11">
        <f t="shared" ca="1" si="67"/>
        <v>-0.10870000000000007</v>
      </c>
    </row>
    <row r="955" spans="1:15" ht="16">
      <c r="A955" s="1">
        <v>40540</v>
      </c>
      <c r="B955">
        <v>11554.8</v>
      </c>
      <c r="C955">
        <v>11575.54</v>
      </c>
      <c r="D955">
        <f t="shared" si="64"/>
        <v>11554.8</v>
      </c>
      <c r="E955">
        <f t="shared" si="64"/>
        <v>11575.54</v>
      </c>
      <c r="F955">
        <v>-15</v>
      </c>
      <c r="G955">
        <v>-0.3</v>
      </c>
      <c r="H955" s="7">
        <f ca="1">SUM(F955:OFFSET(F955,$R$1,0))</f>
        <v>-22</v>
      </c>
      <c r="I955" s="7">
        <f ca="1">SUM(G955:OFFSET(G955,$R$1,0))</f>
        <v>-0.29610000000000003</v>
      </c>
      <c r="J955" s="8">
        <f t="shared" ca="1" si="68"/>
        <v>252.55000000000109</v>
      </c>
      <c r="K955" s="9">
        <f t="shared" ca="1" si="69"/>
        <v>1036</v>
      </c>
      <c r="L955" s="9">
        <f t="shared" ca="1" si="65"/>
        <v>1</v>
      </c>
      <c r="M955" s="9">
        <f t="shared" ca="1" si="70"/>
        <v>-220</v>
      </c>
      <c r="N955" s="9">
        <f t="shared" ca="1" si="66"/>
        <v>-88.830000000000013</v>
      </c>
      <c r="O955" s="11">
        <f t="shared" ca="1" si="67"/>
        <v>-9.3299999999999966E-2</v>
      </c>
    </row>
    <row r="956" spans="1:15" ht="16">
      <c r="A956" s="1">
        <v>40541</v>
      </c>
      <c r="B956">
        <v>11572.74</v>
      </c>
      <c r="C956">
        <v>11585.38</v>
      </c>
      <c r="D956">
        <f t="shared" ref="D956:E1001" si="71">IF(B956="NULL", AVERAGE(D955,B957), B956)</f>
        <v>11572.74</v>
      </c>
      <c r="E956">
        <f t="shared" si="71"/>
        <v>11585.38</v>
      </c>
      <c r="F956">
        <v>9</v>
      </c>
      <c r="G956">
        <v>0.18</v>
      </c>
      <c r="H956" s="7">
        <f ca="1">SUM(F956:OFFSET(F956,$R$1,0))</f>
        <v>-13</v>
      </c>
      <c r="I956" s="7">
        <f ca="1">SUM(G956:OFFSET(G956,$R$1,0))</f>
        <v>-0.11610000000000004</v>
      </c>
      <c r="J956" s="8">
        <f t="shared" ca="1" si="68"/>
        <v>237.5</v>
      </c>
      <c r="K956" s="9">
        <f t="shared" ca="1" si="69"/>
        <v>964</v>
      </c>
      <c r="L956" s="9">
        <f t="shared" ca="1" si="65"/>
        <v>1</v>
      </c>
      <c r="M956" s="9">
        <f t="shared" ca="1" si="70"/>
        <v>-130</v>
      </c>
      <c r="N956" s="9">
        <f t="shared" ca="1" si="66"/>
        <v>-34.830000000000013</v>
      </c>
      <c r="O956" s="11">
        <f t="shared" ca="1" si="67"/>
        <v>-0.3600000000000001</v>
      </c>
    </row>
    <row r="957" spans="1:15" ht="16">
      <c r="A957" s="1">
        <v>40542</v>
      </c>
      <c r="B957">
        <v>11585.3</v>
      </c>
      <c r="C957">
        <v>11569.71</v>
      </c>
      <c r="D957">
        <f t="shared" si="71"/>
        <v>11585.3</v>
      </c>
      <c r="E957">
        <f t="shared" si="71"/>
        <v>11569.71</v>
      </c>
      <c r="F957">
        <v>6</v>
      </c>
      <c r="G957">
        <v>0.12</v>
      </c>
      <c r="H957" s="7">
        <f ca="1">SUM(F957:OFFSET(F957,$R$1,0))</f>
        <v>-17</v>
      </c>
      <c r="I957" s="7">
        <f ca="1">SUM(G957:OFFSET(G957,$R$1,0))</f>
        <v>-0.20019999999999999</v>
      </c>
      <c r="J957" s="8">
        <f t="shared" ca="1" si="68"/>
        <v>302.51000000000022</v>
      </c>
      <c r="K957" s="9">
        <f t="shared" ca="1" si="69"/>
        <v>996</v>
      </c>
      <c r="L957" s="9">
        <f t="shared" ca="1" si="65"/>
        <v>1</v>
      </c>
      <c r="M957" s="9">
        <f t="shared" ca="1" si="70"/>
        <v>-170</v>
      </c>
      <c r="N957" s="9">
        <f t="shared" ca="1" si="66"/>
        <v>-60.059999999999995</v>
      </c>
      <c r="O957" s="11">
        <f t="shared" ca="1" si="67"/>
        <v>0.18</v>
      </c>
    </row>
    <row r="958" spans="1:15" ht="16">
      <c r="A958" s="1">
        <v>40543</v>
      </c>
      <c r="B958">
        <v>11569.33</v>
      </c>
      <c r="C958">
        <v>11577.51</v>
      </c>
      <c r="D958">
        <f t="shared" si="71"/>
        <v>11569.33</v>
      </c>
      <c r="E958">
        <f t="shared" si="71"/>
        <v>11577.51</v>
      </c>
      <c r="F958">
        <v>0</v>
      </c>
      <c r="G958">
        <v>0</v>
      </c>
      <c r="H958" s="7">
        <f ca="1">SUM(F958:OFFSET(F958,$R$1,0))</f>
        <v>-11</v>
      </c>
      <c r="I958" s="7">
        <f ca="1">SUM(G958:OFFSET(G958,$R$1,0))</f>
        <v>-8.0200000000000049E-2</v>
      </c>
      <c r="J958" s="8">
        <f t="shared" ca="1" si="68"/>
        <v>302.51000000000022</v>
      </c>
      <c r="K958" s="9">
        <f t="shared" ca="1" si="69"/>
        <v>948</v>
      </c>
      <c r="L958" s="9">
        <f t="shared" ca="1" si="65"/>
        <v>1</v>
      </c>
      <c r="M958" s="9">
        <f t="shared" ca="1" si="70"/>
        <v>-110</v>
      </c>
      <c r="N958" s="9">
        <f t="shared" ca="1" si="66"/>
        <v>-24.060000000000016</v>
      </c>
      <c r="O958" s="11">
        <f t="shared" ca="1" si="67"/>
        <v>-8.4099999999999953E-2</v>
      </c>
    </row>
    <row r="959" spans="1:15" ht="16">
      <c r="A959" s="1">
        <v>40544</v>
      </c>
      <c r="B959" t="s">
        <v>4</v>
      </c>
      <c r="C959" t="s">
        <v>4</v>
      </c>
      <c r="D959">
        <f t="shared" si="71"/>
        <v>11569.33</v>
      </c>
      <c r="E959">
        <f t="shared" si="71"/>
        <v>11577.51</v>
      </c>
      <c r="F959">
        <v>1</v>
      </c>
      <c r="G959">
        <v>3.6999999999999998E-2</v>
      </c>
      <c r="H959" s="7">
        <f ca="1">SUM(F959:OFFSET(F959,$R$1,0))</f>
        <v>3</v>
      </c>
      <c r="I959" s="7">
        <f ca="1">SUM(G959:OFFSET(G959,$R$1,0))</f>
        <v>0.21680000000000005</v>
      </c>
      <c r="J959" s="8">
        <f t="shared" ca="1" si="68"/>
        <v>352.79999999999927</v>
      </c>
      <c r="K959" s="9">
        <f t="shared" ca="1" si="69"/>
        <v>836</v>
      </c>
      <c r="L959" s="9">
        <f t="shared" ca="1" si="65"/>
        <v>1</v>
      </c>
      <c r="M959" s="9">
        <f t="shared" ca="1" si="70"/>
        <v>30</v>
      </c>
      <c r="N959" s="9">
        <f t="shared" ca="1" si="66"/>
        <v>65.04000000000002</v>
      </c>
      <c r="O959" s="11">
        <f t="shared" ca="1" si="67"/>
        <v>0.11999999999999994</v>
      </c>
    </row>
    <row r="960" spans="1:15" ht="16">
      <c r="A960" s="1">
        <v>40545</v>
      </c>
      <c r="B960" t="s">
        <v>4</v>
      </c>
      <c r="C960" t="s">
        <v>4</v>
      </c>
      <c r="D960">
        <f t="shared" si="71"/>
        <v>11573.380000000001</v>
      </c>
      <c r="E960">
        <f t="shared" si="71"/>
        <v>11624.130000000001</v>
      </c>
      <c r="F960">
        <v>3</v>
      </c>
      <c r="G960">
        <v>0.12</v>
      </c>
      <c r="H960" s="7">
        <f ca="1">SUM(F960:OFFSET(F960,$R$1,0))</f>
        <v>-2</v>
      </c>
      <c r="I960" s="7">
        <f ca="1">SUM(G960:OFFSET(G960,$R$1,0))</f>
        <v>0.16289999999999996</v>
      </c>
      <c r="J960" s="8">
        <f t="shared" ca="1" si="68"/>
        <v>403.09000000000015</v>
      </c>
      <c r="K960" s="9">
        <f t="shared" ca="1" si="69"/>
        <v>876</v>
      </c>
      <c r="L960" s="9">
        <f t="shared" ca="1" si="65"/>
        <v>1</v>
      </c>
      <c r="M960" s="9">
        <f t="shared" ca="1" si="70"/>
        <v>-20</v>
      </c>
      <c r="N960" s="9">
        <f t="shared" ca="1" si="66"/>
        <v>48.86999999999999</v>
      </c>
      <c r="O960" s="11">
        <f t="shared" ca="1" si="67"/>
        <v>0.2970000000000001</v>
      </c>
    </row>
    <row r="961" spans="1:15" ht="16">
      <c r="A961" s="1">
        <v>40546</v>
      </c>
      <c r="B961">
        <v>11577.43</v>
      </c>
      <c r="C961">
        <v>11670.75</v>
      </c>
      <c r="D961">
        <f t="shared" si="71"/>
        <v>11577.43</v>
      </c>
      <c r="E961">
        <f t="shared" si="71"/>
        <v>11670.75</v>
      </c>
      <c r="F961">
        <v>3</v>
      </c>
      <c r="G961">
        <v>6.5199999999999994E-2</v>
      </c>
      <c r="H961" s="7">
        <f ca="1">SUM(F961:OFFSET(F961,$R$1,0))</f>
        <v>2</v>
      </c>
      <c r="I961" s="7">
        <f ca="1">SUM(G961:OFFSET(G961,$R$1,0))</f>
        <v>0.26039999999999996</v>
      </c>
      <c r="J961" s="8">
        <f t="shared" ca="1" si="68"/>
        <v>306.29000000000087</v>
      </c>
      <c r="K961" s="9">
        <f t="shared" ca="1" si="69"/>
        <v>844</v>
      </c>
      <c r="L961" s="9">
        <f t="shared" ca="1" si="65"/>
        <v>1</v>
      </c>
      <c r="M961" s="9">
        <f t="shared" ca="1" si="70"/>
        <v>20</v>
      </c>
      <c r="N961" s="9">
        <f t="shared" ca="1" si="66"/>
        <v>78.11999999999999</v>
      </c>
      <c r="O961" s="11">
        <f t="shared" ca="1" si="67"/>
        <v>-5.3900000000000087E-2</v>
      </c>
    </row>
    <row r="962" spans="1:15" ht="16">
      <c r="A962" s="1">
        <v>40547</v>
      </c>
      <c r="B962">
        <v>11670.9</v>
      </c>
      <c r="C962">
        <v>11691.18</v>
      </c>
      <c r="D962">
        <f t="shared" si="71"/>
        <v>11670.9</v>
      </c>
      <c r="E962">
        <f t="shared" si="71"/>
        <v>11691.18</v>
      </c>
      <c r="F962">
        <v>0</v>
      </c>
      <c r="G962">
        <v>0</v>
      </c>
      <c r="H962" s="7">
        <f ca="1">SUM(F962:OFFSET(F962,$R$1,0))</f>
        <v>6</v>
      </c>
      <c r="I962" s="7">
        <f ca="1">SUM(G962:OFFSET(G962,$R$1,0))</f>
        <v>0.34040000000000004</v>
      </c>
      <c r="J962" s="8">
        <f t="shared" ca="1" si="68"/>
        <v>296.82999999999993</v>
      </c>
      <c r="K962" s="9">
        <f t="shared" ca="1" si="69"/>
        <v>812</v>
      </c>
      <c r="L962" s="9">
        <f t="shared" ca="1" si="65"/>
        <v>1</v>
      </c>
      <c r="M962" s="9">
        <f t="shared" ca="1" si="70"/>
        <v>60</v>
      </c>
      <c r="N962" s="9">
        <f t="shared" ca="1" si="66"/>
        <v>102.12</v>
      </c>
      <c r="O962" s="11">
        <f t="shared" ca="1" si="67"/>
        <v>9.7500000000000003E-2</v>
      </c>
    </row>
    <row r="963" spans="1:15" ht="16">
      <c r="A963" s="1">
        <v>40548</v>
      </c>
      <c r="B963">
        <v>11688.61</v>
      </c>
      <c r="C963">
        <v>11722.89</v>
      </c>
      <c r="D963">
        <f t="shared" si="71"/>
        <v>11688.61</v>
      </c>
      <c r="E963">
        <f t="shared" si="71"/>
        <v>11722.89</v>
      </c>
      <c r="F963">
        <v>1</v>
      </c>
      <c r="G963">
        <v>0.02</v>
      </c>
      <c r="H963" s="7">
        <f ca="1">SUM(F963:OFFSET(F963,$R$1,0))</f>
        <v>1</v>
      </c>
      <c r="I963" s="7">
        <f ca="1">SUM(G963:OFFSET(G963,$R$1,0))</f>
        <v>0.24040000000000003</v>
      </c>
      <c r="J963" s="8">
        <f t="shared" ca="1" si="68"/>
        <v>272.89999999999964</v>
      </c>
      <c r="K963" s="9">
        <f t="shared" ca="1" si="69"/>
        <v>852</v>
      </c>
      <c r="L963" s="9">
        <f t="shared" ref="L963:L1001" ca="1" si="72">IF(SIGN(J963)=SIGN(K963), 1, 0)</f>
        <v>1</v>
      </c>
      <c r="M963" s="9">
        <f t="shared" ca="1" si="70"/>
        <v>10</v>
      </c>
      <c r="N963" s="9">
        <f t="shared" ca="1" si="66"/>
        <v>72.12</v>
      </c>
      <c r="O963" s="11">
        <f t="shared" ca="1" si="67"/>
        <v>8.0000000000000071E-2</v>
      </c>
    </row>
    <row r="964" spans="1:15" ht="16">
      <c r="A964" s="1">
        <v>40549</v>
      </c>
      <c r="B964">
        <v>11716.93</v>
      </c>
      <c r="C964">
        <v>11697.31</v>
      </c>
      <c r="D964">
        <f t="shared" si="71"/>
        <v>11716.93</v>
      </c>
      <c r="E964">
        <f t="shared" si="71"/>
        <v>11697.31</v>
      </c>
      <c r="F964">
        <v>-5</v>
      </c>
      <c r="G964">
        <v>-0.10199999999999999</v>
      </c>
      <c r="H964" s="7">
        <f ca="1">SUM(F964:OFFSET(F964,$R$1,0))</f>
        <v>-4</v>
      </c>
      <c r="I964" s="7">
        <f ca="1">SUM(G964:OFFSET(G964,$R$1,0))</f>
        <v>0.13840000000000002</v>
      </c>
      <c r="J964" s="8">
        <f t="shared" ca="1" si="68"/>
        <v>126.84000000000015</v>
      </c>
      <c r="K964" s="9">
        <f t="shared" ca="1" si="69"/>
        <v>892</v>
      </c>
      <c r="L964" s="9">
        <f t="shared" ca="1" si="72"/>
        <v>1</v>
      </c>
      <c r="M964" s="9">
        <f t="shared" ca="1" si="70"/>
        <v>-40</v>
      </c>
      <c r="N964" s="9">
        <f t="shared" ca="1" si="66"/>
        <v>41.52000000000001</v>
      </c>
      <c r="O964" s="11">
        <f t="shared" ca="1" si="67"/>
        <v>-0.1</v>
      </c>
    </row>
    <row r="965" spans="1:15" ht="16">
      <c r="A965" s="1">
        <v>40550</v>
      </c>
      <c r="B965">
        <v>11696.86</v>
      </c>
      <c r="C965">
        <v>11674.76</v>
      </c>
      <c r="D965">
        <f t="shared" si="71"/>
        <v>11696.86</v>
      </c>
      <c r="E965">
        <f t="shared" si="71"/>
        <v>11674.76</v>
      </c>
      <c r="F965">
        <v>0</v>
      </c>
      <c r="G965">
        <v>0</v>
      </c>
      <c r="H965" s="7">
        <f ca="1">SUM(F965:OFFSET(F965,$R$1,0))</f>
        <v>3</v>
      </c>
      <c r="I965" s="7">
        <f ca="1">SUM(G965:OFFSET(G965,$R$1,0))</f>
        <v>0.27840000000000009</v>
      </c>
      <c r="J965" s="8">
        <f t="shared" ca="1" si="68"/>
        <v>126.84000000000015</v>
      </c>
      <c r="K965" s="9">
        <f t="shared" ca="1" si="69"/>
        <v>836</v>
      </c>
      <c r="L965" s="9">
        <f t="shared" ca="1" si="72"/>
        <v>1</v>
      </c>
      <c r="M965" s="9">
        <f t="shared" ca="1" si="70"/>
        <v>30</v>
      </c>
      <c r="N965" s="9">
        <f t="shared" ca="1" si="66"/>
        <v>83.520000000000024</v>
      </c>
      <c r="O965" s="11">
        <f t="shared" ca="1" si="67"/>
        <v>-0.10200000000000001</v>
      </c>
    </row>
    <row r="966" spans="1:15" ht="16">
      <c r="A966" s="1">
        <v>40551</v>
      </c>
      <c r="B966" t="s">
        <v>4</v>
      </c>
      <c r="C966" t="s">
        <v>4</v>
      </c>
      <c r="D966">
        <f t="shared" si="71"/>
        <v>11696.86</v>
      </c>
      <c r="E966">
        <f t="shared" si="71"/>
        <v>11674.76</v>
      </c>
      <c r="F966">
        <v>17</v>
      </c>
      <c r="G966">
        <v>0.36959999999999998</v>
      </c>
      <c r="H966" s="7">
        <f ca="1">SUM(F966:OFFSET(F966,$R$1,0))</f>
        <v>18</v>
      </c>
      <c r="I966" s="7">
        <f ca="1">SUM(G966:OFFSET(G966,$R$1,0))</f>
        <v>0.60630000000000006</v>
      </c>
      <c r="J966" s="8">
        <f t="shared" ca="1" si="68"/>
        <v>173.21500000000015</v>
      </c>
      <c r="K966" s="9">
        <f t="shared" ca="1" si="69"/>
        <v>716</v>
      </c>
      <c r="L966" s="9">
        <f t="shared" ca="1" si="72"/>
        <v>1</v>
      </c>
      <c r="M966" s="9">
        <f t="shared" ca="1" si="70"/>
        <v>180</v>
      </c>
      <c r="N966" s="9">
        <f t="shared" ca="1" si="66"/>
        <v>181.89000000000001</v>
      </c>
      <c r="O966" s="11">
        <f t="shared" ca="1" si="67"/>
        <v>0.14000000000000007</v>
      </c>
    </row>
    <row r="967" spans="1:15" ht="16">
      <c r="A967" s="1">
        <v>40552</v>
      </c>
      <c r="B967" t="s">
        <v>4</v>
      </c>
      <c r="C967" t="s">
        <v>4</v>
      </c>
      <c r="D967">
        <f t="shared" si="71"/>
        <v>11684.6</v>
      </c>
      <c r="E967">
        <f t="shared" si="71"/>
        <v>11656.105</v>
      </c>
      <c r="F967">
        <v>7</v>
      </c>
      <c r="G967">
        <v>0.2</v>
      </c>
      <c r="H967" s="7">
        <f ca="1">SUM(F967:OFFSET(F967,$R$1,0))</f>
        <v>25</v>
      </c>
      <c r="I967" s="7">
        <f ca="1">SUM(G967:OFFSET(G967,$R$1,0))</f>
        <v>0.80630000000000002</v>
      </c>
      <c r="J967" s="8">
        <f t="shared" ca="1" si="68"/>
        <v>219.59000000000015</v>
      </c>
      <c r="K967" s="9">
        <f t="shared" ca="1" si="69"/>
        <v>660</v>
      </c>
      <c r="L967" s="9">
        <f t="shared" ca="1" si="72"/>
        <v>1</v>
      </c>
      <c r="M967" s="9">
        <f t="shared" ca="1" si="70"/>
        <v>250</v>
      </c>
      <c r="N967" s="9">
        <f t="shared" ca="1" si="66"/>
        <v>241.89000000000001</v>
      </c>
      <c r="O967" s="11">
        <f t="shared" ca="1" si="67"/>
        <v>0.32789999999999997</v>
      </c>
    </row>
    <row r="968" spans="1:15" ht="16">
      <c r="A968" s="1">
        <v>40553</v>
      </c>
      <c r="B968">
        <v>11672.34</v>
      </c>
      <c r="C968">
        <v>11637.45</v>
      </c>
      <c r="D968">
        <f t="shared" si="71"/>
        <v>11672.34</v>
      </c>
      <c r="E968">
        <f t="shared" si="71"/>
        <v>11637.45</v>
      </c>
      <c r="F968">
        <v>-11</v>
      </c>
      <c r="G968">
        <v>-0.22</v>
      </c>
      <c r="H968" s="7">
        <f ca="1">SUM(F968:OFFSET(F968,$R$1,0))</f>
        <v>9</v>
      </c>
      <c r="I968" s="7">
        <f ca="1">SUM(G968:OFFSET(G968,$R$1,0))</f>
        <v>0.39400000000000002</v>
      </c>
      <c r="J968" s="8">
        <f t="shared" ca="1" si="68"/>
        <v>401.64999999999964</v>
      </c>
      <c r="K968" s="9">
        <f t="shared" ca="1" si="69"/>
        <v>788</v>
      </c>
      <c r="L968" s="9">
        <f t="shared" ca="1" si="72"/>
        <v>1</v>
      </c>
      <c r="M968" s="9">
        <f t="shared" ca="1" si="70"/>
        <v>90</v>
      </c>
      <c r="N968" s="9">
        <f t="shared" ca="1" si="66"/>
        <v>118.2</v>
      </c>
      <c r="O968" s="11">
        <f t="shared" ca="1" si="67"/>
        <v>0.19999999999999996</v>
      </c>
    </row>
    <row r="969" spans="1:15" ht="16">
      <c r="A969" s="1">
        <v>40554</v>
      </c>
      <c r="B969">
        <v>11638.51</v>
      </c>
      <c r="C969">
        <v>11671.88</v>
      </c>
      <c r="D969">
        <f t="shared" si="71"/>
        <v>11638.51</v>
      </c>
      <c r="E969">
        <f t="shared" si="71"/>
        <v>11671.88</v>
      </c>
      <c r="F969">
        <v>5</v>
      </c>
      <c r="G969">
        <v>0.10199999999999999</v>
      </c>
      <c r="H969" s="7">
        <f ca="1">SUM(F969:OFFSET(F969,$R$1,0))</f>
        <v>6</v>
      </c>
      <c r="I969" s="7">
        <f ca="1">SUM(G969:OFFSET(G969,$R$1,0))</f>
        <v>0.33600000000000002</v>
      </c>
      <c r="J969" s="8">
        <f t="shared" ca="1" si="68"/>
        <v>368.34999999999854</v>
      </c>
      <c r="K969" s="9">
        <f t="shared" ca="1" si="69"/>
        <v>812</v>
      </c>
      <c r="L969" s="9">
        <f t="shared" ca="1" si="72"/>
        <v>1</v>
      </c>
      <c r="M969" s="9">
        <f t="shared" ca="1" si="70"/>
        <v>60</v>
      </c>
      <c r="N969" s="9">
        <f t="shared" ca="1" si="66"/>
        <v>100.80000000000001</v>
      </c>
      <c r="O969" s="11">
        <f t="shared" ca="1" si="67"/>
        <v>-0.4123</v>
      </c>
    </row>
    <row r="970" spans="1:15" ht="16">
      <c r="A970" s="1">
        <v>40555</v>
      </c>
      <c r="B970">
        <v>11673.62</v>
      </c>
      <c r="C970">
        <v>11755.44</v>
      </c>
      <c r="D970">
        <f t="shared" si="71"/>
        <v>11673.62</v>
      </c>
      <c r="E970">
        <f t="shared" si="71"/>
        <v>11755.44</v>
      </c>
      <c r="F970">
        <v>-6</v>
      </c>
      <c r="G970">
        <v>-0.12</v>
      </c>
      <c r="H970" s="7">
        <f ca="1">SUM(F970:OFFSET(F970,$R$1,0))</f>
        <v>3</v>
      </c>
      <c r="I970" s="7">
        <f ca="1">SUM(G970:OFFSET(G970,$R$1,0))</f>
        <v>0.27980000000000005</v>
      </c>
      <c r="J970" s="8">
        <f t="shared" ca="1" si="68"/>
        <v>308.55999999999949</v>
      </c>
      <c r="K970" s="9">
        <f t="shared" ca="1" si="69"/>
        <v>836</v>
      </c>
      <c r="L970" s="9">
        <f t="shared" ca="1" si="72"/>
        <v>1</v>
      </c>
      <c r="M970" s="9">
        <f t="shared" ca="1" si="70"/>
        <v>30</v>
      </c>
      <c r="N970" s="9">
        <f t="shared" ca="1" si="66"/>
        <v>83.940000000000012</v>
      </c>
      <c r="O970" s="11">
        <f t="shared" ca="1" si="67"/>
        <v>-5.7999999999999996E-2</v>
      </c>
    </row>
    <row r="971" spans="1:15" ht="16">
      <c r="A971" s="1">
        <v>40556</v>
      </c>
      <c r="B971">
        <v>11753.7</v>
      </c>
      <c r="C971">
        <v>11731.9</v>
      </c>
      <c r="D971">
        <f t="shared" si="71"/>
        <v>11753.7</v>
      </c>
      <c r="E971">
        <f t="shared" si="71"/>
        <v>11731.9</v>
      </c>
      <c r="F971">
        <v>0</v>
      </c>
      <c r="G971">
        <v>0</v>
      </c>
      <c r="H971" s="7">
        <f ca="1">SUM(F971:OFFSET(F971,$R$1,0))</f>
        <v>2</v>
      </c>
      <c r="I971" s="7">
        <f ca="1">SUM(G971:OFFSET(G971,$R$1,0))</f>
        <v>0.25979999999999992</v>
      </c>
      <c r="J971" s="8">
        <f t="shared" ca="1" si="68"/>
        <v>360.02000000000044</v>
      </c>
      <c r="K971" s="9">
        <f t="shared" ca="1" si="69"/>
        <v>844</v>
      </c>
      <c r="L971" s="9">
        <f t="shared" ca="1" si="72"/>
        <v>1</v>
      </c>
      <c r="M971" s="9">
        <f t="shared" ca="1" si="70"/>
        <v>20</v>
      </c>
      <c r="N971" s="9">
        <f t="shared" ca="1" si="66"/>
        <v>77.939999999999969</v>
      </c>
      <c r="O971" s="11">
        <f t="shared" ca="1" si="67"/>
        <v>-5.6199999999999972E-2</v>
      </c>
    </row>
    <row r="972" spans="1:15" ht="16">
      <c r="A972" s="1">
        <v>40557</v>
      </c>
      <c r="B972">
        <v>11732.13</v>
      </c>
      <c r="C972">
        <v>11787.38</v>
      </c>
      <c r="D972">
        <f t="shared" si="71"/>
        <v>11732.13</v>
      </c>
      <c r="E972">
        <f t="shared" si="71"/>
        <v>11787.38</v>
      </c>
      <c r="F972">
        <v>-9</v>
      </c>
      <c r="G972">
        <v>-0.18</v>
      </c>
      <c r="H972" s="7">
        <f ca="1">SUM(F972:OFFSET(F972,$R$1,0))</f>
        <v>0</v>
      </c>
      <c r="I972" s="7">
        <f ca="1">SUM(G972:OFFSET(G972,$R$1,0))</f>
        <v>0.22270000000000006</v>
      </c>
      <c r="J972" s="8">
        <f t="shared" ca="1" si="68"/>
        <v>360.02000000000044</v>
      </c>
      <c r="K972" s="9">
        <f t="shared" ca="1" si="69"/>
        <v>860</v>
      </c>
      <c r="L972" s="9">
        <f t="shared" ca="1" si="72"/>
        <v>1</v>
      </c>
      <c r="M972" s="9">
        <f t="shared" ca="1" si="70"/>
        <v>0</v>
      </c>
      <c r="N972" s="9">
        <f t="shared" ca="1" si="66"/>
        <v>66.810000000000016</v>
      </c>
      <c r="O972" s="11">
        <f t="shared" ca="1" si="67"/>
        <v>-2.0000000000000129E-2</v>
      </c>
    </row>
    <row r="973" spans="1:15" ht="16">
      <c r="A973" s="1">
        <v>40558</v>
      </c>
      <c r="B973" t="s">
        <v>4</v>
      </c>
      <c r="C973" t="s">
        <v>4</v>
      </c>
      <c r="D973">
        <f t="shared" si="71"/>
        <v>11732.13</v>
      </c>
      <c r="E973">
        <f t="shared" si="71"/>
        <v>11787.38</v>
      </c>
      <c r="F973">
        <v>1</v>
      </c>
      <c r="G973">
        <v>2.86E-2</v>
      </c>
      <c r="H973" s="7">
        <f ca="1">SUM(F973:OFFSET(F973,$R$1,0))</f>
        <v>1</v>
      </c>
      <c r="I973" s="7">
        <f ca="1">SUM(G973:OFFSET(G973,$R$1,0))</f>
        <v>0.25130000000000008</v>
      </c>
      <c r="J973" s="8">
        <f t="shared" ca="1" si="68"/>
        <v>394.76000000000022</v>
      </c>
      <c r="K973" s="9">
        <f t="shared" ca="1" si="69"/>
        <v>852</v>
      </c>
      <c r="L973" s="9">
        <f t="shared" ca="1" si="72"/>
        <v>1</v>
      </c>
      <c r="M973" s="9">
        <f t="shared" ca="1" si="70"/>
        <v>10</v>
      </c>
      <c r="N973" s="9">
        <f t="shared" ca="1" si="66"/>
        <v>75.390000000000029</v>
      </c>
      <c r="O973" s="11">
        <f t="shared" ca="1" si="67"/>
        <v>-3.7099999999999855E-2</v>
      </c>
    </row>
    <row r="974" spans="1:15" ht="16">
      <c r="A974" s="1">
        <v>40559</v>
      </c>
      <c r="B974" t="s">
        <v>4</v>
      </c>
      <c r="C974" t="s">
        <v>4</v>
      </c>
      <c r="D974">
        <f t="shared" si="71"/>
        <v>11732.13</v>
      </c>
      <c r="E974">
        <f t="shared" si="71"/>
        <v>11787.38</v>
      </c>
      <c r="F974">
        <v>-3</v>
      </c>
      <c r="G974">
        <v>-0.15790000000000001</v>
      </c>
      <c r="H974" s="7">
        <f ca="1">SUM(F974:OFFSET(F974,$R$1,0))</f>
        <v>-4</v>
      </c>
      <c r="I974" s="7">
        <f ca="1">SUM(G974:OFFSET(G974,$R$1,0))</f>
        <v>2.5000000000000855E-3</v>
      </c>
      <c r="J974" s="8">
        <f t="shared" ca="1" si="68"/>
        <v>403.65500000000065</v>
      </c>
      <c r="K974" s="9">
        <f t="shared" ca="1" si="69"/>
        <v>892</v>
      </c>
      <c r="L974" s="9">
        <f t="shared" ca="1" si="72"/>
        <v>1</v>
      </c>
      <c r="M974" s="9">
        <f t="shared" ca="1" si="70"/>
        <v>-40</v>
      </c>
      <c r="N974" s="9">
        <f t="shared" ca="1" si="66"/>
        <v>0.75000000000002565</v>
      </c>
      <c r="O974" s="11">
        <f t="shared" ca="1" si="67"/>
        <v>2.8600000000000014E-2</v>
      </c>
    </row>
    <row r="975" spans="1:15" ht="16">
      <c r="A975" s="1">
        <v>40560</v>
      </c>
      <c r="B975" t="s">
        <v>4</v>
      </c>
      <c r="C975" t="s">
        <v>4</v>
      </c>
      <c r="D975">
        <f t="shared" si="71"/>
        <v>11757.974999999999</v>
      </c>
      <c r="E975">
        <f t="shared" si="71"/>
        <v>11812.654999999999</v>
      </c>
      <c r="F975">
        <v>-2</v>
      </c>
      <c r="G975">
        <v>-4.0800000000000003E-2</v>
      </c>
      <c r="H975" s="7">
        <f ca="1">SUM(F975:OFFSET(F975,$R$1,0))</f>
        <v>-6</v>
      </c>
      <c r="I975" s="7">
        <f ca="1">SUM(G975:OFFSET(G975,$R$1,0))</f>
        <v>-3.8299999999999917E-2</v>
      </c>
      <c r="J975" s="8">
        <f t="shared" ca="1" si="68"/>
        <v>449.32999999999993</v>
      </c>
      <c r="K975" s="9">
        <f t="shared" ca="1" si="69"/>
        <v>908</v>
      </c>
      <c r="L975" s="9">
        <f t="shared" ca="1" si="72"/>
        <v>1</v>
      </c>
      <c r="M975" s="9">
        <f t="shared" ca="1" si="70"/>
        <v>-60</v>
      </c>
      <c r="N975" s="9">
        <f t="shared" ca="1" si="66"/>
        <v>-11.489999999999975</v>
      </c>
      <c r="O975" s="11">
        <f t="shared" ca="1" si="67"/>
        <v>-0.24879999999999999</v>
      </c>
    </row>
    <row r="976" spans="1:15" ht="16">
      <c r="A976" s="1">
        <v>40561</v>
      </c>
      <c r="B976">
        <v>11783.82</v>
      </c>
      <c r="C976">
        <v>11837.93</v>
      </c>
      <c r="D976">
        <f t="shared" si="71"/>
        <v>11783.82</v>
      </c>
      <c r="E976">
        <f t="shared" si="71"/>
        <v>11837.93</v>
      </c>
      <c r="F976">
        <v>-7</v>
      </c>
      <c r="G976">
        <v>-0.14000000000000001</v>
      </c>
      <c r="H976" s="7">
        <f ca="1">SUM(F976:OFFSET(F976,$R$1,0))</f>
        <v>-5</v>
      </c>
      <c r="I976" s="7">
        <f ca="1">SUM(G976:OFFSET(G976,$R$1,0))</f>
        <v>-1.8300000000000011E-2</v>
      </c>
      <c r="J976" s="8">
        <f t="shared" ca="1" si="68"/>
        <v>405.68000000000029</v>
      </c>
      <c r="K976" s="9">
        <f t="shared" ca="1" si="69"/>
        <v>900</v>
      </c>
      <c r="L976" s="9">
        <f t="shared" ca="1" si="72"/>
        <v>1</v>
      </c>
      <c r="M976" s="9">
        <f t="shared" ca="1" si="70"/>
        <v>-50</v>
      </c>
      <c r="N976" s="9">
        <f t="shared" ca="1" si="66"/>
        <v>-5.4900000000000029</v>
      </c>
      <c r="O976" s="11">
        <f t="shared" ca="1" si="67"/>
        <v>-4.0800000000000003E-2</v>
      </c>
    </row>
    <row r="977" spans="1:15" ht="16">
      <c r="A977" s="1">
        <v>40562</v>
      </c>
      <c r="B977">
        <v>11834.21</v>
      </c>
      <c r="C977">
        <v>11825.29</v>
      </c>
      <c r="D977">
        <f t="shared" si="71"/>
        <v>11834.21</v>
      </c>
      <c r="E977">
        <f t="shared" si="71"/>
        <v>11825.29</v>
      </c>
      <c r="F977">
        <v>3</v>
      </c>
      <c r="G977">
        <v>6.1199999999999997E-2</v>
      </c>
      <c r="H977" s="7">
        <f ca="1">SUM(F977:OFFSET(F977,$R$1,0))</f>
        <v>13</v>
      </c>
      <c r="I977" s="7">
        <f ca="1">SUM(G977:OFFSET(G977,$R$1,0))</f>
        <v>0.34289999999999998</v>
      </c>
      <c r="J977" s="8">
        <f t="shared" ca="1" si="68"/>
        <v>405.59000000000015</v>
      </c>
      <c r="K977" s="9">
        <f t="shared" ca="1" si="69"/>
        <v>756</v>
      </c>
      <c r="L977" s="9">
        <f t="shared" ca="1" si="72"/>
        <v>1</v>
      </c>
      <c r="M977" s="9">
        <f t="shared" ca="1" si="70"/>
        <v>130</v>
      </c>
      <c r="N977" s="9">
        <f t="shared" ca="1" si="66"/>
        <v>102.86999999999999</v>
      </c>
      <c r="O977" s="11">
        <f t="shared" ca="1" si="67"/>
        <v>1.9999999999999907E-2</v>
      </c>
    </row>
    <row r="978" spans="1:15" ht="16">
      <c r="A978" s="1">
        <v>40563</v>
      </c>
      <c r="B978">
        <v>11823.7</v>
      </c>
      <c r="C978">
        <v>11822.8</v>
      </c>
      <c r="D978">
        <f t="shared" si="71"/>
        <v>11823.7</v>
      </c>
      <c r="E978">
        <f t="shared" si="71"/>
        <v>11822.8</v>
      </c>
      <c r="F978">
        <v>-9</v>
      </c>
      <c r="G978">
        <v>-0.18</v>
      </c>
      <c r="H978" s="7">
        <f ca="1">SUM(F978:OFFSET(F978,$R$1,0))</f>
        <v>-5</v>
      </c>
      <c r="I978" s="7">
        <f ca="1">SUM(G978:OFFSET(G978,$R$1,0))</f>
        <v>-1.7099999999999921E-2</v>
      </c>
      <c r="J978" s="8">
        <f t="shared" ca="1" si="68"/>
        <v>450.30999999999949</v>
      </c>
      <c r="K978" s="9">
        <f t="shared" ca="1" si="69"/>
        <v>900</v>
      </c>
      <c r="L978" s="9">
        <f t="shared" ca="1" si="72"/>
        <v>1</v>
      </c>
      <c r="M978" s="9">
        <f t="shared" ca="1" si="70"/>
        <v>-50</v>
      </c>
      <c r="N978" s="9">
        <f t="shared" ca="1" si="66"/>
        <v>-5.1299999999999759</v>
      </c>
      <c r="O978" s="11">
        <f t="shared" ca="1" si="67"/>
        <v>0.36119999999999997</v>
      </c>
    </row>
    <row r="979" spans="1:15" ht="16">
      <c r="A979" s="1">
        <v>40564</v>
      </c>
      <c r="B979">
        <v>11822.95</v>
      </c>
      <c r="C979">
        <v>11871.84</v>
      </c>
      <c r="D979">
        <f t="shared" si="71"/>
        <v>11822.95</v>
      </c>
      <c r="E979">
        <f t="shared" si="71"/>
        <v>11871.84</v>
      </c>
      <c r="F979">
        <v>-2</v>
      </c>
      <c r="G979">
        <v>-4.1700000000000001E-2</v>
      </c>
      <c r="H979" s="7">
        <f ca="1">SUM(F979:OFFSET(F979,$R$1,0))</f>
        <v>-13</v>
      </c>
      <c r="I979" s="7">
        <f ca="1">SUM(G979:OFFSET(G979,$R$1,0))</f>
        <v>-0.17880000000000001</v>
      </c>
      <c r="J979" s="8">
        <f t="shared" ca="1" si="68"/>
        <v>450.30999999999949</v>
      </c>
      <c r="K979" s="9">
        <f t="shared" ca="1" si="69"/>
        <v>964</v>
      </c>
      <c r="L979" s="9">
        <f t="shared" ca="1" si="72"/>
        <v>1</v>
      </c>
      <c r="M979" s="9">
        <f t="shared" ca="1" si="70"/>
        <v>-130</v>
      </c>
      <c r="N979" s="9">
        <f t="shared" ca="1" si="66"/>
        <v>-53.640000000000008</v>
      </c>
      <c r="O979" s="11">
        <f t="shared" ca="1" si="67"/>
        <v>-0.35999999999999988</v>
      </c>
    </row>
    <row r="980" spans="1:15" ht="16">
      <c r="A980" s="1">
        <v>40565</v>
      </c>
      <c r="B980" t="s">
        <v>4</v>
      </c>
      <c r="C980" t="s">
        <v>4</v>
      </c>
      <c r="D980">
        <f t="shared" si="71"/>
        <v>11822.95</v>
      </c>
      <c r="E980">
        <f t="shared" si="71"/>
        <v>11871.84</v>
      </c>
      <c r="F980">
        <v>11</v>
      </c>
      <c r="G980">
        <v>0.23400000000000001</v>
      </c>
      <c r="H980" s="7">
        <f ca="1">SUM(F980:OFFSET(F980,$R$1,0))</f>
        <v>-2</v>
      </c>
      <c r="I980" s="7">
        <f ca="1">SUM(G980:OFFSET(G980,$R$1,0))</f>
        <v>5.5199999999999999E-2</v>
      </c>
      <c r="J980" s="8">
        <f t="shared" ca="1" si="68"/>
        <v>-11848.19</v>
      </c>
      <c r="K980" s="9">
        <f t="shared" ca="1" si="69"/>
        <v>876</v>
      </c>
      <c r="L980" s="9">
        <f t="shared" ca="1" si="72"/>
        <v>0</v>
      </c>
      <c r="M980" s="9">
        <f t="shared" ca="1" si="70"/>
        <v>-20</v>
      </c>
      <c r="N980" s="9">
        <f t="shared" ca="1" si="66"/>
        <v>16.559999999999999</v>
      </c>
      <c r="O980" s="11">
        <f t="shared" ca="1" si="67"/>
        <v>-0.16170000000000009</v>
      </c>
    </row>
    <row r="981" spans="1:15" ht="16">
      <c r="A981" s="1">
        <v>40566</v>
      </c>
      <c r="B981" t="s">
        <v>4</v>
      </c>
      <c r="C981" t="s">
        <v>4</v>
      </c>
      <c r="D981">
        <f t="shared" si="71"/>
        <v>11848.19</v>
      </c>
      <c r="E981">
        <f t="shared" si="71"/>
        <v>11926.18</v>
      </c>
      <c r="F981">
        <v>0</v>
      </c>
      <c r="G981">
        <v>0</v>
      </c>
      <c r="H981" s="7">
        <f ca="1">SUM(F981:OFFSET(F981,$R$1,0))</f>
        <v>-3</v>
      </c>
      <c r="I981" s="7">
        <f ca="1">SUM(G981:OFFSET(G981,$R$1,0))</f>
        <v>1.8199999999999966E-2</v>
      </c>
      <c r="J981" s="8">
        <f t="shared" ca="1" si="68"/>
        <v>-11873.43</v>
      </c>
      <c r="K981" s="9">
        <f t="shared" ca="1" si="69"/>
        <v>884</v>
      </c>
      <c r="L981" s="9">
        <f t="shared" ca="1" si="72"/>
        <v>0</v>
      </c>
      <c r="M981" s="9">
        <f t="shared" ca="1" si="70"/>
        <v>-30</v>
      </c>
      <c r="N981" s="9">
        <f t="shared" ca="1" si="66"/>
        <v>5.4599999999999902</v>
      </c>
      <c r="O981" s="11">
        <f t="shared" ca="1" si="67"/>
        <v>0.23400000000000001</v>
      </c>
    </row>
    <row r="982" spans="1:15" ht="16">
      <c r="A982" s="1">
        <v>40567</v>
      </c>
      <c r="B982">
        <v>11873.43</v>
      </c>
      <c r="C982">
        <v>11980.52</v>
      </c>
      <c r="D982">
        <f t="shared" si="71"/>
        <v>11873.43</v>
      </c>
      <c r="E982">
        <f t="shared" si="71"/>
        <v>11980.52</v>
      </c>
      <c r="F982">
        <v>0</v>
      </c>
      <c r="G982">
        <v>0</v>
      </c>
      <c r="H982" s="7">
        <f ca="1">SUM(F982:OFFSET(F982,$R$1,0))</f>
        <v>-6</v>
      </c>
      <c r="I982" s="7">
        <f ca="1">SUM(G982:OFFSET(G982,$R$1,0))</f>
        <v>-0.10180000000000003</v>
      </c>
      <c r="J982" s="8">
        <f t="shared" ca="1" si="68"/>
        <v>-11980.52</v>
      </c>
      <c r="K982" s="9">
        <f t="shared" ca="1" si="69"/>
        <v>908</v>
      </c>
      <c r="L982" s="9">
        <f t="shared" ca="1" si="72"/>
        <v>0</v>
      </c>
      <c r="M982" s="9">
        <f t="shared" ca="1" si="70"/>
        <v>-60</v>
      </c>
      <c r="N982" s="9">
        <f t="shared" ca="1" si="66"/>
        <v>-30.54000000000001</v>
      </c>
      <c r="O982" s="11">
        <f t="shared" ca="1" si="67"/>
        <v>-3.7000000000000033E-2</v>
      </c>
    </row>
    <row r="983" spans="1:15" ht="16">
      <c r="A983" s="1">
        <v>40568</v>
      </c>
      <c r="B983">
        <v>11980.52</v>
      </c>
      <c r="C983">
        <v>11977.19</v>
      </c>
      <c r="D983">
        <f t="shared" si="71"/>
        <v>11980.52</v>
      </c>
      <c r="E983">
        <f t="shared" si="71"/>
        <v>11977.19</v>
      </c>
      <c r="F983">
        <v>-10</v>
      </c>
      <c r="G983">
        <v>-0.2041</v>
      </c>
      <c r="H983" s="7">
        <f ca="1">SUM(F983:OFFSET(F983,$R$1,0))</f>
        <v>-19</v>
      </c>
      <c r="I983" s="7">
        <f ca="1">SUM(G983:OFFSET(G983,$R$1,0))</f>
        <v>-0.3711000000000001</v>
      </c>
      <c r="J983" s="8">
        <f t="shared" ca="1" si="68"/>
        <v>-11978.85</v>
      </c>
      <c r="K983" s="9">
        <f t="shared" ca="1" si="69"/>
        <v>1012</v>
      </c>
      <c r="L983" s="9">
        <f t="shared" ca="1" si="72"/>
        <v>0</v>
      </c>
      <c r="M983" s="9">
        <f t="shared" ca="1" si="70"/>
        <v>-190</v>
      </c>
      <c r="N983" s="9">
        <f t="shared" ca="1" si="66"/>
        <v>-111.33000000000003</v>
      </c>
      <c r="O983" s="11">
        <f t="shared" ca="1" si="67"/>
        <v>-0.12</v>
      </c>
    </row>
    <row r="984" spans="1:15" ht="16">
      <c r="A984" s="1">
        <v>40569</v>
      </c>
      <c r="B984">
        <v>11978.85</v>
      </c>
      <c r="C984">
        <v>11985.44</v>
      </c>
      <c r="D984">
        <f t="shared" si="71"/>
        <v>11978.85</v>
      </c>
      <c r="E984">
        <f t="shared" si="71"/>
        <v>11985.44</v>
      </c>
      <c r="F984">
        <v>-6</v>
      </c>
      <c r="G984">
        <v>-0.125</v>
      </c>
      <c r="H984" s="7">
        <f ca="1">SUM(F984:OFFSET(F984,$R$1,0))</f>
        <v>-25</v>
      </c>
      <c r="I984" s="7">
        <f ca="1">SUM(G984:OFFSET(G984,$R$1,0))</f>
        <v>-0.4961000000000001</v>
      </c>
      <c r="J984" s="8">
        <f t="shared" ca="1" si="68"/>
        <v>-11985.36</v>
      </c>
      <c r="K984" s="9">
        <f t="shared" ca="1" si="69"/>
        <v>1060</v>
      </c>
      <c r="L984" s="9">
        <f t="shared" ca="1" si="72"/>
        <v>0</v>
      </c>
      <c r="M984" s="9">
        <f t="shared" ca="1" si="70"/>
        <v>-250</v>
      </c>
      <c r="N984" s="9">
        <f t="shared" ca="1" si="66"/>
        <v>-148.83000000000004</v>
      </c>
      <c r="O984" s="11">
        <f t="shared" ca="1" si="67"/>
        <v>-0.26930000000000009</v>
      </c>
    </row>
    <row r="985" spans="1:15" ht="16">
      <c r="A985" s="1">
        <v>40570</v>
      </c>
      <c r="B985">
        <v>11985.36</v>
      </c>
      <c r="C985">
        <v>11989.83</v>
      </c>
      <c r="D985">
        <f t="shared" si="71"/>
        <v>11985.36</v>
      </c>
      <c r="E985">
        <f t="shared" si="71"/>
        <v>11989.83</v>
      </c>
      <c r="F985">
        <v>-9</v>
      </c>
      <c r="G985">
        <v>-0.18</v>
      </c>
      <c r="H985" s="7">
        <f ca="1">SUM(F985:OFFSET(F985,$R$1,0))</f>
        <v>-35</v>
      </c>
      <c r="I985" s="7">
        <f ca="1">SUM(G985:OFFSET(G985,$R$1,0))</f>
        <v>-0.69609999999999994</v>
      </c>
      <c r="J985" s="8">
        <f t="shared" ca="1" si="68"/>
        <v>-11990.36</v>
      </c>
      <c r="K985" s="9">
        <f t="shared" ca="1" si="69"/>
        <v>1140</v>
      </c>
      <c r="L985" s="9">
        <f t="shared" ca="1" si="72"/>
        <v>0</v>
      </c>
      <c r="M985" s="9">
        <f t="shared" ca="1" si="70"/>
        <v>-350</v>
      </c>
      <c r="N985" s="9">
        <f t="shared" ca="1" si="66"/>
        <v>-208.82999999999998</v>
      </c>
      <c r="O985" s="11">
        <f t="shared" ca="1" si="67"/>
        <v>-0.125</v>
      </c>
    </row>
    <row r="986" spans="1:15" ht="16">
      <c r="A986" s="1">
        <v>40571</v>
      </c>
      <c r="B986">
        <v>11990.36</v>
      </c>
      <c r="C986">
        <v>11823.7</v>
      </c>
      <c r="D986">
        <f t="shared" si="71"/>
        <v>11990.36</v>
      </c>
      <c r="E986">
        <f t="shared" si="71"/>
        <v>11823.7</v>
      </c>
      <c r="F986">
        <v>-5</v>
      </c>
      <c r="G986">
        <v>-0.1042</v>
      </c>
      <c r="H986" s="7">
        <f ca="1">SUM(F986:OFFSET(F986,$R$1,0))</f>
        <v>-35</v>
      </c>
      <c r="I986" s="7">
        <f ca="1">SUM(G986:OFFSET(G986,$R$1,0))</f>
        <v>-0.69830000000000003</v>
      </c>
      <c r="J986" s="8">
        <f t="shared" ca="1" si="68"/>
        <v>-11990.36</v>
      </c>
      <c r="K986" s="9">
        <f t="shared" ca="1" si="69"/>
        <v>1140</v>
      </c>
      <c r="L986" s="9">
        <f t="shared" ca="1" si="72"/>
        <v>0</v>
      </c>
      <c r="M986" s="9">
        <f t="shared" ca="1" si="70"/>
        <v>-350</v>
      </c>
      <c r="N986" s="9">
        <f t="shared" ca="1" si="66"/>
        <v>-209.49</v>
      </c>
      <c r="O986" s="11">
        <f t="shared" ca="1" si="67"/>
        <v>-0.19999999999999984</v>
      </c>
    </row>
    <row r="987" spans="1:15" ht="16">
      <c r="A987" s="1">
        <v>40572</v>
      </c>
      <c r="B987" t="s">
        <v>4</v>
      </c>
      <c r="C987" t="s">
        <v>4</v>
      </c>
      <c r="D987">
        <f t="shared" si="71"/>
        <v>11990.36</v>
      </c>
      <c r="E987">
        <f t="shared" si="71"/>
        <v>11823.7</v>
      </c>
      <c r="F987">
        <v>4</v>
      </c>
      <c r="G987">
        <v>8.1600000000000006E-2</v>
      </c>
      <c r="H987" s="7">
        <f ca="1">SUM(F987:OFFSET(F987,$R$1,0))</f>
        <v>-31</v>
      </c>
      <c r="I987" s="7">
        <f ca="1">SUM(G987:OFFSET(G987,$R$1,0))</f>
        <v>-0.61670000000000003</v>
      </c>
      <c r="J987" s="8">
        <f t="shared" ca="1" si="68"/>
        <v>-11907.375</v>
      </c>
      <c r="K987" s="9">
        <f t="shared" ca="1" si="69"/>
        <v>1108</v>
      </c>
      <c r="L987" s="9">
        <f t="shared" ca="1" si="72"/>
        <v>0</v>
      </c>
      <c r="M987" s="9">
        <f t="shared" ca="1" si="70"/>
        <v>-310</v>
      </c>
      <c r="N987" s="9">
        <f t="shared" ca="1" si="66"/>
        <v>-185.01000000000002</v>
      </c>
      <c r="O987" s="11">
        <f t="shared" ca="1" si="67"/>
        <v>-2.2000000000000908E-3</v>
      </c>
    </row>
    <row r="988" spans="1:15" ht="16">
      <c r="A988" s="1">
        <v>40573</v>
      </c>
      <c r="B988" t="s">
        <v>4</v>
      </c>
      <c r="C988" t="s">
        <v>4</v>
      </c>
      <c r="D988">
        <f t="shared" si="71"/>
        <v>11907.375</v>
      </c>
      <c r="E988">
        <f t="shared" si="71"/>
        <v>11857.815000000001</v>
      </c>
      <c r="F988">
        <v>4</v>
      </c>
      <c r="G988">
        <v>0.13789999999999999</v>
      </c>
      <c r="H988" s="7">
        <f ca="1">SUM(F988:OFFSET(F988,$R$1,0))</f>
        <v>-44</v>
      </c>
      <c r="I988" s="7">
        <f ca="1">SUM(G988:OFFSET(G988,$R$1,0))</f>
        <v>-0.84840000000000004</v>
      </c>
      <c r="J988" s="8">
        <f t="shared" ca="1" si="68"/>
        <v>-11824.39</v>
      </c>
      <c r="K988" s="9">
        <f t="shared" ca="1" si="69"/>
        <v>1212</v>
      </c>
      <c r="L988" s="9">
        <f t="shared" ca="1" si="72"/>
        <v>0</v>
      </c>
      <c r="M988" s="9">
        <f t="shared" ca="1" si="70"/>
        <v>-440</v>
      </c>
      <c r="N988" s="9">
        <f t="shared" ca="1" si="66"/>
        <v>-254.52</v>
      </c>
      <c r="O988" s="11">
        <f t="shared" ca="1" si="67"/>
        <v>8.1600000000000006E-2</v>
      </c>
    </row>
    <row r="989" spans="1:15" ht="16">
      <c r="A989" s="1">
        <v>40574</v>
      </c>
      <c r="B989">
        <v>11824.39</v>
      </c>
      <c r="C989">
        <v>11891.93</v>
      </c>
      <c r="D989">
        <f t="shared" si="71"/>
        <v>11824.39</v>
      </c>
      <c r="E989">
        <f t="shared" si="71"/>
        <v>11891.93</v>
      </c>
      <c r="F989">
        <v>3</v>
      </c>
      <c r="G989">
        <v>0.06</v>
      </c>
      <c r="H989" s="7">
        <f ca="1">SUM(F989:OFFSET(F989,$R$1,0))</f>
        <v>-48</v>
      </c>
      <c r="I989" s="7">
        <f ca="1">SUM(G989:OFFSET(G989,$R$1,0))</f>
        <v>-0.98840000000000017</v>
      </c>
      <c r="J989" s="8">
        <f t="shared" ca="1" si="68"/>
        <v>-11892.5</v>
      </c>
      <c r="K989" s="9">
        <f t="shared" ca="1" si="69"/>
        <v>1244</v>
      </c>
      <c r="L989" s="9">
        <f t="shared" ca="1" si="72"/>
        <v>0</v>
      </c>
      <c r="M989" s="9">
        <f t="shared" ca="1" si="70"/>
        <v>-480</v>
      </c>
      <c r="N989" s="9">
        <f t="shared" ca="1" si="66"/>
        <v>-296.52000000000004</v>
      </c>
      <c r="O989" s="11">
        <f t="shared" ca="1" si="67"/>
        <v>-0.23170000000000002</v>
      </c>
    </row>
    <row r="990" spans="1:15" ht="16">
      <c r="A990" s="1">
        <v>40575</v>
      </c>
      <c r="B990">
        <v>11892.5</v>
      </c>
      <c r="C990">
        <v>12040.16</v>
      </c>
      <c r="D990">
        <f t="shared" si="71"/>
        <v>11892.5</v>
      </c>
      <c r="E990">
        <f t="shared" si="71"/>
        <v>12040.16</v>
      </c>
      <c r="F990">
        <v>-6</v>
      </c>
      <c r="G990">
        <v>-0.12</v>
      </c>
      <c r="H990" s="7">
        <f ca="1">SUM(F990:OFFSET(F990,$R$1,0))</f>
        <v>-43</v>
      </c>
      <c r="I990" s="7">
        <f ca="1">SUM(G990:OFFSET(G990,$R$1,0))</f>
        <v>-0.88839999999999997</v>
      </c>
      <c r="J990" s="8">
        <f t="shared" ca="1" si="68"/>
        <v>-12038.27</v>
      </c>
      <c r="K990" s="9">
        <f t="shared" ca="1" si="69"/>
        <v>1204</v>
      </c>
      <c r="L990" s="9">
        <f t="shared" ca="1" si="72"/>
        <v>0</v>
      </c>
      <c r="M990" s="9">
        <f t="shared" ca="1" si="70"/>
        <v>-430</v>
      </c>
      <c r="N990" s="9">
        <f t="shared" ca="1" si="66"/>
        <v>-266.52</v>
      </c>
      <c r="O990" s="11">
        <f t="shared" ca="1" si="67"/>
        <v>-0.14000000000000012</v>
      </c>
    </row>
    <row r="991" spans="1:15" ht="16">
      <c r="A991" s="1">
        <v>40576</v>
      </c>
      <c r="B991">
        <v>12038.27</v>
      </c>
      <c r="C991">
        <v>12041.97</v>
      </c>
      <c r="D991">
        <f t="shared" si="71"/>
        <v>12038.27</v>
      </c>
      <c r="E991">
        <f t="shared" si="71"/>
        <v>12041.97</v>
      </c>
      <c r="F991">
        <v>-2</v>
      </c>
      <c r="G991">
        <v>-0.04</v>
      </c>
      <c r="H991" s="7">
        <f ca="1">SUM(F991:OFFSET(F991,$R$1,0))</f>
        <v>-50</v>
      </c>
      <c r="I991" s="7">
        <f ca="1">SUM(G991:OFFSET(G991,$R$1,0))</f>
        <v>-1.0304000000000002</v>
      </c>
      <c r="J991" s="8">
        <f t="shared" ca="1" si="68"/>
        <v>-12040.68</v>
      </c>
      <c r="K991" s="9">
        <f t="shared" ca="1" si="69"/>
        <v>1260</v>
      </c>
      <c r="L991" s="9">
        <f t="shared" ca="1" si="72"/>
        <v>0</v>
      </c>
      <c r="M991" s="9">
        <f t="shared" ca="1" si="70"/>
        <v>-500</v>
      </c>
      <c r="N991" s="9">
        <f t="shared" ca="1" si="66"/>
        <v>-309.12000000000006</v>
      </c>
      <c r="O991" s="11">
        <f t="shared" ca="1" si="67"/>
        <v>0.1000000000000002</v>
      </c>
    </row>
    <row r="992" spans="1:15" ht="16">
      <c r="A992" s="1">
        <v>40577</v>
      </c>
      <c r="B992">
        <v>12040.68</v>
      </c>
      <c r="C992">
        <v>12062.26</v>
      </c>
      <c r="D992">
        <f t="shared" si="71"/>
        <v>12040.68</v>
      </c>
      <c r="E992">
        <f t="shared" si="71"/>
        <v>12062.26</v>
      </c>
      <c r="F992">
        <v>1</v>
      </c>
      <c r="G992">
        <v>0.02</v>
      </c>
      <c r="H992" s="7">
        <f ca="1">SUM(F992:OFFSET(F992,$R$1,0))</f>
        <v>-43</v>
      </c>
      <c r="I992" s="7">
        <f ca="1">SUM(G992:OFFSET(G992,$R$1,0))</f>
        <v>-0.89039999999999997</v>
      </c>
      <c r="J992" s="8">
        <f t="shared" ca="1" si="68"/>
        <v>-12061.73</v>
      </c>
      <c r="K992" s="9">
        <f t="shared" ca="1" si="69"/>
        <v>1204</v>
      </c>
      <c r="L992" s="9">
        <f t="shared" ca="1" si="72"/>
        <v>0</v>
      </c>
      <c r="M992" s="9">
        <f t="shared" ca="1" si="70"/>
        <v>-430</v>
      </c>
      <c r="N992" s="9">
        <f t="shared" ca="1" si="66"/>
        <v>-267.12</v>
      </c>
      <c r="O992" s="11">
        <f t="shared" ca="1" si="67"/>
        <v>-0.14200000000000024</v>
      </c>
    </row>
    <row r="993" spans="1:15" ht="16">
      <c r="A993" s="1">
        <v>40578</v>
      </c>
      <c r="B993">
        <v>12061.73</v>
      </c>
      <c r="C993">
        <v>12092.15</v>
      </c>
      <c r="D993">
        <f t="shared" si="71"/>
        <v>12061.73</v>
      </c>
      <c r="E993">
        <f t="shared" si="71"/>
        <v>12092.15</v>
      </c>
      <c r="F993">
        <v>-10</v>
      </c>
      <c r="G993">
        <v>-0.2</v>
      </c>
      <c r="H993" s="7">
        <f ca="1">SUM(F993:OFFSET(F993,$R$1,0))</f>
        <v>-53</v>
      </c>
      <c r="I993" s="7">
        <f ca="1">SUM(G993:OFFSET(G993,$R$1,0))</f>
        <v>-1.0904</v>
      </c>
      <c r="J993" s="8">
        <f t="shared" ca="1" si="68"/>
        <v>-12061.73</v>
      </c>
      <c r="K993" s="9">
        <f t="shared" ca="1" si="69"/>
        <v>1284</v>
      </c>
      <c r="L993" s="9">
        <f t="shared" ca="1" si="72"/>
        <v>0</v>
      </c>
      <c r="M993" s="9">
        <f t="shared" ca="1" si="70"/>
        <v>-530</v>
      </c>
      <c r="N993" s="9">
        <f t="shared" ca="1" si="66"/>
        <v>-327.12</v>
      </c>
      <c r="O993" s="11">
        <f t="shared" ca="1" si="67"/>
        <v>0.14000000000000024</v>
      </c>
    </row>
    <row r="994" spans="1:15" ht="16">
      <c r="A994" s="1">
        <v>40579</v>
      </c>
      <c r="B994" t="s">
        <v>4</v>
      </c>
      <c r="C994" t="s">
        <v>4</v>
      </c>
      <c r="D994">
        <f t="shared" si="71"/>
        <v>12061.73</v>
      </c>
      <c r="E994">
        <f t="shared" si="71"/>
        <v>12092.15</v>
      </c>
      <c r="F994">
        <v>3</v>
      </c>
      <c r="G994">
        <v>7.6899999999999996E-2</v>
      </c>
      <c r="H994" s="7">
        <f ca="1">SUM(F994:OFFSET(F994,$R$1,0))</f>
        <v>-41</v>
      </c>
      <c r="I994" s="7">
        <f ca="1">SUM(G994:OFFSET(G994,$R$1,0))</f>
        <v>-0.83350000000000013</v>
      </c>
      <c r="J994" s="8">
        <f t="shared" ca="1" si="68"/>
        <v>-12077.055</v>
      </c>
      <c r="K994" s="9">
        <f t="shared" ca="1" si="69"/>
        <v>1188</v>
      </c>
      <c r="L994" s="9">
        <f t="shared" ca="1" si="72"/>
        <v>0</v>
      </c>
      <c r="M994" s="9">
        <f t="shared" ca="1" si="70"/>
        <v>-410</v>
      </c>
      <c r="N994" s="9">
        <f t="shared" ca="1" si="66"/>
        <v>-250.05000000000004</v>
      </c>
      <c r="O994" s="11">
        <f t="shared" ca="1" si="67"/>
        <v>-0.20000000000000007</v>
      </c>
    </row>
    <row r="995" spans="1:15" ht="16">
      <c r="A995" s="1">
        <v>40580</v>
      </c>
      <c r="B995" t="s">
        <v>4</v>
      </c>
      <c r="C995" t="s">
        <v>4</v>
      </c>
      <c r="D995">
        <f t="shared" si="71"/>
        <v>12077.055</v>
      </c>
      <c r="E995">
        <f t="shared" si="71"/>
        <v>12126.89</v>
      </c>
      <c r="F995">
        <v>4</v>
      </c>
      <c r="G995">
        <v>0.25</v>
      </c>
      <c r="H995" s="7">
        <f ca="1">SUM(F995:OFFSET(F995,$R$1,0))</f>
        <v>-38</v>
      </c>
      <c r="I995" s="7">
        <f ca="1">SUM(G995:OFFSET(G995,$R$1,0))</f>
        <v>-0.61210000000000009</v>
      </c>
      <c r="J995" s="8">
        <f t="shared" ca="1" si="68"/>
        <v>-12092.38</v>
      </c>
      <c r="K995" s="9">
        <f t="shared" ca="1" si="69"/>
        <v>1164</v>
      </c>
      <c r="L995" s="9">
        <f t="shared" ca="1" si="72"/>
        <v>0</v>
      </c>
      <c r="M995" s="9">
        <f t="shared" ca="1" si="70"/>
        <v>-380</v>
      </c>
      <c r="N995" s="9">
        <f t="shared" ca="1" si="66"/>
        <v>-183.63000000000002</v>
      </c>
      <c r="O995" s="11">
        <f t="shared" ca="1" si="67"/>
        <v>0.25689999999999991</v>
      </c>
    </row>
    <row r="996" spans="1:15" ht="16">
      <c r="A996" s="1">
        <v>40581</v>
      </c>
      <c r="B996">
        <v>12092.38</v>
      </c>
      <c r="C996">
        <v>12161.63</v>
      </c>
      <c r="D996">
        <f t="shared" si="71"/>
        <v>12092.38</v>
      </c>
      <c r="E996">
        <f t="shared" si="71"/>
        <v>12161.63</v>
      </c>
      <c r="F996">
        <v>11</v>
      </c>
      <c r="G996">
        <v>0.22</v>
      </c>
      <c r="H996" s="7">
        <f ca="1">SUM(F996:OFFSET(F996,$R$1,0))</f>
        <v>-24</v>
      </c>
      <c r="I996" s="7">
        <f ca="1">SUM(G996:OFFSET(G996,$R$1,0))</f>
        <v>-0.23419999999999994</v>
      </c>
      <c r="J996" s="8">
        <f t="shared" ca="1" si="68"/>
        <v>-12152.7</v>
      </c>
      <c r="K996" s="9">
        <f t="shared" ca="1" si="69"/>
        <v>1052</v>
      </c>
      <c r="L996" s="9">
        <f t="shared" ca="1" si="72"/>
        <v>0</v>
      </c>
      <c r="M996" s="9">
        <f t="shared" ca="1" si="70"/>
        <v>-240</v>
      </c>
      <c r="N996" s="9">
        <f t="shared" ref="N996:N1001" ca="1" si="73">I996*300</f>
        <v>-70.259999999999977</v>
      </c>
      <c r="O996" s="11">
        <f t="shared" ca="1" si="67"/>
        <v>0.22140000000000004</v>
      </c>
    </row>
    <row r="997" spans="1:15" ht="16">
      <c r="A997" s="1">
        <v>40582</v>
      </c>
      <c r="B997">
        <v>12152.7</v>
      </c>
      <c r="C997">
        <v>12233.15</v>
      </c>
      <c r="D997">
        <f t="shared" si="71"/>
        <v>12152.7</v>
      </c>
      <c r="E997">
        <f t="shared" si="71"/>
        <v>12233.15</v>
      </c>
      <c r="F997">
        <v>-3</v>
      </c>
      <c r="G997">
        <v>-0.06</v>
      </c>
      <c r="H997" s="7">
        <f ca="1">SUM(F997:OFFSET(F997,$R$1,0))</f>
        <v>-25</v>
      </c>
      <c r="I997" s="7">
        <f ca="1">SUM(G997:OFFSET(G997,$R$1,0))</f>
        <v>-0.25339999999999996</v>
      </c>
      <c r="J997" s="8">
        <f t="shared" ca="1" si="68"/>
        <v>-12229.29</v>
      </c>
      <c r="K997" s="9">
        <f t="shared" ca="1" si="69"/>
        <v>1060</v>
      </c>
      <c r="L997" s="9">
        <f t="shared" ca="1" si="72"/>
        <v>0</v>
      </c>
      <c r="M997" s="9">
        <f t="shared" ca="1" si="70"/>
        <v>-250</v>
      </c>
      <c r="N997" s="9">
        <f t="shared" ca="1" si="73"/>
        <v>-76.019999999999982</v>
      </c>
      <c r="O997" s="11">
        <f t="shared" ca="1" si="67"/>
        <v>0.37790000000000012</v>
      </c>
    </row>
    <row r="998" spans="1:15" ht="16">
      <c r="A998" s="1">
        <v>40583</v>
      </c>
      <c r="B998">
        <v>12229.29</v>
      </c>
      <c r="C998">
        <v>12239.89</v>
      </c>
      <c r="D998">
        <f t="shared" si="71"/>
        <v>12229.29</v>
      </c>
      <c r="E998">
        <f t="shared" si="71"/>
        <v>12239.89</v>
      </c>
      <c r="F998">
        <v>-9</v>
      </c>
      <c r="G998">
        <v>-0.17649999999999999</v>
      </c>
      <c r="H998" s="7">
        <f ca="1">SUM(F998:OFFSET(F998,$R$1,0))</f>
        <v>-27</v>
      </c>
      <c r="I998" s="7">
        <f ca="1">SUM(G998:OFFSET(G998,$R$1,0))</f>
        <v>-0.28989999999999982</v>
      </c>
      <c r="J998" s="8">
        <f t="shared" ca="1" si="68"/>
        <v>-12239.66</v>
      </c>
      <c r="K998" s="9">
        <f t="shared" ca="1" si="69"/>
        <v>1076</v>
      </c>
      <c r="L998" s="9">
        <f t="shared" ca="1" si="72"/>
        <v>0</v>
      </c>
      <c r="M998" s="9">
        <f t="shared" ca="1" si="70"/>
        <v>-270</v>
      </c>
      <c r="N998" s="9">
        <f t="shared" ca="1" si="73"/>
        <v>-86.969999999999942</v>
      </c>
      <c r="O998" s="11">
        <f t="shared" ref="O998:O1001" ca="1" si="74">I997-I996</f>
        <v>-1.9200000000000023E-2</v>
      </c>
    </row>
    <row r="999" spans="1:15" ht="16">
      <c r="A999" s="1">
        <v>40584</v>
      </c>
      <c r="B999">
        <v>12239.66</v>
      </c>
      <c r="C999">
        <v>12229.29</v>
      </c>
      <c r="D999">
        <f t="shared" si="71"/>
        <v>12239.66</v>
      </c>
      <c r="E999">
        <f t="shared" si="71"/>
        <v>12229.29</v>
      </c>
      <c r="F999">
        <v>-4</v>
      </c>
      <c r="G999">
        <v>-0.08</v>
      </c>
      <c r="H999" s="7">
        <f ca="1">SUM(F999:OFFSET(F999,$R$1,0))</f>
        <v>-34</v>
      </c>
      <c r="I999" s="7">
        <f ca="1">SUM(G999:OFFSET(G999,$R$1,0))</f>
        <v>-0.43109999999999998</v>
      </c>
      <c r="J999" s="8">
        <f t="shared" ca="1" si="68"/>
        <v>-12227.78</v>
      </c>
      <c r="K999" s="9">
        <f t="shared" ca="1" si="69"/>
        <v>1132</v>
      </c>
      <c r="L999" s="9">
        <f t="shared" ca="1" si="72"/>
        <v>0</v>
      </c>
      <c r="M999" s="9">
        <f t="shared" ca="1" si="70"/>
        <v>-340</v>
      </c>
      <c r="N999" s="9">
        <f t="shared" ca="1" si="73"/>
        <v>-129.32999999999998</v>
      </c>
      <c r="O999" s="11">
        <f t="shared" ca="1" si="74"/>
        <v>-3.6499999999999866E-2</v>
      </c>
    </row>
    <row r="1000" spans="1:15" ht="16">
      <c r="A1000" s="1">
        <v>40585</v>
      </c>
      <c r="B1000">
        <v>12227.78</v>
      </c>
      <c r="C1000">
        <v>12273.26</v>
      </c>
      <c r="D1000">
        <f t="shared" si="71"/>
        <v>12227.78</v>
      </c>
      <c r="E1000">
        <f t="shared" si="71"/>
        <v>12273.26</v>
      </c>
      <c r="F1000">
        <v>-1</v>
      </c>
      <c r="G1000">
        <v>-1.72E-2</v>
      </c>
      <c r="H1000" s="7">
        <f ca="1">SUM(F1000:OFFSET(F1000,$R$1,0))</f>
        <v>-26</v>
      </c>
      <c r="I1000" s="7">
        <f ca="1">SUM(G1000:OFFSET(G1000,$R$1,0))</f>
        <v>-0.26829999999999993</v>
      </c>
      <c r="J1000" s="8">
        <f t="shared" ca="1" si="68"/>
        <v>-12227.78</v>
      </c>
      <c r="K1000" s="9">
        <f t="shared" ca="1" si="69"/>
        <v>1068</v>
      </c>
      <c r="L1000" s="9">
        <f t="shared" ca="1" si="72"/>
        <v>0</v>
      </c>
      <c r="M1000" s="9">
        <f t="shared" ca="1" si="70"/>
        <v>-260</v>
      </c>
      <c r="N1000" s="9">
        <f t="shared" ca="1" si="73"/>
        <v>-80.489999999999981</v>
      </c>
      <c r="O1000" s="11">
        <f t="shared" ca="1" si="74"/>
        <v>-0.14120000000000016</v>
      </c>
    </row>
    <row r="1001" spans="1:15" ht="16">
      <c r="A1001" s="1">
        <v>40586</v>
      </c>
      <c r="B1001" t="s">
        <v>4</v>
      </c>
      <c r="C1001" t="s">
        <v>4</v>
      </c>
      <c r="D1001">
        <f t="shared" si="71"/>
        <v>12227.78</v>
      </c>
      <c r="E1001">
        <f t="shared" si="71"/>
        <v>12273.26</v>
      </c>
      <c r="F1001">
        <v>17</v>
      </c>
      <c r="G1001">
        <v>0.34</v>
      </c>
      <c r="H1001" s="7">
        <f ca="1">SUM(F1001:OFFSET(F1001,$R$1,0))</f>
        <v>-7</v>
      </c>
      <c r="I1001" s="7">
        <f ca="1">SUM(G1001:OFFSET(G1001,$R$1,0))</f>
        <v>0.11339999999999995</v>
      </c>
      <c r="J1001" s="8">
        <f t="shared" ca="1" si="68"/>
        <v>0</v>
      </c>
      <c r="K1001" s="9">
        <f t="shared" ca="1" si="69"/>
        <v>916</v>
      </c>
      <c r="L1001" s="9">
        <f t="shared" ca="1" si="72"/>
        <v>0</v>
      </c>
      <c r="M1001" s="9">
        <f t="shared" ca="1" si="70"/>
        <v>-70</v>
      </c>
      <c r="N1001" s="9">
        <f t="shared" ca="1" si="73"/>
        <v>34.019999999999982</v>
      </c>
      <c r="O1001" s="11">
        <f t="shared" ca="1" si="74"/>
        <v>0.16280000000000006</v>
      </c>
    </row>
    <row r="1002" spans="1:15" ht="16">
      <c r="J1002" s="8">
        <f ca="1">AVERAGE(J35:J979)</f>
        <v>15.950296296296312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47"/>
  <sheetViews>
    <sheetView workbookViewId="0"/>
  </sheetViews>
  <sheetFormatPr baseColWidth="10" defaultRowHeight="15" x14ac:dyDescent="0"/>
  <cols>
    <col min="2" max="2" width="15.5" bestFit="1" customWidth="1"/>
    <col min="3" max="3" width="13.83203125" bestFit="1" customWidth="1"/>
  </cols>
  <sheetData>
    <row r="1" spans="1:3">
      <c r="A1" t="s">
        <v>0</v>
      </c>
      <c r="B1" t="s">
        <v>25</v>
      </c>
      <c r="C1" t="s">
        <v>26</v>
      </c>
    </row>
    <row r="2" spans="1:3">
      <c r="A2" s="1">
        <v>40843</v>
      </c>
      <c r="B2">
        <v>50</v>
      </c>
      <c r="C2">
        <f>IF(B2&gt;50, 50, B2)</f>
        <v>50</v>
      </c>
    </row>
    <row r="3" spans="1:3">
      <c r="A3" s="1">
        <v>40844</v>
      </c>
      <c r="B3">
        <v>50</v>
      </c>
      <c r="C3">
        <f t="shared" ref="C3:C66" si="0">IF(B3&gt;50, 50, B3)</f>
        <v>50</v>
      </c>
    </row>
    <row r="4" spans="1:3">
      <c r="A4" s="1">
        <v>40845</v>
      </c>
      <c r="B4">
        <v>50</v>
      </c>
      <c r="C4">
        <f t="shared" si="0"/>
        <v>50</v>
      </c>
    </row>
    <row r="5" spans="1:3">
      <c r="A5" s="1">
        <v>40846</v>
      </c>
      <c r="B5">
        <v>53</v>
      </c>
      <c r="C5">
        <f t="shared" si="0"/>
        <v>50</v>
      </c>
    </row>
    <row r="6" spans="1:3">
      <c r="A6" s="1">
        <v>40847</v>
      </c>
      <c r="B6">
        <v>50</v>
      </c>
      <c r="C6">
        <f t="shared" si="0"/>
        <v>50</v>
      </c>
    </row>
    <row r="7" spans="1:3">
      <c r="A7" s="1">
        <v>40848</v>
      </c>
      <c r="B7">
        <v>49</v>
      </c>
      <c r="C7">
        <f t="shared" si="0"/>
        <v>49</v>
      </c>
    </row>
    <row r="8" spans="1:3">
      <c r="A8" s="1">
        <v>40849</v>
      </c>
      <c r="B8">
        <v>49</v>
      </c>
      <c r="C8">
        <f t="shared" si="0"/>
        <v>49</v>
      </c>
    </row>
    <row r="9" spans="1:3">
      <c r="A9" s="1">
        <v>40850</v>
      </c>
      <c r="B9">
        <v>50</v>
      </c>
      <c r="C9">
        <f t="shared" si="0"/>
        <v>50</v>
      </c>
    </row>
    <row r="10" spans="1:3">
      <c r="A10" s="1">
        <v>40851</v>
      </c>
      <c r="B10">
        <v>47</v>
      </c>
      <c r="C10">
        <f t="shared" si="0"/>
        <v>47</v>
      </c>
    </row>
    <row r="11" spans="1:3">
      <c r="A11" s="1">
        <v>40852</v>
      </c>
      <c r="B11">
        <v>42</v>
      </c>
      <c r="C11">
        <f t="shared" si="0"/>
        <v>42</v>
      </c>
    </row>
    <row r="12" spans="1:3">
      <c r="A12" s="1">
        <v>40853</v>
      </c>
      <c r="B12">
        <v>44</v>
      </c>
      <c r="C12">
        <f t="shared" si="0"/>
        <v>44</v>
      </c>
    </row>
    <row r="13" spans="1:3">
      <c r="A13" s="1">
        <v>40854</v>
      </c>
      <c r="B13">
        <v>50</v>
      </c>
      <c r="C13">
        <f t="shared" si="0"/>
        <v>50</v>
      </c>
    </row>
    <row r="14" spans="1:3">
      <c r="A14" s="1">
        <v>40855</v>
      </c>
      <c r="B14">
        <v>50</v>
      </c>
      <c r="C14">
        <f t="shared" si="0"/>
        <v>50</v>
      </c>
    </row>
    <row r="15" spans="1:3">
      <c r="A15" s="1">
        <v>40856</v>
      </c>
      <c r="B15">
        <v>50</v>
      </c>
      <c r="C15">
        <f t="shared" si="0"/>
        <v>50</v>
      </c>
    </row>
    <row r="16" spans="1:3">
      <c r="A16" s="1">
        <v>40857</v>
      </c>
      <c r="B16">
        <v>50</v>
      </c>
      <c r="C16">
        <f t="shared" si="0"/>
        <v>50</v>
      </c>
    </row>
    <row r="17" spans="1:3">
      <c r="A17" s="1">
        <v>40858</v>
      </c>
      <c r="B17">
        <v>50</v>
      </c>
      <c r="C17">
        <f t="shared" si="0"/>
        <v>50</v>
      </c>
    </row>
    <row r="18" spans="1:3">
      <c r="A18" s="1">
        <v>40859</v>
      </c>
      <c r="B18">
        <v>33</v>
      </c>
      <c r="C18">
        <f t="shared" si="0"/>
        <v>33</v>
      </c>
    </row>
    <row r="19" spans="1:3">
      <c r="A19" s="1">
        <v>40860</v>
      </c>
      <c r="B19">
        <v>45</v>
      </c>
      <c r="C19">
        <f t="shared" si="0"/>
        <v>45</v>
      </c>
    </row>
    <row r="20" spans="1:3">
      <c r="A20" s="1">
        <v>40861</v>
      </c>
      <c r="B20">
        <v>50</v>
      </c>
      <c r="C20">
        <f t="shared" si="0"/>
        <v>50</v>
      </c>
    </row>
    <row r="21" spans="1:3">
      <c r="A21" s="1">
        <v>40862</v>
      </c>
      <c r="B21">
        <v>49</v>
      </c>
      <c r="C21">
        <f t="shared" si="0"/>
        <v>49</v>
      </c>
    </row>
    <row r="22" spans="1:3">
      <c r="A22" s="1">
        <v>40863</v>
      </c>
      <c r="B22">
        <v>50</v>
      </c>
      <c r="C22">
        <f t="shared" si="0"/>
        <v>50</v>
      </c>
    </row>
    <row r="23" spans="1:3">
      <c r="A23" s="1">
        <v>40864</v>
      </c>
      <c r="B23">
        <v>45</v>
      </c>
      <c r="C23">
        <f t="shared" si="0"/>
        <v>45</v>
      </c>
    </row>
    <row r="24" spans="1:3">
      <c r="A24" s="1">
        <v>40865</v>
      </c>
      <c r="B24">
        <v>50</v>
      </c>
      <c r="C24">
        <f t="shared" si="0"/>
        <v>50</v>
      </c>
    </row>
    <row r="25" spans="1:3">
      <c r="A25" s="1">
        <v>40866</v>
      </c>
      <c r="B25">
        <v>48</v>
      </c>
      <c r="C25">
        <f t="shared" si="0"/>
        <v>48</v>
      </c>
    </row>
    <row r="26" spans="1:3">
      <c r="A26" s="1">
        <v>40867</v>
      </c>
      <c r="B26">
        <v>44</v>
      </c>
      <c r="C26">
        <f t="shared" si="0"/>
        <v>44</v>
      </c>
    </row>
    <row r="27" spans="1:3">
      <c r="A27" s="1">
        <v>40868</v>
      </c>
      <c r="B27">
        <v>50</v>
      </c>
      <c r="C27">
        <f t="shared" si="0"/>
        <v>50</v>
      </c>
    </row>
    <row r="28" spans="1:3">
      <c r="A28" s="1">
        <v>40869</v>
      </c>
      <c r="B28">
        <v>50</v>
      </c>
      <c r="C28">
        <f t="shared" si="0"/>
        <v>50</v>
      </c>
    </row>
    <row r="29" spans="1:3">
      <c r="A29" s="1">
        <v>40870</v>
      </c>
      <c r="B29">
        <v>50</v>
      </c>
      <c r="C29">
        <f t="shared" si="0"/>
        <v>50</v>
      </c>
    </row>
    <row r="30" spans="1:3">
      <c r="A30" s="1">
        <v>40871</v>
      </c>
      <c r="B30">
        <v>50</v>
      </c>
      <c r="C30">
        <f t="shared" si="0"/>
        <v>50</v>
      </c>
    </row>
    <row r="31" spans="1:3">
      <c r="A31" s="1">
        <v>40872</v>
      </c>
      <c r="B31">
        <v>48</v>
      </c>
      <c r="C31">
        <f t="shared" si="0"/>
        <v>48</v>
      </c>
    </row>
    <row r="32" spans="1:3">
      <c r="A32" s="1">
        <v>40873</v>
      </c>
      <c r="B32">
        <v>44</v>
      </c>
      <c r="C32">
        <f t="shared" si="0"/>
        <v>44</v>
      </c>
    </row>
    <row r="33" spans="1:3">
      <c r="A33" s="1">
        <v>40874</v>
      </c>
      <c r="B33">
        <v>27</v>
      </c>
      <c r="C33">
        <f t="shared" si="0"/>
        <v>27</v>
      </c>
    </row>
    <row r="34" spans="1:3">
      <c r="A34" s="1">
        <v>40875</v>
      </c>
      <c r="B34">
        <v>50</v>
      </c>
      <c r="C34">
        <f t="shared" si="0"/>
        <v>50</v>
      </c>
    </row>
    <row r="35" spans="1:3">
      <c r="A35" s="1">
        <v>40876</v>
      </c>
      <c r="B35">
        <v>50</v>
      </c>
      <c r="C35">
        <f t="shared" si="0"/>
        <v>50</v>
      </c>
    </row>
    <row r="36" spans="1:3">
      <c r="A36" s="1">
        <v>40877</v>
      </c>
      <c r="B36">
        <v>50</v>
      </c>
      <c r="C36">
        <f t="shared" si="0"/>
        <v>50</v>
      </c>
    </row>
    <row r="37" spans="1:3">
      <c r="A37" s="1">
        <v>40878</v>
      </c>
      <c r="B37">
        <v>50</v>
      </c>
      <c r="C37">
        <f t="shared" si="0"/>
        <v>50</v>
      </c>
    </row>
    <row r="38" spans="1:3">
      <c r="A38" s="1">
        <v>40879</v>
      </c>
      <c r="B38">
        <v>50</v>
      </c>
      <c r="C38">
        <f t="shared" si="0"/>
        <v>50</v>
      </c>
    </row>
    <row r="39" spans="1:3">
      <c r="A39" s="1">
        <v>40880</v>
      </c>
      <c r="B39">
        <v>50</v>
      </c>
      <c r="C39">
        <f t="shared" si="0"/>
        <v>50</v>
      </c>
    </row>
    <row r="40" spans="1:3">
      <c r="A40" s="1">
        <v>40881</v>
      </c>
      <c r="B40">
        <v>50</v>
      </c>
      <c r="C40">
        <f t="shared" si="0"/>
        <v>50</v>
      </c>
    </row>
    <row r="41" spans="1:3">
      <c r="A41" s="1">
        <v>40882</v>
      </c>
      <c r="B41">
        <v>50</v>
      </c>
      <c r="C41">
        <f t="shared" si="0"/>
        <v>50</v>
      </c>
    </row>
    <row r="42" spans="1:3">
      <c r="A42" s="1">
        <v>40883</v>
      </c>
      <c r="B42">
        <v>50</v>
      </c>
      <c r="C42">
        <f t="shared" si="0"/>
        <v>50</v>
      </c>
    </row>
    <row r="43" spans="1:3">
      <c r="A43" s="1">
        <v>40884</v>
      </c>
      <c r="B43">
        <v>50</v>
      </c>
      <c r="C43">
        <f t="shared" si="0"/>
        <v>50</v>
      </c>
    </row>
    <row r="44" spans="1:3">
      <c r="A44" s="1">
        <v>40885</v>
      </c>
      <c r="B44">
        <v>48</v>
      </c>
      <c r="C44">
        <f t="shared" si="0"/>
        <v>48</v>
      </c>
    </row>
    <row r="45" spans="1:3">
      <c r="A45" s="1">
        <v>40886</v>
      </c>
      <c r="B45">
        <v>48</v>
      </c>
      <c r="C45">
        <f t="shared" si="0"/>
        <v>48</v>
      </c>
    </row>
    <row r="46" spans="1:3">
      <c r="A46" s="1">
        <v>40887</v>
      </c>
      <c r="B46">
        <v>47</v>
      </c>
      <c r="C46">
        <f t="shared" si="0"/>
        <v>47</v>
      </c>
    </row>
    <row r="47" spans="1:3">
      <c r="A47" s="1">
        <v>40888</v>
      </c>
      <c r="B47">
        <v>43</v>
      </c>
      <c r="C47">
        <f t="shared" si="0"/>
        <v>43</v>
      </c>
    </row>
    <row r="48" spans="1:3">
      <c r="A48" s="1">
        <v>40889</v>
      </c>
      <c r="B48">
        <v>50</v>
      </c>
      <c r="C48">
        <f t="shared" si="0"/>
        <v>50</v>
      </c>
    </row>
    <row r="49" spans="1:3">
      <c r="A49" s="1">
        <v>40890</v>
      </c>
      <c r="B49">
        <v>46</v>
      </c>
      <c r="C49">
        <f t="shared" si="0"/>
        <v>46</v>
      </c>
    </row>
    <row r="50" spans="1:3">
      <c r="A50" s="1">
        <v>40891</v>
      </c>
      <c r="B50">
        <v>50</v>
      </c>
      <c r="C50">
        <f t="shared" si="0"/>
        <v>50</v>
      </c>
    </row>
    <row r="51" spans="1:3">
      <c r="A51" s="1">
        <v>40892</v>
      </c>
      <c r="B51">
        <v>50</v>
      </c>
      <c r="C51">
        <f t="shared" si="0"/>
        <v>50</v>
      </c>
    </row>
    <row r="52" spans="1:3">
      <c r="A52" s="1">
        <v>40893</v>
      </c>
      <c r="B52">
        <v>49</v>
      </c>
      <c r="C52">
        <f t="shared" si="0"/>
        <v>49</v>
      </c>
    </row>
    <row r="53" spans="1:3">
      <c r="A53" s="1">
        <v>40894</v>
      </c>
      <c r="B53">
        <v>48</v>
      </c>
      <c r="C53">
        <f t="shared" si="0"/>
        <v>48</v>
      </c>
    </row>
    <row r="54" spans="1:3">
      <c r="A54" s="1">
        <v>40895</v>
      </c>
      <c r="B54">
        <v>47</v>
      </c>
      <c r="C54">
        <f t="shared" si="0"/>
        <v>47</v>
      </c>
    </row>
    <row r="55" spans="1:3">
      <c r="A55" s="1">
        <v>40896</v>
      </c>
      <c r="B55">
        <v>50</v>
      </c>
      <c r="C55">
        <f t="shared" si="0"/>
        <v>50</v>
      </c>
    </row>
    <row r="56" spans="1:3">
      <c r="A56" s="1">
        <v>40897</v>
      </c>
      <c r="B56">
        <v>50</v>
      </c>
      <c r="C56">
        <f t="shared" si="0"/>
        <v>50</v>
      </c>
    </row>
    <row r="57" spans="1:3">
      <c r="A57" s="1">
        <v>40898</v>
      </c>
      <c r="B57">
        <v>49</v>
      </c>
      <c r="C57">
        <f t="shared" si="0"/>
        <v>49</v>
      </c>
    </row>
    <row r="58" spans="1:3">
      <c r="A58" s="1">
        <v>40899</v>
      </c>
      <c r="B58">
        <v>49</v>
      </c>
      <c r="C58">
        <f t="shared" si="0"/>
        <v>49</v>
      </c>
    </row>
    <row r="59" spans="1:3">
      <c r="A59" s="1">
        <v>40900</v>
      </c>
      <c r="B59">
        <v>48</v>
      </c>
      <c r="C59">
        <f t="shared" si="0"/>
        <v>48</v>
      </c>
    </row>
    <row r="60" spans="1:3">
      <c r="A60" s="1">
        <v>40901</v>
      </c>
      <c r="B60">
        <v>43</v>
      </c>
      <c r="C60">
        <f t="shared" si="0"/>
        <v>43</v>
      </c>
    </row>
    <row r="61" spans="1:3">
      <c r="A61" s="1">
        <v>40902</v>
      </c>
      <c r="B61">
        <v>22</v>
      </c>
      <c r="C61">
        <f t="shared" si="0"/>
        <v>22</v>
      </c>
    </row>
    <row r="62" spans="1:3">
      <c r="A62" s="1">
        <v>40903</v>
      </c>
      <c r="B62">
        <v>34</v>
      </c>
      <c r="C62">
        <f t="shared" si="0"/>
        <v>34</v>
      </c>
    </row>
    <row r="63" spans="1:3">
      <c r="A63" s="1">
        <v>40904</v>
      </c>
      <c r="B63">
        <v>48</v>
      </c>
      <c r="C63">
        <f t="shared" si="0"/>
        <v>48</v>
      </c>
    </row>
    <row r="64" spans="1:3">
      <c r="A64" s="1">
        <v>40905</v>
      </c>
      <c r="B64">
        <v>48</v>
      </c>
      <c r="C64">
        <f t="shared" si="0"/>
        <v>48</v>
      </c>
    </row>
    <row r="65" spans="1:3">
      <c r="A65" s="1">
        <v>40906</v>
      </c>
      <c r="B65">
        <v>50</v>
      </c>
      <c r="C65">
        <f t="shared" si="0"/>
        <v>50</v>
      </c>
    </row>
    <row r="66" spans="1:3">
      <c r="A66" s="1">
        <v>40907</v>
      </c>
      <c r="B66">
        <v>50</v>
      </c>
      <c r="C66">
        <f t="shared" si="0"/>
        <v>50</v>
      </c>
    </row>
    <row r="67" spans="1:3">
      <c r="A67" s="1">
        <v>40908</v>
      </c>
      <c r="B67">
        <v>39</v>
      </c>
      <c r="C67">
        <f t="shared" ref="C67:C130" si="1">IF(B67&gt;50, 50, B67)</f>
        <v>39</v>
      </c>
    </row>
    <row r="68" spans="1:3">
      <c r="A68" s="1">
        <v>40909</v>
      </c>
      <c r="B68">
        <v>30</v>
      </c>
      <c r="C68">
        <f t="shared" si="1"/>
        <v>30</v>
      </c>
    </row>
    <row r="69" spans="1:3">
      <c r="A69" s="1">
        <v>40910</v>
      </c>
      <c r="B69">
        <v>48</v>
      </c>
      <c r="C69">
        <f t="shared" si="1"/>
        <v>48</v>
      </c>
    </row>
    <row r="70" spans="1:3">
      <c r="A70" s="1">
        <v>40911</v>
      </c>
      <c r="B70">
        <v>49</v>
      </c>
      <c r="C70">
        <f t="shared" si="1"/>
        <v>49</v>
      </c>
    </row>
    <row r="71" spans="1:3">
      <c r="A71" s="1">
        <v>40912</v>
      </c>
      <c r="B71">
        <v>49</v>
      </c>
      <c r="C71">
        <f t="shared" si="1"/>
        <v>49</v>
      </c>
    </row>
    <row r="72" spans="1:3">
      <c r="A72" s="1">
        <v>40913</v>
      </c>
      <c r="B72">
        <v>50</v>
      </c>
      <c r="C72">
        <f t="shared" si="1"/>
        <v>50</v>
      </c>
    </row>
    <row r="73" spans="1:3">
      <c r="A73" s="1">
        <v>40914</v>
      </c>
      <c r="B73">
        <v>50</v>
      </c>
      <c r="C73">
        <f t="shared" si="1"/>
        <v>50</v>
      </c>
    </row>
    <row r="74" spans="1:3">
      <c r="A74" s="1">
        <v>40915</v>
      </c>
      <c r="B74">
        <v>30</v>
      </c>
      <c r="C74">
        <f t="shared" si="1"/>
        <v>30</v>
      </c>
    </row>
    <row r="75" spans="1:3">
      <c r="A75" s="1">
        <v>40916</v>
      </c>
      <c r="B75">
        <v>50</v>
      </c>
      <c r="C75">
        <f t="shared" si="1"/>
        <v>50</v>
      </c>
    </row>
    <row r="76" spans="1:3">
      <c r="A76" s="1">
        <v>40917</v>
      </c>
      <c r="B76">
        <v>50</v>
      </c>
      <c r="C76">
        <f t="shared" si="1"/>
        <v>50</v>
      </c>
    </row>
    <row r="77" spans="1:3">
      <c r="A77" s="1">
        <v>40918</v>
      </c>
      <c r="B77">
        <v>50</v>
      </c>
      <c r="C77">
        <f t="shared" si="1"/>
        <v>50</v>
      </c>
    </row>
    <row r="78" spans="1:3">
      <c r="A78" s="1">
        <v>40919</v>
      </c>
      <c r="B78">
        <v>50</v>
      </c>
      <c r="C78">
        <f t="shared" si="1"/>
        <v>50</v>
      </c>
    </row>
    <row r="79" spans="1:3">
      <c r="A79" s="1">
        <v>40920</v>
      </c>
      <c r="B79">
        <v>49</v>
      </c>
      <c r="C79">
        <f t="shared" si="1"/>
        <v>49</v>
      </c>
    </row>
    <row r="80" spans="1:3">
      <c r="A80" s="1">
        <v>40921</v>
      </c>
      <c r="B80">
        <v>50</v>
      </c>
      <c r="C80">
        <f t="shared" si="1"/>
        <v>50</v>
      </c>
    </row>
    <row r="81" spans="1:3">
      <c r="A81" s="1">
        <v>40922</v>
      </c>
      <c r="B81">
        <v>48</v>
      </c>
      <c r="C81">
        <f t="shared" si="1"/>
        <v>48</v>
      </c>
    </row>
    <row r="82" spans="1:3">
      <c r="A82" s="1">
        <v>40923</v>
      </c>
      <c r="B82">
        <v>47</v>
      </c>
      <c r="C82">
        <f t="shared" si="1"/>
        <v>47</v>
      </c>
    </row>
    <row r="83" spans="1:3">
      <c r="A83" s="1">
        <v>40924</v>
      </c>
      <c r="B83">
        <v>50</v>
      </c>
      <c r="C83">
        <f t="shared" si="1"/>
        <v>50</v>
      </c>
    </row>
    <row r="84" spans="1:3">
      <c r="A84" s="1">
        <v>40925</v>
      </c>
      <c r="B84">
        <v>50</v>
      </c>
      <c r="C84">
        <f t="shared" si="1"/>
        <v>50</v>
      </c>
    </row>
    <row r="85" spans="1:3">
      <c r="A85" s="1">
        <v>40926</v>
      </c>
      <c r="B85">
        <v>49</v>
      </c>
      <c r="C85">
        <f t="shared" si="1"/>
        <v>49</v>
      </c>
    </row>
    <row r="86" spans="1:3">
      <c r="A86" s="1">
        <v>40927</v>
      </c>
      <c r="B86">
        <v>49</v>
      </c>
      <c r="C86">
        <f t="shared" si="1"/>
        <v>49</v>
      </c>
    </row>
    <row r="87" spans="1:3">
      <c r="A87" s="1">
        <v>40928</v>
      </c>
      <c r="B87">
        <v>48</v>
      </c>
      <c r="C87">
        <f t="shared" si="1"/>
        <v>48</v>
      </c>
    </row>
    <row r="88" spans="1:3">
      <c r="A88" s="1">
        <v>40929</v>
      </c>
      <c r="B88">
        <v>50</v>
      </c>
      <c r="C88">
        <f t="shared" si="1"/>
        <v>50</v>
      </c>
    </row>
    <row r="89" spans="1:3">
      <c r="A89" s="1">
        <v>40930</v>
      </c>
      <c r="B89">
        <v>47</v>
      </c>
      <c r="C89">
        <f t="shared" si="1"/>
        <v>47</v>
      </c>
    </row>
    <row r="90" spans="1:3">
      <c r="A90" s="1">
        <v>40931</v>
      </c>
      <c r="B90">
        <v>50</v>
      </c>
      <c r="C90">
        <f t="shared" si="1"/>
        <v>50</v>
      </c>
    </row>
    <row r="91" spans="1:3">
      <c r="A91" s="1">
        <v>40932</v>
      </c>
      <c r="B91">
        <v>50</v>
      </c>
      <c r="C91">
        <f t="shared" si="1"/>
        <v>50</v>
      </c>
    </row>
    <row r="92" spans="1:3">
      <c r="A92" s="1">
        <v>40933</v>
      </c>
      <c r="B92">
        <v>49</v>
      </c>
      <c r="C92">
        <f t="shared" si="1"/>
        <v>49</v>
      </c>
    </row>
    <row r="93" spans="1:3">
      <c r="A93" s="1">
        <v>40934</v>
      </c>
      <c r="B93">
        <v>23</v>
      </c>
      <c r="C93">
        <f t="shared" si="1"/>
        <v>23</v>
      </c>
    </row>
    <row r="94" spans="1:3">
      <c r="A94" s="1">
        <v>40935</v>
      </c>
      <c r="B94">
        <v>46</v>
      </c>
      <c r="C94">
        <f t="shared" si="1"/>
        <v>46</v>
      </c>
    </row>
    <row r="95" spans="1:3">
      <c r="A95" s="1">
        <v>40936</v>
      </c>
      <c r="B95">
        <v>49</v>
      </c>
      <c r="C95">
        <f t="shared" si="1"/>
        <v>49</v>
      </c>
    </row>
    <row r="96" spans="1:3">
      <c r="A96" s="1">
        <v>40937</v>
      </c>
      <c r="B96">
        <v>36</v>
      </c>
      <c r="C96">
        <f t="shared" si="1"/>
        <v>36</v>
      </c>
    </row>
    <row r="97" spans="1:3">
      <c r="A97" s="1">
        <v>40938</v>
      </c>
      <c r="B97">
        <v>50</v>
      </c>
      <c r="C97">
        <f t="shared" si="1"/>
        <v>50</v>
      </c>
    </row>
    <row r="98" spans="1:3">
      <c r="A98" s="1">
        <v>40939</v>
      </c>
      <c r="B98">
        <v>49</v>
      </c>
      <c r="C98">
        <f t="shared" si="1"/>
        <v>49</v>
      </c>
    </row>
    <row r="99" spans="1:3">
      <c r="A99" s="1">
        <v>40940</v>
      </c>
      <c r="B99">
        <v>50</v>
      </c>
      <c r="C99">
        <f t="shared" si="1"/>
        <v>50</v>
      </c>
    </row>
    <row r="100" spans="1:3">
      <c r="A100" s="1">
        <v>40943</v>
      </c>
      <c r="B100">
        <v>50</v>
      </c>
      <c r="C100">
        <f t="shared" si="1"/>
        <v>50</v>
      </c>
    </row>
    <row r="101" spans="1:3">
      <c r="A101" s="1">
        <v>40944</v>
      </c>
      <c r="B101">
        <v>43</v>
      </c>
      <c r="C101">
        <f t="shared" si="1"/>
        <v>43</v>
      </c>
    </row>
    <row r="102" spans="1:3">
      <c r="A102" s="1">
        <v>40945</v>
      </c>
      <c r="B102">
        <v>50</v>
      </c>
      <c r="C102">
        <f t="shared" si="1"/>
        <v>50</v>
      </c>
    </row>
    <row r="103" spans="1:3">
      <c r="A103" s="1">
        <v>40946</v>
      </c>
      <c r="B103">
        <v>50</v>
      </c>
      <c r="C103">
        <f t="shared" si="1"/>
        <v>50</v>
      </c>
    </row>
    <row r="104" spans="1:3">
      <c r="A104" s="1">
        <v>40947</v>
      </c>
      <c r="B104">
        <v>50</v>
      </c>
      <c r="C104">
        <f t="shared" si="1"/>
        <v>50</v>
      </c>
    </row>
    <row r="105" spans="1:3">
      <c r="A105" s="1">
        <v>40948</v>
      </c>
      <c r="B105">
        <v>50</v>
      </c>
      <c r="C105">
        <f t="shared" si="1"/>
        <v>50</v>
      </c>
    </row>
    <row r="106" spans="1:3">
      <c r="A106" s="1">
        <v>40949</v>
      </c>
      <c r="B106">
        <v>50</v>
      </c>
      <c r="C106">
        <f t="shared" si="1"/>
        <v>50</v>
      </c>
    </row>
    <row r="107" spans="1:3">
      <c r="A107" s="1">
        <v>40950</v>
      </c>
      <c r="B107">
        <v>50</v>
      </c>
      <c r="C107">
        <f t="shared" si="1"/>
        <v>50</v>
      </c>
    </row>
    <row r="108" spans="1:3">
      <c r="A108" s="1">
        <v>40951</v>
      </c>
      <c r="B108">
        <v>50</v>
      </c>
      <c r="C108">
        <f t="shared" si="1"/>
        <v>50</v>
      </c>
    </row>
    <row r="109" spans="1:3">
      <c r="A109" s="1">
        <v>40952</v>
      </c>
      <c r="B109">
        <v>49</v>
      </c>
      <c r="C109">
        <f t="shared" si="1"/>
        <v>49</v>
      </c>
    </row>
    <row r="110" spans="1:3">
      <c r="A110" s="1">
        <v>40953</v>
      </c>
      <c r="B110">
        <v>49</v>
      </c>
      <c r="C110">
        <f t="shared" si="1"/>
        <v>49</v>
      </c>
    </row>
    <row r="111" spans="1:3">
      <c r="A111" s="1">
        <v>40954</v>
      </c>
      <c r="B111">
        <v>50</v>
      </c>
      <c r="C111">
        <f t="shared" si="1"/>
        <v>50</v>
      </c>
    </row>
    <row r="112" spans="1:3">
      <c r="A112" s="1">
        <v>40955</v>
      </c>
      <c r="B112">
        <v>56</v>
      </c>
      <c r="C112">
        <f t="shared" si="1"/>
        <v>50</v>
      </c>
    </row>
    <row r="113" spans="1:3">
      <c r="A113" s="1">
        <v>40956</v>
      </c>
      <c r="B113">
        <v>50</v>
      </c>
      <c r="C113">
        <f t="shared" si="1"/>
        <v>50</v>
      </c>
    </row>
    <row r="114" spans="1:3">
      <c r="A114" s="1">
        <v>40957</v>
      </c>
      <c r="B114">
        <v>49</v>
      </c>
      <c r="C114">
        <f t="shared" si="1"/>
        <v>49</v>
      </c>
    </row>
    <row r="115" spans="1:3">
      <c r="A115" s="1">
        <v>40958</v>
      </c>
      <c r="B115">
        <v>50</v>
      </c>
      <c r="C115">
        <f t="shared" si="1"/>
        <v>50</v>
      </c>
    </row>
    <row r="116" spans="1:3">
      <c r="A116" s="1">
        <v>40959</v>
      </c>
      <c r="B116">
        <v>50</v>
      </c>
      <c r="C116">
        <f t="shared" si="1"/>
        <v>50</v>
      </c>
    </row>
    <row r="117" spans="1:3">
      <c r="A117" s="1">
        <v>40960</v>
      </c>
      <c r="B117">
        <v>50</v>
      </c>
      <c r="C117">
        <f t="shared" si="1"/>
        <v>50</v>
      </c>
    </row>
    <row r="118" spans="1:3">
      <c r="A118" s="1">
        <v>40961</v>
      </c>
      <c r="B118">
        <v>50</v>
      </c>
      <c r="C118">
        <f t="shared" si="1"/>
        <v>50</v>
      </c>
    </row>
    <row r="119" spans="1:3">
      <c r="A119" s="1">
        <v>40962</v>
      </c>
      <c r="B119">
        <v>51</v>
      </c>
      <c r="C119">
        <f t="shared" si="1"/>
        <v>50</v>
      </c>
    </row>
    <row r="120" spans="1:3">
      <c r="A120" s="1">
        <v>40963</v>
      </c>
      <c r="B120">
        <v>50</v>
      </c>
      <c r="C120">
        <f t="shared" si="1"/>
        <v>50</v>
      </c>
    </row>
    <row r="121" spans="1:3">
      <c r="A121" s="1">
        <v>40964</v>
      </c>
      <c r="B121">
        <v>50</v>
      </c>
      <c r="C121">
        <f t="shared" si="1"/>
        <v>50</v>
      </c>
    </row>
    <row r="122" spans="1:3">
      <c r="A122" s="1">
        <v>40965</v>
      </c>
      <c r="B122">
        <v>51</v>
      </c>
      <c r="C122">
        <f t="shared" si="1"/>
        <v>50</v>
      </c>
    </row>
    <row r="123" spans="1:3">
      <c r="A123" s="1">
        <v>40966</v>
      </c>
      <c r="B123">
        <v>50</v>
      </c>
      <c r="C123">
        <f t="shared" si="1"/>
        <v>50</v>
      </c>
    </row>
    <row r="124" spans="1:3">
      <c r="A124" s="1">
        <v>40967</v>
      </c>
      <c r="B124">
        <v>51</v>
      </c>
      <c r="C124">
        <f t="shared" si="1"/>
        <v>50</v>
      </c>
    </row>
    <row r="125" spans="1:3">
      <c r="A125" s="1">
        <v>40968</v>
      </c>
      <c r="B125">
        <v>50</v>
      </c>
      <c r="C125">
        <f t="shared" si="1"/>
        <v>50</v>
      </c>
    </row>
    <row r="126" spans="1:3">
      <c r="A126" s="1">
        <v>40969</v>
      </c>
      <c r="B126">
        <v>51</v>
      </c>
      <c r="C126">
        <f t="shared" si="1"/>
        <v>50</v>
      </c>
    </row>
    <row r="127" spans="1:3">
      <c r="A127" s="1">
        <v>40970</v>
      </c>
      <c r="B127">
        <v>50</v>
      </c>
      <c r="C127">
        <f t="shared" si="1"/>
        <v>50</v>
      </c>
    </row>
    <row r="128" spans="1:3">
      <c r="A128" s="1">
        <v>40971</v>
      </c>
      <c r="B128">
        <v>51</v>
      </c>
      <c r="C128">
        <f t="shared" si="1"/>
        <v>50</v>
      </c>
    </row>
    <row r="129" spans="1:3">
      <c r="A129" s="1">
        <v>40972</v>
      </c>
      <c r="B129">
        <v>50</v>
      </c>
      <c r="C129">
        <f t="shared" si="1"/>
        <v>50</v>
      </c>
    </row>
    <row r="130" spans="1:3">
      <c r="A130" s="1">
        <v>40973</v>
      </c>
      <c r="B130">
        <v>50</v>
      </c>
      <c r="C130">
        <f t="shared" si="1"/>
        <v>50</v>
      </c>
    </row>
    <row r="131" spans="1:3">
      <c r="A131" s="1">
        <v>40974</v>
      </c>
      <c r="B131">
        <v>50</v>
      </c>
      <c r="C131">
        <f t="shared" ref="C131:C194" si="2">IF(B131&gt;50, 50, B131)</f>
        <v>50</v>
      </c>
    </row>
    <row r="132" spans="1:3">
      <c r="A132" s="1">
        <v>40975</v>
      </c>
      <c r="B132">
        <v>50</v>
      </c>
      <c r="C132">
        <f t="shared" si="2"/>
        <v>50</v>
      </c>
    </row>
    <row r="133" spans="1:3">
      <c r="A133" s="1">
        <v>40976</v>
      </c>
      <c r="B133">
        <v>51</v>
      </c>
      <c r="C133">
        <f t="shared" si="2"/>
        <v>50</v>
      </c>
    </row>
    <row r="134" spans="1:3">
      <c r="A134" s="1">
        <v>40977</v>
      </c>
      <c r="B134">
        <v>50</v>
      </c>
      <c r="C134">
        <f t="shared" si="2"/>
        <v>50</v>
      </c>
    </row>
    <row r="135" spans="1:3">
      <c r="A135" s="1">
        <v>40978</v>
      </c>
      <c r="B135">
        <v>49</v>
      </c>
      <c r="C135">
        <f t="shared" si="2"/>
        <v>49</v>
      </c>
    </row>
    <row r="136" spans="1:3">
      <c r="A136" s="1">
        <v>40979</v>
      </c>
      <c r="B136">
        <v>50</v>
      </c>
      <c r="C136">
        <f t="shared" si="2"/>
        <v>50</v>
      </c>
    </row>
    <row r="137" spans="1:3">
      <c r="A137" s="1">
        <v>40980</v>
      </c>
      <c r="B137">
        <v>56</v>
      </c>
      <c r="C137">
        <f t="shared" si="2"/>
        <v>50</v>
      </c>
    </row>
    <row r="138" spans="1:3">
      <c r="A138" s="1">
        <v>40981</v>
      </c>
      <c r="B138">
        <v>47</v>
      </c>
      <c r="C138">
        <f t="shared" si="2"/>
        <v>47</v>
      </c>
    </row>
    <row r="139" spans="1:3">
      <c r="A139" s="1">
        <v>40982</v>
      </c>
      <c r="B139">
        <v>49</v>
      </c>
      <c r="C139">
        <f t="shared" si="2"/>
        <v>49</v>
      </c>
    </row>
    <row r="140" spans="1:3">
      <c r="A140" s="1">
        <v>40983</v>
      </c>
      <c r="B140">
        <v>50</v>
      </c>
      <c r="C140">
        <f t="shared" si="2"/>
        <v>50</v>
      </c>
    </row>
    <row r="141" spans="1:3">
      <c r="A141" s="1">
        <v>40984</v>
      </c>
      <c r="B141">
        <v>50</v>
      </c>
      <c r="C141">
        <f t="shared" si="2"/>
        <v>50</v>
      </c>
    </row>
    <row r="142" spans="1:3">
      <c r="A142" s="1">
        <v>40985</v>
      </c>
      <c r="B142">
        <v>49</v>
      </c>
      <c r="C142">
        <f t="shared" si="2"/>
        <v>49</v>
      </c>
    </row>
    <row r="143" spans="1:3">
      <c r="A143" s="1">
        <v>40986</v>
      </c>
      <c r="B143">
        <v>50</v>
      </c>
      <c r="C143">
        <f t="shared" si="2"/>
        <v>50</v>
      </c>
    </row>
    <row r="144" spans="1:3">
      <c r="A144" s="1">
        <v>40987</v>
      </c>
      <c r="B144">
        <v>50</v>
      </c>
      <c r="C144">
        <f t="shared" si="2"/>
        <v>50</v>
      </c>
    </row>
    <row r="145" spans="1:3">
      <c r="A145" s="1">
        <v>40988</v>
      </c>
      <c r="B145">
        <v>50</v>
      </c>
      <c r="C145">
        <f t="shared" si="2"/>
        <v>50</v>
      </c>
    </row>
    <row r="146" spans="1:3">
      <c r="A146" s="1">
        <v>40989</v>
      </c>
      <c r="B146">
        <v>50</v>
      </c>
      <c r="C146">
        <f t="shared" si="2"/>
        <v>50</v>
      </c>
    </row>
    <row r="147" spans="1:3">
      <c r="A147" s="1">
        <v>40990</v>
      </c>
      <c r="B147">
        <v>50</v>
      </c>
      <c r="C147">
        <f t="shared" si="2"/>
        <v>50</v>
      </c>
    </row>
    <row r="148" spans="1:3">
      <c r="A148" s="1">
        <v>40991</v>
      </c>
      <c r="B148">
        <v>50</v>
      </c>
      <c r="C148">
        <f t="shared" si="2"/>
        <v>50</v>
      </c>
    </row>
    <row r="149" spans="1:3">
      <c r="A149" s="1">
        <v>40992</v>
      </c>
      <c r="B149">
        <v>49</v>
      </c>
      <c r="C149">
        <f t="shared" si="2"/>
        <v>49</v>
      </c>
    </row>
    <row r="150" spans="1:3">
      <c r="A150" s="1">
        <v>40993</v>
      </c>
      <c r="B150">
        <v>49</v>
      </c>
      <c r="C150">
        <f t="shared" si="2"/>
        <v>49</v>
      </c>
    </row>
    <row r="151" spans="1:3">
      <c r="A151" s="1">
        <v>40994</v>
      </c>
      <c r="B151">
        <v>50</v>
      </c>
      <c r="C151">
        <f t="shared" si="2"/>
        <v>50</v>
      </c>
    </row>
    <row r="152" spans="1:3">
      <c r="A152" s="1">
        <v>40995</v>
      </c>
      <c r="B152">
        <v>50</v>
      </c>
      <c r="C152">
        <f t="shared" si="2"/>
        <v>50</v>
      </c>
    </row>
    <row r="153" spans="1:3">
      <c r="A153" s="1">
        <v>40996</v>
      </c>
      <c r="B153">
        <v>50</v>
      </c>
      <c r="C153">
        <f t="shared" si="2"/>
        <v>50</v>
      </c>
    </row>
    <row r="154" spans="1:3">
      <c r="A154" s="1">
        <v>40997</v>
      </c>
      <c r="B154">
        <v>48</v>
      </c>
      <c r="C154">
        <f t="shared" si="2"/>
        <v>48</v>
      </c>
    </row>
    <row r="155" spans="1:3">
      <c r="A155" s="1">
        <v>40998</v>
      </c>
      <c r="B155">
        <v>47</v>
      </c>
      <c r="C155">
        <f t="shared" si="2"/>
        <v>47</v>
      </c>
    </row>
    <row r="156" spans="1:3">
      <c r="A156" s="1">
        <v>40999</v>
      </c>
      <c r="B156">
        <v>49</v>
      </c>
      <c r="C156">
        <f t="shared" si="2"/>
        <v>49</v>
      </c>
    </row>
    <row r="157" spans="1:3">
      <c r="A157" s="1">
        <v>41000</v>
      </c>
      <c r="B157">
        <v>49</v>
      </c>
      <c r="C157">
        <f t="shared" si="2"/>
        <v>49</v>
      </c>
    </row>
    <row r="158" spans="1:3">
      <c r="A158" s="1">
        <v>41001</v>
      </c>
      <c r="B158">
        <v>48</v>
      </c>
      <c r="C158">
        <f t="shared" si="2"/>
        <v>48</v>
      </c>
    </row>
    <row r="159" spans="1:3">
      <c r="A159" s="1">
        <v>41002</v>
      </c>
      <c r="B159">
        <v>50</v>
      </c>
      <c r="C159">
        <f t="shared" si="2"/>
        <v>50</v>
      </c>
    </row>
    <row r="160" spans="1:3">
      <c r="A160" s="1">
        <v>41003</v>
      </c>
      <c r="B160">
        <v>50</v>
      </c>
      <c r="C160">
        <f t="shared" si="2"/>
        <v>50</v>
      </c>
    </row>
    <row r="161" spans="1:3">
      <c r="A161" s="1">
        <v>41004</v>
      </c>
      <c r="B161">
        <v>50</v>
      </c>
      <c r="C161">
        <f t="shared" si="2"/>
        <v>50</v>
      </c>
    </row>
    <row r="162" spans="1:3">
      <c r="A162" s="1">
        <v>41005</v>
      </c>
      <c r="B162">
        <v>50</v>
      </c>
      <c r="C162">
        <f t="shared" si="2"/>
        <v>50</v>
      </c>
    </row>
    <row r="163" spans="1:3">
      <c r="A163" s="1">
        <v>41006</v>
      </c>
      <c r="B163">
        <v>50</v>
      </c>
      <c r="C163">
        <f t="shared" si="2"/>
        <v>50</v>
      </c>
    </row>
    <row r="164" spans="1:3">
      <c r="A164" s="1">
        <v>41007</v>
      </c>
      <c r="B164">
        <v>49</v>
      </c>
      <c r="C164">
        <f t="shared" si="2"/>
        <v>49</v>
      </c>
    </row>
    <row r="165" spans="1:3">
      <c r="A165" s="1">
        <v>41008</v>
      </c>
      <c r="B165">
        <v>50</v>
      </c>
      <c r="C165">
        <f t="shared" si="2"/>
        <v>50</v>
      </c>
    </row>
    <row r="166" spans="1:3">
      <c r="A166" s="1">
        <v>41009</v>
      </c>
      <c r="B166">
        <v>50</v>
      </c>
      <c r="C166">
        <f t="shared" si="2"/>
        <v>50</v>
      </c>
    </row>
    <row r="167" spans="1:3">
      <c r="A167" s="1">
        <v>41010</v>
      </c>
      <c r="B167">
        <v>50</v>
      </c>
      <c r="C167">
        <f t="shared" si="2"/>
        <v>50</v>
      </c>
    </row>
    <row r="168" spans="1:3">
      <c r="A168" s="1">
        <v>41011</v>
      </c>
      <c r="B168">
        <v>50</v>
      </c>
      <c r="C168">
        <f t="shared" si="2"/>
        <v>50</v>
      </c>
    </row>
    <row r="169" spans="1:3">
      <c r="A169" s="1">
        <v>41012</v>
      </c>
      <c r="B169">
        <v>50</v>
      </c>
      <c r="C169">
        <f t="shared" si="2"/>
        <v>50</v>
      </c>
    </row>
    <row r="170" spans="1:3">
      <c r="A170" s="1">
        <v>41013</v>
      </c>
      <c r="B170">
        <v>50</v>
      </c>
      <c r="C170">
        <f t="shared" si="2"/>
        <v>50</v>
      </c>
    </row>
    <row r="171" spans="1:3">
      <c r="A171" s="1">
        <v>41014</v>
      </c>
      <c r="B171">
        <v>49</v>
      </c>
      <c r="C171">
        <f t="shared" si="2"/>
        <v>49</v>
      </c>
    </row>
    <row r="172" spans="1:3">
      <c r="A172" s="1">
        <v>41015</v>
      </c>
      <c r="B172">
        <v>37</v>
      </c>
      <c r="C172">
        <f t="shared" si="2"/>
        <v>37</v>
      </c>
    </row>
    <row r="173" spans="1:3">
      <c r="A173" s="1">
        <v>41016</v>
      </c>
      <c r="B173">
        <v>49</v>
      </c>
      <c r="C173">
        <f t="shared" si="2"/>
        <v>49</v>
      </c>
    </row>
    <row r="174" spans="1:3">
      <c r="A174" s="1">
        <v>41017</v>
      </c>
      <c r="B174">
        <v>49</v>
      </c>
      <c r="C174">
        <f t="shared" si="2"/>
        <v>49</v>
      </c>
    </row>
    <row r="175" spans="1:3">
      <c r="A175" s="1">
        <v>41018</v>
      </c>
      <c r="B175">
        <v>50</v>
      </c>
      <c r="C175">
        <f t="shared" si="2"/>
        <v>50</v>
      </c>
    </row>
    <row r="176" spans="1:3">
      <c r="A176" s="1">
        <v>41019</v>
      </c>
      <c r="B176">
        <v>49</v>
      </c>
      <c r="C176">
        <f t="shared" si="2"/>
        <v>49</v>
      </c>
    </row>
    <row r="177" spans="1:3">
      <c r="A177" s="1">
        <v>41020</v>
      </c>
      <c r="B177">
        <v>50</v>
      </c>
      <c r="C177">
        <f t="shared" si="2"/>
        <v>50</v>
      </c>
    </row>
    <row r="178" spans="1:3">
      <c r="A178" s="1">
        <v>41021</v>
      </c>
      <c r="B178">
        <v>49</v>
      </c>
      <c r="C178">
        <f t="shared" si="2"/>
        <v>49</v>
      </c>
    </row>
    <row r="179" spans="1:3">
      <c r="A179" s="1">
        <v>41022</v>
      </c>
      <c r="B179">
        <v>50</v>
      </c>
      <c r="C179">
        <f t="shared" si="2"/>
        <v>50</v>
      </c>
    </row>
    <row r="180" spans="1:3">
      <c r="A180" s="1">
        <v>41023</v>
      </c>
      <c r="B180">
        <v>50</v>
      </c>
      <c r="C180">
        <f t="shared" si="2"/>
        <v>50</v>
      </c>
    </row>
    <row r="181" spans="1:3">
      <c r="A181" s="1">
        <v>41024</v>
      </c>
      <c r="B181">
        <v>49</v>
      </c>
      <c r="C181">
        <f t="shared" si="2"/>
        <v>49</v>
      </c>
    </row>
    <row r="182" spans="1:3">
      <c r="A182" s="1">
        <v>41025</v>
      </c>
      <c r="B182">
        <v>50</v>
      </c>
      <c r="C182">
        <f t="shared" si="2"/>
        <v>50</v>
      </c>
    </row>
    <row r="183" spans="1:3">
      <c r="A183" s="1">
        <v>41026</v>
      </c>
      <c r="B183">
        <v>49</v>
      </c>
      <c r="C183">
        <f t="shared" si="2"/>
        <v>49</v>
      </c>
    </row>
    <row r="184" spans="1:3">
      <c r="A184" s="1">
        <v>41027</v>
      </c>
      <c r="B184">
        <v>49</v>
      </c>
      <c r="C184">
        <f t="shared" si="2"/>
        <v>49</v>
      </c>
    </row>
    <row r="185" spans="1:3">
      <c r="A185" s="1">
        <v>41028</v>
      </c>
      <c r="B185">
        <v>50</v>
      </c>
      <c r="C185">
        <f t="shared" si="2"/>
        <v>50</v>
      </c>
    </row>
    <row r="186" spans="1:3">
      <c r="A186" s="1">
        <v>41029</v>
      </c>
      <c r="B186">
        <v>50</v>
      </c>
      <c r="C186">
        <f t="shared" si="2"/>
        <v>50</v>
      </c>
    </row>
    <row r="187" spans="1:3">
      <c r="A187" s="1">
        <v>41030</v>
      </c>
      <c r="B187">
        <v>50</v>
      </c>
      <c r="C187">
        <f t="shared" si="2"/>
        <v>50</v>
      </c>
    </row>
    <row r="188" spans="1:3">
      <c r="A188" s="1">
        <v>41031</v>
      </c>
      <c r="B188">
        <v>49</v>
      </c>
      <c r="C188">
        <f t="shared" si="2"/>
        <v>49</v>
      </c>
    </row>
    <row r="189" spans="1:3">
      <c r="A189" s="1">
        <v>41032</v>
      </c>
      <c r="B189">
        <v>50</v>
      </c>
      <c r="C189">
        <f t="shared" si="2"/>
        <v>50</v>
      </c>
    </row>
    <row r="190" spans="1:3">
      <c r="A190" s="1">
        <v>41033</v>
      </c>
      <c r="B190">
        <v>49</v>
      </c>
      <c r="C190">
        <f t="shared" si="2"/>
        <v>49</v>
      </c>
    </row>
    <row r="191" spans="1:3">
      <c r="A191" s="1">
        <v>41034</v>
      </c>
      <c r="B191">
        <v>49</v>
      </c>
      <c r="C191">
        <f t="shared" si="2"/>
        <v>49</v>
      </c>
    </row>
    <row r="192" spans="1:3">
      <c r="A192" s="1">
        <v>41035</v>
      </c>
      <c r="B192">
        <v>48</v>
      </c>
      <c r="C192">
        <f t="shared" si="2"/>
        <v>48</v>
      </c>
    </row>
    <row r="193" spans="1:3">
      <c r="A193" s="1">
        <v>41036</v>
      </c>
      <c r="B193">
        <v>46</v>
      </c>
      <c r="C193">
        <f t="shared" si="2"/>
        <v>46</v>
      </c>
    </row>
    <row r="194" spans="1:3">
      <c r="A194" s="1">
        <v>41037</v>
      </c>
      <c r="B194">
        <v>48</v>
      </c>
      <c r="C194">
        <f t="shared" si="2"/>
        <v>48</v>
      </c>
    </row>
    <row r="195" spans="1:3">
      <c r="A195" s="1">
        <v>41038</v>
      </c>
      <c r="B195">
        <v>46</v>
      </c>
      <c r="C195">
        <f t="shared" ref="C195:C258" si="3">IF(B195&gt;50, 50, B195)</f>
        <v>46</v>
      </c>
    </row>
    <row r="196" spans="1:3">
      <c r="A196" s="1">
        <v>41039</v>
      </c>
      <c r="B196">
        <v>49</v>
      </c>
      <c r="C196">
        <f t="shared" si="3"/>
        <v>49</v>
      </c>
    </row>
    <row r="197" spans="1:3">
      <c r="A197" s="1">
        <v>41040</v>
      </c>
      <c r="B197">
        <v>48</v>
      </c>
      <c r="C197">
        <f t="shared" si="3"/>
        <v>48</v>
      </c>
    </row>
    <row r="198" spans="1:3">
      <c r="A198" s="1">
        <v>41041</v>
      </c>
      <c r="B198">
        <v>38</v>
      </c>
      <c r="C198">
        <f t="shared" si="3"/>
        <v>38</v>
      </c>
    </row>
    <row r="199" spans="1:3">
      <c r="A199" s="1">
        <v>41042</v>
      </c>
      <c r="B199">
        <v>60</v>
      </c>
      <c r="C199">
        <f t="shared" si="3"/>
        <v>50</v>
      </c>
    </row>
    <row r="200" spans="1:3">
      <c r="A200" s="1">
        <v>41043</v>
      </c>
      <c r="B200">
        <v>50</v>
      </c>
      <c r="C200">
        <f t="shared" si="3"/>
        <v>50</v>
      </c>
    </row>
    <row r="201" spans="1:3">
      <c r="A201" s="1">
        <v>41044</v>
      </c>
      <c r="B201">
        <v>50</v>
      </c>
      <c r="C201">
        <f t="shared" si="3"/>
        <v>50</v>
      </c>
    </row>
    <row r="202" spans="1:3">
      <c r="A202" s="1">
        <v>41045</v>
      </c>
      <c r="B202">
        <v>48</v>
      </c>
      <c r="C202">
        <f t="shared" si="3"/>
        <v>48</v>
      </c>
    </row>
    <row r="203" spans="1:3">
      <c r="A203" s="1">
        <v>41046</v>
      </c>
      <c r="B203">
        <v>49</v>
      </c>
      <c r="C203">
        <f t="shared" si="3"/>
        <v>49</v>
      </c>
    </row>
    <row r="204" spans="1:3">
      <c r="A204" s="1">
        <v>41047</v>
      </c>
      <c r="B204">
        <v>48</v>
      </c>
      <c r="C204">
        <f t="shared" si="3"/>
        <v>48</v>
      </c>
    </row>
    <row r="205" spans="1:3">
      <c r="A205" s="1">
        <v>41048</v>
      </c>
      <c r="B205">
        <v>48</v>
      </c>
      <c r="C205">
        <f t="shared" si="3"/>
        <v>48</v>
      </c>
    </row>
    <row r="206" spans="1:3">
      <c r="A206" s="1">
        <v>41049</v>
      </c>
      <c r="B206">
        <v>48</v>
      </c>
      <c r="C206">
        <f t="shared" si="3"/>
        <v>48</v>
      </c>
    </row>
    <row r="207" spans="1:3">
      <c r="A207" s="1">
        <v>41050</v>
      </c>
      <c r="B207">
        <v>47</v>
      </c>
      <c r="C207">
        <f t="shared" si="3"/>
        <v>47</v>
      </c>
    </row>
    <row r="208" spans="1:3">
      <c r="A208" s="1">
        <v>41051</v>
      </c>
      <c r="B208">
        <v>50</v>
      </c>
      <c r="C208">
        <f t="shared" si="3"/>
        <v>50</v>
      </c>
    </row>
    <row r="209" spans="1:3">
      <c r="A209" s="1">
        <v>41052</v>
      </c>
      <c r="B209">
        <v>50</v>
      </c>
      <c r="C209">
        <f t="shared" si="3"/>
        <v>50</v>
      </c>
    </row>
    <row r="210" spans="1:3">
      <c r="A210" s="1">
        <v>41053</v>
      </c>
      <c r="B210">
        <v>50</v>
      </c>
      <c r="C210">
        <f t="shared" si="3"/>
        <v>50</v>
      </c>
    </row>
    <row r="211" spans="1:3">
      <c r="A211" s="1">
        <v>41054</v>
      </c>
      <c r="B211">
        <v>50</v>
      </c>
      <c r="C211">
        <f t="shared" si="3"/>
        <v>50</v>
      </c>
    </row>
    <row r="212" spans="1:3">
      <c r="A212" s="1">
        <v>41055</v>
      </c>
      <c r="B212">
        <v>42</v>
      </c>
      <c r="C212">
        <f t="shared" si="3"/>
        <v>42</v>
      </c>
    </row>
    <row r="213" spans="1:3">
      <c r="A213" s="1">
        <v>41056</v>
      </c>
      <c r="B213">
        <v>34</v>
      </c>
      <c r="C213">
        <f t="shared" si="3"/>
        <v>34</v>
      </c>
    </row>
    <row r="214" spans="1:3">
      <c r="A214" s="1">
        <v>41057</v>
      </c>
      <c r="B214">
        <v>50</v>
      </c>
      <c r="C214">
        <f t="shared" si="3"/>
        <v>50</v>
      </c>
    </row>
    <row r="215" spans="1:3">
      <c r="A215" s="1">
        <v>41058</v>
      </c>
      <c r="B215">
        <v>48</v>
      </c>
      <c r="C215">
        <f t="shared" si="3"/>
        <v>48</v>
      </c>
    </row>
    <row r="216" spans="1:3">
      <c r="A216" s="1">
        <v>41059</v>
      </c>
      <c r="B216">
        <v>50</v>
      </c>
      <c r="C216">
        <f t="shared" si="3"/>
        <v>50</v>
      </c>
    </row>
    <row r="217" spans="1:3">
      <c r="A217" s="1">
        <v>41060</v>
      </c>
      <c r="B217">
        <v>50</v>
      </c>
      <c r="C217">
        <f t="shared" si="3"/>
        <v>50</v>
      </c>
    </row>
    <row r="218" spans="1:3">
      <c r="A218" s="1">
        <v>41061</v>
      </c>
      <c r="B218">
        <v>49</v>
      </c>
      <c r="C218">
        <f t="shared" si="3"/>
        <v>49</v>
      </c>
    </row>
    <row r="219" spans="1:3">
      <c r="A219" s="1">
        <v>41062</v>
      </c>
      <c r="B219">
        <v>41</v>
      </c>
      <c r="C219">
        <f t="shared" si="3"/>
        <v>41</v>
      </c>
    </row>
    <row r="220" spans="1:3">
      <c r="A220" s="1">
        <v>41063</v>
      </c>
      <c r="B220">
        <v>38</v>
      </c>
      <c r="C220">
        <f t="shared" si="3"/>
        <v>38</v>
      </c>
    </row>
    <row r="221" spans="1:3">
      <c r="A221" s="1">
        <v>41064</v>
      </c>
      <c r="B221">
        <v>50</v>
      </c>
      <c r="C221">
        <f t="shared" si="3"/>
        <v>50</v>
      </c>
    </row>
    <row r="222" spans="1:3">
      <c r="A222" s="1">
        <v>41065</v>
      </c>
      <c r="B222">
        <v>53</v>
      </c>
      <c r="C222">
        <f t="shared" si="3"/>
        <v>50</v>
      </c>
    </row>
    <row r="223" spans="1:3">
      <c r="A223" s="1">
        <v>41066</v>
      </c>
      <c r="B223">
        <v>50</v>
      </c>
      <c r="C223">
        <f t="shared" si="3"/>
        <v>50</v>
      </c>
    </row>
    <row r="224" spans="1:3">
      <c r="A224" s="1">
        <v>41067</v>
      </c>
      <c r="B224">
        <v>49</v>
      </c>
      <c r="C224">
        <f t="shared" si="3"/>
        <v>49</v>
      </c>
    </row>
    <row r="225" spans="1:3">
      <c r="A225" s="1">
        <v>41068</v>
      </c>
      <c r="B225">
        <v>48</v>
      </c>
      <c r="C225">
        <f t="shared" si="3"/>
        <v>48</v>
      </c>
    </row>
    <row r="226" spans="1:3">
      <c r="A226" s="1">
        <v>41069</v>
      </c>
      <c r="B226">
        <v>43</v>
      </c>
      <c r="C226">
        <f t="shared" si="3"/>
        <v>43</v>
      </c>
    </row>
    <row r="227" spans="1:3">
      <c r="A227" s="1">
        <v>41070</v>
      </c>
      <c r="B227">
        <v>49</v>
      </c>
      <c r="C227">
        <f t="shared" si="3"/>
        <v>49</v>
      </c>
    </row>
    <row r="228" spans="1:3">
      <c r="A228" s="1">
        <v>41071</v>
      </c>
      <c r="B228">
        <v>50</v>
      </c>
      <c r="C228">
        <f t="shared" si="3"/>
        <v>50</v>
      </c>
    </row>
    <row r="229" spans="1:3">
      <c r="A229" s="1">
        <v>41072</v>
      </c>
      <c r="B229">
        <v>50</v>
      </c>
      <c r="C229">
        <f t="shared" si="3"/>
        <v>50</v>
      </c>
    </row>
    <row r="230" spans="1:3">
      <c r="A230" s="1">
        <v>41073</v>
      </c>
      <c r="B230">
        <v>49</v>
      </c>
      <c r="C230">
        <f t="shared" si="3"/>
        <v>49</v>
      </c>
    </row>
    <row r="231" spans="1:3">
      <c r="A231" s="1">
        <v>41074</v>
      </c>
      <c r="B231">
        <v>50</v>
      </c>
      <c r="C231">
        <f t="shared" si="3"/>
        <v>50</v>
      </c>
    </row>
    <row r="232" spans="1:3">
      <c r="A232" s="1">
        <v>41075</v>
      </c>
      <c r="B232">
        <v>48</v>
      </c>
      <c r="C232">
        <f t="shared" si="3"/>
        <v>48</v>
      </c>
    </row>
    <row r="233" spans="1:3">
      <c r="A233" s="1">
        <v>41076</v>
      </c>
      <c r="B233">
        <v>49</v>
      </c>
      <c r="C233">
        <f t="shared" si="3"/>
        <v>49</v>
      </c>
    </row>
    <row r="234" spans="1:3">
      <c r="A234" s="1">
        <v>41077</v>
      </c>
      <c r="B234">
        <v>49</v>
      </c>
      <c r="C234">
        <f t="shared" si="3"/>
        <v>49</v>
      </c>
    </row>
    <row r="235" spans="1:3">
      <c r="A235" s="1">
        <v>41078</v>
      </c>
      <c r="B235">
        <v>49</v>
      </c>
      <c r="C235">
        <f t="shared" si="3"/>
        <v>49</v>
      </c>
    </row>
    <row r="236" spans="1:3">
      <c r="A236" s="1">
        <v>41079</v>
      </c>
      <c r="B236">
        <v>49</v>
      </c>
      <c r="C236">
        <f t="shared" si="3"/>
        <v>49</v>
      </c>
    </row>
    <row r="237" spans="1:3">
      <c r="A237" s="1">
        <v>41080</v>
      </c>
      <c r="B237">
        <v>50</v>
      </c>
      <c r="C237">
        <f t="shared" si="3"/>
        <v>50</v>
      </c>
    </row>
    <row r="238" spans="1:3">
      <c r="A238" s="1">
        <v>41081</v>
      </c>
      <c r="B238">
        <v>50</v>
      </c>
      <c r="C238">
        <f t="shared" si="3"/>
        <v>50</v>
      </c>
    </row>
    <row r="239" spans="1:3">
      <c r="A239" s="1">
        <v>41082</v>
      </c>
      <c r="B239">
        <v>48</v>
      </c>
      <c r="C239">
        <f t="shared" si="3"/>
        <v>48</v>
      </c>
    </row>
    <row r="240" spans="1:3">
      <c r="A240" s="1">
        <v>41083</v>
      </c>
      <c r="B240">
        <v>44</v>
      </c>
      <c r="C240">
        <f t="shared" si="3"/>
        <v>44</v>
      </c>
    </row>
    <row r="241" spans="1:3">
      <c r="A241" s="1">
        <v>41084</v>
      </c>
      <c r="B241">
        <v>49</v>
      </c>
      <c r="C241">
        <f t="shared" si="3"/>
        <v>49</v>
      </c>
    </row>
    <row r="242" spans="1:3">
      <c r="A242" s="1">
        <v>41085</v>
      </c>
      <c r="B242">
        <v>47</v>
      </c>
      <c r="C242">
        <f t="shared" si="3"/>
        <v>47</v>
      </c>
    </row>
    <row r="243" spans="1:3">
      <c r="A243" s="1">
        <v>41086</v>
      </c>
      <c r="B243">
        <v>50</v>
      </c>
      <c r="C243">
        <f t="shared" si="3"/>
        <v>50</v>
      </c>
    </row>
    <row r="244" spans="1:3">
      <c r="A244" s="1">
        <v>41087</v>
      </c>
      <c r="B244">
        <v>48</v>
      </c>
      <c r="C244">
        <f t="shared" si="3"/>
        <v>48</v>
      </c>
    </row>
    <row r="245" spans="1:3">
      <c r="A245" s="1">
        <v>41088</v>
      </c>
      <c r="B245">
        <v>50</v>
      </c>
      <c r="C245">
        <f t="shared" si="3"/>
        <v>50</v>
      </c>
    </row>
    <row r="246" spans="1:3">
      <c r="A246" s="1">
        <v>41089</v>
      </c>
      <c r="B246">
        <v>49</v>
      </c>
      <c r="C246">
        <f t="shared" si="3"/>
        <v>49</v>
      </c>
    </row>
    <row r="247" spans="1:3">
      <c r="A247" s="1">
        <v>41090</v>
      </c>
      <c r="B247">
        <v>50</v>
      </c>
      <c r="C247">
        <f t="shared" si="3"/>
        <v>50</v>
      </c>
    </row>
    <row r="248" spans="1:3">
      <c r="A248" s="1">
        <v>41091</v>
      </c>
      <c r="B248">
        <v>50</v>
      </c>
      <c r="C248">
        <f t="shared" si="3"/>
        <v>50</v>
      </c>
    </row>
    <row r="249" spans="1:3">
      <c r="A249" s="1">
        <v>41092</v>
      </c>
      <c r="B249">
        <v>50</v>
      </c>
      <c r="C249">
        <f t="shared" si="3"/>
        <v>50</v>
      </c>
    </row>
    <row r="250" spans="1:3">
      <c r="A250" s="1">
        <v>41093</v>
      </c>
      <c r="B250">
        <v>49</v>
      </c>
      <c r="C250">
        <f t="shared" si="3"/>
        <v>49</v>
      </c>
    </row>
    <row r="251" spans="1:3">
      <c r="A251" s="1">
        <v>41094</v>
      </c>
      <c r="B251">
        <v>48</v>
      </c>
      <c r="C251">
        <f t="shared" si="3"/>
        <v>48</v>
      </c>
    </row>
    <row r="252" spans="1:3">
      <c r="A252" s="1">
        <v>41095</v>
      </c>
      <c r="B252">
        <v>48</v>
      </c>
      <c r="C252">
        <f t="shared" si="3"/>
        <v>48</v>
      </c>
    </row>
    <row r="253" spans="1:3">
      <c r="A253" s="1">
        <v>41096</v>
      </c>
      <c r="B253">
        <v>48</v>
      </c>
      <c r="C253">
        <f t="shared" si="3"/>
        <v>48</v>
      </c>
    </row>
    <row r="254" spans="1:3">
      <c r="A254" s="1">
        <v>41097</v>
      </c>
      <c r="B254">
        <v>48</v>
      </c>
      <c r="C254">
        <f t="shared" si="3"/>
        <v>48</v>
      </c>
    </row>
    <row r="255" spans="1:3">
      <c r="A255" s="1">
        <v>41098</v>
      </c>
      <c r="B255">
        <v>49</v>
      </c>
      <c r="C255">
        <f t="shared" si="3"/>
        <v>49</v>
      </c>
    </row>
    <row r="256" spans="1:3">
      <c r="A256" s="1">
        <v>41099</v>
      </c>
      <c r="B256">
        <v>49</v>
      </c>
      <c r="C256">
        <f t="shared" si="3"/>
        <v>49</v>
      </c>
    </row>
    <row r="257" spans="1:3">
      <c r="A257" s="1">
        <v>41100</v>
      </c>
      <c r="B257">
        <v>48</v>
      </c>
      <c r="C257">
        <f t="shared" si="3"/>
        <v>48</v>
      </c>
    </row>
    <row r="258" spans="1:3">
      <c r="A258" s="1">
        <v>41101</v>
      </c>
      <c r="B258">
        <v>50</v>
      </c>
      <c r="C258">
        <f t="shared" si="3"/>
        <v>50</v>
      </c>
    </row>
    <row r="259" spans="1:3">
      <c r="A259" s="1">
        <v>41102</v>
      </c>
      <c r="B259">
        <v>50</v>
      </c>
      <c r="C259">
        <f t="shared" ref="C259:C322" si="4">IF(B259&gt;50, 50, B259)</f>
        <v>50</v>
      </c>
    </row>
    <row r="260" spans="1:3">
      <c r="A260" s="1">
        <v>41103</v>
      </c>
      <c r="B260">
        <v>49</v>
      </c>
      <c r="C260">
        <f t="shared" si="4"/>
        <v>49</v>
      </c>
    </row>
    <row r="261" spans="1:3">
      <c r="A261" s="1">
        <v>41104</v>
      </c>
      <c r="B261">
        <v>45</v>
      </c>
      <c r="C261">
        <f t="shared" si="4"/>
        <v>45</v>
      </c>
    </row>
    <row r="262" spans="1:3">
      <c r="A262" s="1">
        <v>41105</v>
      </c>
      <c r="B262">
        <v>50</v>
      </c>
      <c r="C262">
        <f t="shared" si="4"/>
        <v>50</v>
      </c>
    </row>
    <row r="263" spans="1:3">
      <c r="A263" s="1">
        <v>41106</v>
      </c>
      <c r="B263">
        <v>50</v>
      </c>
      <c r="C263">
        <f t="shared" si="4"/>
        <v>50</v>
      </c>
    </row>
    <row r="264" spans="1:3">
      <c r="A264" s="1">
        <v>41107</v>
      </c>
      <c r="B264">
        <v>50</v>
      </c>
      <c r="C264">
        <f t="shared" si="4"/>
        <v>50</v>
      </c>
    </row>
    <row r="265" spans="1:3">
      <c r="A265" s="1">
        <v>41108</v>
      </c>
      <c r="B265">
        <v>50</v>
      </c>
      <c r="C265">
        <f t="shared" si="4"/>
        <v>50</v>
      </c>
    </row>
    <row r="266" spans="1:3">
      <c r="A266" s="1">
        <v>41109</v>
      </c>
      <c r="B266">
        <v>50</v>
      </c>
      <c r="C266">
        <f t="shared" si="4"/>
        <v>50</v>
      </c>
    </row>
    <row r="267" spans="1:3">
      <c r="A267" s="1">
        <v>41110</v>
      </c>
      <c r="B267">
        <v>50</v>
      </c>
      <c r="C267">
        <f t="shared" si="4"/>
        <v>50</v>
      </c>
    </row>
    <row r="268" spans="1:3">
      <c r="A268" s="1">
        <v>41111</v>
      </c>
      <c r="B268">
        <v>50</v>
      </c>
      <c r="C268">
        <f t="shared" si="4"/>
        <v>50</v>
      </c>
    </row>
    <row r="269" spans="1:3">
      <c r="A269" s="1">
        <v>41112</v>
      </c>
      <c r="B269">
        <v>47</v>
      </c>
      <c r="C269">
        <f t="shared" si="4"/>
        <v>47</v>
      </c>
    </row>
    <row r="270" spans="1:3">
      <c r="A270" s="1">
        <v>41113</v>
      </c>
      <c r="B270">
        <v>43</v>
      </c>
      <c r="C270">
        <f t="shared" si="4"/>
        <v>43</v>
      </c>
    </row>
    <row r="271" spans="1:3">
      <c r="A271" s="1">
        <v>41114</v>
      </c>
      <c r="B271">
        <v>50</v>
      </c>
      <c r="C271">
        <f t="shared" si="4"/>
        <v>50</v>
      </c>
    </row>
    <row r="272" spans="1:3">
      <c r="A272" s="1">
        <v>41115</v>
      </c>
      <c r="B272">
        <v>48</v>
      </c>
      <c r="C272">
        <f t="shared" si="4"/>
        <v>48</v>
      </c>
    </row>
    <row r="273" spans="1:3">
      <c r="A273" s="1">
        <v>41116</v>
      </c>
      <c r="B273">
        <v>50</v>
      </c>
      <c r="C273">
        <f t="shared" si="4"/>
        <v>50</v>
      </c>
    </row>
    <row r="274" spans="1:3">
      <c r="A274" s="1">
        <v>41117</v>
      </c>
      <c r="B274">
        <v>49</v>
      </c>
      <c r="C274">
        <f t="shared" si="4"/>
        <v>49</v>
      </c>
    </row>
    <row r="275" spans="1:3">
      <c r="A275" s="1">
        <v>41118</v>
      </c>
      <c r="B275">
        <v>50</v>
      </c>
      <c r="C275">
        <f t="shared" si="4"/>
        <v>50</v>
      </c>
    </row>
    <row r="276" spans="1:3">
      <c r="A276" s="1">
        <v>41119</v>
      </c>
      <c r="B276">
        <v>46</v>
      </c>
      <c r="C276">
        <f t="shared" si="4"/>
        <v>46</v>
      </c>
    </row>
    <row r="277" spans="1:3">
      <c r="A277" s="1">
        <v>41120</v>
      </c>
      <c r="B277">
        <v>48</v>
      </c>
      <c r="C277">
        <f t="shared" si="4"/>
        <v>48</v>
      </c>
    </row>
    <row r="278" spans="1:3">
      <c r="A278" s="1">
        <v>41121</v>
      </c>
      <c r="B278">
        <v>47</v>
      </c>
      <c r="C278">
        <f t="shared" si="4"/>
        <v>47</v>
      </c>
    </row>
    <row r="279" spans="1:3">
      <c r="A279" s="1">
        <v>41122</v>
      </c>
      <c r="B279">
        <v>42</v>
      </c>
      <c r="C279">
        <f t="shared" si="4"/>
        <v>42</v>
      </c>
    </row>
    <row r="280" spans="1:3">
      <c r="A280" s="1">
        <v>41123</v>
      </c>
      <c r="B280">
        <v>45</v>
      </c>
      <c r="C280">
        <f t="shared" si="4"/>
        <v>45</v>
      </c>
    </row>
    <row r="281" spans="1:3">
      <c r="A281" s="1">
        <v>41124</v>
      </c>
      <c r="B281">
        <v>47</v>
      </c>
      <c r="C281">
        <f t="shared" si="4"/>
        <v>47</v>
      </c>
    </row>
    <row r="282" spans="1:3">
      <c r="A282" s="1">
        <v>41125</v>
      </c>
      <c r="B282">
        <v>38</v>
      </c>
      <c r="C282">
        <f t="shared" si="4"/>
        <v>38</v>
      </c>
    </row>
    <row r="283" spans="1:3">
      <c r="A283" s="1">
        <v>41126</v>
      </c>
      <c r="B283">
        <v>40</v>
      </c>
      <c r="C283">
        <f t="shared" si="4"/>
        <v>40</v>
      </c>
    </row>
    <row r="284" spans="1:3">
      <c r="A284" s="1">
        <v>41127</v>
      </c>
      <c r="B284">
        <v>47</v>
      </c>
      <c r="C284">
        <f t="shared" si="4"/>
        <v>47</v>
      </c>
    </row>
    <row r="285" spans="1:3">
      <c r="A285" s="1">
        <v>41128</v>
      </c>
      <c r="B285">
        <v>46</v>
      </c>
      <c r="C285">
        <f t="shared" si="4"/>
        <v>46</v>
      </c>
    </row>
    <row r="286" spans="1:3">
      <c r="A286" s="1">
        <v>41129</v>
      </c>
      <c r="B286">
        <v>48</v>
      </c>
      <c r="C286">
        <f t="shared" si="4"/>
        <v>48</v>
      </c>
    </row>
    <row r="287" spans="1:3">
      <c r="A287" s="1">
        <v>41130</v>
      </c>
      <c r="B287">
        <v>44</v>
      </c>
      <c r="C287">
        <f t="shared" si="4"/>
        <v>44</v>
      </c>
    </row>
    <row r="288" spans="1:3">
      <c r="A288" s="1">
        <v>41131</v>
      </c>
      <c r="B288">
        <v>48</v>
      </c>
      <c r="C288">
        <f t="shared" si="4"/>
        <v>48</v>
      </c>
    </row>
    <row r="289" spans="1:3">
      <c r="A289" s="1">
        <v>41132</v>
      </c>
      <c r="B289">
        <v>37</v>
      </c>
      <c r="C289">
        <f t="shared" si="4"/>
        <v>37</v>
      </c>
    </row>
    <row r="290" spans="1:3">
      <c r="A290" s="1">
        <v>41133</v>
      </c>
      <c r="B290">
        <v>45</v>
      </c>
      <c r="C290">
        <f t="shared" si="4"/>
        <v>45</v>
      </c>
    </row>
    <row r="291" spans="1:3">
      <c r="A291" s="1">
        <v>41134</v>
      </c>
      <c r="B291">
        <v>48</v>
      </c>
      <c r="C291">
        <f t="shared" si="4"/>
        <v>48</v>
      </c>
    </row>
    <row r="292" spans="1:3">
      <c r="A292" s="1">
        <v>41135</v>
      </c>
      <c r="B292">
        <v>44</v>
      </c>
      <c r="C292">
        <f t="shared" si="4"/>
        <v>44</v>
      </c>
    </row>
    <row r="293" spans="1:3">
      <c r="A293" s="1">
        <v>41136</v>
      </c>
      <c r="B293">
        <v>47</v>
      </c>
      <c r="C293">
        <f t="shared" si="4"/>
        <v>47</v>
      </c>
    </row>
    <row r="294" spans="1:3">
      <c r="A294" s="1">
        <v>41137</v>
      </c>
      <c r="B294">
        <v>46</v>
      </c>
      <c r="C294">
        <f t="shared" si="4"/>
        <v>46</v>
      </c>
    </row>
    <row r="295" spans="1:3">
      <c r="A295" s="1">
        <v>41138</v>
      </c>
      <c r="B295">
        <v>50</v>
      </c>
      <c r="C295">
        <f t="shared" si="4"/>
        <v>50</v>
      </c>
    </row>
    <row r="296" spans="1:3">
      <c r="A296" s="1">
        <v>41139</v>
      </c>
      <c r="B296">
        <v>36</v>
      </c>
      <c r="C296">
        <f t="shared" si="4"/>
        <v>36</v>
      </c>
    </row>
    <row r="297" spans="1:3">
      <c r="A297" s="1">
        <v>41140</v>
      </c>
      <c r="B297">
        <v>42</v>
      </c>
      <c r="C297">
        <f t="shared" si="4"/>
        <v>42</v>
      </c>
    </row>
    <row r="298" spans="1:3">
      <c r="A298" s="1">
        <v>41141</v>
      </c>
      <c r="B298">
        <v>50</v>
      </c>
      <c r="C298">
        <f t="shared" si="4"/>
        <v>50</v>
      </c>
    </row>
    <row r="299" spans="1:3">
      <c r="A299" s="1">
        <v>41142</v>
      </c>
      <c r="B299">
        <v>50</v>
      </c>
      <c r="C299">
        <f t="shared" si="4"/>
        <v>50</v>
      </c>
    </row>
    <row r="300" spans="1:3">
      <c r="A300" s="1">
        <v>41143</v>
      </c>
      <c r="B300">
        <v>50</v>
      </c>
      <c r="C300">
        <f t="shared" si="4"/>
        <v>50</v>
      </c>
    </row>
    <row r="301" spans="1:3">
      <c r="A301" s="1">
        <v>41144</v>
      </c>
      <c r="B301">
        <v>50</v>
      </c>
      <c r="C301">
        <f t="shared" si="4"/>
        <v>50</v>
      </c>
    </row>
    <row r="302" spans="1:3">
      <c r="A302" s="1">
        <v>41145</v>
      </c>
      <c r="B302">
        <v>50</v>
      </c>
      <c r="C302">
        <f t="shared" si="4"/>
        <v>50</v>
      </c>
    </row>
    <row r="303" spans="1:3">
      <c r="A303" s="1">
        <v>41146</v>
      </c>
      <c r="B303">
        <v>26</v>
      </c>
      <c r="C303">
        <f t="shared" si="4"/>
        <v>26</v>
      </c>
    </row>
    <row r="304" spans="1:3">
      <c r="A304" s="1">
        <v>41147</v>
      </c>
      <c r="B304">
        <v>38</v>
      </c>
      <c r="C304">
        <f t="shared" si="4"/>
        <v>38</v>
      </c>
    </row>
    <row r="305" spans="1:3">
      <c r="A305" s="1">
        <v>41148</v>
      </c>
      <c r="B305">
        <v>50</v>
      </c>
      <c r="C305">
        <f t="shared" si="4"/>
        <v>50</v>
      </c>
    </row>
    <row r="306" spans="1:3">
      <c r="A306" s="1">
        <v>41149</v>
      </c>
      <c r="B306">
        <v>48</v>
      </c>
      <c r="C306">
        <f t="shared" si="4"/>
        <v>48</v>
      </c>
    </row>
    <row r="307" spans="1:3">
      <c r="A307" s="1">
        <v>41150</v>
      </c>
      <c r="B307">
        <v>50</v>
      </c>
      <c r="C307">
        <f t="shared" si="4"/>
        <v>50</v>
      </c>
    </row>
    <row r="308" spans="1:3">
      <c r="A308" s="1">
        <v>41151</v>
      </c>
      <c r="B308">
        <v>50</v>
      </c>
      <c r="C308">
        <f t="shared" si="4"/>
        <v>50</v>
      </c>
    </row>
    <row r="309" spans="1:3">
      <c r="A309" s="1">
        <v>41152</v>
      </c>
      <c r="B309">
        <v>50</v>
      </c>
      <c r="C309">
        <f t="shared" si="4"/>
        <v>50</v>
      </c>
    </row>
    <row r="310" spans="1:3">
      <c r="A310" s="1">
        <v>41153</v>
      </c>
      <c r="B310">
        <v>47</v>
      </c>
      <c r="C310">
        <f t="shared" si="4"/>
        <v>47</v>
      </c>
    </row>
    <row r="311" spans="1:3">
      <c r="A311" s="1">
        <v>41154</v>
      </c>
      <c r="B311">
        <v>35</v>
      </c>
      <c r="C311">
        <f t="shared" si="4"/>
        <v>35</v>
      </c>
    </row>
    <row r="312" spans="1:3">
      <c r="A312" s="1">
        <v>41155</v>
      </c>
      <c r="B312">
        <v>50</v>
      </c>
      <c r="C312">
        <f t="shared" si="4"/>
        <v>50</v>
      </c>
    </row>
    <row r="313" spans="1:3">
      <c r="A313" s="1">
        <v>41156</v>
      </c>
      <c r="B313">
        <v>41</v>
      </c>
      <c r="C313">
        <f t="shared" si="4"/>
        <v>41</v>
      </c>
    </row>
    <row r="314" spans="1:3">
      <c r="A314" s="1">
        <v>41157</v>
      </c>
      <c r="B314">
        <v>50</v>
      </c>
      <c r="C314">
        <f t="shared" si="4"/>
        <v>50</v>
      </c>
    </row>
    <row r="315" spans="1:3">
      <c r="A315" s="1">
        <v>41158</v>
      </c>
      <c r="B315">
        <v>50</v>
      </c>
      <c r="C315">
        <f t="shared" si="4"/>
        <v>50</v>
      </c>
    </row>
    <row r="316" spans="1:3">
      <c r="A316" s="1">
        <v>41159</v>
      </c>
      <c r="B316">
        <v>50</v>
      </c>
      <c r="C316">
        <f t="shared" si="4"/>
        <v>50</v>
      </c>
    </row>
    <row r="317" spans="1:3">
      <c r="A317" s="1">
        <v>41160</v>
      </c>
      <c r="B317">
        <v>50</v>
      </c>
      <c r="C317">
        <f t="shared" si="4"/>
        <v>50</v>
      </c>
    </row>
    <row r="318" spans="1:3">
      <c r="A318" s="1">
        <v>41171</v>
      </c>
      <c r="B318">
        <v>49</v>
      </c>
      <c r="C318">
        <f t="shared" si="4"/>
        <v>49</v>
      </c>
    </row>
    <row r="319" spans="1:3">
      <c r="A319" s="1">
        <v>41172</v>
      </c>
      <c r="B319">
        <v>47</v>
      </c>
      <c r="C319">
        <f t="shared" si="4"/>
        <v>47</v>
      </c>
    </row>
    <row r="320" spans="1:3">
      <c r="A320" s="1">
        <v>41173</v>
      </c>
      <c r="B320">
        <v>48</v>
      </c>
      <c r="C320">
        <f t="shared" si="4"/>
        <v>48</v>
      </c>
    </row>
    <row r="321" spans="1:3">
      <c r="A321" s="1">
        <v>41174</v>
      </c>
      <c r="B321">
        <v>44</v>
      </c>
      <c r="C321">
        <f t="shared" si="4"/>
        <v>44</v>
      </c>
    </row>
    <row r="322" spans="1:3">
      <c r="A322" s="1">
        <v>41175</v>
      </c>
      <c r="B322">
        <v>46</v>
      </c>
      <c r="C322">
        <f t="shared" si="4"/>
        <v>46</v>
      </c>
    </row>
    <row r="323" spans="1:3">
      <c r="A323" s="1">
        <v>41176</v>
      </c>
      <c r="B323">
        <v>46</v>
      </c>
      <c r="C323">
        <f t="shared" ref="C323:C386" si="5">IF(B323&gt;50, 50, B323)</f>
        <v>46</v>
      </c>
    </row>
    <row r="324" spans="1:3">
      <c r="A324" s="1">
        <v>41177</v>
      </c>
      <c r="B324">
        <v>49</v>
      </c>
      <c r="C324">
        <f t="shared" si="5"/>
        <v>49</v>
      </c>
    </row>
    <row r="325" spans="1:3">
      <c r="A325" s="1">
        <v>41178</v>
      </c>
      <c r="B325">
        <v>47</v>
      </c>
      <c r="C325">
        <f t="shared" si="5"/>
        <v>47</v>
      </c>
    </row>
    <row r="326" spans="1:3">
      <c r="A326" s="1">
        <v>41179</v>
      </c>
      <c r="B326">
        <v>47</v>
      </c>
      <c r="C326">
        <f t="shared" si="5"/>
        <v>47</v>
      </c>
    </row>
    <row r="327" spans="1:3">
      <c r="A327" s="1">
        <v>41180</v>
      </c>
      <c r="B327">
        <v>49</v>
      </c>
      <c r="C327">
        <f t="shared" si="5"/>
        <v>49</v>
      </c>
    </row>
    <row r="328" spans="1:3">
      <c r="A328" s="1">
        <v>41181</v>
      </c>
      <c r="B328">
        <v>37</v>
      </c>
      <c r="C328">
        <f t="shared" si="5"/>
        <v>37</v>
      </c>
    </row>
    <row r="329" spans="1:3">
      <c r="A329" s="1">
        <v>41182</v>
      </c>
      <c r="B329">
        <v>46</v>
      </c>
      <c r="C329">
        <f t="shared" si="5"/>
        <v>46</v>
      </c>
    </row>
    <row r="330" spans="1:3">
      <c r="A330" s="1">
        <v>41183</v>
      </c>
      <c r="B330">
        <v>50</v>
      </c>
      <c r="C330">
        <f t="shared" si="5"/>
        <v>50</v>
      </c>
    </row>
    <row r="331" spans="1:3">
      <c r="A331" s="1">
        <v>41184</v>
      </c>
      <c r="B331">
        <v>47</v>
      </c>
      <c r="C331">
        <f t="shared" si="5"/>
        <v>47</v>
      </c>
    </row>
    <row r="332" spans="1:3">
      <c r="A332" s="1">
        <v>41185</v>
      </c>
      <c r="B332">
        <v>50</v>
      </c>
      <c r="C332">
        <f t="shared" si="5"/>
        <v>50</v>
      </c>
    </row>
    <row r="333" spans="1:3">
      <c r="A333" s="1">
        <v>41186</v>
      </c>
      <c r="B333">
        <v>49</v>
      </c>
      <c r="C333">
        <f t="shared" si="5"/>
        <v>49</v>
      </c>
    </row>
    <row r="334" spans="1:3">
      <c r="A334" s="1">
        <v>41187</v>
      </c>
      <c r="B334">
        <v>50</v>
      </c>
      <c r="C334">
        <f t="shared" si="5"/>
        <v>50</v>
      </c>
    </row>
    <row r="335" spans="1:3">
      <c r="A335" s="1">
        <v>41188</v>
      </c>
      <c r="B335">
        <v>43</v>
      </c>
      <c r="C335">
        <f t="shared" si="5"/>
        <v>43</v>
      </c>
    </row>
    <row r="336" spans="1:3">
      <c r="A336" s="1">
        <v>41189</v>
      </c>
      <c r="B336">
        <v>49</v>
      </c>
      <c r="C336">
        <f t="shared" si="5"/>
        <v>49</v>
      </c>
    </row>
    <row r="337" spans="1:3">
      <c r="A337" s="1">
        <v>41190</v>
      </c>
      <c r="B337">
        <v>49</v>
      </c>
      <c r="C337">
        <f t="shared" si="5"/>
        <v>49</v>
      </c>
    </row>
    <row r="338" spans="1:3">
      <c r="A338" s="1">
        <v>41191</v>
      </c>
      <c r="B338">
        <v>48</v>
      </c>
      <c r="C338">
        <f t="shared" si="5"/>
        <v>48</v>
      </c>
    </row>
    <row r="339" spans="1:3">
      <c r="A339" s="1">
        <v>41192</v>
      </c>
      <c r="B339">
        <v>50</v>
      </c>
      <c r="C339">
        <f t="shared" si="5"/>
        <v>50</v>
      </c>
    </row>
    <row r="340" spans="1:3">
      <c r="A340" s="1">
        <v>41193</v>
      </c>
      <c r="B340">
        <v>48</v>
      </c>
      <c r="C340">
        <f t="shared" si="5"/>
        <v>48</v>
      </c>
    </row>
    <row r="341" spans="1:3">
      <c r="A341" s="1">
        <v>41194</v>
      </c>
      <c r="B341">
        <v>49</v>
      </c>
      <c r="C341">
        <f t="shared" si="5"/>
        <v>49</v>
      </c>
    </row>
    <row r="342" spans="1:3">
      <c r="A342" s="1">
        <v>41195</v>
      </c>
      <c r="B342">
        <v>43</v>
      </c>
      <c r="C342">
        <f t="shared" si="5"/>
        <v>43</v>
      </c>
    </row>
    <row r="343" spans="1:3">
      <c r="A343" s="1">
        <v>41196</v>
      </c>
      <c r="B343">
        <v>50</v>
      </c>
      <c r="C343">
        <f t="shared" si="5"/>
        <v>50</v>
      </c>
    </row>
    <row r="344" spans="1:3">
      <c r="A344" s="1">
        <v>41197</v>
      </c>
      <c r="B344">
        <v>49</v>
      </c>
      <c r="C344">
        <f t="shared" si="5"/>
        <v>49</v>
      </c>
    </row>
    <row r="345" spans="1:3">
      <c r="A345" s="1">
        <v>41198</v>
      </c>
      <c r="B345">
        <v>50</v>
      </c>
      <c r="C345">
        <f t="shared" si="5"/>
        <v>50</v>
      </c>
    </row>
    <row r="346" spans="1:3">
      <c r="A346" s="1">
        <v>41199</v>
      </c>
      <c r="B346">
        <v>49</v>
      </c>
      <c r="C346">
        <f t="shared" si="5"/>
        <v>49</v>
      </c>
    </row>
    <row r="347" spans="1:3">
      <c r="A347" s="1">
        <v>41200</v>
      </c>
      <c r="B347">
        <v>49</v>
      </c>
      <c r="C347">
        <f t="shared" si="5"/>
        <v>49</v>
      </c>
    </row>
    <row r="348" spans="1:3">
      <c r="A348" s="1">
        <v>41201</v>
      </c>
      <c r="B348">
        <v>50</v>
      </c>
      <c r="C348">
        <f t="shared" si="5"/>
        <v>50</v>
      </c>
    </row>
    <row r="349" spans="1:3">
      <c r="A349" s="1">
        <v>41202</v>
      </c>
      <c r="B349">
        <v>45</v>
      </c>
      <c r="C349">
        <f t="shared" si="5"/>
        <v>45</v>
      </c>
    </row>
    <row r="350" spans="1:3">
      <c r="A350" s="1">
        <v>41203</v>
      </c>
      <c r="B350">
        <v>49</v>
      </c>
      <c r="C350">
        <f t="shared" si="5"/>
        <v>49</v>
      </c>
    </row>
    <row r="351" spans="1:3">
      <c r="A351" s="1">
        <v>41204</v>
      </c>
      <c r="B351">
        <v>50</v>
      </c>
      <c r="C351">
        <f t="shared" si="5"/>
        <v>50</v>
      </c>
    </row>
    <row r="352" spans="1:3">
      <c r="A352" s="1">
        <v>41205</v>
      </c>
      <c r="B352">
        <v>50</v>
      </c>
      <c r="C352">
        <f t="shared" si="5"/>
        <v>50</v>
      </c>
    </row>
    <row r="353" spans="1:3">
      <c r="A353" s="1">
        <v>41206</v>
      </c>
      <c r="B353">
        <v>51</v>
      </c>
      <c r="C353">
        <f t="shared" si="5"/>
        <v>50</v>
      </c>
    </row>
    <row r="354" spans="1:3">
      <c r="A354" s="1">
        <v>41207</v>
      </c>
      <c r="B354">
        <v>50</v>
      </c>
      <c r="C354">
        <f t="shared" si="5"/>
        <v>50</v>
      </c>
    </row>
    <row r="355" spans="1:3">
      <c r="A355" s="1">
        <v>41208</v>
      </c>
      <c r="B355">
        <v>50</v>
      </c>
      <c r="C355">
        <f t="shared" si="5"/>
        <v>50</v>
      </c>
    </row>
    <row r="356" spans="1:3">
      <c r="A356" s="1">
        <v>41209</v>
      </c>
      <c r="B356">
        <v>25</v>
      </c>
      <c r="C356">
        <f t="shared" si="5"/>
        <v>25</v>
      </c>
    </row>
    <row r="357" spans="1:3">
      <c r="A357" s="1">
        <v>41210</v>
      </c>
      <c r="B357">
        <v>49</v>
      </c>
      <c r="C357">
        <f t="shared" si="5"/>
        <v>49</v>
      </c>
    </row>
    <row r="358" spans="1:3">
      <c r="A358" s="1">
        <v>41211</v>
      </c>
      <c r="B358">
        <v>50</v>
      </c>
      <c r="C358">
        <f t="shared" si="5"/>
        <v>50</v>
      </c>
    </row>
    <row r="359" spans="1:3">
      <c r="A359" s="1">
        <v>41212</v>
      </c>
      <c r="B359">
        <v>50</v>
      </c>
      <c r="C359">
        <f t="shared" si="5"/>
        <v>50</v>
      </c>
    </row>
    <row r="360" spans="1:3">
      <c r="A360" s="1">
        <v>41213</v>
      </c>
      <c r="B360">
        <v>48</v>
      </c>
      <c r="C360">
        <f t="shared" si="5"/>
        <v>48</v>
      </c>
    </row>
    <row r="361" spans="1:3">
      <c r="A361" s="1">
        <v>41214</v>
      </c>
      <c r="B361">
        <v>48</v>
      </c>
      <c r="C361">
        <f t="shared" si="5"/>
        <v>48</v>
      </c>
    </row>
    <row r="362" spans="1:3">
      <c r="A362" s="1">
        <v>41215</v>
      </c>
      <c r="B362">
        <v>49</v>
      </c>
      <c r="C362">
        <f t="shared" si="5"/>
        <v>49</v>
      </c>
    </row>
    <row r="363" spans="1:3">
      <c r="A363" s="1">
        <v>41216</v>
      </c>
      <c r="B363">
        <v>48</v>
      </c>
      <c r="C363">
        <f t="shared" si="5"/>
        <v>48</v>
      </c>
    </row>
    <row r="364" spans="1:3">
      <c r="A364" s="1">
        <v>41217</v>
      </c>
      <c r="B364">
        <v>50</v>
      </c>
      <c r="C364">
        <f t="shared" si="5"/>
        <v>50</v>
      </c>
    </row>
    <row r="365" spans="1:3">
      <c r="A365" s="1">
        <v>41218</v>
      </c>
      <c r="B365">
        <v>49</v>
      </c>
      <c r="C365">
        <f t="shared" si="5"/>
        <v>49</v>
      </c>
    </row>
    <row r="366" spans="1:3">
      <c r="A366" s="1">
        <v>41219</v>
      </c>
      <c r="B366">
        <v>49</v>
      </c>
      <c r="C366">
        <f t="shared" si="5"/>
        <v>49</v>
      </c>
    </row>
    <row r="367" spans="1:3">
      <c r="A367" s="1">
        <v>41220</v>
      </c>
      <c r="B367">
        <v>49</v>
      </c>
      <c r="C367">
        <f t="shared" si="5"/>
        <v>49</v>
      </c>
    </row>
    <row r="368" spans="1:3">
      <c r="A368" s="1">
        <v>41221</v>
      </c>
      <c r="B368">
        <v>48</v>
      </c>
      <c r="C368">
        <f t="shared" si="5"/>
        <v>48</v>
      </c>
    </row>
    <row r="369" spans="1:3">
      <c r="A369" s="1">
        <v>41222</v>
      </c>
      <c r="B369">
        <v>49</v>
      </c>
      <c r="C369">
        <f t="shared" si="5"/>
        <v>49</v>
      </c>
    </row>
    <row r="370" spans="1:3">
      <c r="A370" s="1">
        <v>41223</v>
      </c>
      <c r="B370">
        <v>49</v>
      </c>
      <c r="C370">
        <f t="shared" si="5"/>
        <v>49</v>
      </c>
    </row>
    <row r="371" spans="1:3">
      <c r="A371" s="1">
        <v>41224</v>
      </c>
      <c r="B371">
        <v>49</v>
      </c>
      <c r="C371">
        <f t="shared" si="5"/>
        <v>49</v>
      </c>
    </row>
    <row r="372" spans="1:3">
      <c r="A372" s="1">
        <v>41225</v>
      </c>
      <c r="B372">
        <v>50</v>
      </c>
      <c r="C372">
        <f t="shared" si="5"/>
        <v>50</v>
      </c>
    </row>
    <row r="373" spans="1:3">
      <c r="A373" s="1">
        <v>41226</v>
      </c>
      <c r="B373">
        <v>49</v>
      </c>
      <c r="C373">
        <f t="shared" si="5"/>
        <v>49</v>
      </c>
    </row>
    <row r="374" spans="1:3">
      <c r="A374" s="1">
        <v>41227</v>
      </c>
      <c r="B374">
        <v>49</v>
      </c>
      <c r="C374">
        <f t="shared" si="5"/>
        <v>49</v>
      </c>
    </row>
    <row r="375" spans="1:3">
      <c r="A375" s="1">
        <v>41228</v>
      </c>
      <c r="B375">
        <v>47</v>
      </c>
      <c r="C375">
        <f t="shared" si="5"/>
        <v>47</v>
      </c>
    </row>
    <row r="376" spans="1:3">
      <c r="A376" s="1">
        <v>41229</v>
      </c>
      <c r="B376">
        <v>49</v>
      </c>
      <c r="C376">
        <f t="shared" si="5"/>
        <v>49</v>
      </c>
    </row>
    <row r="377" spans="1:3">
      <c r="A377" s="1">
        <v>41230</v>
      </c>
      <c r="B377">
        <v>50</v>
      </c>
      <c r="C377">
        <f t="shared" si="5"/>
        <v>50</v>
      </c>
    </row>
    <row r="378" spans="1:3">
      <c r="A378" s="1">
        <v>41231</v>
      </c>
      <c r="B378">
        <v>50</v>
      </c>
      <c r="C378">
        <f t="shared" si="5"/>
        <v>50</v>
      </c>
    </row>
    <row r="379" spans="1:3">
      <c r="A379" s="1">
        <v>41232</v>
      </c>
      <c r="B379">
        <v>49</v>
      </c>
      <c r="C379">
        <f t="shared" si="5"/>
        <v>49</v>
      </c>
    </row>
    <row r="380" spans="1:3">
      <c r="A380" s="1">
        <v>41233</v>
      </c>
      <c r="B380">
        <v>49</v>
      </c>
      <c r="C380">
        <f t="shared" si="5"/>
        <v>49</v>
      </c>
    </row>
    <row r="381" spans="1:3">
      <c r="A381" s="1">
        <v>41234</v>
      </c>
      <c r="B381">
        <v>49</v>
      </c>
      <c r="C381">
        <f t="shared" si="5"/>
        <v>49</v>
      </c>
    </row>
    <row r="382" spans="1:3">
      <c r="A382" s="1">
        <v>41235</v>
      </c>
      <c r="B382">
        <v>50</v>
      </c>
      <c r="C382">
        <f t="shared" si="5"/>
        <v>50</v>
      </c>
    </row>
    <row r="383" spans="1:3">
      <c r="A383" s="1">
        <v>41236</v>
      </c>
      <c r="B383">
        <v>49</v>
      </c>
      <c r="C383">
        <f t="shared" si="5"/>
        <v>49</v>
      </c>
    </row>
    <row r="384" spans="1:3">
      <c r="A384" s="1">
        <v>41237</v>
      </c>
      <c r="B384">
        <v>49</v>
      </c>
      <c r="C384">
        <f t="shared" si="5"/>
        <v>49</v>
      </c>
    </row>
    <row r="385" spans="1:3">
      <c r="A385" s="1">
        <v>41238</v>
      </c>
      <c r="B385">
        <v>50</v>
      </c>
      <c r="C385">
        <f t="shared" si="5"/>
        <v>50</v>
      </c>
    </row>
    <row r="386" spans="1:3">
      <c r="A386" s="1">
        <v>41239</v>
      </c>
      <c r="B386">
        <v>47</v>
      </c>
      <c r="C386">
        <f t="shared" si="5"/>
        <v>47</v>
      </c>
    </row>
    <row r="387" spans="1:3">
      <c r="A387" s="1">
        <v>41240</v>
      </c>
      <c r="B387">
        <v>49</v>
      </c>
      <c r="C387">
        <f t="shared" ref="C387:C450" si="6">IF(B387&gt;50, 50, B387)</f>
        <v>49</v>
      </c>
    </row>
    <row r="388" spans="1:3">
      <c r="A388" s="1">
        <v>41241</v>
      </c>
      <c r="B388">
        <v>49</v>
      </c>
      <c r="C388">
        <f t="shared" si="6"/>
        <v>49</v>
      </c>
    </row>
    <row r="389" spans="1:3">
      <c r="A389" s="1">
        <v>41242</v>
      </c>
      <c r="B389">
        <v>48</v>
      </c>
      <c r="C389">
        <f t="shared" si="6"/>
        <v>48</v>
      </c>
    </row>
    <row r="390" spans="1:3">
      <c r="A390" s="1">
        <v>41243</v>
      </c>
      <c r="B390">
        <v>47</v>
      </c>
      <c r="C390">
        <f t="shared" si="6"/>
        <v>47</v>
      </c>
    </row>
    <row r="391" spans="1:3">
      <c r="A391" s="1">
        <v>41244</v>
      </c>
      <c r="B391">
        <v>49</v>
      </c>
      <c r="C391">
        <f t="shared" si="6"/>
        <v>49</v>
      </c>
    </row>
    <row r="392" spans="1:3">
      <c r="A392" s="1">
        <v>41245</v>
      </c>
      <c r="B392">
        <v>50</v>
      </c>
      <c r="C392">
        <f t="shared" si="6"/>
        <v>50</v>
      </c>
    </row>
    <row r="393" spans="1:3">
      <c r="A393" s="1">
        <v>41246</v>
      </c>
      <c r="B393">
        <v>49</v>
      </c>
      <c r="C393">
        <f t="shared" si="6"/>
        <v>49</v>
      </c>
    </row>
    <row r="394" spans="1:3">
      <c r="A394" s="1">
        <v>41247</v>
      </c>
      <c r="B394">
        <v>49</v>
      </c>
      <c r="C394">
        <f t="shared" si="6"/>
        <v>49</v>
      </c>
    </row>
    <row r="395" spans="1:3">
      <c r="A395" s="1">
        <v>41248</v>
      </c>
      <c r="B395">
        <v>47</v>
      </c>
      <c r="C395">
        <f t="shared" si="6"/>
        <v>47</v>
      </c>
    </row>
    <row r="396" spans="1:3">
      <c r="A396" s="1">
        <v>41249</v>
      </c>
      <c r="B396">
        <v>48</v>
      </c>
      <c r="C396">
        <f t="shared" si="6"/>
        <v>48</v>
      </c>
    </row>
    <row r="397" spans="1:3">
      <c r="A397" s="1">
        <v>41250</v>
      </c>
      <c r="B397">
        <v>49</v>
      </c>
      <c r="C397">
        <f t="shared" si="6"/>
        <v>49</v>
      </c>
    </row>
    <row r="398" spans="1:3">
      <c r="A398" s="1">
        <v>41251</v>
      </c>
      <c r="B398">
        <v>50</v>
      </c>
      <c r="C398">
        <f t="shared" si="6"/>
        <v>50</v>
      </c>
    </row>
    <row r="399" spans="1:3">
      <c r="A399" s="1">
        <v>41252</v>
      </c>
      <c r="B399">
        <v>50</v>
      </c>
      <c r="C399">
        <f t="shared" si="6"/>
        <v>50</v>
      </c>
    </row>
    <row r="400" spans="1:3">
      <c r="A400" s="1">
        <v>41253</v>
      </c>
      <c r="B400">
        <v>47</v>
      </c>
      <c r="C400">
        <f t="shared" si="6"/>
        <v>47</v>
      </c>
    </row>
    <row r="401" spans="1:3">
      <c r="A401" s="1">
        <v>41254</v>
      </c>
      <c r="B401">
        <v>49</v>
      </c>
      <c r="C401">
        <f t="shared" si="6"/>
        <v>49</v>
      </c>
    </row>
    <row r="402" spans="1:3">
      <c r="A402" s="1">
        <v>41255</v>
      </c>
      <c r="B402">
        <v>49</v>
      </c>
      <c r="C402">
        <f t="shared" si="6"/>
        <v>49</v>
      </c>
    </row>
    <row r="403" spans="1:3">
      <c r="A403" s="1">
        <v>41256</v>
      </c>
      <c r="B403">
        <v>49</v>
      </c>
      <c r="C403">
        <f t="shared" si="6"/>
        <v>49</v>
      </c>
    </row>
    <row r="404" spans="1:3">
      <c r="A404" s="1">
        <v>41257</v>
      </c>
      <c r="B404">
        <v>49</v>
      </c>
      <c r="C404">
        <f t="shared" si="6"/>
        <v>49</v>
      </c>
    </row>
    <row r="405" spans="1:3">
      <c r="A405" s="1">
        <v>41258</v>
      </c>
      <c r="B405">
        <v>48</v>
      </c>
      <c r="C405">
        <f t="shared" si="6"/>
        <v>48</v>
      </c>
    </row>
    <row r="406" spans="1:3">
      <c r="A406" s="1">
        <v>41259</v>
      </c>
      <c r="B406">
        <v>50</v>
      </c>
      <c r="C406">
        <f t="shared" si="6"/>
        <v>50</v>
      </c>
    </row>
    <row r="407" spans="1:3">
      <c r="A407" s="1">
        <v>41260</v>
      </c>
      <c r="B407">
        <v>48</v>
      </c>
      <c r="C407">
        <f t="shared" si="6"/>
        <v>48</v>
      </c>
    </row>
    <row r="408" spans="1:3">
      <c r="A408" s="1">
        <v>41261</v>
      </c>
      <c r="B408">
        <v>47</v>
      </c>
      <c r="C408">
        <f t="shared" si="6"/>
        <v>47</v>
      </c>
    </row>
    <row r="409" spans="1:3">
      <c r="A409" s="1">
        <v>41262</v>
      </c>
      <c r="B409">
        <v>47</v>
      </c>
      <c r="C409">
        <f t="shared" si="6"/>
        <v>47</v>
      </c>
    </row>
    <row r="410" spans="1:3">
      <c r="A410" s="1">
        <v>41263</v>
      </c>
      <c r="B410">
        <v>47</v>
      </c>
      <c r="C410">
        <f t="shared" si="6"/>
        <v>47</v>
      </c>
    </row>
    <row r="411" spans="1:3">
      <c r="A411" s="1">
        <v>41264</v>
      </c>
      <c r="B411">
        <v>47</v>
      </c>
      <c r="C411">
        <f t="shared" si="6"/>
        <v>47</v>
      </c>
    </row>
    <row r="412" spans="1:3">
      <c r="A412" s="1">
        <v>41265</v>
      </c>
      <c r="B412">
        <v>50</v>
      </c>
      <c r="C412">
        <f t="shared" si="6"/>
        <v>50</v>
      </c>
    </row>
    <row r="413" spans="1:3">
      <c r="A413" s="1">
        <v>41266</v>
      </c>
      <c r="B413">
        <v>49</v>
      </c>
      <c r="C413">
        <f t="shared" si="6"/>
        <v>49</v>
      </c>
    </row>
    <row r="414" spans="1:3">
      <c r="A414" s="1">
        <v>41267</v>
      </c>
      <c r="B414">
        <v>47</v>
      </c>
      <c r="C414">
        <f t="shared" si="6"/>
        <v>47</v>
      </c>
    </row>
    <row r="415" spans="1:3">
      <c r="A415" s="1">
        <v>41268</v>
      </c>
      <c r="B415">
        <v>49</v>
      </c>
      <c r="C415">
        <f t="shared" si="6"/>
        <v>49</v>
      </c>
    </row>
    <row r="416" spans="1:3">
      <c r="A416" s="1">
        <v>41269</v>
      </c>
      <c r="B416">
        <v>49</v>
      </c>
      <c r="C416">
        <f t="shared" si="6"/>
        <v>49</v>
      </c>
    </row>
    <row r="417" spans="1:3">
      <c r="A417" s="1">
        <v>41270</v>
      </c>
      <c r="B417">
        <v>48</v>
      </c>
      <c r="C417">
        <f t="shared" si="6"/>
        <v>48</v>
      </c>
    </row>
    <row r="418" spans="1:3">
      <c r="A418" s="1">
        <v>41271</v>
      </c>
      <c r="B418">
        <v>49</v>
      </c>
      <c r="C418">
        <f t="shared" si="6"/>
        <v>49</v>
      </c>
    </row>
    <row r="419" spans="1:3">
      <c r="A419" s="1">
        <v>41272</v>
      </c>
      <c r="B419">
        <v>48</v>
      </c>
      <c r="C419">
        <f t="shared" si="6"/>
        <v>48</v>
      </c>
    </row>
    <row r="420" spans="1:3">
      <c r="A420" s="1">
        <v>41273</v>
      </c>
      <c r="B420">
        <v>45</v>
      </c>
      <c r="C420">
        <f t="shared" si="6"/>
        <v>45</v>
      </c>
    </row>
    <row r="421" spans="1:3">
      <c r="A421" s="1">
        <v>41274</v>
      </c>
      <c r="B421">
        <v>49</v>
      </c>
      <c r="C421">
        <f t="shared" si="6"/>
        <v>49</v>
      </c>
    </row>
    <row r="422" spans="1:3">
      <c r="A422" s="1">
        <v>41275</v>
      </c>
      <c r="B422">
        <v>46</v>
      </c>
      <c r="C422">
        <f t="shared" si="6"/>
        <v>46</v>
      </c>
    </row>
    <row r="423" spans="1:3">
      <c r="A423" s="1">
        <v>41276</v>
      </c>
      <c r="B423">
        <v>48</v>
      </c>
      <c r="C423">
        <f t="shared" si="6"/>
        <v>48</v>
      </c>
    </row>
    <row r="424" spans="1:3">
      <c r="A424" s="1">
        <v>41277</v>
      </c>
      <c r="B424">
        <v>44</v>
      </c>
      <c r="C424">
        <f t="shared" si="6"/>
        <v>44</v>
      </c>
    </row>
    <row r="425" spans="1:3">
      <c r="A425" s="1">
        <v>41278</v>
      </c>
      <c r="B425">
        <v>47</v>
      </c>
      <c r="C425">
        <f t="shared" si="6"/>
        <v>47</v>
      </c>
    </row>
    <row r="426" spans="1:3">
      <c r="A426" s="1">
        <v>41279</v>
      </c>
      <c r="B426">
        <v>45</v>
      </c>
      <c r="C426">
        <f t="shared" si="6"/>
        <v>45</v>
      </c>
    </row>
    <row r="427" spans="1:3">
      <c r="A427" s="1">
        <v>41280</v>
      </c>
      <c r="B427">
        <v>48</v>
      </c>
      <c r="C427">
        <f t="shared" si="6"/>
        <v>48</v>
      </c>
    </row>
    <row r="428" spans="1:3">
      <c r="A428" s="1">
        <v>41281</v>
      </c>
      <c r="B428">
        <v>47</v>
      </c>
      <c r="C428">
        <f t="shared" si="6"/>
        <v>47</v>
      </c>
    </row>
    <row r="429" spans="1:3">
      <c r="A429" s="1">
        <v>41282</v>
      </c>
      <c r="B429">
        <v>46</v>
      </c>
      <c r="C429">
        <f t="shared" si="6"/>
        <v>46</v>
      </c>
    </row>
    <row r="430" spans="1:3">
      <c r="A430" s="1">
        <v>41283</v>
      </c>
      <c r="B430">
        <v>48</v>
      </c>
      <c r="C430">
        <f t="shared" si="6"/>
        <v>48</v>
      </c>
    </row>
    <row r="431" spans="1:3">
      <c r="A431" s="1">
        <v>41284</v>
      </c>
      <c r="B431">
        <v>48</v>
      </c>
      <c r="C431">
        <f t="shared" si="6"/>
        <v>48</v>
      </c>
    </row>
    <row r="432" spans="1:3">
      <c r="A432" s="1">
        <v>41285</v>
      </c>
      <c r="B432">
        <v>48</v>
      </c>
      <c r="C432">
        <f t="shared" si="6"/>
        <v>48</v>
      </c>
    </row>
    <row r="433" spans="1:3">
      <c r="A433" s="1">
        <v>41286</v>
      </c>
      <c r="B433">
        <v>41</v>
      </c>
      <c r="C433">
        <f t="shared" si="6"/>
        <v>41</v>
      </c>
    </row>
    <row r="434" spans="1:3">
      <c r="A434" s="1">
        <v>41287</v>
      </c>
      <c r="B434">
        <v>50</v>
      </c>
      <c r="C434">
        <f t="shared" si="6"/>
        <v>50</v>
      </c>
    </row>
    <row r="435" spans="1:3">
      <c r="A435" s="1">
        <v>41288</v>
      </c>
      <c r="B435">
        <v>42</v>
      </c>
      <c r="C435">
        <f t="shared" si="6"/>
        <v>42</v>
      </c>
    </row>
    <row r="436" spans="1:3">
      <c r="A436" s="1">
        <v>41289</v>
      </c>
      <c r="B436">
        <v>47</v>
      </c>
      <c r="C436">
        <f t="shared" si="6"/>
        <v>47</v>
      </c>
    </row>
    <row r="437" spans="1:3">
      <c r="A437" s="1">
        <v>41290</v>
      </c>
      <c r="B437">
        <v>39</v>
      </c>
      <c r="C437">
        <f t="shared" si="6"/>
        <v>39</v>
      </c>
    </row>
    <row r="438" spans="1:3">
      <c r="A438" s="1">
        <v>41291</v>
      </c>
      <c r="B438">
        <v>32</v>
      </c>
      <c r="C438">
        <f t="shared" si="6"/>
        <v>32</v>
      </c>
    </row>
    <row r="439" spans="1:3">
      <c r="A439" s="1">
        <v>41292</v>
      </c>
      <c r="B439">
        <v>32</v>
      </c>
      <c r="C439">
        <f t="shared" si="6"/>
        <v>32</v>
      </c>
    </row>
    <row r="440" spans="1:3">
      <c r="A440" s="1">
        <v>41293</v>
      </c>
      <c r="B440">
        <v>49</v>
      </c>
      <c r="C440">
        <f t="shared" si="6"/>
        <v>49</v>
      </c>
    </row>
    <row r="441" spans="1:3">
      <c r="A441" s="1">
        <v>41294</v>
      </c>
      <c r="B441">
        <v>36</v>
      </c>
      <c r="C441">
        <f t="shared" si="6"/>
        <v>36</v>
      </c>
    </row>
    <row r="442" spans="1:3">
      <c r="A442" s="1">
        <v>41295</v>
      </c>
      <c r="B442">
        <v>47</v>
      </c>
      <c r="C442">
        <f t="shared" si="6"/>
        <v>47</v>
      </c>
    </row>
    <row r="443" spans="1:3">
      <c r="A443" s="1">
        <v>41296</v>
      </c>
      <c r="B443">
        <v>49</v>
      </c>
      <c r="C443">
        <f t="shared" si="6"/>
        <v>49</v>
      </c>
    </row>
    <row r="444" spans="1:3">
      <c r="A444" s="1">
        <v>41297</v>
      </c>
      <c r="B444">
        <v>48</v>
      </c>
      <c r="C444">
        <f t="shared" si="6"/>
        <v>48</v>
      </c>
    </row>
    <row r="445" spans="1:3">
      <c r="A445" s="1">
        <v>41298</v>
      </c>
      <c r="B445">
        <v>49</v>
      </c>
      <c r="C445">
        <f t="shared" si="6"/>
        <v>49</v>
      </c>
    </row>
    <row r="446" spans="1:3">
      <c r="A446" s="1">
        <v>41299</v>
      </c>
      <c r="B446">
        <v>48</v>
      </c>
      <c r="C446">
        <f t="shared" si="6"/>
        <v>48</v>
      </c>
    </row>
    <row r="447" spans="1:3">
      <c r="A447" s="1">
        <v>41300</v>
      </c>
      <c r="B447">
        <v>67</v>
      </c>
      <c r="C447">
        <f t="shared" si="6"/>
        <v>50</v>
      </c>
    </row>
    <row r="448" spans="1:3">
      <c r="A448" s="1">
        <v>41301</v>
      </c>
      <c r="B448">
        <v>50</v>
      </c>
      <c r="C448">
        <f t="shared" si="6"/>
        <v>50</v>
      </c>
    </row>
    <row r="449" spans="1:3">
      <c r="A449" s="1">
        <v>41302</v>
      </c>
      <c r="B449">
        <v>48</v>
      </c>
      <c r="C449">
        <f t="shared" si="6"/>
        <v>48</v>
      </c>
    </row>
    <row r="450" spans="1:3">
      <c r="A450" s="1">
        <v>41303</v>
      </c>
      <c r="B450">
        <v>50</v>
      </c>
      <c r="C450">
        <f t="shared" si="6"/>
        <v>50</v>
      </c>
    </row>
    <row r="451" spans="1:3">
      <c r="A451" s="1">
        <v>41304</v>
      </c>
      <c r="B451">
        <v>49</v>
      </c>
      <c r="C451">
        <f t="shared" ref="C451:C514" si="7">IF(B451&gt;50, 50, B451)</f>
        <v>49</v>
      </c>
    </row>
    <row r="452" spans="1:3">
      <c r="A452" s="1">
        <v>41305</v>
      </c>
      <c r="B452">
        <v>49</v>
      </c>
      <c r="C452">
        <f t="shared" si="7"/>
        <v>49</v>
      </c>
    </row>
    <row r="453" spans="1:3">
      <c r="A453" s="1">
        <v>41306</v>
      </c>
      <c r="B453">
        <v>48</v>
      </c>
      <c r="C453">
        <f t="shared" si="7"/>
        <v>48</v>
      </c>
    </row>
    <row r="454" spans="1:3">
      <c r="A454" s="1">
        <v>41307</v>
      </c>
      <c r="B454">
        <v>49</v>
      </c>
      <c r="C454">
        <f t="shared" si="7"/>
        <v>49</v>
      </c>
    </row>
    <row r="455" spans="1:3">
      <c r="A455" s="1">
        <v>41308</v>
      </c>
      <c r="B455">
        <v>49</v>
      </c>
      <c r="C455">
        <f t="shared" si="7"/>
        <v>49</v>
      </c>
    </row>
    <row r="456" spans="1:3">
      <c r="A456" s="1">
        <v>41309</v>
      </c>
      <c r="B456">
        <v>33</v>
      </c>
      <c r="C456">
        <f t="shared" si="7"/>
        <v>33</v>
      </c>
    </row>
    <row r="457" spans="1:3">
      <c r="A457" s="1">
        <v>41310</v>
      </c>
      <c r="B457">
        <v>49</v>
      </c>
      <c r="C457">
        <f t="shared" si="7"/>
        <v>49</v>
      </c>
    </row>
    <row r="458" spans="1:3">
      <c r="A458" s="1">
        <v>41311</v>
      </c>
      <c r="B458">
        <v>49</v>
      </c>
      <c r="C458">
        <f t="shared" si="7"/>
        <v>49</v>
      </c>
    </row>
    <row r="459" spans="1:3">
      <c r="A459" s="1">
        <v>41312</v>
      </c>
      <c r="B459">
        <v>49</v>
      </c>
      <c r="C459">
        <f t="shared" si="7"/>
        <v>49</v>
      </c>
    </row>
    <row r="460" spans="1:3">
      <c r="A460" s="1">
        <v>41313</v>
      </c>
      <c r="B460">
        <v>49</v>
      </c>
      <c r="C460">
        <f t="shared" si="7"/>
        <v>49</v>
      </c>
    </row>
    <row r="461" spans="1:3">
      <c r="A461" s="1">
        <v>41314</v>
      </c>
      <c r="B461">
        <v>46</v>
      </c>
      <c r="C461">
        <f t="shared" si="7"/>
        <v>46</v>
      </c>
    </row>
    <row r="462" spans="1:3">
      <c r="A462" s="1">
        <v>41315</v>
      </c>
      <c r="B462">
        <v>50</v>
      </c>
      <c r="C462">
        <f t="shared" si="7"/>
        <v>50</v>
      </c>
    </row>
    <row r="463" spans="1:3">
      <c r="A463" s="1">
        <v>41316</v>
      </c>
      <c r="B463">
        <v>49</v>
      </c>
      <c r="C463">
        <f t="shared" si="7"/>
        <v>49</v>
      </c>
    </row>
    <row r="464" spans="1:3">
      <c r="A464" s="1">
        <v>41317</v>
      </c>
      <c r="B464">
        <v>49</v>
      </c>
      <c r="C464">
        <f t="shared" si="7"/>
        <v>49</v>
      </c>
    </row>
    <row r="465" spans="1:3">
      <c r="A465" s="1">
        <v>41318</v>
      </c>
      <c r="B465">
        <v>49</v>
      </c>
      <c r="C465">
        <f t="shared" si="7"/>
        <v>49</v>
      </c>
    </row>
    <row r="466" spans="1:3">
      <c r="A466" s="1">
        <v>41319</v>
      </c>
      <c r="B466">
        <v>49</v>
      </c>
      <c r="C466">
        <f t="shared" si="7"/>
        <v>49</v>
      </c>
    </row>
    <row r="467" spans="1:3">
      <c r="A467" s="1">
        <v>41320</v>
      </c>
      <c r="B467">
        <v>49</v>
      </c>
      <c r="C467">
        <f t="shared" si="7"/>
        <v>49</v>
      </c>
    </row>
    <row r="468" spans="1:3">
      <c r="A468" s="1">
        <v>41321</v>
      </c>
      <c r="B468">
        <v>50</v>
      </c>
      <c r="C468">
        <f t="shared" si="7"/>
        <v>50</v>
      </c>
    </row>
    <row r="469" spans="1:3">
      <c r="A469" s="1">
        <v>41322</v>
      </c>
      <c r="B469">
        <v>50</v>
      </c>
      <c r="C469">
        <f t="shared" si="7"/>
        <v>50</v>
      </c>
    </row>
    <row r="470" spans="1:3">
      <c r="A470" s="1">
        <v>41323</v>
      </c>
      <c r="B470">
        <v>50</v>
      </c>
      <c r="C470">
        <f t="shared" si="7"/>
        <v>50</v>
      </c>
    </row>
    <row r="471" spans="1:3">
      <c r="A471" s="1">
        <v>41324</v>
      </c>
      <c r="B471">
        <v>49</v>
      </c>
      <c r="C471">
        <f t="shared" si="7"/>
        <v>49</v>
      </c>
    </row>
    <row r="472" spans="1:3">
      <c r="A472" s="1">
        <v>41325</v>
      </c>
      <c r="B472">
        <v>48</v>
      </c>
      <c r="C472">
        <f t="shared" si="7"/>
        <v>48</v>
      </c>
    </row>
    <row r="473" spans="1:3">
      <c r="A473" s="1">
        <v>41326</v>
      </c>
      <c r="B473">
        <v>47</v>
      </c>
      <c r="C473">
        <f t="shared" si="7"/>
        <v>47</v>
      </c>
    </row>
    <row r="474" spans="1:3">
      <c r="A474" s="1">
        <v>41327</v>
      </c>
      <c r="B474">
        <v>49</v>
      </c>
      <c r="C474">
        <f t="shared" si="7"/>
        <v>49</v>
      </c>
    </row>
    <row r="475" spans="1:3">
      <c r="A475" s="1">
        <v>41328</v>
      </c>
      <c r="B475">
        <v>50</v>
      </c>
      <c r="C475">
        <f t="shared" si="7"/>
        <v>50</v>
      </c>
    </row>
    <row r="476" spans="1:3">
      <c r="A476" s="1">
        <v>41329</v>
      </c>
      <c r="B476">
        <v>50</v>
      </c>
      <c r="C476">
        <f t="shared" si="7"/>
        <v>50</v>
      </c>
    </row>
    <row r="477" spans="1:3">
      <c r="A477" s="1">
        <v>41330</v>
      </c>
      <c r="B477">
        <v>49</v>
      </c>
      <c r="C477">
        <f t="shared" si="7"/>
        <v>49</v>
      </c>
    </row>
    <row r="478" spans="1:3">
      <c r="A478" s="1">
        <v>41331</v>
      </c>
      <c r="B478">
        <v>49</v>
      </c>
      <c r="C478">
        <f t="shared" si="7"/>
        <v>49</v>
      </c>
    </row>
    <row r="479" spans="1:3">
      <c r="A479" s="1">
        <v>41332</v>
      </c>
      <c r="B479">
        <v>49</v>
      </c>
      <c r="C479">
        <f t="shared" si="7"/>
        <v>49</v>
      </c>
    </row>
    <row r="480" spans="1:3">
      <c r="A480" s="1">
        <v>41333</v>
      </c>
      <c r="B480">
        <v>49</v>
      </c>
      <c r="C480">
        <f t="shared" si="7"/>
        <v>49</v>
      </c>
    </row>
    <row r="481" spans="1:3">
      <c r="A481" s="1">
        <v>41341</v>
      </c>
      <c r="B481">
        <v>46</v>
      </c>
      <c r="C481">
        <f t="shared" si="7"/>
        <v>46</v>
      </c>
    </row>
    <row r="482" spans="1:3">
      <c r="A482" s="1">
        <v>41342</v>
      </c>
      <c r="B482">
        <v>50</v>
      </c>
      <c r="C482">
        <f t="shared" si="7"/>
        <v>50</v>
      </c>
    </row>
    <row r="483" spans="1:3">
      <c r="A483" s="1">
        <v>41343</v>
      </c>
      <c r="B483">
        <v>49</v>
      </c>
      <c r="C483">
        <f t="shared" si="7"/>
        <v>49</v>
      </c>
    </row>
    <row r="484" spans="1:3">
      <c r="A484" s="1">
        <v>41344</v>
      </c>
      <c r="B484">
        <v>48</v>
      </c>
      <c r="C484">
        <f t="shared" si="7"/>
        <v>48</v>
      </c>
    </row>
    <row r="485" spans="1:3">
      <c r="A485" s="1">
        <v>41345</v>
      </c>
      <c r="B485">
        <v>45</v>
      </c>
      <c r="C485">
        <f t="shared" si="7"/>
        <v>45</v>
      </c>
    </row>
    <row r="486" spans="1:3">
      <c r="A486" s="1">
        <v>41346</v>
      </c>
      <c r="B486">
        <v>47</v>
      </c>
      <c r="C486">
        <f t="shared" si="7"/>
        <v>47</v>
      </c>
    </row>
    <row r="487" spans="1:3">
      <c r="A487" s="1">
        <v>41347</v>
      </c>
      <c r="B487">
        <v>47</v>
      </c>
      <c r="C487">
        <f t="shared" si="7"/>
        <v>47</v>
      </c>
    </row>
    <row r="488" spans="1:3">
      <c r="A488" s="1">
        <v>41348</v>
      </c>
      <c r="B488">
        <v>47</v>
      </c>
      <c r="C488">
        <f t="shared" si="7"/>
        <v>47</v>
      </c>
    </row>
    <row r="489" spans="1:3">
      <c r="A489" s="1">
        <v>41349</v>
      </c>
      <c r="B489">
        <v>39</v>
      </c>
      <c r="C489">
        <f t="shared" si="7"/>
        <v>39</v>
      </c>
    </row>
    <row r="490" spans="1:3">
      <c r="A490" s="1">
        <v>41350</v>
      </c>
      <c r="B490">
        <v>49</v>
      </c>
      <c r="C490">
        <f t="shared" si="7"/>
        <v>49</v>
      </c>
    </row>
    <row r="491" spans="1:3">
      <c r="A491" s="1">
        <v>41351</v>
      </c>
      <c r="B491">
        <v>44</v>
      </c>
      <c r="C491">
        <f t="shared" si="7"/>
        <v>44</v>
      </c>
    </row>
    <row r="492" spans="1:3">
      <c r="A492" s="1">
        <v>41352</v>
      </c>
      <c r="B492">
        <v>48</v>
      </c>
      <c r="C492">
        <f t="shared" si="7"/>
        <v>48</v>
      </c>
    </row>
    <row r="493" spans="1:3">
      <c r="A493" s="1">
        <v>41353</v>
      </c>
      <c r="B493">
        <v>47</v>
      </c>
      <c r="C493">
        <f t="shared" si="7"/>
        <v>47</v>
      </c>
    </row>
    <row r="494" spans="1:3">
      <c r="A494" s="1">
        <v>41354</v>
      </c>
      <c r="B494">
        <v>49</v>
      </c>
      <c r="C494">
        <f t="shared" si="7"/>
        <v>49</v>
      </c>
    </row>
    <row r="495" spans="1:3">
      <c r="A495" s="1">
        <v>41355</v>
      </c>
      <c r="B495">
        <v>48</v>
      </c>
      <c r="C495">
        <f t="shared" si="7"/>
        <v>48</v>
      </c>
    </row>
    <row r="496" spans="1:3">
      <c r="A496" s="1">
        <v>41357</v>
      </c>
      <c r="B496">
        <v>50</v>
      </c>
      <c r="C496">
        <f t="shared" si="7"/>
        <v>50</v>
      </c>
    </row>
    <row r="497" spans="1:3">
      <c r="A497" s="1">
        <v>41358</v>
      </c>
      <c r="B497">
        <v>46</v>
      </c>
      <c r="C497">
        <f t="shared" si="7"/>
        <v>46</v>
      </c>
    </row>
    <row r="498" spans="1:3">
      <c r="A498" s="1">
        <v>41359</v>
      </c>
      <c r="B498">
        <v>48</v>
      </c>
      <c r="C498">
        <f t="shared" si="7"/>
        <v>48</v>
      </c>
    </row>
    <row r="499" spans="1:3">
      <c r="A499" s="1">
        <v>41360</v>
      </c>
      <c r="B499">
        <v>47</v>
      </c>
      <c r="C499">
        <f t="shared" si="7"/>
        <v>47</v>
      </c>
    </row>
    <row r="500" spans="1:3">
      <c r="A500" s="1">
        <v>41361</v>
      </c>
      <c r="B500">
        <v>49</v>
      </c>
      <c r="C500">
        <f t="shared" si="7"/>
        <v>49</v>
      </c>
    </row>
    <row r="501" spans="1:3">
      <c r="A501" s="1">
        <v>41362</v>
      </c>
      <c r="B501">
        <v>46</v>
      </c>
      <c r="C501">
        <f t="shared" si="7"/>
        <v>46</v>
      </c>
    </row>
    <row r="502" spans="1:3">
      <c r="A502" s="1">
        <v>41363</v>
      </c>
      <c r="B502">
        <v>46</v>
      </c>
      <c r="C502">
        <f t="shared" si="7"/>
        <v>46</v>
      </c>
    </row>
    <row r="503" spans="1:3">
      <c r="A503" s="1">
        <v>41364</v>
      </c>
      <c r="B503">
        <v>50</v>
      </c>
      <c r="C503">
        <f t="shared" si="7"/>
        <v>50</v>
      </c>
    </row>
    <row r="504" spans="1:3">
      <c r="A504" s="1">
        <v>41365</v>
      </c>
      <c r="B504">
        <v>45</v>
      </c>
      <c r="C504">
        <f t="shared" si="7"/>
        <v>45</v>
      </c>
    </row>
    <row r="505" spans="1:3">
      <c r="A505" s="1">
        <v>41366</v>
      </c>
      <c r="B505">
        <v>48</v>
      </c>
      <c r="C505">
        <f t="shared" si="7"/>
        <v>48</v>
      </c>
    </row>
    <row r="506" spans="1:3">
      <c r="A506" s="1">
        <v>41367</v>
      </c>
      <c r="B506">
        <v>40</v>
      </c>
      <c r="C506">
        <f t="shared" si="7"/>
        <v>40</v>
      </c>
    </row>
    <row r="507" spans="1:3">
      <c r="A507" s="1">
        <v>41368</v>
      </c>
      <c r="B507">
        <v>46</v>
      </c>
      <c r="C507">
        <f t="shared" si="7"/>
        <v>46</v>
      </c>
    </row>
    <row r="508" spans="1:3">
      <c r="A508" s="1">
        <v>41369</v>
      </c>
      <c r="B508">
        <v>47</v>
      </c>
      <c r="C508">
        <f t="shared" si="7"/>
        <v>47</v>
      </c>
    </row>
    <row r="509" spans="1:3">
      <c r="A509" s="1">
        <v>41370</v>
      </c>
      <c r="B509">
        <v>50</v>
      </c>
      <c r="C509">
        <f t="shared" si="7"/>
        <v>50</v>
      </c>
    </row>
    <row r="510" spans="1:3">
      <c r="A510" s="1">
        <v>41371</v>
      </c>
      <c r="B510">
        <v>49</v>
      </c>
      <c r="C510">
        <f t="shared" si="7"/>
        <v>49</v>
      </c>
    </row>
    <row r="511" spans="1:3">
      <c r="A511" s="1">
        <v>41372</v>
      </c>
      <c r="B511">
        <v>46</v>
      </c>
      <c r="C511">
        <f t="shared" si="7"/>
        <v>46</v>
      </c>
    </row>
    <row r="512" spans="1:3">
      <c r="A512" s="1">
        <v>41373</v>
      </c>
      <c r="B512">
        <v>48</v>
      </c>
      <c r="C512">
        <f t="shared" si="7"/>
        <v>48</v>
      </c>
    </row>
    <row r="513" spans="1:3">
      <c r="A513" s="1">
        <v>41374</v>
      </c>
      <c r="B513">
        <v>45</v>
      </c>
      <c r="C513">
        <f t="shared" si="7"/>
        <v>45</v>
      </c>
    </row>
    <row r="514" spans="1:3">
      <c r="A514" s="1">
        <v>41375</v>
      </c>
      <c r="B514">
        <v>49</v>
      </c>
      <c r="C514">
        <f t="shared" si="7"/>
        <v>49</v>
      </c>
    </row>
    <row r="515" spans="1:3">
      <c r="A515" s="1">
        <v>41376</v>
      </c>
      <c r="B515">
        <v>48</v>
      </c>
      <c r="C515">
        <f t="shared" ref="C515:C578" si="8">IF(B515&gt;50, 50, B515)</f>
        <v>48</v>
      </c>
    </row>
    <row r="516" spans="1:3">
      <c r="A516" s="1">
        <v>41377</v>
      </c>
      <c r="B516">
        <v>50</v>
      </c>
      <c r="C516">
        <f t="shared" si="8"/>
        <v>50</v>
      </c>
    </row>
    <row r="517" spans="1:3">
      <c r="A517" s="1">
        <v>41378</v>
      </c>
      <c r="B517">
        <v>50</v>
      </c>
      <c r="C517">
        <f t="shared" si="8"/>
        <v>50</v>
      </c>
    </row>
    <row r="518" spans="1:3">
      <c r="A518" s="1">
        <v>41379</v>
      </c>
      <c r="B518">
        <v>48</v>
      </c>
      <c r="C518">
        <f t="shared" si="8"/>
        <v>48</v>
      </c>
    </row>
    <row r="519" spans="1:3">
      <c r="A519" s="1">
        <v>41380</v>
      </c>
      <c r="B519">
        <v>49</v>
      </c>
      <c r="C519">
        <f t="shared" si="8"/>
        <v>49</v>
      </c>
    </row>
    <row r="520" spans="1:3">
      <c r="A520" s="1">
        <v>41381</v>
      </c>
      <c r="B520">
        <v>48</v>
      </c>
      <c r="C520">
        <f t="shared" si="8"/>
        <v>48</v>
      </c>
    </row>
    <row r="521" spans="1:3">
      <c r="A521" s="1">
        <v>41382</v>
      </c>
      <c r="B521">
        <v>49</v>
      </c>
      <c r="C521">
        <f t="shared" si="8"/>
        <v>49</v>
      </c>
    </row>
    <row r="522" spans="1:3">
      <c r="A522" s="1">
        <v>41383</v>
      </c>
      <c r="B522">
        <v>34</v>
      </c>
      <c r="C522">
        <f t="shared" si="8"/>
        <v>34</v>
      </c>
    </row>
    <row r="523" spans="1:3">
      <c r="A523" s="1">
        <v>41384</v>
      </c>
      <c r="B523">
        <v>50</v>
      </c>
      <c r="C523">
        <f t="shared" si="8"/>
        <v>50</v>
      </c>
    </row>
    <row r="524" spans="1:3">
      <c r="A524" s="1">
        <v>41385</v>
      </c>
      <c r="B524">
        <v>50</v>
      </c>
      <c r="C524">
        <f t="shared" si="8"/>
        <v>50</v>
      </c>
    </row>
    <row r="525" spans="1:3">
      <c r="A525" s="1">
        <v>41386</v>
      </c>
      <c r="B525">
        <v>48</v>
      </c>
      <c r="C525">
        <f t="shared" si="8"/>
        <v>48</v>
      </c>
    </row>
    <row r="526" spans="1:3">
      <c r="A526" s="1">
        <v>41387</v>
      </c>
      <c r="B526">
        <v>49</v>
      </c>
      <c r="C526">
        <f t="shared" si="8"/>
        <v>49</v>
      </c>
    </row>
    <row r="527" spans="1:3">
      <c r="A527" s="1">
        <v>41388</v>
      </c>
      <c r="B527">
        <v>49</v>
      </c>
      <c r="C527">
        <f t="shared" si="8"/>
        <v>49</v>
      </c>
    </row>
    <row r="528" spans="1:3">
      <c r="A528" s="1">
        <v>41389</v>
      </c>
      <c r="B528">
        <v>46</v>
      </c>
      <c r="C528">
        <f t="shared" si="8"/>
        <v>46</v>
      </c>
    </row>
    <row r="529" spans="1:3">
      <c r="A529" s="1">
        <v>41390</v>
      </c>
      <c r="B529">
        <v>48</v>
      </c>
      <c r="C529">
        <f t="shared" si="8"/>
        <v>48</v>
      </c>
    </row>
    <row r="530" spans="1:3">
      <c r="A530" s="1">
        <v>41391</v>
      </c>
      <c r="B530">
        <v>21</v>
      </c>
      <c r="C530">
        <f t="shared" si="8"/>
        <v>21</v>
      </c>
    </row>
    <row r="531" spans="1:3">
      <c r="A531" s="1">
        <v>41392</v>
      </c>
      <c r="B531">
        <v>50</v>
      </c>
      <c r="C531">
        <f t="shared" si="8"/>
        <v>50</v>
      </c>
    </row>
    <row r="532" spans="1:3">
      <c r="A532" s="1">
        <v>41393</v>
      </c>
      <c r="B532">
        <v>49</v>
      </c>
      <c r="C532">
        <f t="shared" si="8"/>
        <v>49</v>
      </c>
    </row>
    <row r="533" spans="1:3">
      <c r="A533" s="1">
        <v>41394</v>
      </c>
      <c r="B533">
        <v>49</v>
      </c>
      <c r="C533">
        <f t="shared" si="8"/>
        <v>49</v>
      </c>
    </row>
    <row r="534" spans="1:3">
      <c r="A534" s="1">
        <v>41395</v>
      </c>
      <c r="B534">
        <v>47</v>
      </c>
      <c r="C534">
        <f t="shared" si="8"/>
        <v>47</v>
      </c>
    </row>
    <row r="535" spans="1:3">
      <c r="A535" s="1">
        <v>41396</v>
      </c>
      <c r="B535">
        <v>48</v>
      </c>
      <c r="C535">
        <f t="shared" si="8"/>
        <v>48</v>
      </c>
    </row>
    <row r="536" spans="1:3">
      <c r="A536" s="1">
        <v>41397</v>
      </c>
      <c r="B536">
        <v>50</v>
      </c>
      <c r="C536">
        <f t="shared" si="8"/>
        <v>50</v>
      </c>
    </row>
    <row r="537" spans="1:3">
      <c r="A537" s="1">
        <v>41398</v>
      </c>
      <c r="B537">
        <v>50</v>
      </c>
      <c r="C537">
        <f t="shared" si="8"/>
        <v>50</v>
      </c>
    </row>
    <row r="538" spans="1:3">
      <c r="A538" s="1">
        <v>41399</v>
      </c>
      <c r="B538">
        <v>49</v>
      </c>
      <c r="C538">
        <f t="shared" si="8"/>
        <v>49</v>
      </c>
    </row>
    <row r="539" spans="1:3">
      <c r="A539" s="1">
        <v>41400</v>
      </c>
      <c r="B539">
        <v>48</v>
      </c>
      <c r="C539">
        <f t="shared" si="8"/>
        <v>48</v>
      </c>
    </row>
    <row r="540" spans="1:3">
      <c r="A540" s="1">
        <v>41401</v>
      </c>
      <c r="B540">
        <v>48</v>
      </c>
      <c r="C540">
        <f t="shared" si="8"/>
        <v>48</v>
      </c>
    </row>
    <row r="541" spans="1:3">
      <c r="A541" s="1">
        <v>41402</v>
      </c>
      <c r="B541">
        <v>46</v>
      </c>
      <c r="C541">
        <f t="shared" si="8"/>
        <v>46</v>
      </c>
    </row>
    <row r="542" spans="1:3">
      <c r="A542" s="1">
        <v>41403</v>
      </c>
      <c r="B542">
        <v>48</v>
      </c>
      <c r="C542">
        <f t="shared" si="8"/>
        <v>48</v>
      </c>
    </row>
    <row r="543" spans="1:3">
      <c r="A543" s="1">
        <v>41404</v>
      </c>
      <c r="B543">
        <v>49</v>
      </c>
      <c r="C543">
        <f t="shared" si="8"/>
        <v>49</v>
      </c>
    </row>
    <row r="544" spans="1:3">
      <c r="A544" s="1">
        <v>41405</v>
      </c>
      <c r="B544">
        <v>50</v>
      </c>
      <c r="C544">
        <f t="shared" si="8"/>
        <v>50</v>
      </c>
    </row>
    <row r="545" spans="1:3">
      <c r="A545" s="1">
        <v>41406</v>
      </c>
      <c r="B545">
        <v>50</v>
      </c>
      <c r="C545">
        <f t="shared" si="8"/>
        <v>50</v>
      </c>
    </row>
    <row r="546" spans="1:3">
      <c r="A546" s="1">
        <v>41407</v>
      </c>
      <c r="B546">
        <v>47</v>
      </c>
      <c r="C546">
        <f t="shared" si="8"/>
        <v>47</v>
      </c>
    </row>
    <row r="547" spans="1:3">
      <c r="A547" s="1">
        <v>41408</v>
      </c>
      <c r="B547">
        <v>45</v>
      </c>
      <c r="C547">
        <f t="shared" si="8"/>
        <v>45</v>
      </c>
    </row>
    <row r="548" spans="1:3">
      <c r="A548" s="1">
        <v>41409</v>
      </c>
      <c r="B548">
        <v>44</v>
      </c>
      <c r="C548">
        <f t="shared" si="8"/>
        <v>44</v>
      </c>
    </row>
    <row r="549" spans="1:3">
      <c r="A549" s="1">
        <v>41410</v>
      </c>
      <c r="B549">
        <v>47</v>
      </c>
      <c r="C549">
        <f t="shared" si="8"/>
        <v>47</v>
      </c>
    </row>
    <row r="550" spans="1:3">
      <c r="A550" s="1">
        <v>41411</v>
      </c>
      <c r="B550">
        <v>47</v>
      </c>
      <c r="C550">
        <f t="shared" si="8"/>
        <v>47</v>
      </c>
    </row>
    <row r="551" spans="1:3">
      <c r="A551" s="1">
        <v>41412</v>
      </c>
      <c r="B551">
        <v>41</v>
      </c>
      <c r="C551">
        <f t="shared" si="8"/>
        <v>41</v>
      </c>
    </row>
    <row r="552" spans="1:3">
      <c r="A552" s="1">
        <v>41413</v>
      </c>
      <c r="B552">
        <v>40</v>
      </c>
      <c r="C552">
        <f t="shared" si="8"/>
        <v>40</v>
      </c>
    </row>
    <row r="553" spans="1:3">
      <c r="A553" s="1">
        <v>41414</v>
      </c>
      <c r="B553">
        <v>47</v>
      </c>
      <c r="C553">
        <f t="shared" si="8"/>
        <v>47</v>
      </c>
    </row>
    <row r="554" spans="1:3">
      <c r="A554" s="1">
        <v>41415</v>
      </c>
      <c r="B554">
        <v>48</v>
      </c>
      <c r="C554">
        <f t="shared" si="8"/>
        <v>48</v>
      </c>
    </row>
    <row r="555" spans="1:3">
      <c r="A555" s="1">
        <v>41416</v>
      </c>
      <c r="B555">
        <v>48</v>
      </c>
      <c r="C555">
        <f t="shared" si="8"/>
        <v>48</v>
      </c>
    </row>
    <row r="556" spans="1:3">
      <c r="A556" s="1">
        <v>41417</v>
      </c>
      <c r="B556">
        <v>30</v>
      </c>
      <c r="C556">
        <f t="shared" si="8"/>
        <v>30</v>
      </c>
    </row>
    <row r="557" spans="1:3">
      <c r="A557" s="1">
        <v>41418</v>
      </c>
      <c r="B557">
        <v>47</v>
      </c>
      <c r="C557">
        <f t="shared" si="8"/>
        <v>47</v>
      </c>
    </row>
    <row r="558" spans="1:3">
      <c r="A558" s="1">
        <v>41419</v>
      </c>
      <c r="B558">
        <v>38</v>
      </c>
      <c r="C558">
        <f t="shared" si="8"/>
        <v>38</v>
      </c>
    </row>
    <row r="559" spans="1:3">
      <c r="A559" s="1">
        <v>41420</v>
      </c>
      <c r="B559">
        <v>49</v>
      </c>
      <c r="C559">
        <f t="shared" si="8"/>
        <v>49</v>
      </c>
    </row>
    <row r="560" spans="1:3">
      <c r="A560" s="1">
        <v>41421</v>
      </c>
      <c r="B560">
        <v>50</v>
      </c>
      <c r="C560">
        <f t="shared" si="8"/>
        <v>50</v>
      </c>
    </row>
    <row r="561" spans="1:3">
      <c r="A561" s="1">
        <v>41422</v>
      </c>
      <c r="B561">
        <v>47</v>
      </c>
      <c r="C561">
        <f t="shared" si="8"/>
        <v>47</v>
      </c>
    </row>
    <row r="562" spans="1:3">
      <c r="A562" s="1">
        <v>41423</v>
      </c>
      <c r="B562">
        <v>48</v>
      </c>
      <c r="C562">
        <f t="shared" si="8"/>
        <v>48</v>
      </c>
    </row>
    <row r="563" spans="1:3">
      <c r="A563" s="1">
        <v>41424</v>
      </c>
      <c r="B563">
        <v>48</v>
      </c>
      <c r="C563">
        <f t="shared" si="8"/>
        <v>48</v>
      </c>
    </row>
    <row r="564" spans="1:3">
      <c r="A564" s="1">
        <v>41425</v>
      </c>
      <c r="B564">
        <v>49</v>
      </c>
      <c r="C564">
        <f t="shared" si="8"/>
        <v>49</v>
      </c>
    </row>
    <row r="565" spans="1:3">
      <c r="A565" s="1">
        <v>41426</v>
      </c>
      <c r="B565">
        <v>25</v>
      </c>
      <c r="C565">
        <f t="shared" si="8"/>
        <v>25</v>
      </c>
    </row>
    <row r="566" spans="1:3">
      <c r="A566" s="1">
        <v>41427</v>
      </c>
      <c r="B566">
        <v>49</v>
      </c>
      <c r="C566">
        <f t="shared" si="8"/>
        <v>49</v>
      </c>
    </row>
    <row r="567" spans="1:3">
      <c r="A567" s="1">
        <v>41428</v>
      </c>
      <c r="B567">
        <v>46</v>
      </c>
      <c r="C567">
        <f t="shared" si="8"/>
        <v>46</v>
      </c>
    </row>
    <row r="568" spans="1:3">
      <c r="A568" s="1">
        <v>41429</v>
      </c>
      <c r="B568">
        <v>51</v>
      </c>
      <c r="C568">
        <f t="shared" si="8"/>
        <v>50</v>
      </c>
    </row>
    <row r="569" spans="1:3">
      <c r="A569" s="1">
        <v>41430</v>
      </c>
      <c r="B569">
        <v>80</v>
      </c>
      <c r="C569">
        <f t="shared" si="8"/>
        <v>50</v>
      </c>
    </row>
    <row r="570" spans="1:3">
      <c r="A570" s="1">
        <v>41431</v>
      </c>
      <c r="B570">
        <v>49</v>
      </c>
      <c r="C570">
        <f t="shared" si="8"/>
        <v>49</v>
      </c>
    </row>
    <row r="571" spans="1:3">
      <c r="A571" s="1">
        <v>41432</v>
      </c>
      <c r="B571">
        <v>49</v>
      </c>
      <c r="C571">
        <f t="shared" si="8"/>
        <v>49</v>
      </c>
    </row>
    <row r="572" spans="1:3">
      <c r="A572" s="1">
        <v>41433</v>
      </c>
      <c r="B572">
        <v>46</v>
      </c>
      <c r="C572">
        <f t="shared" si="8"/>
        <v>46</v>
      </c>
    </row>
    <row r="573" spans="1:3">
      <c r="A573" s="1">
        <v>41434</v>
      </c>
      <c r="B573">
        <v>50</v>
      </c>
      <c r="C573">
        <f t="shared" si="8"/>
        <v>50</v>
      </c>
    </row>
    <row r="574" spans="1:3">
      <c r="A574" s="1">
        <v>41435</v>
      </c>
      <c r="B574">
        <v>47</v>
      </c>
      <c r="C574">
        <f t="shared" si="8"/>
        <v>47</v>
      </c>
    </row>
    <row r="575" spans="1:3">
      <c r="A575" s="1">
        <v>41436</v>
      </c>
      <c r="B575">
        <v>47</v>
      </c>
      <c r="C575">
        <f t="shared" si="8"/>
        <v>47</v>
      </c>
    </row>
    <row r="576" spans="1:3">
      <c r="A576" s="1">
        <v>41437</v>
      </c>
      <c r="B576">
        <v>48</v>
      </c>
      <c r="C576">
        <f t="shared" si="8"/>
        <v>48</v>
      </c>
    </row>
    <row r="577" spans="1:3">
      <c r="A577" s="1">
        <v>41438</v>
      </c>
      <c r="B577">
        <v>48</v>
      </c>
      <c r="C577">
        <f t="shared" si="8"/>
        <v>48</v>
      </c>
    </row>
    <row r="578" spans="1:3">
      <c r="A578" s="1">
        <v>41439</v>
      </c>
      <c r="B578">
        <v>45</v>
      </c>
      <c r="C578">
        <f t="shared" si="8"/>
        <v>45</v>
      </c>
    </row>
    <row r="579" spans="1:3">
      <c r="A579" s="1">
        <v>41440</v>
      </c>
      <c r="B579">
        <v>46</v>
      </c>
      <c r="C579">
        <f t="shared" ref="C579:C642" si="9">IF(B579&gt;50, 50, B579)</f>
        <v>46</v>
      </c>
    </row>
    <row r="580" spans="1:3">
      <c r="A580" s="1">
        <v>41441</v>
      </c>
      <c r="B580">
        <v>50</v>
      </c>
      <c r="C580">
        <f t="shared" si="9"/>
        <v>50</v>
      </c>
    </row>
    <row r="581" spans="1:3">
      <c r="A581" s="1">
        <v>41442</v>
      </c>
      <c r="B581">
        <v>47</v>
      </c>
      <c r="C581">
        <f t="shared" si="9"/>
        <v>47</v>
      </c>
    </row>
    <row r="582" spans="1:3">
      <c r="A582" s="1">
        <v>41443</v>
      </c>
      <c r="B582">
        <v>49</v>
      </c>
      <c r="C582">
        <f t="shared" si="9"/>
        <v>49</v>
      </c>
    </row>
    <row r="583" spans="1:3">
      <c r="A583" s="1">
        <v>41444</v>
      </c>
      <c r="B583">
        <v>49</v>
      </c>
      <c r="C583">
        <f t="shared" si="9"/>
        <v>49</v>
      </c>
    </row>
    <row r="584" spans="1:3">
      <c r="A584" s="1">
        <v>41445</v>
      </c>
      <c r="B584">
        <v>48</v>
      </c>
      <c r="C584">
        <f t="shared" si="9"/>
        <v>48</v>
      </c>
    </row>
    <row r="585" spans="1:3">
      <c r="A585" s="1">
        <v>41446</v>
      </c>
      <c r="B585">
        <v>47</v>
      </c>
      <c r="C585">
        <f t="shared" si="9"/>
        <v>47</v>
      </c>
    </row>
    <row r="586" spans="1:3">
      <c r="A586" s="1">
        <v>41447</v>
      </c>
      <c r="B586">
        <v>50</v>
      </c>
      <c r="C586">
        <f t="shared" si="9"/>
        <v>50</v>
      </c>
    </row>
    <row r="587" spans="1:3">
      <c r="A587" s="1">
        <v>41448</v>
      </c>
      <c r="B587">
        <v>50</v>
      </c>
      <c r="C587">
        <f t="shared" si="9"/>
        <v>50</v>
      </c>
    </row>
    <row r="588" spans="1:3">
      <c r="A588" s="1">
        <v>41449</v>
      </c>
      <c r="B588">
        <v>34</v>
      </c>
      <c r="C588">
        <f t="shared" si="9"/>
        <v>34</v>
      </c>
    </row>
    <row r="589" spans="1:3">
      <c r="A589" s="1">
        <v>41450</v>
      </c>
      <c r="B589">
        <v>47</v>
      </c>
      <c r="C589">
        <f t="shared" si="9"/>
        <v>47</v>
      </c>
    </row>
    <row r="590" spans="1:3">
      <c r="A590" s="1">
        <v>41451</v>
      </c>
      <c r="B590">
        <v>49</v>
      </c>
      <c r="C590">
        <f t="shared" si="9"/>
        <v>49</v>
      </c>
    </row>
    <row r="591" spans="1:3">
      <c r="A591" s="1">
        <v>41452</v>
      </c>
      <c r="B591">
        <v>49</v>
      </c>
      <c r="C591">
        <f t="shared" si="9"/>
        <v>49</v>
      </c>
    </row>
    <row r="592" spans="1:3">
      <c r="A592" s="1">
        <v>41453</v>
      </c>
      <c r="B592">
        <v>46</v>
      </c>
      <c r="C592">
        <f t="shared" si="9"/>
        <v>46</v>
      </c>
    </row>
    <row r="593" spans="1:3">
      <c r="A593" s="1">
        <v>41454</v>
      </c>
      <c r="B593">
        <v>50</v>
      </c>
      <c r="C593">
        <f t="shared" si="9"/>
        <v>50</v>
      </c>
    </row>
    <row r="594" spans="1:3">
      <c r="A594" s="1">
        <v>41455</v>
      </c>
      <c r="B594">
        <v>50</v>
      </c>
      <c r="C594">
        <f t="shared" si="9"/>
        <v>50</v>
      </c>
    </row>
    <row r="595" spans="1:3">
      <c r="A595" s="1">
        <v>41456</v>
      </c>
      <c r="B595">
        <v>49</v>
      </c>
      <c r="C595">
        <f t="shared" si="9"/>
        <v>49</v>
      </c>
    </row>
    <row r="596" spans="1:3">
      <c r="A596" s="1">
        <v>41457</v>
      </c>
      <c r="B596">
        <v>49</v>
      </c>
      <c r="C596">
        <f t="shared" si="9"/>
        <v>49</v>
      </c>
    </row>
    <row r="597" spans="1:3">
      <c r="A597" s="1">
        <v>41458</v>
      </c>
      <c r="B597">
        <v>49</v>
      </c>
      <c r="C597">
        <f t="shared" si="9"/>
        <v>49</v>
      </c>
    </row>
    <row r="598" spans="1:3">
      <c r="A598" s="1">
        <v>41459</v>
      </c>
      <c r="B598">
        <v>49</v>
      </c>
      <c r="C598">
        <f t="shared" si="9"/>
        <v>49</v>
      </c>
    </row>
    <row r="599" spans="1:3">
      <c r="A599" s="1">
        <v>41460</v>
      </c>
      <c r="B599">
        <v>49</v>
      </c>
      <c r="C599">
        <f t="shared" si="9"/>
        <v>49</v>
      </c>
    </row>
    <row r="600" spans="1:3">
      <c r="A600" s="1">
        <v>41461</v>
      </c>
      <c r="B600">
        <v>39</v>
      </c>
      <c r="C600">
        <f t="shared" si="9"/>
        <v>39</v>
      </c>
    </row>
    <row r="601" spans="1:3">
      <c r="A601" s="1">
        <v>41462</v>
      </c>
      <c r="B601">
        <v>50</v>
      </c>
      <c r="C601">
        <f t="shared" si="9"/>
        <v>50</v>
      </c>
    </row>
    <row r="602" spans="1:3">
      <c r="A602" s="1">
        <v>41463</v>
      </c>
      <c r="B602">
        <v>49</v>
      </c>
      <c r="C602">
        <f t="shared" si="9"/>
        <v>49</v>
      </c>
    </row>
    <row r="603" spans="1:3">
      <c r="A603" s="1">
        <v>41464</v>
      </c>
      <c r="B603">
        <v>47</v>
      </c>
      <c r="C603">
        <f t="shared" si="9"/>
        <v>47</v>
      </c>
    </row>
    <row r="604" spans="1:3">
      <c r="A604" s="1">
        <v>41465</v>
      </c>
      <c r="B604">
        <v>48</v>
      </c>
      <c r="C604">
        <f t="shared" si="9"/>
        <v>48</v>
      </c>
    </row>
    <row r="605" spans="1:3">
      <c r="A605" s="1">
        <v>41466</v>
      </c>
      <c r="B605">
        <v>48</v>
      </c>
      <c r="C605">
        <f t="shared" si="9"/>
        <v>48</v>
      </c>
    </row>
    <row r="606" spans="1:3">
      <c r="A606" s="1">
        <v>41467</v>
      </c>
      <c r="B606">
        <v>48</v>
      </c>
      <c r="C606">
        <f t="shared" si="9"/>
        <v>48</v>
      </c>
    </row>
    <row r="607" spans="1:3">
      <c r="A607" s="1">
        <v>41468</v>
      </c>
      <c r="B607">
        <v>50</v>
      </c>
      <c r="C607">
        <f t="shared" si="9"/>
        <v>50</v>
      </c>
    </row>
    <row r="608" spans="1:3">
      <c r="A608" s="1">
        <v>41469</v>
      </c>
      <c r="B608">
        <v>50</v>
      </c>
      <c r="C608">
        <f t="shared" si="9"/>
        <v>50</v>
      </c>
    </row>
    <row r="609" spans="1:3">
      <c r="A609" s="1">
        <v>41470</v>
      </c>
      <c r="B609">
        <v>48</v>
      </c>
      <c r="C609">
        <f t="shared" si="9"/>
        <v>48</v>
      </c>
    </row>
    <row r="610" spans="1:3">
      <c r="A610" s="1">
        <v>41471</v>
      </c>
      <c r="B610">
        <v>41</v>
      </c>
      <c r="C610">
        <f t="shared" si="9"/>
        <v>41</v>
      </c>
    </row>
    <row r="611" spans="1:3">
      <c r="A611" s="1">
        <v>41472</v>
      </c>
      <c r="B611">
        <v>48</v>
      </c>
      <c r="C611">
        <f t="shared" si="9"/>
        <v>48</v>
      </c>
    </row>
    <row r="612" spans="1:3">
      <c r="A612" s="1">
        <v>41473</v>
      </c>
      <c r="B612">
        <v>49</v>
      </c>
      <c r="C612">
        <f t="shared" si="9"/>
        <v>49</v>
      </c>
    </row>
    <row r="613" spans="1:3">
      <c r="A613" s="1">
        <v>41474</v>
      </c>
      <c r="B613">
        <v>46</v>
      </c>
      <c r="C613">
        <f t="shared" si="9"/>
        <v>46</v>
      </c>
    </row>
    <row r="614" spans="1:3">
      <c r="A614" s="1">
        <v>41475</v>
      </c>
      <c r="B614">
        <v>49</v>
      </c>
      <c r="C614">
        <f t="shared" si="9"/>
        <v>49</v>
      </c>
    </row>
    <row r="615" spans="1:3">
      <c r="A615" s="1">
        <v>41476</v>
      </c>
      <c r="B615">
        <v>49</v>
      </c>
      <c r="C615">
        <f t="shared" si="9"/>
        <v>49</v>
      </c>
    </row>
    <row r="616" spans="1:3">
      <c r="A616" s="1">
        <v>41477</v>
      </c>
      <c r="B616">
        <v>48</v>
      </c>
      <c r="C616">
        <f t="shared" si="9"/>
        <v>48</v>
      </c>
    </row>
    <row r="617" spans="1:3">
      <c r="A617" s="1">
        <v>41478</v>
      </c>
      <c r="B617">
        <v>46</v>
      </c>
      <c r="C617">
        <f t="shared" si="9"/>
        <v>46</v>
      </c>
    </row>
    <row r="618" spans="1:3">
      <c r="A618" s="1">
        <v>41479</v>
      </c>
      <c r="B618">
        <v>49</v>
      </c>
      <c r="C618">
        <f t="shared" si="9"/>
        <v>49</v>
      </c>
    </row>
    <row r="619" spans="1:3">
      <c r="A619" s="1">
        <v>41480</v>
      </c>
      <c r="B619">
        <v>48</v>
      </c>
      <c r="C619">
        <f t="shared" si="9"/>
        <v>48</v>
      </c>
    </row>
    <row r="620" spans="1:3">
      <c r="A620" s="1">
        <v>41481</v>
      </c>
      <c r="B620">
        <v>49</v>
      </c>
      <c r="C620">
        <f t="shared" si="9"/>
        <v>49</v>
      </c>
    </row>
    <row r="621" spans="1:3">
      <c r="A621" s="1">
        <v>41482</v>
      </c>
      <c r="B621">
        <v>50</v>
      </c>
      <c r="C621">
        <f t="shared" si="9"/>
        <v>50</v>
      </c>
    </row>
    <row r="622" spans="1:3">
      <c r="A622" s="1">
        <v>41483</v>
      </c>
      <c r="B622">
        <v>50</v>
      </c>
      <c r="C622">
        <f t="shared" si="9"/>
        <v>50</v>
      </c>
    </row>
    <row r="623" spans="1:3">
      <c r="A623" s="1">
        <v>41484</v>
      </c>
      <c r="B623">
        <v>46</v>
      </c>
      <c r="C623">
        <f t="shared" si="9"/>
        <v>46</v>
      </c>
    </row>
    <row r="624" spans="1:3">
      <c r="A624" s="1">
        <v>41485</v>
      </c>
      <c r="B624">
        <v>49</v>
      </c>
      <c r="C624">
        <f t="shared" si="9"/>
        <v>49</v>
      </c>
    </row>
    <row r="625" spans="1:3">
      <c r="A625" s="1">
        <v>41486</v>
      </c>
      <c r="B625">
        <v>48</v>
      </c>
      <c r="C625">
        <f t="shared" si="9"/>
        <v>48</v>
      </c>
    </row>
    <row r="626" spans="1:3">
      <c r="A626" s="1">
        <v>41487</v>
      </c>
      <c r="B626">
        <v>48</v>
      </c>
      <c r="C626">
        <f t="shared" si="9"/>
        <v>48</v>
      </c>
    </row>
    <row r="627" spans="1:3">
      <c r="A627" s="1">
        <v>41488</v>
      </c>
      <c r="B627">
        <v>46</v>
      </c>
      <c r="C627">
        <f t="shared" si="9"/>
        <v>46</v>
      </c>
    </row>
    <row r="628" spans="1:3">
      <c r="A628" s="1">
        <v>41489</v>
      </c>
      <c r="B628">
        <v>50</v>
      </c>
      <c r="C628">
        <f t="shared" si="9"/>
        <v>50</v>
      </c>
    </row>
    <row r="629" spans="1:3">
      <c r="A629" s="1">
        <v>41490</v>
      </c>
      <c r="B629">
        <v>48</v>
      </c>
      <c r="C629">
        <f t="shared" si="9"/>
        <v>48</v>
      </c>
    </row>
    <row r="630" spans="1:3">
      <c r="A630" s="1">
        <v>41491</v>
      </c>
      <c r="B630">
        <v>46</v>
      </c>
      <c r="C630">
        <f t="shared" si="9"/>
        <v>46</v>
      </c>
    </row>
    <row r="631" spans="1:3">
      <c r="A631" s="1">
        <v>41492</v>
      </c>
      <c r="B631">
        <v>33</v>
      </c>
      <c r="C631">
        <f t="shared" si="9"/>
        <v>33</v>
      </c>
    </row>
    <row r="632" spans="1:3">
      <c r="A632" s="1">
        <v>41493</v>
      </c>
      <c r="B632">
        <v>47</v>
      </c>
      <c r="C632">
        <f t="shared" si="9"/>
        <v>47</v>
      </c>
    </row>
    <row r="633" spans="1:3">
      <c r="A633" s="1">
        <v>41494</v>
      </c>
      <c r="B633">
        <v>26</v>
      </c>
      <c r="C633">
        <f t="shared" si="9"/>
        <v>26</v>
      </c>
    </row>
    <row r="634" spans="1:3">
      <c r="A634" s="1">
        <v>41495</v>
      </c>
      <c r="B634">
        <v>46</v>
      </c>
      <c r="C634">
        <f t="shared" si="9"/>
        <v>46</v>
      </c>
    </row>
    <row r="635" spans="1:3">
      <c r="A635" s="1">
        <v>41496</v>
      </c>
      <c r="B635">
        <v>50</v>
      </c>
      <c r="C635">
        <f t="shared" si="9"/>
        <v>50</v>
      </c>
    </row>
    <row r="636" spans="1:3">
      <c r="A636" s="1">
        <v>41497</v>
      </c>
      <c r="B636">
        <v>50</v>
      </c>
      <c r="C636">
        <f t="shared" si="9"/>
        <v>50</v>
      </c>
    </row>
    <row r="637" spans="1:3">
      <c r="A637" s="1">
        <v>41498</v>
      </c>
      <c r="B637">
        <v>47</v>
      </c>
      <c r="C637">
        <f t="shared" si="9"/>
        <v>47</v>
      </c>
    </row>
    <row r="638" spans="1:3">
      <c r="A638" s="1">
        <v>41499</v>
      </c>
      <c r="B638">
        <v>49</v>
      </c>
      <c r="C638">
        <f t="shared" si="9"/>
        <v>49</v>
      </c>
    </row>
    <row r="639" spans="1:3">
      <c r="A639" s="1">
        <v>41500</v>
      </c>
      <c r="B639">
        <v>47</v>
      </c>
      <c r="C639">
        <f t="shared" si="9"/>
        <v>47</v>
      </c>
    </row>
    <row r="640" spans="1:3">
      <c r="A640" s="1">
        <v>41501</v>
      </c>
      <c r="B640">
        <v>47</v>
      </c>
      <c r="C640">
        <f t="shared" si="9"/>
        <v>47</v>
      </c>
    </row>
    <row r="641" spans="1:3">
      <c r="A641" s="1">
        <v>41502</v>
      </c>
      <c r="B641">
        <v>46</v>
      </c>
      <c r="C641">
        <f t="shared" si="9"/>
        <v>46</v>
      </c>
    </row>
    <row r="642" spans="1:3">
      <c r="A642" s="1">
        <v>41503</v>
      </c>
      <c r="B642">
        <v>50</v>
      </c>
      <c r="C642">
        <f t="shared" si="9"/>
        <v>50</v>
      </c>
    </row>
    <row r="643" spans="1:3">
      <c r="A643" s="1">
        <v>41504</v>
      </c>
      <c r="B643">
        <v>48</v>
      </c>
      <c r="C643">
        <f t="shared" ref="C643:C706" si="10">IF(B643&gt;50, 50, B643)</f>
        <v>48</v>
      </c>
    </row>
    <row r="644" spans="1:3">
      <c r="A644" s="1">
        <v>41505</v>
      </c>
      <c r="B644">
        <v>43</v>
      </c>
      <c r="C644">
        <f t="shared" si="10"/>
        <v>43</v>
      </c>
    </row>
    <row r="645" spans="1:3">
      <c r="A645" s="1">
        <v>41506</v>
      </c>
      <c r="B645">
        <v>48</v>
      </c>
      <c r="C645">
        <f t="shared" si="10"/>
        <v>48</v>
      </c>
    </row>
    <row r="646" spans="1:3">
      <c r="A646" s="1">
        <v>41507</v>
      </c>
      <c r="B646">
        <v>47</v>
      </c>
      <c r="C646">
        <f t="shared" si="10"/>
        <v>47</v>
      </c>
    </row>
    <row r="647" spans="1:3">
      <c r="A647" s="1">
        <v>41508</v>
      </c>
      <c r="B647">
        <v>48</v>
      </c>
      <c r="C647">
        <f t="shared" si="10"/>
        <v>48</v>
      </c>
    </row>
    <row r="648" spans="1:3">
      <c r="A648" s="1">
        <v>41509</v>
      </c>
      <c r="B648">
        <v>47</v>
      </c>
      <c r="C648">
        <f t="shared" si="10"/>
        <v>47</v>
      </c>
    </row>
    <row r="649" spans="1:3">
      <c r="A649" s="1">
        <v>41510</v>
      </c>
      <c r="B649">
        <v>50</v>
      </c>
      <c r="C649">
        <f t="shared" si="10"/>
        <v>50</v>
      </c>
    </row>
    <row r="650" spans="1:3">
      <c r="A650" s="1">
        <v>41511</v>
      </c>
      <c r="B650">
        <v>49</v>
      </c>
      <c r="C650">
        <f t="shared" si="10"/>
        <v>49</v>
      </c>
    </row>
    <row r="651" spans="1:3">
      <c r="A651" s="1">
        <v>41512</v>
      </c>
      <c r="B651">
        <v>46</v>
      </c>
      <c r="C651">
        <f t="shared" si="10"/>
        <v>46</v>
      </c>
    </row>
    <row r="652" spans="1:3">
      <c r="A652" s="1">
        <v>41513</v>
      </c>
      <c r="B652">
        <v>46</v>
      </c>
      <c r="C652">
        <f t="shared" si="10"/>
        <v>46</v>
      </c>
    </row>
    <row r="653" spans="1:3">
      <c r="A653" s="1">
        <v>41514</v>
      </c>
      <c r="B653">
        <v>49</v>
      </c>
      <c r="C653">
        <f t="shared" si="10"/>
        <v>49</v>
      </c>
    </row>
    <row r="654" spans="1:3">
      <c r="A654" s="1">
        <v>41515</v>
      </c>
      <c r="B654">
        <v>47</v>
      </c>
      <c r="C654">
        <f t="shared" si="10"/>
        <v>47</v>
      </c>
    </row>
    <row r="655" spans="1:3">
      <c r="A655" s="1">
        <v>41516</v>
      </c>
      <c r="B655">
        <v>45</v>
      </c>
      <c r="C655">
        <f t="shared" si="10"/>
        <v>45</v>
      </c>
    </row>
    <row r="656" spans="1:3">
      <c r="A656" s="1">
        <v>41517</v>
      </c>
      <c r="B656">
        <v>50</v>
      </c>
      <c r="C656">
        <f t="shared" si="10"/>
        <v>50</v>
      </c>
    </row>
    <row r="657" spans="1:3">
      <c r="A657" s="1">
        <v>41518</v>
      </c>
      <c r="B657">
        <v>50</v>
      </c>
      <c r="C657">
        <f t="shared" si="10"/>
        <v>50</v>
      </c>
    </row>
    <row r="658" spans="1:3">
      <c r="A658" s="1">
        <v>41519</v>
      </c>
      <c r="B658">
        <v>50</v>
      </c>
      <c r="C658">
        <f t="shared" si="10"/>
        <v>50</v>
      </c>
    </row>
    <row r="659" spans="1:3">
      <c r="A659" s="1">
        <v>41520</v>
      </c>
      <c r="B659">
        <v>47</v>
      </c>
      <c r="C659">
        <f t="shared" si="10"/>
        <v>47</v>
      </c>
    </row>
    <row r="660" spans="1:3">
      <c r="A660" s="1">
        <v>41521</v>
      </c>
      <c r="B660">
        <v>47</v>
      </c>
      <c r="C660">
        <f t="shared" si="10"/>
        <v>47</v>
      </c>
    </row>
    <row r="661" spans="1:3">
      <c r="A661" s="1">
        <v>41522</v>
      </c>
      <c r="B661">
        <v>49</v>
      </c>
      <c r="C661">
        <f t="shared" si="10"/>
        <v>49</v>
      </c>
    </row>
    <row r="662" spans="1:3">
      <c r="A662" s="1">
        <v>41523</v>
      </c>
      <c r="B662">
        <v>47</v>
      </c>
      <c r="C662">
        <f t="shared" si="10"/>
        <v>47</v>
      </c>
    </row>
    <row r="663" spans="1:3">
      <c r="A663" s="1">
        <v>41524</v>
      </c>
      <c r="B663">
        <v>49</v>
      </c>
      <c r="C663">
        <f t="shared" si="10"/>
        <v>49</v>
      </c>
    </row>
    <row r="664" spans="1:3">
      <c r="A664" s="1">
        <v>41525</v>
      </c>
      <c r="B664">
        <v>34</v>
      </c>
      <c r="C664">
        <f t="shared" si="10"/>
        <v>34</v>
      </c>
    </row>
    <row r="665" spans="1:3">
      <c r="A665" s="1">
        <v>41526</v>
      </c>
      <c r="B665">
        <v>33</v>
      </c>
      <c r="C665">
        <f t="shared" si="10"/>
        <v>33</v>
      </c>
    </row>
    <row r="666" spans="1:3">
      <c r="A666" s="1">
        <v>41527</v>
      </c>
      <c r="B666">
        <v>44</v>
      </c>
      <c r="C666">
        <f t="shared" si="10"/>
        <v>44</v>
      </c>
    </row>
    <row r="667" spans="1:3">
      <c r="A667" s="1">
        <v>41528</v>
      </c>
      <c r="B667">
        <v>41</v>
      </c>
      <c r="C667">
        <f t="shared" si="10"/>
        <v>41</v>
      </c>
    </row>
    <row r="668" spans="1:3">
      <c r="A668" s="1">
        <v>41529</v>
      </c>
      <c r="B668">
        <v>41</v>
      </c>
      <c r="C668">
        <f t="shared" si="10"/>
        <v>41</v>
      </c>
    </row>
    <row r="669" spans="1:3">
      <c r="A669" s="1">
        <v>41530</v>
      </c>
      <c r="B669">
        <v>44</v>
      </c>
      <c r="C669">
        <f t="shared" si="10"/>
        <v>44</v>
      </c>
    </row>
    <row r="670" spans="1:3">
      <c r="A670" s="1">
        <v>41531</v>
      </c>
      <c r="B670">
        <v>45</v>
      </c>
      <c r="C670">
        <f t="shared" si="10"/>
        <v>45</v>
      </c>
    </row>
    <row r="671" spans="1:3">
      <c r="A671" s="1">
        <v>41532</v>
      </c>
      <c r="B671">
        <v>47</v>
      </c>
      <c r="C671">
        <f t="shared" si="10"/>
        <v>47</v>
      </c>
    </row>
    <row r="672" spans="1:3">
      <c r="A672" s="1">
        <v>41533</v>
      </c>
      <c r="B672">
        <v>46</v>
      </c>
      <c r="C672">
        <f t="shared" si="10"/>
        <v>46</v>
      </c>
    </row>
    <row r="673" spans="1:3">
      <c r="A673" s="1">
        <v>41534</v>
      </c>
      <c r="B673">
        <v>43</v>
      </c>
      <c r="C673">
        <f t="shared" si="10"/>
        <v>43</v>
      </c>
    </row>
    <row r="674" spans="1:3">
      <c r="A674" s="1">
        <v>41535</v>
      </c>
      <c r="B674">
        <v>44</v>
      </c>
      <c r="C674">
        <f t="shared" si="10"/>
        <v>44</v>
      </c>
    </row>
    <row r="675" spans="1:3">
      <c r="A675" s="1">
        <v>41536</v>
      </c>
      <c r="B675">
        <v>43</v>
      </c>
      <c r="C675">
        <f t="shared" si="10"/>
        <v>43</v>
      </c>
    </row>
    <row r="676" spans="1:3">
      <c r="A676" s="1">
        <v>41537</v>
      </c>
      <c r="B676">
        <v>39</v>
      </c>
      <c r="C676">
        <f t="shared" si="10"/>
        <v>39</v>
      </c>
    </row>
    <row r="677" spans="1:3">
      <c r="A677" s="1">
        <v>41538</v>
      </c>
      <c r="B677">
        <v>44</v>
      </c>
      <c r="C677">
        <f t="shared" si="10"/>
        <v>44</v>
      </c>
    </row>
    <row r="678" spans="1:3">
      <c r="A678" s="1">
        <v>41539</v>
      </c>
      <c r="B678">
        <v>42</v>
      </c>
      <c r="C678">
        <f t="shared" si="10"/>
        <v>42</v>
      </c>
    </row>
    <row r="679" spans="1:3">
      <c r="A679" s="1">
        <v>41540</v>
      </c>
      <c r="B679">
        <v>39</v>
      </c>
      <c r="C679">
        <f t="shared" si="10"/>
        <v>39</v>
      </c>
    </row>
    <row r="680" spans="1:3">
      <c r="A680" s="1">
        <v>41541</v>
      </c>
      <c r="B680">
        <v>41</v>
      </c>
      <c r="C680">
        <f t="shared" si="10"/>
        <v>41</v>
      </c>
    </row>
    <row r="681" spans="1:3">
      <c r="A681" s="1">
        <v>41542</v>
      </c>
      <c r="B681">
        <v>45</v>
      </c>
      <c r="C681">
        <f t="shared" si="10"/>
        <v>45</v>
      </c>
    </row>
    <row r="682" spans="1:3">
      <c r="A682" s="1">
        <v>41543</v>
      </c>
      <c r="B682">
        <v>41</v>
      </c>
      <c r="C682">
        <f t="shared" si="10"/>
        <v>41</v>
      </c>
    </row>
    <row r="683" spans="1:3">
      <c r="A683" s="1">
        <v>41544</v>
      </c>
      <c r="B683">
        <v>43</v>
      </c>
      <c r="C683">
        <f t="shared" si="10"/>
        <v>43</v>
      </c>
    </row>
    <row r="684" spans="1:3">
      <c r="A684" s="1">
        <v>41545</v>
      </c>
      <c r="B684">
        <v>44</v>
      </c>
      <c r="C684">
        <f t="shared" si="10"/>
        <v>44</v>
      </c>
    </row>
    <row r="685" spans="1:3">
      <c r="A685" s="1">
        <v>41546</v>
      </c>
      <c r="B685">
        <v>38</v>
      </c>
      <c r="C685">
        <f t="shared" si="10"/>
        <v>38</v>
      </c>
    </row>
    <row r="686" spans="1:3">
      <c r="A686" s="1">
        <v>41547</v>
      </c>
      <c r="B686">
        <v>49</v>
      </c>
      <c r="C686">
        <f t="shared" si="10"/>
        <v>49</v>
      </c>
    </row>
    <row r="687" spans="1:3">
      <c r="A687" s="1">
        <v>41548</v>
      </c>
      <c r="B687">
        <v>26</v>
      </c>
      <c r="C687">
        <f t="shared" si="10"/>
        <v>26</v>
      </c>
    </row>
    <row r="688" spans="1:3">
      <c r="A688" s="1">
        <v>41549</v>
      </c>
      <c r="B688">
        <v>20</v>
      </c>
      <c r="C688">
        <f t="shared" si="10"/>
        <v>20</v>
      </c>
    </row>
    <row r="689" spans="1:3">
      <c r="A689" s="1">
        <v>41550</v>
      </c>
      <c r="B689">
        <v>48</v>
      </c>
      <c r="C689">
        <f t="shared" si="10"/>
        <v>48</v>
      </c>
    </row>
    <row r="690" spans="1:3">
      <c r="A690" s="1">
        <v>41551</v>
      </c>
      <c r="B690">
        <v>46</v>
      </c>
      <c r="C690">
        <f t="shared" si="10"/>
        <v>46</v>
      </c>
    </row>
    <row r="691" spans="1:3">
      <c r="A691" s="1">
        <v>41552</v>
      </c>
      <c r="B691">
        <v>49</v>
      </c>
      <c r="C691">
        <f t="shared" si="10"/>
        <v>49</v>
      </c>
    </row>
    <row r="692" spans="1:3">
      <c r="A692" s="1">
        <v>41553</v>
      </c>
      <c r="B692">
        <v>50</v>
      </c>
      <c r="C692">
        <f t="shared" si="10"/>
        <v>50</v>
      </c>
    </row>
    <row r="693" spans="1:3">
      <c r="A693" s="1">
        <v>41554</v>
      </c>
      <c r="B693">
        <v>50</v>
      </c>
      <c r="C693">
        <f t="shared" si="10"/>
        <v>50</v>
      </c>
    </row>
    <row r="694" spans="1:3">
      <c r="A694" s="1">
        <v>41555</v>
      </c>
      <c r="B694">
        <v>47</v>
      </c>
      <c r="C694">
        <f t="shared" si="10"/>
        <v>47</v>
      </c>
    </row>
    <row r="695" spans="1:3">
      <c r="A695" s="1">
        <v>41556</v>
      </c>
      <c r="B695">
        <v>47</v>
      </c>
      <c r="C695">
        <f t="shared" si="10"/>
        <v>47</v>
      </c>
    </row>
    <row r="696" spans="1:3">
      <c r="A696" s="1">
        <v>41557</v>
      </c>
      <c r="B696">
        <v>48</v>
      </c>
      <c r="C696">
        <f t="shared" si="10"/>
        <v>48</v>
      </c>
    </row>
    <row r="697" spans="1:3">
      <c r="A697" s="1">
        <v>41558</v>
      </c>
      <c r="B697">
        <v>47</v>
      </c>
      <c r="C697">
        <f t="shared" si="10"/>
        <v>47</v>
      </c>
    </row>
    <row r="698" spans="1:3">
      <c r="A698" s="1">
        <v>41559</v>
      </c>
      <c r="B698">
        <v>51</v>
      </c>
      <c r="C698">
        <f t="shared" si="10"/>
        <v>50</v>
      </c>
    </row>
    <row r="699" spans="1:3">
      <c r="A699" s="1">
        <v>41560</v>
      </c>
      <c r="B699">
        <v>64</v>
      </c>
      <c r="C699">
        <f t="shared" si="10"/>
        <v>50</v>
      </c>
    </row>
    <row r="700" spans="1:3">
      <c r="A700" s="1">
        <v>41561</v>
      </c>
      <c r="B700">
        <v>48</v>
      </c>
      <c r="C700">
        <f t="shared" si="10"/>
        <v>48</v>
      </c>
    </row>
    <row r="701" spans="1:3">
      <c r="A701" s="1">
        <v>41562</v>
      </c>
      <c r="B701">
        <v>48</v>
      </c>
      <c r="C701">
        <f t="shared" si="10"/>
        <v>48</v>
      </c>
    </row>
    <row r="702" spans="1:3">
      <c r="A702" s="1">
        <v>41563</v>
      </c>
      <c r="B702">
        <v>47</v>
      </c>
      <c r="C702">
        <f t="shared" si="10"/>
        <v>47</v>
      </c>
    </row>
    <row r="703" spans="1:3">
      <c r="A703" s="1">
        <v>41564</v>
      </c>
      <c r="B703">
        <v>48</v>
      </c>
      <c r="C703">
        <f t="shared" si="10"/>
        <v>48</v>
      </c>
    </row>
    <row r="704" spans="1:3">
      <c r="A704" s="1">
        <v>41565</v>
      </c>
      <c r="B704">
        <v>47</v>
      </c>
      <c r="C704">
        <f t="shared" si="10"/>
        <v>47</v>
      </c>
    </row>
    <row r="705" spans="1:3">
      <c r="A705" s="1">
        <v>41566</v>
      </c>
      <c r="B705">
        <v>50</v>
      </c>
      <c r="C705">
        <f t="shared" si="10"/>
        <v>50</v>
      </c>
    </row>
    <row r="706" spans="1:3">
      <c r="A706" s="1">
        <v>41567</v>
      </c>
      <c r="B706">
        <v>47</v>
      </c>
      <c r="C706">
        <f t="shared" si="10"/>
        <v>47</v>
      </c>
    </row>
    <row r="707" spans="1:3">
      <c r="A707" s="1">
        <v>41568</v>
      </c>
      <c r="B707">
        <v>48</v>
      </c>
      <c r="C707">
        <f t="shared" ref="C707:C747" si="11">IF(B707&gt;50, 50, B707)</f>
        <v>48</v>
      </c>
    </row>
    <row r="708" spans="1:3">
      <c r="A708" s="1">
        <v>41569</v>
      </c>
      <c r="B708">
        <v>48</v>
      </c>
      <c r="C708">
        <f t="shared" si="11"/>
        <v>48</v>
      </c>
    </row>
    <row r="709" spans="1:3">
      <c r="A709" s="1">
        <v>41570</v>
      </c>
      <c r="B709">
        <v>42</v>
      </c>
      <c r="C709">
        <f t="shared" si="11"/>
        <v>42</v>
      </c>
    </row>
    <row r="710" spans="1:3">
      <c r="A710" s="1">
        <v>41571</v>
      </c>
      <c r="B710">
        <v>46</v>
      </c>
      <c r="C710">
        <f t="shared" si="11"/>
        <v>46</v>
      </c>
    </row>
    <row r="711" spans="1:3">
      <c r="A711" s="1">
        <v>41572</v>
      </c>
      <c r="B711">
        <v>46</v>
      </c>
      <c r="C711">
        <f t="shared" si="11"/>
        <v>46</v>
      </c>
    </row>
    <row r="712" spans="1:3">
      <c r="A712" s="1">
        <v>41573</v>
      </c>
      <c r="B712">
        <v>49</v>
      </c>
      <c r="C712">
        <f t="shared" si="11"/>
        <v>49</v>
      </c>
    </row>
    <row r="713" spans="1:3">
      <c r="A713" s="1">
        <v>41574</v>
      </c>
      <c r="B713">
        <v>50</v>
      </c>
      <c r="C713">
        <f t="shared" si="11"/>
        <v>50</v>
      </c>
    </row>
    <row r="714" spans="1:3">
      <c r="A714" s="1">
        <v>41575</v>
      </c>
      <c r="B714">
        <v>49</v>
      </c>
      <c r="C714">
        <f t="shared" si="11"/>
        <v>49</v>
      </c>
    </row>
    <row r="715" spans="1:3">
      <c r="A715" s="1">
        <v>41576</v>
      </c>
      <c r="B715">
        <v>47</v>
      </c>
      <c r="C715">
        <f t="shared" si="11"/>
        <v>47</v>
      </c>
    </row>
    <row r="716" spans="1:3">
      <c r="A716" s="1">
        <v>41577</v>
      </c>
      <c r="B716">
        <v>90</v>
      </c>
      <c r="C716">
        <f t="shared" si="11"/>
        <v>50</v>
      </c>
    </row>
    <row r="717" spans="1:3">
      <c r="A717" s="1">
        <v>41578</v>
      </c>
      <c r="B717">
        <v>83</v>
      </c>
      <c r="C717">
        <f t="shared" si="11"/>
        <v>50</v>
      </c>
    </row>
    <row r="718" spans="1:3">
      <c r="A718" s="1">
        <v>41580</v>
      </c>
      <c r="B718">
        <v>52</v>
      </c>
      <c r="C718">
        <f t="shared" si="11"/>
        <v>50</v>
      </c>
    </row>
    <row r="719" spans="1:3">
      <c r="A719" s="1">
        <v>41581</v>
      </c>
      <c r="B719">
        <v>47</v>
      </c>
      <c r="C719">
        <f t="shared" si="11"/>
        <v>47</v>
      </c>
    </row>
    <row r="720" spans="1:3">
      <c r="A720" s="1">
        <v>41582</v>
      </c>
      <c r="B720">
        <v>45</v>
      </c>
      <c r="C720">
        <f t="shared" si="11"/>
        <v>45</v>
      </c>
    </row>
    <row r="721" spans="1:3">
      <c r="A721" s="1">
        <v>41583</v>
      </c>
      <c r="B721">
        <v>48</v>
      </c>
      <c r="C721">
        <f t="shared" si="11"/>
        <v>48</v>
      </c>
    </row>
    <row r="722" spans="1:3">
      <c r="A722" s="1">
        <v>41584</v>
      </c>
      <c r="B722">
        <v>44</v>
      </c>
      <c r="C722">
        <f t="shared" si="11"/>
        <v>44</v>
      </c>
    </row>
    <row r="723" spans="1:3">
      <c r="A723" s="1">
        <v>41585</v>
      </c>
      <c r="B723">
        <v>50</v>
      </c>
      <c r="C723">
        <f t="shared" si="11"/>
        <v>50</v>
      </c>
    </row>
    <row r="724" spans="1:3">
      <c r="A724" s="1">
        <v>41586</v>
      </c>
      <c r="B724">
        <v>48</v>
      </c>
      <c r="C724">
        <f t="shared" si="11"/>
        <v>48</v>
      </c>
    </row>
    <row r="725" spans="1:3">
      <c r="A725" s="1">
        <v>41587</v>
      </c>
      <c r="B725">
        <v>50</v>
      </c>
      <c r="C725">
        <f t="shared" si="11"/>
        <v>50</v>
      </c>
    </row>
    <row r="726" spans="1:3">
      <c r="A726" s="1">
        <v>41588</v>
      </c>
      <c r="B726">
        <v>48</v>
      </c>
      <c r="C726">
        <f t="shared" si="11"/>
        <v>48</v>
      </c>
    </row>
    <row r="727" spans="1:3">
      <c r="A727" s="1">
        <v>41589</v>
      </c>
      <c r="B727">
        <v>46</v>
      </c>
      <c r="C727">
        <f t="shared" si="11"/>
        <v>46</v>
      </c>
    </row>
    <row r="728" spans="1:3">
      <c r="A728" s="1">
        <v>41590</v>
      </c>
      <c r="B728">
        <v>48</v>
      </c>
      <c r="C728">
        <f t="shared" si="11"/>
        <v>48</v>
      </c>
    </row>
    <row r="729" spans="1:3">
      <c r="A729" s="1">
        <v>41591</v>
      </c>
      <c r="B729">
        <v>47</v>
      </c>
      <c r="C729">
        <f t="shared" si="11"/>
        <v>47</v>
      </c>
    </row>
    <row r="730" spans="1:3">
      <c r="A730" s="1">
        <v>41592</v>
      </c>
      <c r="B730">
        <v>37</v>
      </c>
      <c r="C730">
        <f t="shared" si="11"/>
        <v>37</v>
      </c>
    </row>
    <row r="731" spans="1:3">
      <c r="A731" s="1">
        <v>41593</v>
      </c>
      <c r="B731">
        <v>30</v>
      </c>
      <c r="C731">
        <f t="shared" si="11"/>
        <v>30</v>
      </c>
    </row>
    <row r="732" spans="1:3">
      <c r="A732" s="1">
        <v>41594</v>
      </c>
      <c r="B732">
        <v>47</v>
      </c>
      <c r="C732">
        <f t="shared" si="11"/>
        <v>47</v>
      </c>
    </row>
    <row r="733" spans="1:3">
      <c r="A733" s="1">
        <v>41595</v>
      </c>
      <c r="B733">
        <v>49</v>
      </c>
      <c r="C733">
        <f t="shared" si="11"/>
        <v>49</v>
      </c>
    </row>
    <row r="734" spans="1:3">
      <c r="A734" s="1">
        <v>41596</v>
      </c>
      <c r="B734">
        <v>48</v>
      </c>
      <c r="C734">
        <f t="shared" si="11"/>
        <v>48</v>
      </c>
    </row>
    <row r="735" spans="1:3">
      <c r="A735" s="1">
        <v>41597</v>
      </c>
      <c r="B735">
        <v>50</v>
      </c>
      <c r="C735">
        <f t="shared" si="11"/>
        <v>50</v>
      </c>
    </row>
    <row r="736" spans="1:3">
      <c r="A736" s="1">
        <v>41598</v>
      </c>
      <c r="B736">
        <v>49</v>
      </c>
      <c r="C736">
        <f t="shared" si="11"/>
        <v>49</v>
      </c>
    </row>
    <row r="737" spans="1:3">
      <c r="A737" s="1">
        <v>41599</v>
      </c>
      <c r="B737">
        <v>50</v>
      </c>
      <c r="C737">
        <f t="shared" si="11"/>
        <v>50</v>
      </c>
    </row>
    <row r="738" spans="1:3">
      <c r="A738" s="1">
        <v>41600</v>
      </c>
      <c r="B738">
        <v>50</v>
      </c>
      <c r="C738">
        <f t="shared" si="11"/>
        <v>50</v>
      </c>
    </row>
    <row r="739" spans="1:3">
      <c r="A739" s="1">
        <v>41601</v>
      </c>
      <c r="B739">
        <v>47</v>
      </c>
      <c r="C739">
        <f t="shared" si="11"/>
        <v>47</v>
      </c>
    </row>
    <row r="740" spans="1:3">
      <c r="A740" s="1">
        <v>41602</v>
      </c>
      <c r="B740">
        <v>48</v>
      </c>
      <c r="C740">
        <f t="shared" si="11"/>
        <v>48</v>
      </c>
    </row>
    <row r="741" spans="1:3">
      <c r="A741" s="1">
        <v>41603</v>
      </c>
      <c r="B741">
        <v>47</v>
      </c>
      <c r="C741">
        <f t="shared" si="11"/>
        <v>47</v>
      </c>
    </row>
    <row r="742" spans="1:3">
      <c r="A742" s="1">
        <v>41604</v>
      </c>
      <c r="B742">
        <v>50</v>
      </c>
      <c r="C742">
        <f t="shared" si="11"/>
        <v>50</v>
      </c>
    </row>
    <row r="743" spans="1:3">
      <c r="A743" s="1">
        <v>41605</v>
      </c>
      <c r="B743">
        <v>49</v>
      </c>
      <c r="C743">
        <f t="shared" si="11"/>
        <v>49</v>
      </c>
    </row>
    <row r="744" spans="1:3">
      <c r="A744" s="1">
        <v>41606</v>
      </c>
      <c r="B744">
        <v>47</v>
      </c>
      <c r="C744">
        <f t="shared" si="11"/>
        <v>47</v>
      </c>
    </row>
    <row r="745" spans="1:3">
      <c r="A745" s="1">
        <v>41607</v>
      </c>
      <c r="B745">
        <v>49</v>
      </c>
      <c r="C745">
        <f t="shared" si="11"/>
        <v>49</v>
      </c>
    </row>
    <row r="746" spans="1:3">
      <c r="A746" s="1">
        <v>41608</v>
      </c>
      <c r="B746">
        <v>49</v>
      </c>
      <c r="C746">
        <f t="shared" si="11"/>
        <v>49</v>
      </c>
    </row>
    <row r="747" spans="1:3">
      <c r="A747" s="1">
        <v>41609</v>
      </c>
      <c r="B747">
        <v>50</v>
      </c>
      <c r="C747">
        <f t="shared" si="11"/>
        <v>50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62"/>
  <sheetViews>
    <sheetView topLeftCell="H1" zoomScale="75" zoomScaleNormal="75" zoomScalePageLayoutView="75" workbookViewId="0">
      <pane ySplit="1" topLeftCell="A1071" activePane="bottomLeft" state="frozen"/>
      <selection pane="bottomLeft" activeCell="P26" sqref="P26"/>
    </sheetView>
  </sheetViews>
  <sheetFormatPr baseColWidth="10" defaultRowHeight="15" x14ac:dyDescent="0"/>
  <cols>
    <col min="8" max="8" width="21.83203125" bestFit="1" customWidth="1"/>
    <col min="9" max="9" width="25.1640625" bestFit="1" customWidth="1"/>
    <col min="13" max="13" width="17.83203125" bestFit="1" customWidth="1"/>
    <col min="14" max="14" width="24.83203125" bestFit="1" customWidth="1"/>
    <col min="17" max="17" width="22.1640625" bestFit="1" customWidth="1"/>
  </cols>
  <sheetData>
    <row r="1" spans="1:18">
      <c r="A1" t="s">
        <v>0</v>
      </c>
      <c r="B1" t="s">
        <v>11</v>
      </c>
      <c r="C1" t="s">
        <v>12</v>
      </c>
      <c r="D1" t="s">
        <v>19</v>
      </c>
      <c r="E1" t="s">
        <v>20</v>
      </c>
      <c r="F1" t="s">
        <v>15</v>
      </c>
      <c r="G1" t="s">
        <v>21</v>
      </c>
      <c r="H1" t="s">
        <v>18</v>
      </c>
      <c r="I1" t="s">
        <v>22</v>
      </c>
      <c r="J1" t="s">
        <v>16</v>
      </c>
      <c r="K1" t="s">
        <v>9</v>
      </c>
      <c r="L1" t="s">
        <v>10</v>
      </c>
      <c r="M1" t="s">
        <v>23</v>
      </c>
      <c r="N1" t="s">
        <v>24</v>
      </c>
      <c r="Q1" s="9" t="s">
        <v>13</v>
      </c>
      <c r="R1" s="9">
        <v>-23</v>
      </c>
    </row>
    <row r="2" spans="1:18" ht="16">
      <c r="A2" s="1">
        <v>40843</v>
      </c>
      <c r="H2" s="7"/>
      <c r="J2" s="8"/>
      <c r="Q2" s="9" t="s">
        <v>14</v>
      </c>
      <c r="R2" s="9">
        <v>25</v>
      </c>
    </row>
    <row r="3" spans="1:18" ht="16">
      <c r="A3" s="1">
        <v>40844</v>
      </c>
      <c r="H3" s="7"/>
      <c r="J3" s="8"/>
      <c r="R3">
        <v>31</v>
      </c>
    </row>
    <row r="4" spans="1:18" ht="16">
      <c r="A4" s="1">
        <v>40845</v>
      </c>
      <c r="H4" s="7"/>
      <c r="J4" s="8"/>
    </row>
    <row r="5" spans="1:18" ht="16">
      <c r="A5" s="1">
        <v>40846</v>
      </c>
      <c r="H5" s="7"/>
      <c r="J5" s="8"/>
    </row>
    <row r="6" spans="1:18" ht="16">
      <c r="A6" s="1">
        <v>40847</v>
      </c>
      <c r="H6" s="7"/>
      <c r="J6" s="8"/>
    </row>
    <row r="7" spans="1:18" ht="16">
      <c r="A7" s="1">
        <v>40848</v>
      </c>
      <c r="H7" s="7"/>
      <c r="J7" s="8"/>
    </row>
    <row r="8" spans="1:18" ht="16">
      <c r="A8" s="1">
        <v>40849</v>
      </c>
      <c r="H8" s="7"/>
      <c r="J8" s="8"/>
    </row>
    <row r="9" spans="1:18" ht="16">
      <c r="A9" s="1">
        <v>40850</v>
      </c>
      <c r="H9" s="7"/>
      <c r="J9" s="8"/>
    </row>
    <row r="10" spans="1:18" ht="16">
      <c r="A10" s="1">
        <v>40851</v>
      </c>
      <c r="H10" s="7"/>
      <c r="J10" s="8"/>
    </row>
    <row r="11" spans="1:18" ht="16">
      <c r="A11" s="1">
        <v>40852</v>
      </c>
      <c r="H11" s="7"/>
      <c r="J11" s="8"/>
    </row>
    <row r="12" spans="1:18" ht="16">
      <c r="A12" s="1">
        <v>40853</v>
      </c>
      <c r="H12" s="7"/>
      <c r="J12" s="8"/>
    </row>
    <row r="13" spans="1:18" ht="16">
      <c r="A13" s="1">
        <v>40854</v>
      </c>
      <c r="H13" s="7"/>
      <c r="J13" s="8"/>
    </row>
    <row r="14" spans="1:18" ht="16">
      <c r="A14" s="1">
        <v>40855</v>
      </c>
      <c r="H14" s="7"/>
      <c r="J14" s="8"/>
    </row>
    <row r="15" spans="1:18" ht="16">
      <c r="A15" s="1">
        <v>40856</v>
      </c>
      <c r="H15" s="7"/>
      <c r="J15" s="8"/>
    </row>
    <row r="16" spans="1:18" ht="16">
      <c r="A16" s="1">
        <v>40857</v>
      </c>
      <c r="H16" s="7"/>
      <c r="J16" s="8"/>
    </row>
    <row r="17" spans="1:10" ht="16">
      <c r="A17" s="1">
        <v>40858</v>
      </c>
      <c r="H17" s="7"/>
      <c r="J17" s="8"/>
    </row>
    <row r="18" spans="1:10" ht="16">
      <c r="A18" s="1">
        <v>40859</v>
      </c>
      <c r="H18" s="7"/>
      <c r="J18" s="8"/>
    </row>
    <row r="19" spans="1:10" ht="16">
      <c r="A19" s="1">
        <v>40860</v>
      </c>
      <c r="H19" s="7"/>
      <c r="J19" s="8"/>
    </row>
    <row r="20" spans="1:10" ht="16">
      <c r="A20" s="1">
        <v>40861</v>
      </c>
      <c r="H20" s="7"/>
      <c r="J20" s="8"/>
    </row>
    <row r="21" spans="1:10" ht="16">
      <c r="A21" s="1">
        <v>40862</v>
      </c>
      <c r="H21" s="7"/>
      <c r="J21" s="8"/>
    </row>
    <row r="22" spans="1:10" ht="16">
      <c r="A22" s="1">
        <v>40863</v>
      </c>
      <c r="H22" s="7"/>
      <c r="J22" s="8"/>
    </row>
    <row r="23" spans="1:10" ht="16">
      <c r="A23" s="1">
        <v>40864</v>
      </c>
      <c r="H23" s="7"/>
      <c r="J23" s="8"/>
    </row>
    <row r="24" spans="1:10" ht="16">
      <c r="A24" s="1">
        <v>40865</v>
      </c>
      <c r="H24" s="7"/>
      <c r="J24" s="8"/>
    </row>
    <row r="25" spans="1:10" ht="16">
      <c r="A25" s="1">
        <v>40866</v>
      </c>
      <c r="H25" s="7"/>
      <c r="J25" s="8"/>
    </row>
    <row r="26" spans="1:10" ht="16">
      <c r="A26" s="1">
        <v>40867</v>
      </c>
      <c r="H26" s="7"/>
      <c r="J26" s="8"/>
    </row>
    <row r="27" spans="1:10" ht="16">
      <c r="A27" s="1">
        <v>40868</v>
      </c>
      <c r="H27" s="7"/>
      <c r="J27" s="8"/>
    </row>
    <row r="28" spans="1:10" ht="16">
      <c r="A28" s="1">
        <v>40869</v>
      </c>
      <c r="H28" s="7"/>
      <c r="J28" s="8"/>
    </row>
    <row r="29" spans="1:10" ht="16">
      <c r="A29" s="1">
        <v>40870</v>
      </c>
      <c r="H29" s="7"/>
      <c r="J29" s="8"/>
    </row>
    <row r="30" spans="1:10" ht="16">
      <c r="A30" s="1">
        <v>40871</v>
      </c>
      <c r="H30" s="7"/>
      <c r="J30" s="8"/>
    </row>
    <row r="31" spans="1:10" ht="16">
      <c r="A31" s="1">
        <v>40872</v>
      </c>
      <c r="H31" s="7"/>
      <c r="J31" s="8"/>
    </row>
    <row r="32" spans="1:10" ht="16">
      <c r="A32" s="1">
        <v>40873</v>
      </c>
      <c r="H32" s="7"/>
      <c r="J32" s="8"/>
    </row>
    <row r="33" spans="1:10" ht="16">
      <c r="A33" s="1">
        <v>40874</v>
      </c>
      <c r="H33" s="7"/>
      <c r="J33" s="8"/>
    </row>
    <row r="34" spans="1:10" ht="16">
      <c r="A34" s="1">
        <v>40875</v>
      </c>
      <c r="H34" s="7"/>
      <c r="J34" s="8"/>
    </row>
    <row r="35" spans="1:10" ht="16">
      <c r="A35" s="1">
        <v>40876</v>
      </c>
      <c r="H35" s="7"/>
      <c r="I35" s="7"/>
      <c r="J35" s="8"/>
    </row>
    <row r="36" spans="1:10" ht="16">
      <c r="A36" s="1">
        <v>40877</v>
      </c>
      <c r="H36" s="7"/>
      <c r="I36" s="7"/>
      <c r="J36" s="8"/>
    </row>
    <row r="37" spans="1:10" ht="16">
      <c r="A37" s="1">
        <v>40878</v>
      </c>
      <c r="H37" s="7"/>
      <c r="I37" s="7"/>
      <c r="J37" s="8"/>
    </row>
    <row r="38" spans="1:10" ht="16">
      <c r="A38" s="1">
        <v>40879</v>
      </c>
      <c r="H38" s="7"/>
      <c r="I38" s="7"/>
      <c r="J38" s="8"/>
    </row>
    <row r="39" spans="1:10" ht="16">
      <c r="A39" s="1">
        <v>40880</v>
      </c>
      <c r="H39" s="7"/>
      <c r="I39" s="7"/>
      <c r="J39" s="8"/>
    </row>
    <row r="40" spans="1:10" ht="16">
      <c r="A40" s="1">
        <v>40881</v>
      </c>
      <c r="H40" s="7"/>
      <c r="I40" s="7"/>
      <c r="J40" s="8"/>
    </row>
    <row r="41" spans="1:10" ht="16">
      <c r="A41" s="1">
        <v>40882</v>
      </c>
      <c r="H41" s="7"/>
      <c r="I41" s="7"/>
      <c r="J41" s="8"/>
    </row>
    <row r="42" spans="1:10" ht="16">
      <c r="A42" s="1">
        <v>40883</v>
      </c>
      <c r="H42" s="7"/>
      <c r="I42" s="7"/>
      <c r="J42" s="8"/>
    </row>
    <row r="43" spans="1:10" ht="16">
      <c r="A43" s="1">
        <v>40884</v>
      </c>
      <c r="H43" s="7"/>
      <c r="I43" s="7"/>
      <c r="J43" s="8"/>
    </row>
    <row r="44" spans="1:10" ht="16">
      <c r="A44" s="1">
        <v>40885</v>
      </c>
      <c r="H44" s="7"/>
      <c r="I44" s="7"/>
      <c r="J44" s="8"/>
    </row>
    <row r="45" spans="1:10" ht="16">
      <c r="A45" s="1">
        <v>40886</v>
      </c>
      <c r="H45" s="7"/>
      <c r="I45" s="7"/>
      <c r="J45" s="8"/>
    </row>
    <row r="46" spans="1:10" ht="16">
      <c r="A46" s="1">
        <v>40887</v>
      </c>
      <c r="H46" s="7"/>
      <c r="I46" s="7"/>
      <c r="J46" s="8"/>
    </row>
    <row r="47" spans="1:10" ht="16">
      <c r="A47" s="1">
        <v>40888</v>
      </c>
      <c r="H47" s="7"/>
      <c r="I47" s="7"/>
      <c r="J47" s="8"/>
    </row>
    <row r="48" spans="1:10" ht="16">
      <c r="A48" s="1">
        <v>40889</v>
      </c>
      <c r="H48" s="7"/>
      <c r="I48" s="7"/>
      <c r="J48" s="8"/>
    </row>
    <row r="49" spans="1:10" ht="16">
      <c r="A49" s="1">
        <v>40890</v>
      </c>
      <c r="H49" s="7"/>
      <c r="I49" s="7"/>
      <c r="J49" s="8"/>
    </row>
    <row r="50" spans="1:10" ht="16">
      <c r="A50" s="1">
        <v>40891</v>
      </c>
      <c r="H50" s="7"/>
      <c r="I50" s="7"/>
      <c r="J50" s="8"/>
    </row>
    <row r="51" spans="1:10" ht="16">
      <c r="A51" s="1">
        <v>40892</v>
      </c>
      <c r="H51" s="7"/>
      <c r="I51" s="7"/>
      <c r="J51" s="8"/>
    </row>
    <row r="52" spans="1:10" ht="16">
      <c r="A52" s="1">
        <v>40893</v>
      </c>
      <c r="H52" s="7"/>
      <c r="I52" s="7"/>
      <c r="J52" s="8"/>
    </row>
    <row r="53" spans="1:10" ht="16">
      <c r="A53" s="1">
        <v>40894</v>
      </c>
      <c r="H53" s="7"/>
      <c r="I53" s="7"/>
      <c r="J53" s="8"/>
    </row>
    <row r="54" spans="1:10" ht="16">
      <c r="A54" s="1">
        <v>40895</v>
      </c>
      <c r="H54" s="7"/>
      <c r="I54" s="7"/>
      <c r="J54" s="8"/>
    </row>
    <row r="55" spans="1:10" ht="16">
      <c r="A55" s="1">
        <v>40896</v>
      </c>
      <c r="H55" s="7"/>
      <c r="I55" s="7"/>
      <c r="J55" s="8"/>
    </row>
    <row r="56" spans="1:10" ht="16">
      <c r="A56" s="1">
        <v>40897</v>
      </c>
      <c r="H56" s="7"/>
      <c r="I56" s="7"/>
      <c r="J56" s="8"/>
    </row>
    <row r="57" spans="1:10" ht="16">
      <c r="A57" s="1">
        <v>40898</v>
      </c>
      <c r="H57" s="7"/>
      <c r="I57" s="7"/>
      <c r="J57" s="8"/>
    </row>
    <row r="58" spans="1:10" ht="16">
      <c r="A58" s="1">
        <v>40899</v>
      </c>
      <c r="H58" s="7"/>
      <c r="I58" s="7"/>
      <c r="J58" s="8"/>
    </row>
    <row r="59" spans="1:10" ht="16">
      <c r="A59" s="1">
        <v>40900</v>
      </c>
      <c r="H59" s="7"/>
      <c r="I59" s="7"/>
      <c r="J59" s="8"/>
    </row>
    <row r="60" spans="1:10" ht="16">
      <c r="A60" s="1">
        <v>40901</v>
      </c>
      <c r="H60" s="7"/>
      <c r="I60" s="7"/>
      <c r="J60" s="8"/>
    </row>
    <row r="61" spans="1:10" ht="16">
      <c r="A61" s="1">
        <v>40902</v>
      </c>
      <c r="H61" s="7"/>
      <c r="I61" s="7"/>
      <c r="J61" s="8"/>
    </row>
    <row r="62" spans="1:10" ht="16">
      <c r="A62" s="1">
        <v>40903</v>
      </c>
      <c r="H62" s="7"/>
      <c r="I62" s="7"/>
      <c r="J62" s="8"/>
    </row>
    <row r="63" spans="1:10" ht="16">
      <c r="A63" s="1">
        <v>40904</v>
      </c>
      <c r="H63" s="7"/>
      <c r="I63" s="7"/>
      <c r="J63" s="8"/>
    </row>
    <row r="64" spans="1:10" ht="16">
      <c r="A64" s="1">
        <v>40905</v>
      </c>
      <c r="H64" s="7"/>
      <c r="I64" s="7"/>
      <c r="J64" s="8"/>
    </row>
    <row r="65" spans="1:10" ht="16">
      <c r="A65" s="1">
        <v>40906</v>
      </c>
      <c r="H65" s="7"/>
      <c r="I65" s="7"/>
      <c r="J65" s="8"/>
    </row>
    <row r="66" spans="1:10" ht="16">
      <c r="A66" s="1">
        <v>40907</v>
      </c>
      <c r="H66" s="7"/>
      <c r="I66" s="7"/>
      <c r="J66" s="8"/>
    </row>
    <row r="67" spans="1:10" ht="16">
      <c r="A67" s="1">
        <v>40908</v>
      </c>
      <c r="H67" s="7"/>
      <c r="I67" s="7"/>
      <c r="J67" s="8"/>
    </row>
    <row r="68" spans="1:10" ht="16">
      <c r="A68" s="1">
        <v>40909</v>
      </c>
      <c r="H68" s="7"/>
      <c r="I68" s="7"/>
      <c r="J68" s="8"/>
    </row>
    <row r="69" spans="1:10" ht="16">
      <c r="A69" s="1">
        <v>40910</v>
      </c>
      <c r="H69" s="7"/>
      <c r="I69" s="7"/>
      <c r="J69" s="8"/>
    </row>
    <row r="70" spans="1:10" ht="16">
      <c r="A70" s="1">
        <v>40911</v>
      </c>
      <c r="H70" s="7"/>
      <c r="I70" s="7"/>
      <c r="J70" s="8"/>
    </row>
    <row r="71" spans="1:10" ht="16">
      <c r="A71" s="1">
        <v>40912</v>
      </c>
      <c r="H71" s="7"/>
      <c r="I71" s="7"/>
      <c r="J71" s="8"/>
    </row>
    <row r="72" spans="1:10" ht="16">
      <c r="A72" s="1">
        <v>40913</v>
      </c>
      <c r="H72" s="7"/>
      <c r="I72" s="7"/>
      <c r="J72" s="8"/>
    </row>
    <row r="73" spans="1:10" ht="16">
      <c r="A73" s="1">
        <v>40914</v>
      </c>
      <c r="H73" s="7"/>
      <c r="I73" s="7"/>
      <c r="J73" s="8"/>
    </row>
    <row r="74" spans="1:10" ht="16">
      <c r="A74" s="1">
        <v>40915</v>
      </c>
      <c r="H74" s="7"/>
      <c r="I74" s="7"/>
      <c r="J74" s="8"/>
    </row>
    <row r="75" spans="1:10" ht="16">
      <c r="A75" s="1">
        <v>40916</v>
      </c>
      <c r="H75" s="7"/>
      <c r="I75" s="7"/>
      <c r="J75" s="8"/>
    </row>
    <row r="76" spans="1:10" ht="16">
      <c r="A76" s="1">
        <v>40917</v>
      </c>
      <c r="H76" s="7"/>
      <c r="I76" s="7"/>
      <c r="J76" s="8"/>
    </row>
    <row r="77" spans="1:10" ht="16">
      <c r="A77" s="1">
        <v>40918</v>
      </c>
      <c r="H77" s="7"/>
      <c r="I77" s="7"/>
      <c r="J77" s="8"/>
    </row>
    <row r="78" spans="1:10" ht="16">
      <c r="A78" s="1">
        <v>40919</v>
      </c>
      <c r="H78" s="7"/>
      <c r="I78" s="7"/>
      <c r="J78" s="8"/>
    </row>
    <row r="79" spans="1:10" ht="16">
      <c r="A79" s="1">
        <v>40920</v>
      </c>
      <c r="H79" s="7"/>
      <c r="I79" s="7"/>
      <c r="J79" s="8"/>
    </row>
    <row r="80" spans="1:10" ht="16">
      <c r="A80" s="1">
        <v>40921</v>
      </c>
      <c r="H80" s="7"/>
      <c r="I80" s="7"/>
      <c r="J80" s="8"/>
    </row>
    <row r="81" spans="1:10" ht="16">
      <c r="A81" s="1">
        <v>40922</v>
      </c>
      <c r="H81" s="7"/>
      <c r="I81" s="7"/>
      <c r="J81" s="8"/>
    </row>
    <row r="82" spans="1:10" ht="16">
      <c r="A82" s="1">
        <v>40923</v>
      </c>
      <c r="H82" s="7"/>
      <c r="I82" s="7"/>
      <c r="J82" s="8"/>
    </row>
    <row r="83" spans="1:10" ht="16">
      <c r="A83" s="1">
        <v>40924</v>
      </c>
      <c r="H83" s="7"/>
      <c r="I83" s="7"/>
      <c r="J83" s="8"/>
    </row>
    <row r="84" spans="1:10" ht="16">
      <c r="A84" s="1">
        <v>40925</v>
      </c>
      <c r="H84" s="7"/>
      <c r="I84" s="7"/>
      <c r="J84" s="8"/>
    </row>
    <row r="85" spans="1:10" ht="16">
      <c r="A85" s="1">
        <v>40926</v>
      </c>
      <c r="H85" s="7"/>
      <c r="I85" s="7"/>
      <c r="J85" s="8"/>
    </row>
    <row r="86" spans="1:10" ht="16">
      <c r="A86" s="1">
        <v>40927</v>
      </c>
      <c r="H86" s="7"/>
      <c r="I86" s="7"/>
      <c r="J86" s="8"/>
    </row>
    <row r="87" spans="1:10" ht="16">
      <c r="A87" s="1">
        <v>40928</v>
      </c>
      <c r="H87" s="7"/>
      <c r="I87" s="7"/>
      <c r="J87" s="8"/>
    </row>
    <row r="88" spans="1:10" ht="16">
      <c r="A88" s="1">
        <v>40929</v>
      </c>
      <c r="H88" s="7"/>
      <c r="I88" s="7"/>
      <c r="J88" s="8"/>
    </row>
    <row r="89" spans="1:10" ht="16">
      <c r="A89" s="1">
        <v>40930</v>
      </c>
      <c r="H89" s="7"/>
      <c r="I89" s="7"/>
      <c r="J89" s="8"/>
    </row>
    <row r="90" spans="1:10" ht="16">
      <c r="A90" s="1">
        <v>40931</v>
      </c>
      <c r="H90" s="7"/>
      <c r="I90" s="7"/>
      <c r="J90" s="8"/>
    </row>
    <row r="91" spans="1:10" ht="16">
      <c r="A91" s="1">
        <v>40932</v>
      </c>
      <c r="H91" s="7"/>
      <c r="I91" s="7"/>
      <c r="J91" s="8"/>
    </row>
    <row r="92" spans="1:10" ht="16">
      <c r="A92" s="1">
        <v>40933</v>
      </c>
      <c r="H92" s="7"/>
      <c r="I92" s="7"/>
      <c r="J92" s="8"/>
    </row>
    <row r="93" spans="1:10" ht="16">
      <c r="A93" s="1">
        <v>40934</v>
      </c>
      <c r="H93" s="7"/>
      <c r="I93" s="7"/>
      <c r="J93" s="8"/>
    </row>
    <row r="94" spans="1:10" ht="16">
      <c r="A94" s="1">
        <v>40935</v>
      </c>
      <c r="H94" s="7"/>
      <c r="I94" s="7"/>
      <c r="J94" s="8"/>
    </row>
    <row r="95" spans="1:10" ht="16">
      <c r="A95" s="1">
        <v>40936</v>
      </c>
      <c r="H95" s="7"/>
      <c r="I95" s="7"/>
      <c r="J95" s="8"/>
    </row>
    <row r="96" spans="1:10" ht="16">
      <c r="A96" s="1">
        <v>40937</v>
      </c>
      <c r="H96" s="7"/>
      <c r="I96" s="7"/>
      <c r="J96" s="8"/>
    </row>
    <row r="97" spans="1:10" ht="16">
      <c r="A97" s="1">
        <v>40938</v>
      </c>
      <c r="H97" s="7"/>
      <c r="I97" s="7"/>
      <c r="J97" s="8"/>
    </row>
    <row r="98" spans="1:10" ht="16">
      <c r="A98" s="1">
        <v>40939</v>
      </c>
      <c r="H98" s="7"/>
      <c r="I98" s="7"/>
      <c r="J98" s="8"/>
    </row>
    <row r="99" spans="1:10" ht="16">
      <c r="A99" s="1">
        <v>40940</v>
      </c>
      <c r="H99" s="7"/>
      <c r="I99" s="7"/>
      <c r="J99" s="8"/>
    </row>
    <row r="100" spans="1:10" ht="16">
      <c r="A100" s="1">
        <v>40943</v>
      </c>
      <c r="H100" s="7"/>
      <c r="I100" s="7"/>
      <c r="J100" s="8"/>
    </row>
    <row r="101" spans="1:10" ht="16">
      <c r="A101" s="1">
        <v>40944</v>
      </c>
      <c r="H101" s="7"/>
      <c r="I101" s="7"/>
      <c r="J101" s="8"/>
    </row>
    <row r="102" spans="1:10" ht="16">
      <c r="A102" s="1">
        <v>40945</v>
      </c>
      <c r="H102" s="7"/>
      <c r="I102" s="7"/>
      <c r="J102" s="8"/>
    </row>
    <row r="103" spans="1:10" ht="16">
      <c r="A103" s="1">
        <v>40946</v>
      </c>
      <c r="H103" s="7"/>
      <c r="I103" s="7"/>
      <c r="J103" s="8"/>
    </row>
    <row r="104" spans="1:10" ht="16">
      <c r="A104" s="1">
        <v>40947</v>
      </c>
      <c r="H104" s="7"/>
      <c r="I104" s="7"/>
      <c r="J104" s="8"/>
    </row>
    <row r="105" spans="1:10" ht="16">
      <c r="A105" s="1">
        <v>40948</v>
      </c>
      <c r="H105" s="7"/>
      <c r="I105" s="7"/>
      <c r="J105" s="8"/>
    </row>
    <row r="106" spans="1:10" ht="16">
      <c r="A106" s="1">
        <v>40949</v>
      </c>
      <c r="H106" s="7"/>
      <c r="I106" s="7"/>
      <c r="J106" s="8"/>
    </row>
    <row r="107" spans="1:10" ht="16">
      <c r="A107" s="1">
        <v>40950</v>
      </c>
      <c r="H107" s="7"/>
      <c r="I107" s="7"/>
      <c r="J107" s="8"/>
    </row>
    <row r="108" spans="1:10" ht="16">
      <c r="A108" s="1">
        <v>40951</v>
      </c>
      <c r="H108" s="7"/>
      <c r="I108" s="7"/>
      <c r="J108" s="8"/>
    </row>
    <row r="109" spans="1:10" ht="16">
      <c r="A109" s="1">
        <v>40952</v>
      </c>
      <c r="H109" s="7"/>
      <c r="I109" s="7"/>
      <c r="J109" s="8"/>
    </row>
    <row r="110" spans="1:10" ht="16">
      <c r="A110" s="1">
        <v>40953</v>
      </c>
      <c r="H110" s="7"/>
      <c r="I110" s="7"/>
      <c r="J110" s="8"/>
    </row>
    <row r="111" spans="1:10" ht="16">
      <c r="A111" s="1">
        <v>40954</v>
      </c>
      <c r="H111" s="7"/>
      <c r="I111" s="7"/>
      <c r="J111" s="8"/>
    </row>
    <row r="112" spans="1:10" ht="16">
      <c r="A112" s="1">
        <v>40955</v>
      </c>
      <c r="H112" s="7"/>
      <c r="I112" s="7"/>
      <c r="J112" s="8"/>
    </row>
    <row r="113" spans="1:10" ht="16">
      <c r="A113" s="1">
        <v>40956</v>
      </c>
      <c r="H113" s="7"/>
      <c r="I113" s="7"/>
      <c r="J113" s="8"/>
    </row>
    <row r="114" spans="1:10" ht="16">
      <c r="A114" s="1">
        <v>40957</v>
      </c>
      <c r="H114" s="7"/>
      <c r="I114" s="7"/>
      <c r="J114" s="8"/>
    </row>
    <row r="115" spans="1:10" ht="16">
      <c r="A115" s="1">
        <v>40958</v>
      </c>
      <c r="H115" s="7"/>
      <c r="I115" s="7"/>
      <c r="J115" s="8"/>
    </row>
    <row r="116" spans="1:10" ht="16">
      <c r="A116" s="1">
        <v>40959</v>
      </c>
      <c r="H116" s="7"/>
      <c r="I116" s="7"/>
      <c r="J116" s="8"/>
    </row>
    <row r="117" spans="1:10" ht="16">
      <c r="A117" s="1">
        <v>40960</v>
      </c>
      <c r="H117" s="7"/>
      <c r="I117" s="7"/>
      <c r="J117" s="8"/>
    </row>
    <row r="118" spans="1:10" ht="16">
      <c r="A118" s="1">
        <v>40961</v>
      </c>
      <c r="H118" s="7"/>
      <c r="I118" s="7"/>
      <c r="J118" s="8"/>
    </row>
    <row r="119" spans="1:10" ht="16">
      <c r="A119" s="1">
        <v>40962</v>
      </c>
      <c r="H119" s="7"/>
      <c r="I119" s="7"/>
      <c r="J119" s="8"/>
    </row>
    <row r="120" spans="1:10" ht="16">
      <c r="A120" s="1">
        <v>40963</v>
      </c>
      <c r="H120" s="7"/>
      <c r="I120" s="7"/>
      <c r="J120" s="8"/>
    </row>
    <row r="121" spans="1:10" ht="16">
      <c r="A121" s="1">
        <v>40964</v>
      </c>
      <c r="H121" s="7"/>
      <c r="I121" s="7"/>
      <c r="J121" s="8"/>
    </row>
    <row r="122" spans="1:10" ht="16">
      <c r="A122" s="1">
        <v>40965</v>
      </c>
      <c r="H122" s="7"/>
      <c r="I122" s="7"/>
      <c r="J122" s="8"/>
    </row>
    <row r="123" spans="1:10" ht="16">
      <c r="A123" s="1">
        <v>40966</v>
      </c>
      <c r="H123" s="7"/>
      <c r="I123" s="7"/>
      <c r="J123" s="8"/>
    </row>
    <row r="124" spans="1:10" ht="16">
      <c r="A124" s="1">
        <v>40967</v>
      </c>
      <c r="H124" s="7"/>
      <c r="I124" s="7"/>
      <c r="J124" s="8"/>
    </row>
    <row r="125" spans="1:10" ht="16">
      <c r="A125" s="1">
        <v>40968</v>
      </c>
      <c r="H125" s="7"/>
      <c r="I125" s="7"/>
      <c r="J125" s="8"/>
    </row>
    <row r="126" spans="1:10" ht="16">
      <c r="A126" s="1">
        <v>40969</v>
      </c>
      <c r="H126" s="7"/>
      <c r="I126" s="7"/>
      <c r="J126" s="8"/>
    </row>
    <row r="127" spans="1:10" ht="16">
      <c r="A127" s="1">
        <v>40970</v>
      </c>
      <c r="H127" s="7"/>
      <c r="I127" s="7"/>
      <c r="J127" s="8"/>
    </row>
    <row r="128" spans="1:10" ht="16">
      <c r="A128" s="1">
        <v>40971</v>
      </c>
      <c r="H128" s="7"/>
      <c r="I128" s="7"/>
      <c r="J128" s="8"/>
    </row>
    <row r="129" spans="1:10" ht="16">
      <c r="A129" s="1">
        <v>40972</v>
      </c>
      <c r="H129" s="7"/>
      <c r="I129" s="7"/>
      <c r="J129" s="8"/>
    </row>
    <row r="130" spans="1:10" ht="16">
      <c r="A130" s="1">
        <v>40973</v>
      </c>
      <c r="H130" s="7"/>
      <c r="I130" s="7"/>
      <c r="J130" s="8"/>
    </row>
    <row r="131" spans="1:10" ht="16">
      <c r="A131" s="1">
        <v>40974</v>
      </c>
      <c r="H131" s="7"/>
      <c r="I131" s="7"/>
      <c r="J131" s="8"/>
    </row>
    <row r="132" spans="1:10" ht="16">
      <c r="A132" s="1">
        <v>40975</v>
      </c>
      <c r="H132" s="7"/>
      <c r="I132" s="7"/>
      <c r="J132" s="8"/>
    </row>
    <row r="133" spans="1:10" ht="16">
      <c r="A133" s="1">
        <v>40976</v>
      </c>
      <c r="H133" s="7"/>
      <c r="I133" s="7"/>
      <c r="J133" s="8"/>
    </row>
    <row r="134" spans="1:10" ht="16">
      <c r="A134" s="1">
        <v>40977</v>
      </c>
      <c r="H134" s="7"/>
      <c r="I134" s="7"/>
      <c r="J134" s="8"/>
    </row>
    <row r="135" spans="1:10" ht="16">
      <c r="A135" s="1">
        <v>40978</v>
      </c>
      <c r="H135" s="7"/>
      <c r="I135" s="7"/>
      <c r="J135" s="8"/>
    </row>
    <row r="136" spans="1:10" ht="16">
      <c r="A136" s="1">
        <v>40979</v>
      </c>
      <c r="H136" s="7"/>
      <c r="I136" s="7"/>
      <c r="J136" s="8"/>
    </row>
    <row r="137" spans="1:10" ht="16">
      <c r="A137" s="1">
        <v>40980</v>
      </c>
      <c r="H137" s="7"/>
      <c r="I137" s="7"/>
      <c r="J137" s="8"/>
    </row>
    <row r="138" spans="1:10" ht="16">
      <c r="A138" s="1">
        <v>40981</v>
      </c>
      <c r="H138" s="7"/>
      <c r="I138" s="7"/>
      <c r="J138" s="8"/>
    </row>
    <row r="139" spans="1:10" ht="16">
      <c r="A139" s="1">
        <v>40982</v>
      </c>
      <c r="H139" s="7"/>
      <c r="I139" s="7"/>
      <c r="J139" s="8"/>
    </row>
    <row r="140" spans="1:10" ht="16">
      <c r="A140" s="1">
        <v>40983</v>
      </c>
      <c r="H140" s="7"/>
      <c r="I140" s="7"/>
      <c r="J140" s="8"/>
    </row>
    <row r="141" spans="1:10" ht="16">
      <c r="A141" s="1">
        <v>40984</v>
      </c>
      <c r="H141" s="7"/>
      <c r="I141" s="7"/>
      <c r="J141" s="8"/>
    </row>
    <row r="142" spans="1:10" ht="16">
      <c r="A142" s="1">
        <v>40985</v>
      </c>
      <c r="H142" s="7"/>
      <c r="I142" s="7"/>
      <c r="J142" s="8"/>
    </row>
    <row r="143" spans="1:10" ht="16">
      <c r="A143" s="1">
        <v>40986</v>
      </c>
      <c r="H143" s="7"/>
      <c r="I143" s="7"/>
      <c r="J143" s="8"/>
    </row>
    <row r="144" spans="1:10" ht="16">
      <c r="A144" s="1">
        <v>40987</v>
      </c>
      <c r="H144" s="7"/>
      <c r="I144" s="7"/>
      <c r="J144" s="8"/>
    </row>
    <row r="145" spans="1:10" ht="16">
      <c r="A145" s="1">
        <v>40988</v>
      </c>
      <c r="H145" s="7"/>
      <c r="I145" s="7"/>
      <c r="J145" s="8"/>
    </row>
    <row r="146" spans="1:10" ht="16">
      <c r="A146" s="1">
        <v>40989</v>
      </c>
      <c r="H146" s="7"/>
      <c r="I146" s="7"/>
      <c r="J146" s="8"/>
    </row>
    <row r="147" spans="1:10" ht="16">
      <c r="A147" s="1">
        <v>40990</v>
      </c>
      <c r="H147" s="7"/>
      <c r="I147" s="7"/>
      <c r="J147" s="8"/>
    </row>
    <row r="148" spans="1:10" ht="16">
      <c r="A148" s="1">
        <v>40991</v>
      </c>
      <c r="H148" s="7"/>
      <c r="I148" s="7"/>
      <c r="J148" s="8"/>
    </row>
    <row r="149" spans="1:10" ht="16">
      <c r="A149" s="1">
        <v>40992</v>
      </c>
      <c r="H149" s="7"/>
      <c r="I149" s="7"/>
      <c r="J149" s="8"/>
    </row>
    <row r="150" spans="1:10" ht="16">
      <c r="A150" s="1">
        <v>40993</v>
      </c>
      <c r="H150" s="7"/>
      <c r="I150" s="7"/>
      <c r="J150" s="8"/>
    </row>
    <row r="151" spans="1:10" ht="16">
      <c r="A151" s="1">
        <v>40994</v>
      </c>
      <c r="H151" s="7"/>
      <c r="I151" s="7"/>
      <c r="J151" s="8"/>
    </row>
    <row r="152" spans="1:10" ht="16">
      <c r="A152" s="1">
        <v>40995</v>
      </c>
      <c r="H152" s="7"/>
      <c r="I152" s="7"/>
      <c r="J152" s="8"/>
    </row>
    <row r="153" spans="1:10" ht="16">
      <c r="A153" s="1">
        <v>40996</v>
      </c>
      <c r="H153" s="7"/>
      <c r="I153" s="7"/>
      <c r="J153" s="8"/>
    </row>
    <row r="154" spans="1:10" ht="16">
      <c r="A154" s="1">
        <v>40997</v>
      </c>
      <c r="H154" s="7"/>
      <c r="I154" s="7"/>
      <c r="J154" s="8"/>
    </row>
    <row r="155" spans="1:10" ht="16">
      <c r="A155" s="1">
        <v>40998</v>
      </c>
      <c r="H155" s="7"/>
      <c r="I155" s="7"/>
      <c r="J155" s="8"/>
    </row>
    <row r="156" spans="1:10" ht="16">
      <c r="A156" s="1">
        <v>40999</v>
      </c>
      <c r="H156" s="7"/>
      <c r="I156" s="7"/>
      <c r="J156" s="8"/>
    </row>
    <row r="157" spans="1:10" ht="16">
      <c r="A157" s="1">
        <v>41000</v>
      </c>
      <c r="H157" s="7"/>
      <c r="I157" s="7"/>
      <c r="J157" s="8"/>
    </row>
    <row r="158" spans="1:10" ht="16">
      <c r="A158" s="1">
        <v>41001</v>
      </c>
      <c r="H158" s="7"/>
      <c r="I158" s="7"/>
      <c r="J158" s="8"/>
    </row>
    <row r="159" spans="1:10" ht="16">
      <c r="A159" s="1">
        <v>41002</v>
      </c>
      <c r="H159" s="7"/>
      <c r="I159" s="7"/>
      <c r="J159" s="8"/>
    </row>
    <row r="160" spans="1:10" ht="16">
      <c r="A160" s="1">
        <v>41003</v>
      </c>
      <c r="H160" s="7"/>
      <c r="I160" s="7"/>
      <c r="J160" s="8"/>
    </row>
    <row r="161" spans="1:10" ht="16">
      <c r="A161" s="1">
        <v>41004</v>
      </c>
      <c r="H161" s="7"/>
      <c r="I161" s="7"/>
      <c r="J161" s="8"/>
    </row>
    <row r="162" spans="1:10" ht="16">
      <c r="A162" s="1">
        <v>41005</v>
      </c>
      <c r="H162" s="7"/>
      <c r="I162" s="7"/>
      <c r="J162" s="8"/>
    </row>
    <row r="163" spans="1:10" ht="16">
      <c r="A163" s="1">
        <v>41006</v>
      </c>
      <c r="H163" s="7"/>
      <c r="I163" s="7"/>
      <c r="J163" s="8"/>
    </row>
    <row r="164" spans="1:10" ht="16">
      <c r="A164" s="1">
        <v>41007</v>
      </c>
      <c r="H164" s="7"/>
      <c r="I164" s="7"/>
      <c r="J164" s="8"/>
    </row>
    <row r="165" spans="1:10" ht="16">
      <c r="A165" s="1">
        <v>41008</v>
      </c>
      <c r="H165" s="7"/>
      <c r="I165" s="7"/>
      <c r="J165" s="8"/>
    </row>
    <row r="166" spans="1:10" ht="16">
      <c r="A166" s="1">
        <v>41009</v>
      </c>
      <c r="H166" s="7"/>
      <c r="I166" s="7"/>
      <c r="J166" s="8"/>
    </row>
    <row r="167" spans="1:10" ht="16">
      <c r="A167" s="1">
        <v>41010</v>
      </c>
      <c r="H167" s="7"/>
      <c r="I167" s="7"/>
      <c r="J167" s="8"/>
    </row>
    <row r="168" spans="1:10" ht="16">
      <c r="A168" s="1">
        <v>41011</v>
      </c>
      <c r="H168" s="7"/>
      <c r="I168" s="7"/>
      <c r="J168" s="8"/>
    </row>
    <row r="169" spans="1:10" ht="16">
      <c r="A169" s="1">
        <v>41012</v>
      </c>
      <c r="H169" s="7"/>
      <c r="I169" s="7"/>
      <c r="J169" s="8"/>
    </row>
    <row r="170" spans="1:10" ht="16">
      <c r="A170" s="1">
        <v>41013</v>
      </c>
      <c r="H170" s="7"/>
      <c r="I170" s="7"/>
      <c r="J170" s="8"/>
    </row>
    <row r="171" spans="1:10" ht="16">
      <c r="A171" s="1">
        <v>41014</v>
      </c>
      <c r="H171" s="7"/>
      <c r="I171" s="7"/>
      <c r="J171" s="8"/>
    </row>
    <row r="172" spans="1:10" ht="16">
      <c r="A172" s="1">
        <v>41015</v>
      </c>
      <c r="H172" s="7"/>
      <c r="I172" s="7"/>
      <c r="J172" s="8"/>
    </row>
    <row r="173" spans="1:10" ht="16">
      <c r="A173" s="1">
        <v>41016</v>
      </c>
      <c r="H173" s="7"/>
      <c r="I173" s="7"/>
      <c r="J173" s="8"/>
    </row>
    <row r="174" spans="1:10" ht="16">
      <c r="A174" s="1">
        <v>41017</v>
      </c>
      <c r="H174" s="7"/>
      <c r="I174" s="7"/>
      <c r="J174" s="8"/>
    </row>
    <row r="175" spans="1:10" ht="16">
      <c r="A175" s="1">
        <v>41018</v>
      </c>
      <c r="H175" s="7"/>
      <c r="I175" s="7"/>
      <c r="J175" s="8"/>
    </row>
    <row r="176" spans="1:10" ht="16">
      <c r="A176" s="1">
        <v>41019</v>
      </c>
      <c r="H176" s="7"/>
      <c r="I176" s="7"/>
      <c r="J176" s="8"/>
    </row>
    <row r="177" spans="1:10" ht="16">
      <c r="A177" s="1">
        <v>41020</v>
      </c>
      <c r="H177" s="7"/>
      <c r="I177" s="7"/>
      <c r="J177" s="8"/>
    </row>
    <row r="178" spans="1:10" ht="16">
      <c r="A178" s="1">
        <v>41021</v>
      </c>
      <c r="H178" s="7"/>
      <c r="I178" s="7"/>
      <c r="J178" s="8"/>
    </row>
    <row r="179" spans="1:10" ht="16">
      <c r="A179" s="1">
        <v>41022</v>
      </c>
      <c r="H179" s="7"/>
      <c r="I179" s="7"/>
      <c r="J179" s="8"/>
    </row>
    <row r="180" spans="1:10" ht="16">
      <c r="A180" s="1">
        <v>41023</v>
      </c>
      <c r="H180" s="7"/>
      <c r="I180" s="7"/>
      <c r="J180" s="8"/>
    </row>
    <row r="181" spans="1:10" ht="16">
      <c r="A181" s="1">
        <v>41024</v>
      </c>
      <c r="H181" s="7"/>
      <c r="I181" s="7"/>
      <c r="J181" s="8"/>
    </row>
    <row r="182" spans="1:10" ht="16">
      <c r="A182" s="1">
        <v>41025</v>
      </c>
      <c r="H182" s="7"/>
      <c r="I182" s="7"/>
      <c r="J182" s="8"/>
    </row>
    <row r="183" spans="1:10" ht="16">
      <c r="A183" s="1">
        <v>41026</v>
      </c>
      <c r="H183" s="7"/>
      <c r="I183" s="7"/>
      <c r="J183" s="8"/>
    </row>
    <row r="184" spans="1:10" ht="16">
      <c r="A184" s="1">
        <v>41027</v>
      </c>
      <c r="H184" s="7"/>
      <c r="I184" s="7"/>
      <c r="J184" s="8"/>
    </row>
    <row r="185" spans="1:10" ht="16">
      <c r="A185" s="1">
        <v>41028</v>
      </c>
      <c r="H185" s="7"/>
      <c r="I185" s="7"/>
      <c r="J185" s="8"/>
    </row>
    <row r="186" spans="1:10" ht="16">
      <c r="A186" s="1">
        <v>41029</v>
      </c>
      <c r="H186" s="7"/>
      <c r="I186" s="7"/>
      <c r="J186" s="8"/>
    </row>
    <row r="187" spans="1:10" ht="16">
      <c r="A187" s="1">
        <v>41030</v>
      </c>
      <c r="H187" s="7"/>
      <c r="I187" s="7"/>
      <c r="J187" s="8"/>
    </row>
    <row r="188" spans="1:10" ht="16">
      <c r="A188" s="1">
        <v>41031</v>
      </c>
      <c r="H188" s="7"/>
      <c r="I188" s="7"/>
      <c r="J188" s="8"/>
    </row>
    <row r="189" spans="1:10" ht="16">
      <c r="A189" s="1">
        <v>41032</v>
      </c>
      <c r="H189" s="7"/>
      <c r="I189" s="7"/>
      <c r="J189" s="8"/>
    </row>
    <row r="190" spans="1:10" ht="16">
      <c r="A190" s="1">
        <v>41033</v>
      </c>
      <c r="H190" s="7"/>
      <c r="I190" s="7"/>
      <c r="J190" s="8"/>
    </row>
    <row r="191" spans="1:10" ht="16">
      <c r="A191" s="1">
        <v>41034</v>
      </c>
      <c r="H191" s="7"/>
      <c r="I191" s="7"/>
      <c r="J191" s="8"/>
    </row>
    <row r="192" spans="1:10" ht="16">
      <c r="A192" s="1">
        <v>41035</v>
      </c>
      <c r="H192" s="7"/>
      <c r="I192" s="7"/>
      <c r="J192" s="8"/>
    </row>
    <row r="193" spans="1:10" ht="16">
      <c r="A193" s="1">
        <v>41036</v>
      </c>
      <c r="H193" s="7"/>
      <c r="I193" s="7"/>
      <c r="J193" s="8"/>
    </row>
    <row r="194" spans="1:10" ht="16">
      <c r="A194" s="1">
        <v>41037</v>
      </c>
      <c r="H194" s="7"/>
      <c r="I194" s="7"/>
      <c r="J194" s="8"/>
    </row>
    <row r="195" spans="1:10" ht="16">
      <c r="A195" s="1">
        <v>41038</v>
      </c>
      <c r="H195" s="7"/>
      <c r="I195" s="7"/>
      <c r="J195" s="8"/>
    </row>
    <row r="196" spans="1:10" ht="16">
      <c r="A196" s="1">
        <v>41039</v>
      </c>
      <c r="H196" s="7"/>
      <c r="I196" s="7"/>
      <c r="J196" s="8"/>
    </row>
    <row r="197" spans="1:10" ht="16">
      <c r="A197" s="1">
        <v>41040</v>
      </c>
      <c r="H197" s="7"/>
      <c r="I197" s="7"/>
      <c r="J197" s="8"/>
    </row>
    <row r="198" spans="1:10" ht="16">
      <c r="A198" s="1">
        <v>41041</v>
      </c>
      <c r="H198" s="7"/>
      <c r="I198" s="7"/>
      <c r="J198" s="8"/>
    </row>
    <row r="199" spans="1:10" ht="16">
      <c r="A199" s="1">
        <v>41042</v>
      </c>
      <c r="H199" s="7"/>
      <c r="I199" s="7"/>
      <c r="J199" s="8"/>
    </row>
    <row r="200" spans="1:10" ht="16">
      <c r="A200" s="1">
        <v>41043</v>
      </c>
      <c r="H200" s="7"/>
      <c r="I200" s="7"/>
      <c r="J200" s="8"/>
    </row>
    <row r="201" spans="1:10" ht="16">
      <c r="A201" s="1">
        <v>41044</v>
      </c>
      <c r="H201" s="7"/>
      <c r="I201" s="7"/>
      <c r="J201" s="8"/>
    </row>
    <row r="202" spans="1:10" ht="16">
      <c r="A202" s="1">
        <v>41045</v>
      </c>
      <c r="H202" s="7"/>
      <c r="I202" s="7"/>
      <c r="J202" s="8"/>
    </row>
    <row r="203" spans="1:10" ht="16">
      <c r="A203" s="1">
        <v>41046</v>
      </c>
      <c r="H203" s="7"/>
      <c r="I203" s="7"/>
      <c r="J203" s="8"/>
    </row>
    <row r="204" spans="1:10" ht="16">
      <c r="A204" s="1">
        <v>41047</v>
      </c>
      <c r="H204" s="7"/>
      <c r="I204" s="7"/>
      <c r="J204" s="8"/>
    </row>
    <row r="205" spans="1:10" ht="16">
      <c r="A205" s="1">
        <v>41048</v>
      </c>
      <c r="H205" s="7"/>
      <c r="I205" s="7"/>
      <c r="J205" s="8"/>
    </row>
    <row r="206" spans="1:10" ht="16">
      <c r="A206" s="1">
        <v>41049</v>
      </c>
      <c r="H206" s="7"/>
      <c r="I206" s="7"/>
      <c r="J206" s="8"/>
    </row>
    <row r="207" spans="1:10" ht="16">
      <c r="A207" s="1">
        <v>41050</v>
      </c>
      <c r="H207" s="7"/>
      <c r="I207" s="7"/>
      <c r="J207" s="8"/>
    </row>
    <row r="208" spans="1:10" ht="16">
      <c r="A208" s="1">
        <v>41051</v>
      </c>
      <c r="H208" s="7"/>
      <c r="I208" s="7"/>
      <c r="J208" s="8"/>
    </row>
    <row r="209" spans="1:10" ht="16">
      <c r="A209" s="1">
        <v>41052</v>
      </c>
      <c r="H209" s="7"/>
      <c r="I209" s="7"/>
      <c r="J209" s="8"/>
    </row>
    <row r="210" spans="1:10" ht="16">
      <c r="A210" s="1">
        <v>41053</v>
      </c>
      <c r="H210" s="7"/>
      <c r="I210" s="7"/>
      <c r="J210" s="8"/>
    </row>
    <row r="211" spans="1:10" ht="16">
      <c r="A211" s="1">
        <v>41054</v>
      </c>
      <c r="H211" s="7"/>
      <c r="I211" s="7"/>
      <c r="J211" s="8"/>
    </row>
    <row r="212" spans="1:10" ht="16">
      <c r="A212" s="1">
        <v>41055</v>
      </c>
      <c r="H212" s="7"/>
      <c r="I212" s="7"/>
      <c r="J212" s="8"/>
    </row>
    <row r="213" spans="1:10" ht="16">
      <c r="A213" s="1">
        <v>41056</v>
      </c>
      <c r="H213" s="7"/>
      <c r="I213" s="7"/>
      <c r="J213" s="8"/>
    </row>
    <row r="214" spans="1:10" ht="16">
      <c r="A214" s="1">
        <v>41057</v>
      </c>
      <c r="H214" s="7"/>
      <c r="I214" s="7"/>
      <c r="J214" s="8"/>
    </row>
    <row r="215" spans="1:10" ht="16">
      <c r="A215" s="1">
        <v>41058</v>
      </c>
      <c r="H215" s="7"/>
      <c r="I215" s="7"/>
      <c r="J215" s="8"/>
    </row>
    <row r="216" spans="1:10" ht="16">
      <c r="A216" s="1">
        <v>41059</v>
      </c>
      <c r="H216" s="7"/>
      <c r="I216" s="7"/>
      <c r="J216" s="8"/>
    </row>
    <row r="217" spans="1:10" ht="16">
      <c r="A217" s="1">
        <v>41060</v>
      </c>
      <c r="H217" s="7"/>
      <c r="I217" s="7"/>
      <c r="J217" s="8"/>
    </row>
    <row r="218" spans="1:10" ht="16">
      <c r="A218" s="1">
        <v>41061</v>
      </c>
      <c r="H218" s="7"/>
      <c r="I218" s="7"/>
      <c r="J218" s="8"/>
    </row>
    <row r="219" spans="1:10" ht="16">
      <c r="A219" s="1">
        <v>41062</v>
      </c>
      <c r="H219" s="7"/>
      <c r="I219" s="7"/>
      <c r="J219" s="8"/>
    </row>
    <row r="220" spans="1:10" ht="16">
      <c r="A220" s="1">
        <v>41063</v>
      </c>
      <c r="H220" s="7"/>
      <c r="I220" s="7"/>
      <c r="J220" s="8"/>
    </row>
    <row r="221" spans="1:10" ht="16">
      <c r="A221" s="1">
        <v>41064</v>
      </c>
      <c r="H221" s="7"/>
      <c r="I221" s="7"/>
      <c r="J221" s="8"/>
    </row>
    <row r="222" spans="1:10" ht="16">
      <c r="A222" s="1">
        <v>41065</v>
      </c>
      <c r="H222" s="7"/>
      <c r="I222" s="7"/>
      <c r="J222" s="8"/>
    </row>
    <row r="223" spans="1:10" ht="16">
      <c r="A223" s="1">
        <v>41066</v>
      </c>
      <c r="H223" s="7"/>
      <c r="I223" s="7"/>
      <c r="J223" s="8"/>
    </row>
    <row r="224" spans="1:10" ht="16">
      <c r="A224" s="1">
        <v>41067</v>
      </c>
      <c r="H224" s="7"/>
      <c r="I224" s="7"/>
      <c r="J224" s="8"/>
    </row>
    <row r="225" spans="1:10" ht="16">
      <c r="A225" s="1">
        <v>41068</v>
      </c>
      <c r="H225" s="7"/>
      <c r="I225" s="7"/>
      <c r="J225" s="8"/>
    </row>
    <row r="226" spans="1:10" ht="16">
      <c r="A226" s="1">
        <v>41069</v>
      </c>
      <c r="H226" s="7"/>
      <c r="I226" s="7"/>
      <c r="J226" s="8"/>
    </row>
    <row r="227" spans="1:10" ht="16">
      <c r="A227" s="1">
        <v>41070</v>
      </c>
      <c r="H227" s="7"/>
      <c r="I227" s="7"/>
      <c r="J227" s="8"/>
    </row>
    <row r="228" spans="1:10" ht="16">
      <c r="A228" s="1">
        <v>41071</v>
      </c>
      <c r="H228" s="7"/>
      <c r="I228" s="7"/>
      <c r="J228" s="8"/>
    </row>
    <row r="229" spans="1:10" ht="16">
      <c r="A229" s="1">
        <v>41072</v>
      </c>
      <c r="H229" s="7"/>
      <c r="I229" s="7"/>
      <c r="J229" s="8"/>
    </row>
    <row r="230" spans="1:10" ht="16">
      <c r="A230" s="1">
        <v>41073</v>
      </c>
      <c r="H230" s="7"/>
      <c r="I230" s="7"/>
      <c r="J230" s="8"/>
    </row>
    <row r="231" spans="1:10" ht="16">
      <c r="A231" s="1">
        <v>41074</v>
      </c>
      <c r="H231" s="7"/>
      <c r="I231" s="7"/>
      <c r="J231" s="8"/>
    </row>
    <row r="232" spans="1:10" ht="16">
      <c r="A232" s="1">
        <v>41075</v>
      </c>
      <c r="H232" s="7"/>
      <c r="I232" s="7"/>
      <c r="J232" s="8"/>
    </row>
    <row r="233" spans="1:10" ht="16">
      <c r="A233" s="1">
        <v>41076</v>
      </c>
      <c r="H233" s="7"/>
      <c r="I233" s="7"/>
      <c r="J233" s="8"/>
    </row>
    <row r="234" spans="1:10" ht="16">
      <c r="A234" s="1">
        <v>41077</v>
      </c>
      <c r="H234" s="7"/>
      <c r="I234" s="7"/>
      <c r="J234" s="8"/>
    </row>
    <row r="235" spans="1:10" ht="16">
      <c r="A235" s="1">
        <v>41078</v>
      </c>
      <c r="H235" s="7"/>
      <c r="I235" s="7"/>
      <c r="J235" s="8"/>
    </row>
    <row r="236" spans="1:10" ht="16">
      <c r="A236" s="1">
        <v>41079</v>
      </c>
      <c r="H236" s="7"/>
      <c r="I236" s="7"/>
      <c r="J236" s="8"/>
    </row>
    <row r="237" spans="1:10" ht="16">
      <c r="A237" s="1">
        <v>41080</v>
      </c>
      <c r="H237" s="7"/>
      <c r="I237" s="7"/>
      <c r="J237" s="8"/>
    </row>
    <row r="238" spans="1:10" ht="16">
      <c r="A238" s="1">
        <v>41081</v>
      </c>
      <c r="H238" s="7"/>
      <c r="I238" s="7"/>
      <c r="J238" s="8"/>
    </row>
    <row r="239" spans="1:10" ht="16">
      <c r="A239" s="1">
        <v>41082</v>
      </c>
      <c r="H239" s="7"/>
      <c r="I239" s="7"/>
      <c r="J239" s="8"/>
    </row>
    <row r="240" spans="1:10" ht="16">
      <c r="A240" s="1">
        <v>41083</v>
      </c>
      <c r="H240" s="7"/>
      <c r="I240" s="7"/>
      <c r="J240" s="8"/>
    </row>
    <row r="241" spans="1:10" ht="16">
      <c r="A241" s="1">
        <v>41084</v>
      </c>
      <c r="H241" s="7"/>
      <c r="I241" s="7"/>
      <c r="J241" s="8"/>
    </row>
    <row r="242" spans="1:10" ht="16">
      <c r="A242" s="1">
        <v>41085</v>
      </c>
      <c r="H242" s="7"/>
      <c r="I242" s="7"/>
      <c r="J242" s="8"/>
    </row>
    <row r="243" spans="1:10" ht="16">
      <c r="A243" s="1">
        <v>41086</v>
      </c>
      <c r="H243" s="7"/>
      <c r="I243" s="7"/>
      <c r="J243" s="8"/>
    </row>
    <row r="244" spans="1:10" ht="16">
      <c r="A244" s="1">
        <v>41087</v>
      </c>
      <c r="H244" s="7"/>
      <c r="I244" s="7"/>
      <c r="J244" s="8"/>
    </row>
    <row r="245" spans="1:10" ht="16">
      <c r="A245" s="1">
        <v>41088</v>
      </c>
      <c r="H245" s="7"/>
      <c r="I245" s="7"/>
      <c r="J245" s="8"/>
    </row>
    <row r="246" spans="1:10" ht="16">
      <c r="A246" s="1">
        <v>41089</v>
      </c>
      <c r="H246" s="7"/>
      <c r="I246" s="7"/>
      <c r="J246" s="8"/>
    </row>
    <row r="247" spans="1:10" ht="16">
      <c r="A247" s="1">
        <v>41090</v>
      </c>
      <c r="H247" s="7"/>
      <c r="I247" s="7"/>
      <c r="J247" s="8"/>
    </row>
    <row r="248" spans="1:10" ht="16">
      <c r="A248" s="1">
        <v>41091</v>
      </c>
      <c r="H248" s="7"/>
      <c r="I248" s="7"/>
      <c r="J248" s="8"/>
    </row>
    <row r="249" spans="1:10" ht="16">
      <c r="A249" s="1">
        <v>41092</v>
      </c>
      <c r="H249" s="7"/>
      <c r="I249" s="7"/>
      <c r="J249" s="8"/>
    </row>
    <row r="250" spans="1:10" ht="16">
      <c r="A250" s="1">
        <v>41093</v>
      </c>
      <c r="H250" s="7"/>
      <c r="I250" s="7"/>
      <c r="J250" s="8"/>
    </row>
    <row r="251" spans="1:10" ht="16">
      <c r="A251" s="1">
        <v>41094</v>
      </c>
      <c r="H251" s="7"/>
      <c r="I251" s="7"/>
      <c r="J251" s="8"/>
    </row>
    <row r="252" spans="1:10" ht="16">
      <c r="A252" s="1">
        <v>41095</v>
      </c>
      <c r="H252" s="7"/>
      <c r="I252" s="7"/>
      <c r="J252" s="8"/>
    </row>
    <row r="253" spans="1:10" ht="16">
      <c r="A253" s="1">
        <v>41096</v>
      </c>
      <c r="H253" s="7"/>
      <c r="I253" s="7"/>
      <c r="J253" s="8"/>
    </row>
    <row r="254" spans="1:10" ht="16">
      <c r="A254" s="1">
        <v>41097</v>
      </c>
      <c r="H254" s="7"/>
      <c r="I254" s="7"/>
      <c r="J254" s="8"/>
    </row>
    <row r="255" spans="1:10" ht="16">
      <c r="A255" s="1">
        <v>41098</v>
      </c>
      <c r="H255" s="7"/>
      <c r="I255" s="7"/>
      <c r="J255" s="8"/>
    </row>
    <row r="256" spans="1:10" ht="16">
      <c r="A256" s="1">
        <v>41099</v>
      </c>
      <c r="H256" s="7"/>
      <c r="I256" s="7"/>
      <c r="J256" s="8"/>
    </row>
    <row r="257" spans="1:10" ht="16">
      <c r="A257" s="1">
        <v>41100</v>
      </c>
      <c r="H257" s="7"/>
      <c r="I257" s="7"/>
      <c r="J257" s="8"/>
    </row>
    <row r="258" spans="1:10" ht="16">
      <c r="A258" s="1">
        <v>41101</v>
      </c>
      <c r="H258" s="7"/>
      <c r="I258" s="7"/>
      <c r="J258" s="8"/>
    </row>
    <row r="259" spans="1:10" ht="16">
      <c r="A259" s="1">
        <v>41102</v>
      </c>
      <c r="H259" s="7"/>
      <c r="I259" s="7"/>
      <c r="J259" s="8"/>
    </row>
    <row r="260" spans="1:10" ht="16">
      <c r="A260" s="1">
        <v>41103</v>
      </c>
      <c r="H260" s="7"/>
      <c r="I260" s="7"/>
      <c r="J260" s="8"/>
    </row>
    <row r="261" spans="1:10" ht="16">
      <c r="A261" s="1">
        <v>41104</v>
      </c>
      <c r="H261" s="7"/>
      <c r="I261" s="7"/>
      <c r="J261" s="8"/>
    </row>
    <row r="262" spans="1:10" ht="16">
      <c r="A262" s="1">
        <v>41105</v>
      </c>
      <c r="H262" s="7"/>
      <c r="I262" s="7"/>
      <c r="J262" s="8"/>
    </row>
    <row r="263" spans="1:10" ht="16">
      <c r="A263" s="1">
        <v>41106</v>
      </c>
      <c r="H263" s="7"/>
      <c r="I263" s="7"/>
      <c r="J263" s="8"/>
    </row>
    <row r="264" spans="1:10" ht="16">
      <c r="A264" s="1">
        <v>41107</v>
      </c>
      <c r="H264" s="7"/>
      <c r="I264" s="7"/>
      <c r="J264" s="8"/>
    </row>
    <row r="265" spans="1:10" ht="16">
      <c r="A265" s="1">
        <v>41108</v>
      </c>
      <c r="H265" s="7"/>
      <c r="I265" s="7"/>
      <c r="J265" s="8"/>
    </row>
    <row r="266" spans="1:10" ht="16">
      <c r="A266" s="1">
        <v>41109</v>
      </c>
      <c r="H266" s="7"/>
      <c r="I266" s="7"/>
      <c r="J266" s="8"/>
    </row>
    <row r="267" spans="1:10" ht="16">
      <c r="A267" s="1">
        <v>41110</v>
      </c>
      <c r="H267" s="7"/>
      <c r="I267" s="7"/>
      <c r="J267" s="8"/>
    </row>
    <row r="268" spans="1:10" ht="16">
      <c r="A268" s="1">
        <v>41111</v>
      </c>
      <c r="H268" s="7"/>
      <c r="I268" s="7"/>
      <c r="J268" s="8"/>
    </row>
    <row r="269" spans="1:10" ht="16">
      <c r="A269" s="1">
        <v>41112</v>
      </c>
      <c r="H269" s="7"/>
      <c r="I269" s="7"/>
      <c r="J269" s="8"/>
    </row>
    <row r="270" spans="1:10" ht="16">
      <c r="A270" s="1">
        <v>41113</v>
      </c>
      <c r="H270" s="7"/>
      <c r="I270" s="7"/>
      <c r="J270" s="8"/>
    </row>
    <row r="271" spans="1:10" ht="16">
      <c r="A271" s="1">
        <v>41114</v>
      </c>
      <c r="H271" s="7"/>
      <c r="I271" s="7"/>
      <c r="J271" s="8"/>
    </row>
    <row r="272" spans="1:10" ht="16">
      <c r="A272" s="1">
        <v>41115</v>
      </c>
      <c r="H272" s="7"/>
      <c r="I272" s="7"/>
      <c r="J272" s="8"/>
    </row>
    <row r="273" spans="1:10" ht="16">
      <c r="A273" s="1">
        <v>41116</v>
      </c>
      <c r="H273" s="7"/>
      <c r="I273" s="7"/>
      <c r="J273" s="8"/>
    </row>
    <row r="274" spans="1:10" ht="16">
      <c r="A274" s="1">
        <v>41117</v>
      </c>
      <c r="H274" s="7"/>
      <c r="I274" s="7"/>
      <c r="J274" s="8"/>
    </row>
    <row r="275" spans="1:10" ht="16">
      <c r="A275" s="1">
        <v>41118</v>
      </c>
      <c r="H275" s="7"/>
      <c r="I275" s="7"/>
      <c r="J275" s="8"/>
    </row>
    <row r="276" spans="1:10" ht="16">
      <c r="A276" s="1">
        <v>41119</v>
      </c>
      <c r="H276" s="7"/>
      <c r="I276" s="7"/>
      <c r="J276" s="8"/>
    </row>
    <row r="277" spans="1:10" ht="16">
      <c r="A277" s="1">
        <v>41120</v>
      </c>
      <c r="H277" s="7"/>
      <c r="I277" s="7"/>
      <c r="J277" s="8"/>
    </row>
    <row r="278" spans="1:10" ht="16">
      <c r="A278" s="1">
        <v>41121</v>
      </c>
      <c r="H278" s="7"/>
      <c r="I278" s="7"/>
      <c r="J278" s="8"/>
    </row>
    <row r="279" spans="1:10" ht="16">
      <c r="A279" s="1">
        <v>41122</v>
      </c>
      <c r="H279" s="7"/>
      <c r="I279" s="7"/>
      <c r="J279" s="8"/>
    </row>
    <row r="280" spans="1:10" ht="16">
      <c r="A280" s="1">
        <v>41123</v>
      </c>
      <c r="H280" s="7"/>
      <c r="I280" s="7"/>
      <c r="J280" s="8"/>
    </row>
    <row r="281" spans="1:10" ht="16">
      <c r="A281" s="1">
        <v>41124</v>
      </c>
      <c r="H281" s="7"/>
      <c r="I281" s="7"/>
      <c r="J281" s="8"/>
    </row>
    <row r="282" spans="1:10" ht="16">
      <c r="A282" s="1">
        <v>41125</v>
      </c>
      <c r="H282" s="7"/>
      <c r="I282" s="7"/>
      <c r="J282" s="8"/>
    </row>
    <row r="283" spans="1:10" ht="16">
      <c r="A283" s="1">
        <v>41126</v>
      </c>
      <c r="H283" s="7"/>
      <c r="I283" s="7"/>
      <c r="J283" s="8"/>
    </row>
    <row r="284" spans="1:10" ht="16">
      <c r="A284" s="1">
        <v>41127</v>
      </c>
      <c r="H284" s="7"/>
      <c r="I284" s="7"/>
      <c r="J284" s="8"/>
    </row>
    <row r="285" spans="1:10" ht="16">
      <c r="A285" s="1">
        <v>41128</v>
      </c>
      <c r="H285" s="7"/>
      <c r="I285" s="7"/>
      <c r="J285" s="8"/>
    </row>
    <row r="286" spans="1:10" ht="16">
      <c r="A286" s="1">
        <v>41129</v>
      </c>
      <c r="H286" s="7"/>
      <c r="I286" s="7"/>
      <c r="J286" s="8"/>
    </row>
    <row r="287" spans="1:10" ht="16">
      <c r="A287" s="1">
        <v>41130</v>
      </c>
      <c r="H287" s="7"/>
      <c r="I287" s="7"/>
      <c r="J287" s="8"/>
    </row>
    <row r="288" spans="1:10" ht="16">
      <c r="A288" s="1">
        <v>41131</v>
      </c>
      <c r="H288" s="7"/>
      <c r="I288" s="7"/>
      <c r="J288" s="8"/>
    </row>
    <row r="289" spans="1:10" ht="16">
      <c r="A289" s="1">
        <v>41132</v>
      </c>
      <c r="H289" s="7"/>
      <c r="I289" s="7"/>
      <c r="J289" s="8"/>
    </row>
    <row r="290" spans="1:10" ht="16">
      <c r="A290" s="1">
        <v>41133</v>
      </c>
      <c r="H290" s="7"/>
      <c r="I290" s="7"/>
      <c r="J290" s="8"/>
    </row>
    <row r="291" spans="1:10" ht="16">
      <c r="A291" s="1">
        <v>41134</v>
      </c>
      <c r="H291" s="7"/>
      <c r="I291" s="7"/>
      <c r="J291" s="8"/>
    </row>
    <row r="292" spans="1:10" ht="16">
      <c r="A292" s="1">
        <v>41135</v>
      </c>
      <c r="H292" s="7"/>
      <c r="I292" s="7"/>
      <c r="J292" s="8"/>
    </row>
    <row r="293" spans="1:10" ht="16">
      <c r="A293" s="1">
        <v>41136</v>
      </c>
      <c r="H293" s="7"/>
      <c r="I293" s="7"/>
      <c r="J293" s="8"/>
    </row>
    <row r="294" spans="1:10" ht="16">
      <c r="A294" s="1">
        <v>41137</v>
      </c>
      <c r="H294" s="7"/>
      <c r="I294" s="7"/>
      <c r="J294" s="8"/>
    </row>
    <row r="295" spans="1:10" ht="16">
      <c r="A295" s="1">
        <v>41138</v>
      </c>
      <c r="H295" s="7"/>
      <c r="I295" s="7"/>
      <c r="J295" s="8"/>
    </row>
    <row r="296" spans="1:10" ht="16">
      <c r="A296" s="1">
        <v>41139</v>
      </c>
      <c r="H296" s="7"/>
      <c r="I296" s="7"/>
      <c r="J296" s="8"/>
    </row>
    <row r="297" spans="1:10" ht="16">
      <c r="A297" s="1">
        <v>41140</v>
      </c>
      <c r="H297" s="7"/>
      <c r="I297" s="7"/>
      <c r="J297" s="8"/>
    </row>
    <row r="298" spans="1:10" ht="16">
      <c r="A298" s="1">
        <v>41141</v>
      </c>
      <c r="H298" s="7"/>
      <c r="I298" s="7"/>
      <c r="J298" s="8"/>
    </row>
    <row r="299" spans="1:10" ht="16">
      <c r="A299" s="1">
        <v>41142</v>
      </c>
      <c r="H299" s="7"/>
      <c r="I299" s="7"/>
      <c r="J299" s="8"/>
    </row>
    <row r="300" spans="1:10" ht="16">
      <c r="A300" s="1">
        <v>41143</v>
      </c>
      <c r="H300" s="7"/>
      <c r="I300" s="7"/>
      <c r="J300" s="8"/>
    </row>
    <row r="301" spans="1:10" ht="16">
      <c r="A301" s="1">
        <v>41144</v>
      </c>
      <c r="H301" s="7"/>
      <c r="I301" s="7"/>
      <c r="J301" s="8"/>
    </row>
    <row r="302" spans="1:10" ht="16">
      <c r="A302" s="1">
        <v>41145</v>
      </c>
      <c r="H302" s="7"/>
      <c r="I302" s="7"/>
      <c r="J302" s="8"/>
    </row>
    <row r="303" spans="1:10" ht="16">
      <c r="A303" s="1">
        <v>41146</v>
      </c>
      <c r="H303" s="7"/>
      <c r="I303" s="7"/>
      <c r="J303" s="8"/>
    </row>
    <row r="304" spans="1:10" ht="16">
      <c r="A304" s="1">
        <v>41147</v>
      </c>
      <c r="H304" s="7"/>
      <c r="I304" s="7"/>
      <c r="J304" s="8"/>
    </row>
    <row r="305" spans="1:10" ht="16">
      <c r="A305" s="1">
        <v>41148</v>
      </c>
      <c r="H305" s="7"/>
      <c r="I305" s="7"/>
      <c r="J305" s="8"/>
    </row>
    <row r="306" spans="1:10" ht="16">
      <c r="A306" s="1">
        <v>41149</v>
      </c>
      <c r="H306" s="7"/>
      <c r="I306" s="7"/>
      <c r="J306" s="8"/>
    </row>
    <row r="307" spans="1:10" ht="16">
      <c r="A307" s="1">
        <v>41150</v>
      </c>
      <c r="H307" s="7"/>
      <c r="I307" s="7"/>
      <c r="J307" s="8"/>
    </row>
    <row r="308" spans="1:10" ht="16">
      <c r="A308" s="1">
        <v>41151</v>
      </c>
      <c r="H308" s="7"/>
      <c r="I308" s="7"/>
      <c r="J308" s="8"/>
    </row>
    <row r="309" spans="1:10" ht="16">
      <c r="A309" s="1">
        <v>41152</v>
      </c>
      <c r="H309" s="7"/>
      <c r="I309" s="7"/>
      <c r="J309" s="8"/>
    </row>
    <row r="310" spans="1:10" ht="16">
      <c r="A310" s="1">
        <v>41153</v>
      </c>
      <c r="H310" s="7"/>
      <c r="I310" s="7"/>
      <c r="J310" s="8"/>
    </row>
    <row r="311" spans="1:10" ht="16">
      <c r="A311" s="1">
        <v>41154</v>
      </c>
      <c r="H311" s="7"/>
      <c r="I311" s="7"/>
      <c r="J311" s="8"/>
    </row>
    <row r="312" spans="1:10" ht="16">
      <c r="A312" s="1">
        <v>41155</v>
      </c>
      <c r="H312" s="7"/>
      <c r="I312" s="7"/>
      <c r="J312" s="8"/>
    </row>
    <row r="313" spans="1:10" ht="16">
      <c r="A313" s="1">
        <v>41156</v>
      </c>
      <c r="H313" s="7"/>
      <c r="I313" s="7"/>
      <c r="J313" s="8"/>
    </row>
    <row r="314" spans="1:10" ht="16">
      <c r="A314" s="1">
        <v>41157</v>
      </c>
      <c r="H314" s="7"/>
      <c r="I314" s="7"/>
      <c r="J314" s="8"/>
    </row>
    <row r="315" spans="1:10" ht="16">
      <c r="A315" s="1">
        <v>41158</v>
      </c>
      <c r="H315" s="7"/>
      <c r="I315" s="7"/>
      <c r="J315" s="8"/>
    </row>
    <row r="316" spans="1:10" ht="16">
      <c r="A316" s="1">
        <v>41159</v>
      </c>
      <c r="H316" s="7"/>
      <c r="I316" s="7"/>
      <c r="J316" s="8"/>
    </row>
    <row r="317" spans="1:10" ht="16">
      <c r="A317" s="1">
        <v>41160</v>
      </c>
      <c r="H317" s="7"/>
      <c r="I317" s="7"/>
      <c r="J317" s="8"/>
    </row>
    <row r="318" spans="1:10" ht="16">
      <c r="A318" s="1">
        <v>41171</v>
      </c>
      <c r="H318" s="7"/>
      <c r="I318" s="7"/>
      <c r="J318" s="8"/>
    </row>
    <row r="319" spans="1:10" ht="16">
      <c r="A319" s="1">
        <v>41172</v>
      </c>
      <c r="H319" s="7"/>
      <c r="I319" s="7"/>
      <c r="J319" s="8"/>
    </row>
    <row r="320" spans="1:10" ht="16">
      <c r="A320" s="1">
        <v>41173</v>
      </c>
      <c r="H320" s="7"/>
      <c r="I320" s="7"/>
      <c r="J320" s="8"/>
    </row>
    <row r="321" spans="1:10" ht="16">
      <c r="A321" s="1">
        <v>41174</v>
      </c>
      <c r="H321" s="7"/>
      <c r="I321" s="7"/>
      <c r="J321" s="8"/>
    </row>
    <row r="322" spans="1:10" ht="16">
      <c r="A322" s="1">
        <v>41175</v>
      </c>
      <c r="H322" s="7"/>
      <c r="I322" s="7"/>
      <c r="J322" s="8"/>
    </row>
    <row r="323" spans="1:10" ht="16">
      <c r="A323" s="1">
        <v>41176</v>
      </c>
      <c r="H323" s="7"/>
      <c r="I323" s="7"/>
      <c r="J323" s="8"/>
    </row>
    <row r="324" spans="1:10" ht="16">
      <c r="A324" s="1">
        <v>41177</v>
      </c>
      <c r="H324" s="7"/>
      <c r="I324" s="7"/>
      <c r="J324" s="8"/>
    </row>
    <row r="325" spans="1:10" ht="16">
      <c r="A325" s="1">
        <v>41178</v>
      </c>
      <c r="H325" s="7"/>
      <c r="I325" s="7"/>
      <c r="J325" s="8"/>
    </row>
    <row r="326" spans="1:10" ht="16">
      <c r="A326" s="1">
        <v>41179</v>
      </c>
      <c r="H326" s="7"/>
      <c r="I326" s="7"/>
      <c r="J326" s="8"/>
    </row>
    <row r="327" spans="1:10" ht="16">
      <c r="A327" s="1">
        <v>41180</v>
      </c>
      <c r="H327" s="7"/>
      <c r="I327" s="7"/>
      <c r="J327" s="8"/>
    </row>
    <row r="328" spans="1:10" ht="16">
      <c r="A328" s="1">
        <v>41181</v>
      </c>
      <c r="H328" s="7"/>
      <c r="I328" s="7"/>
      <c r="J328" s="8"/>
    </row>
    <row r="329" spans="1:10" ht="16">
      <c r="A329" s="1">
        <v>41182</v>
      </c>
      <c r="H329" s="7"/>
      <c r="I329" s="7"/>
      <c r="J329" s="8"/>
    </row>
    <row r="330" spans="1:10" ht="16">
      <c r="A330" s="1">
        <v>41183</v>
      </c>
      <c r="H330" s="7"/>
      <c r="I330" s="7"/>
      <c r="J330" s="8"/>
    </row>
    <row r="331" spans="1:10" ht="16">
      <c r="A331" s="1">
        <v>41184</v>
      </c>
      <c r="H331" s="7"/>
      <c r="I331" s="7"/>
      <c r="J331" s="8"/>
    </row>
    <row r="332" spans="1:10" ht="16">
      <c r="A332" s="1">
        <v>41185</v>
      </c>
      <c r="H332" s="7"/>
      <c r="I332" s="7"/>
      <c r="J332" s="8"/>
    </row>
    <row r="333" spans="1:10" ht="16">
      <c r="A333" s="1">
        <v>41186</v>
      </c>
      <c r="H333" s="7"/>
      <c r="I333" s="7"/>
      <c r="J333" s="8"/>
    </row>
    <row r="334" spans="1:10" ht="16">
      <c r="A334" s="1">
        <v>41187</v>
      </c>
      <c r="H334" s="7"/>
      <c r="I334" s="7"/>
      <c r="J334" s="8"/>
    </row>
    <row r="335" spans="1:10" ht="16">
      <c r="A335" s="1">
        <v>41188</v>
      </c>
      <c r="H335" s="7"/>
      <c r="I335" s="7"/>
      <c r="J335" s="8"/>
    </row>
    <row r="336" spans="1:10" ht="16">
      <c r="A336" s="1">
        <v>41189</v>
      </c>
      <c r="H336" s="7"/>
      <c r="I336" s="7"/>
      <c r="J336" s="8"/>
    </row>
    <row r="337" spans="1:10" ht="16">
      <c r="A337" s="1">
        <v>41190</v>
      </c>
      <c r="H337" s="7"/>
      <c r="I337" s="7"/>
      <c r="J337" s="8"/>
    </row>
    <row r="338" spans="1:10" ht="16">
      <c r="A338" s="1">
        <v>41191</v>
      </c>
      <c r="H338" s="7"/>
      <c r="I338" s="7"/>
      <c r="J338" s="8"/>
    </row>
    <row r="339" spans="1:10" ht="16">
      <c r="A339" s="1">
        <v>41192</v>
      </c>
      <c r="H339" s="7"/>
      <c r="I339" s="7"/>
      <c r="J339" s="8"/>
    </row>
    <row r="340" spans="1:10" ht="16">
      <c r="A340" s="1">
        <v>41193</v>
      </c>
      <c r="H340" s="7"/>
      <c r="I340" s="7"/>
      <c r="J340" s="8"/>
    </row>
    <row r="341" spans="1:10" ht="16">
      <c r="A341" s="1">
        <v>41194</v>
      </c>
      <c r="H341" s="7"/>
      <c r="I341" s="7"/>
      <c r="J341" s="8"/>
    </row>
    <row r="342" spans="1:10" ht="16">
      <c r="A342" s="1">
        <v>41195</v>
      </c>
      <c r="H342" s="7"/>
      <c r="I342" s="7"/>
      <c r="J342" s="8"/>
    </row>
    <row r="343" spans="1:10" ht="16">
      <c r="A343" s="1">
        <v>41196</v>
      </c>
      <c r="H343" s="7"/>
      <c r="I343" s="7"/>
      <c r="J343" s="8"/>
    </row>
    <row r="344" spans="1:10" ht="16">
      <c r="A344" s="1">
        <v>41197</v>
      </c>
      <c r="H344" s="7"/>
      <c r="I344" s="7"/>
      <c r="J344" s="8"/>
    </row>
    <row r="345" spans="1:10" ht="16">
      <c r="A345" s="1">
        <v>41198</v>
      </c>
      <c r="H345" s="7"/>
      <c r="I345" s="7"/>
      <c r="J345" s="8"/>
    </row>
    <row r="346" spans="1:10" ht="16">
      <c r="A346" s="1">
        <v>41199</v>
      </c>
      <c r="H346" s="7"/>
      <c r="I346" s="7"/>
      <c r="J346" s="8"/>
    </row>
    <row r="347" spans="1:10" ht="16">
      <c r="A347" s="1">
        <v>41200</v>
      </c>
      <c r="H347" s="7"/>
      <c r="I347" s="7"/>
      <c r="J347" s="8"/>
    </row>
    <row r="348" spans="1:10" ht="16">
      <c r="A348" s="1">
        <v>41201</v>
      </c>
      <c r="H348" s="7"/>
      <c r="I348" s="7"/>
      <c r="J348" s="8"/>
    </row>
    <row r="349" spans="1:10" ht="16">
      <c r="A349" s="1">
        <v>41202</v>
      </c>
      <c r="H349" s="7"/>
      <c r="I349" s="7"/>
      <c r="J349" s="8"/>
    </row>
    <row r="350" spans="1:10" ht="16">
      <c r="A350" s="1">
        <v>41203</v>
      </c>
      <c r="H350" s="7"/>
      <c r="I350" s="7"/>
      <c r="J350" s="8"/>
    </row>
    <row r="351" spans="1:10" ht="16">
      <c r="A351" s="1">
        <v>41204</v>
      </c>
      <c r="H351" s="7"/>
      <c r="I351" s="7"/>
      <c r="J351" s="8"/>
    </row>
    <row r="352" spans="1:10" ht="16">
      <c r="A352" s="1">
        <v>41205</v>
      </c>
      <c r="H352" s="7"/>
      <c r="I352" s="7"/>
      <c r="J352" s="8"/>
    </row>
    <row r="353" spans="1:10" ht="16">
      <c r="A353" s="1">
        <v>41206</v>
      </c>
      <c r="H353" s="7"/>
      <c r="I353" s="7"/>
      <c r="J353" s="8"/>
    </row>
    <row r="354" spans="1:10" ht="16">
      <c r="A354" s="1">
        <v>41207</v>
      </c>
      <c r="H354" s="7"/>
      <c r="I354" s="7"/>
      <c r="J354" s="8"/>
    </row>
    <row r="355" spans="1:10" ht="16">
      <c r="A355" s="1">
        <v>41208</v>
      </c>
      <c r="H355" s="7"/>
      <c r="I355" s="7"/>
      <c r="J355" s="8"/>
    </row>
    <row r="356" spans="1:10" ht="16">
      <c r="A356" s="1">
        <v>41209</v>
      </c>
      <c r="H356" s="7"/>
      <c r="I356" s="7"/>
      <c r="J356" s="8"/>
    </row>
    <row r="357" spans="1:10" ht="16">
      <c r="A357" s="1">
        <v>41210</v>
      </c>
      <c r="H357" s="7"/>
      <c r="I357" s="7"/>
      <c r="J357" s="8"/>
    </row>
    <row r="358" spans="1:10" ht="16">
      <c r="A358" s="1">
        <v>41211</v>
      </c>
      <c r="H358" s="7"/>
      <c r="I358" s="7"/>
      <c r="J358" s="8"/>
    </row>
    <row r="359" spans="1:10" ht="16">
      <c r="A359" s="1">
        <v>41212</v>
      </c>
      <c r="H359" s="7"/>
      <c r="I359" s="7"/>
      <c r="J359" s="8"/>
    </row>
    <row r="360" spans="1:10" ht="16">
      <c r="A360" s="1">
        <v>41213</v>
      </c>
      <c r="H360" s="7"/>
      <c r="I360" s="7"/>
      <c r="J360" s="8"/>
    </row>
    <row r="361" spans="1:10" ht="16">
      <c r="A361" s="1">
        <v>41214</v>
      </c>
      <c r="H361" s="7"/>
      <c r="I361" s="7"/>
      <c r="J361" s="8"/>
    </row>
    <row r="362" spans="1:10" ht="16">
      <c r="A362" s="1">
        <v>41215</v>
      </c>
      <c r="H362" s="7"/>
      <c r="I362" s="7"/>
      <c r="J362" s="8"/>
    </row>
    <row r="363" spans="1:10" ht="16">
      <c r="A363" s="1">
        <v>41216</v>
      </c>
      <c r="H363" s="7"/>
      <c r="I363" s="7"/>
      <c r="J363" s="8"/>
    </row>
    <row r="364" spans="1:10" ht="16">
      <c r="A364" s="1">
        <v>41217</v>
      </c>
      <c r="H364" s="7"/>
      <c r="I364" s="7"/>
      <c r="J364" s="8"/>
    </row>
    <row r="365" spans="1:10" ht="16">
      <c r="A365" s="1">
        <v>41218</v>
      </c>
      <c r="H365" s="7"/>
      <c r="I365" s="7"/>
      <c r="J365" s="8"/>
    </row>
    <row r="366" spans="1:10" ht="16">
      <c r="A366" s="1">
        <v>41219</v>
      </c>
      <c r="H366" s="7"/>
      <c r="I366" s="7"/>
      <c r="J366" s="8"/>
    </row>
    <row r="367" spans="1:10" ht="16">
      <c r="A367" s="1">
        <v>41220</v>
      </c>
      <c r="H367" s="7"/>
      <c r="I367" s="7"/>
      <c r="J367" s="8"/>
    </row>
    <row r="368" spans="1:10" ht="16">
      <c r="A368" s="1">
        <v>41221</v>
      </c>
      <c r="H368" s="7"/>
      <c r="I368" s="7"/>
      <c r="J368" s="8"/>
    </row>
    <row r="369" spans="1:10" ht="16">
      <c r="A369" s="1">
        <v>41222</v>
      </c>
      <c r="H369" s="7"/>
      <c r="I369" s="7"/>
      <c r="J369" s="8"/>
    </row>
    <row r="370" spans="1:10" ht="16">
      <c r="A370" s="1">
        <v>41223</v>
      </c>
      <c r="H370" s="7"/>
      <c r="I370" s="7"/>
      <c r="J370" s="8"/>
    </row>
    <row r="371" spans="1:10" ht="16">
      <c r="A371" s="1">
        <v>41224</v>
      </c>
      <c r="H371" s="7"/>
      <c r="I371" s="7"/>
      <c r="J371" s="8"/>
    </row>
    <row r="372" spans="1:10" ht="16">
      <c r="A372" s="1">
        <v>41225</v>
      </c>
      <c r="H372" s="7"/>
      <c r="I372" s="7"/>
      <c r="J372" s="8"/>
    </row>
    <row r="373" spans="1:10" ht="16">
      <c r="A373" s="1">
        <v>41226</v>
      </c>
      <c r="H373" s="7"/>
      <c r="I373" s="7"/>
      <c r="J373" s="8"/>
    </row>
    <row r="374" spans="1:10" ht="16">
      <c r="A374" s="1">
        <v>41227</v>
      </c>
      <c r="H374" s="7"/>
      <c r="I374" s="7"/>
      <c r="J374" s="8"/>
    </row>
    <row r="375" spans="1:10" ht="16">
      <c r="A375" s="1">
        <v>41228</v>
      </c>
      <c r="H375" s="7"/>
      <c r="I375" s="7"/>
      <c r="J375" s="8"/>
    </row>
    <row r="376" spans="1:10" ht="16">
      <c r="A376" s="1">
        <v>41229</v>
      </c>
      <c r="H376" s="7"/>
      <c r="I376" s="7"/>
      <c r="J376" s="8"/>
    </row>
    <row r="377" spans="1:10" ht="16">
      <c r="A377" s="1">
        <v>41230</v>
      </c>
      <c r="H377" s="7"/>
      <c r="I377" s="7"/>
      <c r="J377" s="8"/>
    </row>
    <row r="378" spans="1:10" ht="16">
      <c r="A378" s="1">
        <v>41231</v>
      </c>
      <c r="H378" s="7"/>
      <c r="I378" s="7"/>
      <c r="J378" s="8"/>
    </row>
    <row r="379" spans="1:10" ht="16">
      <c r="A379" s="1">
        <v>41232</v>
      </c>
      <c r="H379" s="7"/>
      <c r="I379" s="7"/>
      <c r="J379" s="8"/>
    </row>
    <row r="380" spans="1:10" ht="16">
      <c r="A380" s="1">
        <v>41233</v>
      </c>
      <c r="H380" s="7"/>
      <c r="I380" s="7"/>
      <c r="J380" s="8"/>
    </row>
    <row r="381" spans="1:10" ht="16">
      <c r="A381" s="1">
        <v>41234</v>
      </c>
      <c r="H381" s="7"/>
      <c r="I381" s="7"/>
      <c r="J381" s="8"/>
    </row>
    <row r="382" spans="1:10" ht="16">
      <c r="A382" s="1">
        <v>41235</v>
      </c>
      <c r="H382" s="7"/>
      <c r="I382" s="7"/>
      <c r="J382" s="8"/>
    </row>
    <row r="383" spans="1:10" ht="16">
      <c r="A383" s="1">
        <v>41236</v>
      </c>
      <c r="H383" s="7"/>
      <c r="I383" s="7"/>
      <c r="J383" s="8"/>
    </row>
    <row r="384" spans="1:10" ht="16">
      <c r="A384" s="1">
        <v>41237</v>
      </c>
      <c r="H384" s="7"/>
      <c r="I384" s="7"/>
      <c r="J384" s="8"/>
    </row>
    <row r="385" spans="1:10" ht="16">
      <c r="A385" s="1">
        <v>41238</v>
      </c>
      <c r="H385" s="7"/>
      <c r="I385" s="7"/>
      <c r="J385" s="8"/>
    </row>
    <row r="386" spans="1:10" ht="16">
      <c r="A386" s="1">
        <v>41239</v>
      </c>
      <c r="H386" s="7"/>
      <c r="I386" s="7"/>
      <c r="J386" s="8"/>
    </row>
    <row r="387" spans="1:10" ht="16">
      <c r="A387" s="1">
        <v>41240</v>
      </c>
      <c r="H387" s="7"/>
      <c r="I387" s="7"/>
      <c r="J387" s="8"/>
    </row>
    <row r="388" spans="1:10" ht="16">
      <c r="A388" s="1">
        <v>41241</v>
      </c>
      <c r="H388" s="7"/>
      <c r="I388" s="7"/>
      <c r="J388" s="8"/>
    </row>
    <row r="389" spans="1:10" ht="16">
      <c r="A389" s="1">
        <v>41242</v>
      </c>
      <c r="H389" s="7"/>
      <c r="I389" s="7"/>
      <c r="J389" s="8"/>
    </row>
    <row r="390" spans="1:10" ht="16">
      <c r="A390" s="1">
        <v>41243</v>
      </c>
      <c r="H390" s="7"/>
      <c r="I390" s="7"/>
      <c r="J390" s="8"/>
    </row>
    <row r="391" spans="1:10" ht="16">
      <c r="A391" s="1">
        <v>41244</v>
      </c>
      <c r="H391" s="7"/>
      <c r="I391" s="7"/>
      <c r="J391" s="8"/>
    </row>
    <row r="392" spans="1:10" ht="16">
      <c r="A392" s="1">
        <v>41245</v>
      </c>
      <c r="H392" s="7"/>
      <c r="I392" s="7"/>
      <c r="J392" s="8"/>
    </row>
    <row r="393" spans="1:10" ht="16">
      <c r="A393" s="1">
        <v>41246</v>
      </c>
      <c r="H393" s="7"/>
      <c r="I393" s="7"/>
      <c r="J393" s="8"/>
    </row>
    <row r="394" spans="1:10" ht="16">
      <c r="A394" s="1">
        <v>41247</v>
      </c>
      <c r="H394" s="7"/>
      <c r="I394" s="7"/>
      <c r="J394" s="8"/>
    </row>
    <row r="395" spans="1:10" ht="16">
      <c r="A395" s="1">
        <v>41248</v>
      </c>
      <c r="H395" s="7"/>
      <c r="I395" s="7"/>
      <c r="J395" s="8"/>
    </row>
    <row r="396" spans="1:10" ht="16">
      <c r="A396" s="1">
        <v>41249</v>
      </c>
      <c r="H396" s="7"/>
      <c r="I396" s="7"/>
      <c r="J396" s="8"/>
    </row>
    <row r="397" spans="1:10" ht="16">
      <c r="A397" s="1">
        <v>41250</v>
      </c>
      <c r="H397" s="7"/>
      <c r="I397" s="7"/>
      <c r="J397" s="8"/>
    </row>
    <row r="398" spans="1:10" ht="16">
      <c r="A398" s="1">
        <v>41251</v>
      </c>
      <c r="H398" s="7"/>
      <c r="I398" s="7"/>
      <c r="J398" s="8"/>
    </row>
    <row r="399" spans="1:10" ht="16">
      <c r="A399" s="1">
        <v>41252</v>
      </c>
      <c r="H399" s="7"/>
      <c r="I399" s="7"/>
      <c r="J399" s="8"/>
    </row>
    <row r="400" spans="1:10" ht="16">
      <c r="A400" s="1">
        <v>41253</v>
      </c>
      <c r="H400" s="7"/>
      <c r="I400" s="7"/>
      <c r="J400" s="8"/>
    </row>
    <row r="401" spans="1:10" ht="16">
      <c r="A401" s="1">
        <v>41254</v>
      </c>
      <c r="H401" s="7"/>
      <c r="I401" s="7"/>
      <c r="J401" s="8"/>
    </row>
    <row r="402" spans="1:10" ht="16">
      <c r="A402" s="1">
        <v>41255</v>
      </c>
      <c r="H402" s="7"/>
      <c r="I402" s="7"/>
      <c r="J402" s="8"/>
    </row>
    <row r="403" spans="1:10" ht="16">
      <c r="A403" s="1">
        <v>41256</v>
      </c>
      <c r="H403" s="7"/>
      <c r="I403" s="7"/>
      <c r="J403" s="8"/>
    </row>
    <row r="404" spans="1:10" ht="16">
      <c r="A404" s="1">
        <v>41257</v>
      </c>
      <c r="H404" s="7"/>
      <c r="I404" s="7"/>
      <c r="J404" s="8"/>
    </row>
    <row r="405" spans="1:10" ht="16">
      <c r="A405" s="1">
        <v>41258</v>
      </c>
      <c r="H405" s="7"/>
      <c r="I405" s="7"/>
      <c r="J405" s="8"/>
    </row>
    <row r="406" spans="1:10" ht="16">
      <c r="A406" s="1">
        <v>41259</v>
      </c>
      <c r="H406" s="7"/>
      <c r="I406" s="7"/>
      <c r="J406" s="8"/>
    </row>
    <row r="407" spans="1:10" ht="16">
      <c r="A407" s="1">
        <v>41260</v>
      </c>
      <c r="H407" s="7"/>
      <c r="I407" s="7"/>
      <c r="J407" s="8"/>
    </row>
    <row r="408" spans="1:10" ht="16">
      <c r="A408" s="1">
        <v>41261</v>
      </c>
      <c r="H408" s="7"/>
      <c r="I408" s="7"/>
      <c r="J408" s="8"/>
    </row>
    <row r="409" spans="1:10" ht="16">
      <c r="A409" s="1">
        <v>41262</v>
      </c>
      <c r="H409" s="7"/>
      <c r="I409" s="7"/>
      <c r="J409" s="8"/>
    </row>
    <row r="410" spans="1:10" ht="16">
      <c r="A410" s="1">
        <v>41263</v>
      </c>
      <c r="H410" s="7"/>
      <c r="I410" s="7"/>
      <c r="J410" s="8"/>
    </row>
    <row r="411" spans="1:10" ht="16">
      <c r="A411" s="1">
        <v>41264</v>
      </c>
      <c r="H411" s="7"/>
      <c r="I411" s="7"/>
      <c r="J411" s="8"/>
    </row>
    <row r="412" spans="1:10" ht="16">
      <c r="A412" s="1">
        <v>41265</v>
      </c>
      <c r="H412" s="7"/>
      <c r="I412" s="7"/>
      <c r="J412" s="8"/>
    </row>
    <row r="413" spans="1:10" ht="16">
      <c r="A413" s="1">
        <v>41266</v>
      </c>
      <c r="H413" s="7"/>
      <c r="I413" s="7"/>
      <c r="J413" s="8"/>
    </row>
    <row r="414" spans="1:10" ht="16">
      <c r="A414" s="1">
        <v>41267</v>
      </c>
      <c r="H414" s="7"/>
      <c r="I414" s="7"/>
      <c r="J414" s="8"/>
    </row>
    <row r="415" spans="1:10" ht="16">
      <c r="A415" s="1">
        <v>41268</v>
      </c>
      <c r="H415" s="7"/>
      <c r="I415" s="7"/>
      <c r="J415" s="8"/>
    </row>
    <row r="416" spans="1:10" ht="16">
      <c r="A416" s="1">
        <v>41269</v>
      </c>
      <c r="H416" s="7"/>
      <c r="I416" s="7"/>
      <c r="J416" s="8"/>
    </row>
    <row r="417" spans="1:14" ht="16">
      <c r="A417" s="1">
        <v>41270</v>
      </c>
      <c r="H417" s="7"/>
      <c r="I417" s="7"/>
      <c r="J417" s="8"/>
    </row>
    <row r="418" spans="1:14" ht="16">
      <c r="A418" s="1">
        <v>41271</v>
      </c>
      <c r="H418" s="7"/>
      <c r="I418" s="7"/>
      <c r="J418" s="8"/>
    </row>
    <row r="419" spans="1:14" ht="16">
      <c r="A419" s="1">
        <v>41272</v>
      </c>
      <c r="H419" s="7"/>
      <c r="I419" s="7"/>
      <c r="J419" s="8"/>
    </row>
    <row r="420" spans="1:14" ht="16">
      <c r="A420" s="1">
        <v>41273</v>
      </c>
      <c r="H420" s="7"/>
      <c r="I420" s="7"/>
      <c r="J420" s="8"/>
    </row>
    <row r="421" spans="1:14" ht="16">
      <c r="A421" s="1">
        <v>41274</v>
      </c>
      <c r="H421" s="7"/>
      <c r="I421" s="7"/>
      <c r="J421" s="8"/>
    </row>
    <row r="422" spans="1:14" ht="16">
      <c r="A422" s="1">
        <v>41275</v>
      </c>
      <c r="B422" t="s">
        <v>4</v>
      </c>
      <c r="C422" t="s">
        <v>4</v>
      </c>
      <c r="D422">
        <f t="shared" ref="D388:E451" si="0">IF(B422="NULL", AVERAGE(D421,B423), B422)</f>
        <v>13104.3</v>
      </c>
      <c r="E422">
        <f t="shared" si="0"/>
        <v>13412.6</v>
      </c>
      <c r="F422">
        <v>-9</v>
      </c>
      <c r="G422">
        <v>6.5199999999999994E-2</v>
      </c>
      <c r="H422" s="7">
        <f ca="1">SUM(F422:OFFSET(F422,$R$1,0))</f>
        <v>-9</v>
      </c>
      <c r="I422" s="7">
        <f ca="1">SUM(G422:OFFSET(G422,$R$1,0))</f>
        <v>6.5199999999999994E-2</v>
      </c>
      <c r="J422" s="8">
        <f ca="1">OFFSET(E423,$R$2,0)-D423</f>
        <v>784.65000000000146</v>
      </c>
      <c r="K422">
        <f ca="1">-8*H422+860</f>
        <v>932</v>
      </c>
      <c r="L422">
        <f t="shared" ref="L387:L450" ca="1" si="1">IF(SIGN(J422)=SIGN(K422), 1, 0)</f>
        <v>1</v>
      </c>
      <c r="M422">
        <f ca="1">H422*10</f>
        <v>-90</v>
      </c>
      <c r="N422">
        <f t="shared" ref="N420:N483" ca="1" si="2">I422*300</f>
        <v>19.559999999999999</v>
      </c>
    </row>
    <row r="423" spans="1:14" ht="16">
      <c r="A423" s="1">
        <v>41276</v>
      </c>
      <c r="B423">
        <v>13104.3</v>
      </c>
      <c r="C423">
        <v>13412.6</v>
      </c>
      <c r="D423">
        <f t="shared" si="0"/>
        <v>13104.3</v>
      </c>
      <c r="E423">
        <f t="shared" si="0"/>
        <v>13412.6</v>
      </c>
      <c r="F423">
        <v>-10</v>
      </c>
      <c r="G423">
        <v>0.14580000000000001</v>
      </c>
      <c r="H423" s="7">
        <f ca="1">SUM(F423:OFFSET(F423,$R$1,0))</f>
        <v>-19</v>
      </c>
      <c r="I423" s="7">
        <f ca="1">SUM(G423:OFFSET(G423,$R$1,0))</f>
        <v>0.21100000000000002</v>
      </c>
      <c r="J423" s="8">
        <f t="shared" ref="J423:J486" ca="1" si="3">OFFSET(E424,$R$2,0)-D424</f>
        <v>468.89999999999964</v>
      </c>
      <c r="K423">
        <f ca="1">-8*H423+860</f>
        <v>1012</v>
      </c>
      <c r="L423">
        <f t="shared" ca="1" si="1"/>
        <v>1</v>
      </c>
      <c r="M423">
        <f ca="1">H423*10</f>
        <v>-190</v>
      </c>
      <c r="N423">
        <f t="shared" ca="1" si="2"/>
        <v>63.300000000000004</v>
      </c>
    </row>
    <row r="424" spans="1:14" ht="16">
      <c r="A424" s="1">
        <v>41277</v>
      </c>
      <c r="B424">
        <v>13413</v>
      </c>
      <c r="C424">
        <v>13391.4</v>
      </c>
      <c r="D424">
        <f t="shared" si="0"/>
        <v>13413</v>
      </c>
      <c r="E424">
        <f t="shared" si="0"/>
        <v>13391.4</v>
      </c>
      <c r="F424">
        <v>-10</v>
      </c>
      <c r="G424">
        <v>9.0899999999999995E-2</v>
      </c>
      <c r="H424" s="7">
        <f ca="1">SUM(F424:OFFSET(F424,$R$1,0))</f>
        <v>-29</v>
      </c>
      <c r="I424" s="7">
        <f ca="1">SUM(G424:OFFSET(G424,$R$1,0))</f>
        <v>0.3019</v>
      </c>
      <c r="J424" s="8">
        <f t="shared" ca="1" si="3"/>
        <v>563.29999999999927</v>
      </c>
      <c r="K424">
        <f ca="1">-8*H424+860</f>
        <v>1092</v>
      </c>
      <c r="L424">
        <f t="shared" ca="1" si="1"/>
        <v>1</v>
      </c>
      <c r="M424">
        <f ca="1">H424*10</f>
        <v>-290</v>
      </c>
      <c r="N424">
        <f t="shared" ca="1" si="2"/>
        <v>90.570000000000007</v>
      </c>
    </row>
    <row r="425" spans="1:14" ht="16">
      <c r="A425" s="1">
        <v>41278</v>
      </c>
      <c r="B425">
        <v>13391.1</v>
      </c>
      <c r="C425">
        <v>13435.2</v>
      </c>
      <c r="D425">
        <f t="shared" si="0"/>
        <v>13391.1</v>
      </c>
      <c r="E425">
        <f t="shared" si="0"/>
        <v>13435.2</v>
      </c>
      <c r="F425">
        <v>-14</v>
      </c>
      <c r="G425">
        <v>-0.10639999999999999</v>
      </c>
      <c r="H425" s="7">
        <f ca="1">SUM(F425:OFFSET(F425,$R$1,0))</f>
        <v>-43</v>
      </c>
      <c r="I425" s="7">
        <f ca="1">SUM(G425:OFFSET(G425,$R$1,0))</f>
        <v>0.19550000000000001</v>
      </c>
      <c r="J425" s="8">
        <f t="shared" ca="1" si="3"/>
        <v>519.29999999999927</v>
      </c>
      <c r="K425">
        <f ca="1">-8*H425+860</f>
        <v>1204</v>
      </c>
      <c r="L425">
        <f t="shared" ca="1" si="1"/>
        <v>1</v>
      </c>
      <c r="M425">
        <f ca="1">H425*10</f>
        <v>-430</v>
      </c>
      <c r="N425">
        <f t="shared" ca="1" si="2"/>
        <v>58.650000000000006</v>
      </c>
    </row>
    <row r="426" spans="1:14" ht="16">
      <c r="A426" s="1">
        <v>41279</v>
      </c>
      <c r="B426" t="s">
        <v>4</v>
      </c>
      <c r="C426" t="s">
        <v>4</v>
      </c>
      <c r="D426">
        <f t="shared" si="0"/>
        <v>13391.1</v>
      </c>
      <c r="E426">
        <f t="shared" si="0"/>
        <v>13435.2</v>
      </c>
      <c r="F426">
        <v>2</v>
      </c>
      <c r="G426">
        <v>-2.2200000000000001E-2</v>
      </c>
      <c r="H426" s="7">
        <f ca="1">SUM(F426:OFFSET(F426,$R$1,0))</f>
        <v>-41</v>
      </c>
      <c r="I426" s="7">
        <f ca="1">SUM(G426:OFFSET(G426,$R$1,0))</f>
        <v>0.17330000000000001</v>
      </c>
      <c r="J426" s="8">
        <f t="shared" ca="1" si="3"/>
        <v>447</v>
      </c>
      <c r="K426">
        <f ca="1">-8*H426+860</f>
        <v>1188</v>
      </c>
      <c r="L426">
        <f t="shared" ca="1" si="1"/>
        <v>1</v>
      </c>
      <c r="M426">
        <f ca="1">H426*10</f>
        <v>-410</v>
      </c>
      <c r="N426">
        <f t="shared" ca="1" si="2"/>
        <v>51.99</v>
      </c>
    </row>
    <row r="427" spans="1:14" ht="16">
      <c r="A427" s="1">
        <v>41280</v>
      </c>
      <c r="B427" t="s">
        <v>4</v>
      </c>
      <c r="C427" t="s">
        <v>4</v>
      </c>
      <c r="D427">
        <f t="shared" si="0"/>
        <v>13413.6</v>
      </c>
      <c r="E427">
        <f t="shared" si="0"/>
        <v>13409.75</v>
      </c>
      <c r="F427">
        <v>3</v>
      </c>
      <c r="G427">
        <v>0.14580000000000001</v>
      </c>
      <c r="H427" s="7">
        <f ca="1">SUM(F427:OFFSET(F427,$R$1,0))</f>
        <v>-38</v>
      </c>
      <c r="I427" s="7">
        <f ca="1">SUM(G427:OFFSET(G427,$R$1,0))</f>
        <v>0.31910000000000005</v>
      </c>
      <c r="J427" s="8">
        <f t="shared" ca="1" si="3"/>
        <v>573.69999999999891</v>
      </c>
      <c r="K427">
        <f ca="1">-8*H427+860</f>
        <v>1164</v>
      </c>
      <c r="L427">
        <f t="shared" ca="1" si="1"/>
        <v>1</v>
      </c>
      <c r="M427">
        <f ca="1">H427*10</f>
        <v>-380</v>
      </c>
      <c r="N427">
        <f t="shared" ca="1" si="2"/>
        <v>95.730000000000018</v>
      </c>
    </row>
    <row r="428" spans="1:14" ht="16">
      <c r="A428" s="1">
        <v>41281</v>
      </c>
      <c r="B428">
        <v>13436.1</v>
      </c>
      <c r="C428">
        <v>13384.3</v>
      </c>
      <c r="D428">
        <f t="shared" si="0"/>
        <v>13436.1</v>
      </c>
      <c r="E428">
        <f t="shared" si="0"/>
        <v>13384.3</v>
      </c>
      <c r="F428">
        <v>-3</v>
      </c>
      <c r="G428">
        <v>6.3799999999999996E-2</v>
      </c>
      <c r="H428" s="7">
        <f ca="1">SUM(F428:OFFSET(F428,$R$1,0))</f>
        <v>-41</v>
      </c>
      <c r="I428" s="7">
        <f ca="1">SUM(G428:OFFSET(G428,$R$1,0))</f>
        <v>0.38290000000000002</v>
      </c>
      <c r="J428" s="8">
        <f t="shared" ca="1" si="3"/>
        <v>632.39999999999964</v>
      </c>
      <c r="K428">
        <f ca="1">-8*H428+860</f>
        <v>1188</v>
      </c>
      <c r="L428">
        <f t="shared" ca="1" si="1"/>
        <v>1</v>
      </c>
      <c r="M428">
        <f ca="1">H428*10</f>
        <v>-410</v>
      </c>
      <c r="N428">
        <f t="shared" ca="1" si="2"/>
        <v>114.87</v>
      </c>
    </row>
    <row r="429" spans="1:14" ht="16">
      <c r="A429" s="1">
        <v>41282</v>
      </c>
      <c r="B429">
        <v>13377.4</v>
      </c>
      <c r="C429">
        <v>13328.9</v>
      </c>
      <c r="D429">
        <f t="shared" si="0"/>
        <v>13377.4</v>
      </c>
      <c r="E429">
        <f t="shared" si="0"/>
        <v>13328.9</v>
      </c>
      <c r="F429">
        <v>2</v>
      </c>
      <c r="G429">
        <v>6.5199999999999994E-2</v>
      </c>
      <c r="H429" s="7">
        <f ca="1">SUM(F429:OFFSET(F429,$R$1,0))</f>
        <v>-39</v>
      </c>
      <c r="I429" s="7">
        <f ca="1">SUM(G429:OFFSET(G429,$R$1,0))</f>
        <v>0.4481</v>
      </c>
      <c r="J429" s="8">
        <f t="shared" ca="1" si="3"/>
        <v>615.05000000000109</v>
      </c>
      <c r="K429">
        <f ca="1">-8*H429+860</f>
        <v>1172</v>
      </c>
      <c r="L429">
        <f t="shared" ca="1" si="1"/>
        <v>1</v>
      </c>
      <c r="M429">
        <f ca="1">H429*10</f>
        <v>-390</v>
      </c>
      <c r="N429">
        <f t="shared" ca="1" si="2"/>
        <v>134.43</v>
      </c>
    </row>
    <row r="430" spans="1:14" ht="16">
      <c r="A430" s="1">
        <v>41283</v>
      </c>
      <c r="B430">
        <v>13329.9</v>
      </c>
      <c r="C430">
        <v>13390.5</v>
      </c>
      <c r="D430">
        <f t="shared" si="0"/>
        <v>13329.9</v>
      </c>
      <c r="E430">
        <f t="shared" si="0"/>
        <v>13390.5</v>
      </c>
      <c r="F430">
        <v>-3</v>
      </c>
      <c r="G430">
        <v>-0.1042</v>
      </c>
      <c r="H430" s="7">
        <f ca="1">SUM(F430:OFFSET(F430,$R$1,0))</f>
        <v>-42</v>
      </c>
      <c r="I430" s="7">
        <f ca="1">SUM(G430:OFFSET(G430,$R$1,0))</f>
        <v>0.34389999999999998</v>
      </c>
      <c r="J430" s="8">
        <f t="shared" ca="1" si="3"/>
        <v>488.30000000000109</v>
      </c>
      <c r="K430">
        <f ca="1">-8*H430+860</f>
        <v>1196</v>
      </c>
      <c r="L430">
        <f t="shared" ca="1" si="1"/>
        <v>1</v>
      </c>
      <c r="M430">
        <f ca="1">H430*10</f>
        <v>-420</v>
      </c>
      <c r="N430">
        <f t="shared" ca="1" si="2"/>
        <v>103.17</v>
      </c>
    </row>
    <row r="431" spans="1:14" ht="16">
      <c r="A431" s="1">
        <v>41284</v>
      </c>
      <c r="B431">
        <v>13391.8</v>
      </c>
      <c r="C431">
        <v>13471.2</v>
      </c>
      <c r="D431">
        <f t="shared" si="0"/>
        <v>13391.8</v>
      </c>
      <c r="E431">
        <f t="shared" si="0"/>
        <v>13471.2</v>
      </c>
      <c r="F431">
        <v>-6</v>
      </c>
      <c r="G431">
        <v>-8.3299999999999999E-2</v>
      </c>
      <c r="H431" s="7">
        <f ca="1">SUM(F431:OFFSET(F431,$R$1,0))</f>
        <v>-48</v>
      </c>
      <c r="I431" s="7">
        <f ca="1">SUM(G431:OFFSET(G431,$R$1,0))</f>
        <v>0.2606</v>
      </c>
      <c r="J431" s="8">
        <f t="shared" ca="1" si="3"/>
        <v>507.79999999999927</v>
      </c>
      <c r="K431">
        <f ca="1">-8*H431+860</f>
        <v>1244</v>
      </c>
      <c r="L431">
        <f t="shared" ca="1" si="1"/>
        <v>1</v>
      </c>
      <c r="M431">
        <f ca="1">H431*10</f>
        <v>-480</v>
      </c>
      <c r="N431">
        <f t="shared" ca="1" si="2"/>
        <v>78.179999999999993</v>
      </c>
    </row>
    <row r="432" spans="1:14" ht="16">
      <c r="A432" s="1">
        <v>41285</v>
      </c>
      <c r="B432">
        <v>13471.5</v>
      </c>
      <c r="C432">
        <v>13488.4</v>
      </c>
      <c r="D432">
        <f t="shared" si="0"/>
        <v>13471.5</v>
      </c>
      <c r="E432">
        <f t="shared" si="0"/>
        <v>13488.4</v>
      </c>
      <c r="F432">
        <v>-9</v>
      </c>
      <c r="G432">
        <v>-0.1042</v>
      </c>
      <c r="H432" s="7">
        <f ca="1">SUM(F432:OFFSET(F432,$R$1,0))</f>
        <v>-57</v>
      </c>
      <c r="I432" s="7">
        <f ca="1">SUM(G432:OFFSET(G432,$R$1,0))</f>
        <v>0.15639999999999998</v>
      </c>
      <c r="J432" s="8">
        <f t="shared" ca="1" si="3"/>
        <v>515</v>
      </c>
      <c r="K432">
        <f ca="1">-8*H432+860</f>
        <v>1316</v>
      </c>
      <c r="L432">
        <f t="shared" ca="1" si="1"/>
        <v>1</v>
      </c>
      <c r="M432">
        <f ca="1">H432*10</f>
        <v>-570</v>
      </c>
      <c r="N432">
        <f t="shared" ca="1" si="2"/>
        <v>46.919999999999995</v>
      </c>
    </row>
    <row r="433" spans="1:14" ht="16">
      <c r="A433" s="1">
        <v>41286</v>
      </c>
      <c r="B433" t="s">
        <v>4</v>
      </c>
      <c r="C433" t="s">
        <v>4</v>
      </c>
      <c r="D433">
        <f t="shared" si="0"/>
        <v>13471.5</v>
      </c>
      <c r="E433">
        <f t="shared" si="0"/>
        <v>13488.4</v>
      </c>
      <c r="F433">
        <v>-3</v>
      </c>
      <c r="G433">
        <v>-0.122</v>
      </c>
      <c r="H433" s="7">
        <f ca="1">SUM(F433:OFFSET(F433,$R$1,0))</f>
        <v>-60</v>
      </c>
      <c r="I433" s="7">
        <f ca="1">SUM(G433:OFFSET(G433,$R$1,0))</f>
        <v>3.4399999999999986E-2</v>
      </c>
      <c r="J433" s="8">
        <f t="shared" ca="1" si="3"/>
        <v>464.14999999999964</v>
      </c>
      <c r="K433">
        <f ca="1">-8*H433+860</f>
        <v>1340</v>
      </c>
      <c r="L433">
        <f t="shared" ca="1" si="1"/>
        <v>1</v>
      </c>
      <c r="M433">
        <f ca="1">H433*10</f>
        <v>-600</v>
      </c>
      <c r="N433">
        <f t="shared" ca="1" si="2"/>
        <v>10.319999999999997</v>
      </c>
    </row>
    <row r="434" spans="1:14" ht="16">
      <c r="A434" s="1">
        <v>41287</v>
      </c>
      <c r="B434" t="s">
        <v>4</v>
      </c>
      <c r="C434" t="s">
        <v>4</v>
      </c>
      <c r="D434">
        <f t="shared" si="0"/>
        <v>13479.95</v>
      </c>
      <c r="E434">
        <f t="shared" si="0"/>
        <v>13497.849999999999</v>
      </c>
      <c r="F434">
        <v>5</v>
      </c>
      <c r="G434">
        <v>0</v>
      </c>
      <c r="H434" s="7">
        <f ca="1">SUM(F434:OFFSET(F434,$R$1,0))</f>
        <v>-55</v>
      </c>
      <c r="I434" s="7">
        <f ca="1">SUM(G434:OFFSET(G434,$R$1,0))</f>
        <v>3.4399999999999986E-2</v>
      </c>
      <c r="J434" s="8">
        <f t="shared" ca="1" si="3"/>
        <v>504.60000000000036</v>
      </c>
      <c r="K434">
        <f ca="1">-8*H434+860</f>
        <v>1300</v>
      </c>
      <c r="L434">
        <f t="shared" ca="1" si="1"/>
        <v>1</v>
      </c>
      <c r="M434">
        <f ca="1">H434*10</f>
        <v>-550</v>
      </c>
      <c r="N434">
        <f t="shared" ca="1" si="2"/>
        <v>10.319999999999997</v>
      </c>
    </row>
    <row r="435" spans="1:14" ht="16">
      <c r="A435" s="1">
        <v>41288</v>
      </c>
      <c r="B435">
        <v>13488.4</v>
      </c>
      <c r="C435">
        <v>13507.3</v>
      </c>
      <c r="D435">
        <f t="shared" si="0"/>
        <v>13488.4</v>
      </c>
      <c r="E435">
        <f t="shared" si="0"/>
        <v>13507.3</v>
      </c>
      <c r="F435">
        <v>-15</v>
      </c>
      <c r="G435">
        <v>-9.5200000000000007E-2</v>
      </c>
      <c r="H435" s="7">
        <f ca="1">SUM(F435:OFFSET(F435,$R$1,0))</f>
        <v>-70</v>
      </c>
      <c r="I435" s="7">
        <f ca="1">SUM(G435:OFFSET(G435,$R$1,0))</f>
        <v>-6.0800000000000021E-2</v>
      </c>
      <c r="J435" s="8">
        <f t="shared" ca="1" si="3"/>
        <v>485.70000000000073</v>
      </c>
      <c r="K435">
        <f ca="1">-8*H435+860</f>
        <v>1420</v>
      </c>
      <c r="L435">
        <f t="shared" ca="1" si="1"/>
        <v>1</v>
      </c>
      <c r="M435">
        <f ca="1">H435*10</f>
        <v>-700</v>
      </c>
      <c r="N435">
        <f t="shared" ca="1" si="2"/>
        <v>-18.240000000000006</v>
      </c>
    </row>
    <row r="436" spans="1:14" ht="16">
      <c r="A436" s="1">
        <v>41289</v>
      </c>
      <c r="B436">
        <v>13507.3</v>
      </c>
      <c r="C436">
        <v>13534.9</v>
      </c>
      <c r="D436">
        <f t="shared" si="0"/>
        <v>13507.3</v>
      </c>
      <c r="E436">
        <f t="shared" si="0"/>
        <v>13534.9</v>
      </c>
      <c r="F436">
        <v>-5</v>
      </c>
      <c r="G436">
        <v>-0.12770000000000001</v>
      </c>
      <c r="H436" s="7">
        <f ca="1">SUM(F436:OFFSET(F436,$R$1,0))</f>
        <v>-75</v>
      </c>
      <c r="I436" s="7">
        <f ca="1">SUM(G436:OFFSET(G436,$R$1,0))</f>
        <v>-0.18850000000000003</v>
      </c>
      <c r="J436" s="8">
        <f t="shared" ca="1" si="3"/>
        <v>447.20000000000073</v>
      </c>
      <c r="K436">
        <f ca="1">-8*H436+860</f>
        <v>1460</v>
      </c>
      <c r="L436">
        <f t="shared" ca="1" si="1"/>
        <v>1</v>
      </c>
      <c r="M436">
        <f ca="1">H436*10</f>
        <v>-750</v>
      </c>
      <c r="N436">
        <f t="shared" ca="1" si="2"/>
        <v>-56.550000000000011</v>
      </c>
    </row>
    <row r="437" spans="1:14" ht="16">
      <c r="A437" s="1">
        <v>41290</v>
      </c>
      <c r="B437">
        <v>13534.9</v>
      </c>
      <c r="C437">
        <v>13511.2</v>
      </c>
      <c r="D437">
        <f t="shared" si="0"/>
        <v>13534.9</v>
      </c>
      <c r="E437">
        <f t="shared" si="0"/>
        <v>13511.2</v>
      </c>
      <c r="F437">
        <v>-6</v>
      </c>
      <c r="G437">
        <v>-5.1299999999999998E-2</v>
      </c>
      <c r="H437" s="7">
        <f ca="1">SUM(F437:OFFSET(F437,$R$1,0))</f>
        <v>-81</v>
      </c>
      <c r="I437" s="7">
        <f ca="1">SUM(G437:OFFSET(G437,$R$1,0))</f>
        <v>-0.23980000000000001</v>
      </c>
      <c r="J437" s="8">
        <f t="shared" ca="1" si="3"/>
        <v>460</v>
      </c>
      <c r="K437">
        <f ca="1">-8*H437+860</f>
        <v>1508</v>
      </c>
      <c r="L437">
        <f t="shared" ca="1" si="1"/>
        <v>1</v>
      </c>
      <c r="M437">
        <f ca="1">H437*10</f>
        <v>-810</v>
      </c>
      <c r="N437">
        <f t="shared" ca="1" si="2"/>
        <v>-71.94</v>
      </c>
    </row>
    <row r="438" spans="1:14" ht="16">
      <c r="A438" s="1">
        <v>41291</v>
      </c>
      <c r="B438">
        <v>13511.2</v>
      </c>
      <c r="C438">
        <v>13596</v>
      </c>
      <c r="D438">
        <f t="shared" si="0"/>
        <v>13511.2</v>
      </c>
      <c r="E438">
        <f t="shared" si="0"/>
        <v>13596</v>
      </c>
      <c r="F438">
        <v>-6</v>
      </c>
      <c r="G438">
        <v>-0.15629999999999999</v>
      </c>
      <c r="H438" s="7">
        <f ca="1">SUM(F438:OFFSET(F438,$R$1,0))</f>
        <v>-87</v>
      </c>
      <c r="I438" s="7">
        <f ca="1">SUM(G438:OFFSET(G438,$R$1,0))</f>
        <v>-0.39610000000000001</v>
      </c>
      <c r="J438" s="8">
        <f t="shared" ca="1" si="3"/>
        <v>422.70000000000073</v>
      </c>
      <c r="K438">
        <f ca="1">-8*H438+860</f>
        <v>1556</v>
      </c>
      <c r="L438">
        <f t="shared" ca="1" si="1"/>
        <v>1</v>
      </c>
      <c r="M438">
        <f ca="1">H438*10</f>
        <v>-870</v>
      </c>
      <c r="N438">
        <f t="shared" ca="1" si="2"/>
        <v>-118.83</v>
      </c>
    </row>
    <row r="439" spans="1:14" ht="16">
      <c r="A439" s="1">
        <v>41292</v>
      </c>
      <c r="B439">
        <v>13596</v>
      </c>
      <c r="C439">
        <v>13649.7</v>
      </c>
      <c r="D439">
        <f t="shared" si="0"/>
        <v>13596</v>
      </c>
      <c r="E439">
        <f t="shared" si="0"/>
        <v>13649.7</v>
      </c>
      <c r="F439">
        <v>-2</v>
      </c>
      <c r="G439">
        <v>-6.25E-2</v>
      </c>
      <c r="H439" s="7">
        <f ca="1">SUM(F439:OFFSET(F439,$R$1,0))</f>
        <v>-89</v>
      </c>
      <c r="I439" s="7">
        <f ca="1">SUM(G439:OFFSET(G439,$R$1,0))</f>
        <v>-0.45860000000000001</v>
      </c>
      <c r="J439" s="8">
        <f t="shared" ca="1" si="3"/>
        <v>386.89999999999964</v>
      </c>
      <c r="K439">
        <f ca="1">-8*H439+860</f>
        <v>1572</v>
      </c>
      <c r="L439">
        <f t="shared" ca="1" si="1"/>
        <v>1</v>
      </c>
      <c r="M439">
        <f ca="1">H439*10</f>
        <v>-890</v>
      </c>
      <c r="N439">
        <f t="shared" ca="1" si="2"/>
        <v>-137.58000000000001</v>
      </c>
    </row>
    <row r="440" spans="1:14" ht="16">
      <c r="A440" s="1">
        <v>41293</v>
      </c>
      <c r="B440" t="s">
        <v>4</v>
      </c>
      <c r="C440" t="s">
        <v>4</v>
      </c>
      <c r="D440">
        <f t="shared" si="0"/>
        <v>13596</v>
      </c>
      <c r="E440">
        <f t="shared" si="0"/>
        <v>13649.7</v>
      </c>
      <c r="F440">
        <v>-10</v>
      </c>
      <c r="G440">
        <v>-0.1429</v>
      </c>
      <c r="H440" s="7">
        <f ca="1">SUM(F440:OFFSET(F440,$R$1,0))</f>
        <v>-99</v>
      </c>
      <c r="I440" s="7">
        <f ca="1">SUM(G440:OFFSET(G440,$R$1,0))</f>
        <v>-0.60150000000000003</v>
      </c>
      <c r="J440" s="8">
        <f t="shared" ca="1" si="3"/>
        <v>377.39999999999964</v>
      </c>
      <c r="K440">
        <f ca="1">-8*H440+860</f>
        <v>1652</v>
      </c>
      <c r="L440">
        <f t="shared" ca="1" si="1"/>
        <v>1</v>
      </c>
      <c r="M440">
        <f ca="1">H440*10</f>
        <v>-990</v>
      </c>
      <c r="N440">
        <f t="shared" ca="1" si="2"/>
        <v>-180.45000000000002</v>
      </c>
    </row>
    <row r="441" spans="1:14" ht="16">
      <c r="A441" s="1">
        <v>41294</v>
      </c>
      <c r="B441" t="s">
        <v>4</v>
      </c>
      <c r="C441" t="s">
        <v>4</v>
      </c>
      <c r="D441">
        <f t="shared" si="0"/>
        <v>13596</v>
      </c>
      <c r="E441">
        <f t="shared" si="0"/>
        <v>13649.7</v>
      </c>
      <c r="F441">
        <v>-3</v>
      </c>
      <c r="G441">
        <v>0.22220000000000001</v>
      </c>
      <c r="H441" s="7">
        <f ca="1">SUM(F441:OFFSET(F441,$R$1,0))</f>
        <v>-102</v>
      </c>
      <c r="I441" s="7">
        <f ca="1">SUM(G441:OFFSET(G441,$R$1,0))</f>
        <v>-0.37930000000000003</v>
      </c>
      <c r="J441" s="8">
        <f t="shared" ca="1" si="3"/>
        <v>358.94999999999891</v>
      </c>
      <c r="K441">
        <f ca="1">-8*H441+860</f>
        <v>1676</v>
      </c>
      <c r="L441">
        <f t="shared" ca="1" si="1"/>
        <v>1</v>
      </c>
      <c r="M441">
        <f ca="1">H441*10</f>
        <v>-1020</v>
      </c>
      <c r="N441">
        <f t="shared" ca="1" si="2"/>
        <v>-113.79</v>
      </c>
    </row>
    <row r="442" spans="1:14" ht="16">
      <c r="A442" s="1">
        <v>41295</v>
      </c>
      <c r="B442" t="s">
        <v>4</v>
      </c>
      <c r="C442" t="s">
        <v>4</v>
      </c>
      <c r="D442">
        <f t="shared" si="0"/>
        <v>13622.85</v>
      </c>
      <c r="E442">
        <f t="shared" si="0"/>
        <v>13680.95</v>
      </c>
      <c r="F442">
        <v>-8</v>
      </c>
      <c r="G442">
        <v>6.3799999999999996E-2</v>
      </c>
      <c r="H442" s="7">
        <f ca="1">SUM(F442:OFFSET(F442,$R$1,0))</f>
        <v>-110</v>
      </c>
      <c r="I442" s="7">
        <f ca="1">SUM(G442:OFFSET(G442,$R$1,0))</f>
        <v>-0.3155</v>
      </c>
      <c r="J442" s="8">
        <f t="shared" ca="1" si="3"/>
        <v>332.09999999999854</v>
      </c>
      <c r="K442">
        <f ca="1">-8*H442+860</f>
        <v>1740</v>
      </c>
      <c r="L442">
        <f t="shared" ca="1" si="1"/>
        <v>1</v>
      </c>
      <c r="M442">
        <f ca="1">H442*10</f>
        <v>-1100</v>
      </c>
      <c r="N442">
        <f t="shared" ca="1" si="2"/>
        <v>-94.65</v>
      </c>
    </row>
    <row r="443" spans="1:14" ht="16">
      <c r="A443" s="1">
        <v>41296</v>
      </c>
      <c r="B443">
        <v>13649.7</v>
      </c>
      <c r="C443">
        <v>13712.2</v>
      </c>
      <c r="D443">
        <f t="shared" si="0"/>
        <v>13649.7</v>
      </c>
      <c r="E443">
        <f t="shared" si="0"/>
        <v>13712.2</v>
      </c>
      <c r="F443">
        <v>0</v>
      </c>
      <c r="G443">
        <v>-2.0400000000000001E-2</v>
      </c>
      <c r="H443" s="7">
        <f ca="1">SUM(F443:OFFSET(F443,$R$1,0))</f>
        <v>-110</v>
      </c>
      <c r="I443" s="7">
        <f ca="1">SUM(G443:OFFSET(G443,$R$1,0))</f>
        <v>-0.33589999999999998</v>
      </c>
      <c r="J443" s="8">
        <f t="shared" ca="1" si="3"/>
        <v>269.59999999999854</v>
      </c>
      <c r="K443">
        <f ca="1">-8*H443+860</f>
        <v>1740</v>
      </c>
      <c r="L443">
        <f t="shared" ca="1" si="1"/>
        <v>1</v>
      </c>
      <c r="M443">
        <f ca="1">H443*10</f>
        <v>-1100</v>
      </c>
      <c r="N443">
        <f t="shared" ca="1" si="2"/>
        <v>-100.77</v>
      </c>
    </row>
    <row r="444" spans="1:14" ht="16">
      <c r="A444" s="1">
        <v>41297</v>
      </c>
      <c r="B444">
        <v>13712.2</v>
      </c>
      <c r="C444">
        <v>13779.3</v>
      </c>
      <c r="D444">
        <f t="shared" si="0"/>
        <v>13712.2</v>
      </c>
      <c r="E444">
        <f t="shared" si="0"/>
        <v>13779.3</v>
      </c>
      <c r="F444">
        <v>-11</v>
      </c>
      <c r="G444">
        <v>-6.25E-2</v>
      </c>
      <c r="H444" s="7">
        <f ca="1">SUM(F444:OFFSET(F444,$R$1,0))</f>
        <v>-121</v>
      </c>
      <c r="I444" s="7">
        <f ca="1">SUM(G444:OFFSET(G444,$R$1,0))</f>
        <v>-0.39839999999999998</v>
      </c>
      <c r="J444" s="8">
        <f t="shared" ca="1" si="3"/>
        <v>229.45000000000073</v>
      </c>
      <c r="K444">
        <f ca="1">-8*H444+860</f>
        <v>1828</v>
      </c>
      <c r="L444">
        <f t="shared" ca="1" si="1"/>
        <v>1</v>
      </c>
      <c r="M444">
        <f ca="1">H444*10</f>
        <v>-1210</v>
      </c>
      <c r="N444">
        <f t="shared" ca="1" si="2"/>
        <v>-119.52</v>
      </c>
    </row>
    <row r="445" spans="1:14" ht="16">
      <c r="A445" s="1">
        <v>41298</v>
      </c>
      <c r="B445">
        <v>13779.3</v>
      </c>
      <c r="C445">
        <v>13825.3</v>
      </c>
      <c r="D445">
        <f t="shared" si="0"/>
        <v>13779.3</v>
      </c>
      <c r="E445">
        <f t="shared" si="0"/>
        <v>13825.3</v>
      </c>
      <c r="F445">
        <v>0</v>
      </c>
      <c r="G445">
        <v>0</v>
      </c>
      <c r="H445" s="7">
        <f ca="1">SUM(F445:OFFSET(F445,$R$1,0))</f>
        <v>-121</v>
      </c>
      <c r="I445" s="7">
        <f ca="1">SUM(G445:OFFSET(G445,$R$1,0))</f>
        <v>-0.39839999999999998</v>
      </c>
      <c r="J445" s="8">
        <f t="shared" ca="1" si="3"/>
        <v>210.40000000000146</v>
      </c>
      <c r="K445">
        <f ca="1">-8*H445+860</f>
        <v>1828</v>
      </c>
      <c r="L445">
        <f t="shared" ca="1" si="1"/>
        <v>1</v>
      </c>
      <c r="M445">
        <f ca="1">H445*10</f>
        <v>-1210</v>
      </c>
      <c r="N445">
        <f t="shared" ca="1" si="2"/>
        <v>-119.52</v>
      </c>
    </row>
    <row r="446" spans="1:14" ht="16">
      <c r="A446" s="1">
        <v>41299</v>
      </c>
      <c r="B446">
        <v>13825.3</v>
      </c>
      <c r="C446">
        <v>13896</v>
      </c>
      <c r="D446">
        <f t="shared" si="0"/>
        <v>13825.3</v>
      </c>
      <c r="E446">
        <f t="shared" si="0"/>
        <v>13896</v>
      </c>
      <c r="F446">
        <v>-9</v>
      </c>
      <c r="G446">
        <v>8.3299999999999999E-2</v>
      </c>
      <c r="H446" s="7">
        <f ca="1">SUM(F446:OFFSET(F446,$R$1,0))</f>
        <v>-121</v>
      </c>
      <c r="I446" s="7">
        <f ca="1">SUM(G446:OFFSET(G446,$R$1,0))</f>
        <v>-0.38030000000000003</v>
      </c>
      <c r="J446" s="8">
        <f t="shared" ca="1" si="3"/>
        <v>102.20000000000073</v>
      </c>
      <c r="K446">
        <f ca="1">-8*H446+860</f>
        <v>1828</v>
      </c>
      <c r="L446">
        <f t="shared" ca="1" si="1"/>
        <v>1</v>
      </c>
      <c r="M446">
        <f ca="1">H446*10</f>
        <v>-1210</v>
      </c>
      <c r="N446">
        <f t="shared" ca="1" si="2"/>
        <v>-114.09</v>
      </c>
    </row>
    <row r="447" spans="1:14" ht="16">
      <c r="A447" s="1">
        <v>41300</v>
      </c>
      <c r="B447" t="s">
        <v>4</v>
      </c>
      <c r="C447" t="s">
        <v>4</v>
      </c>
      <c r="D447">
        <f t="shared" si="0"/>
        <v>13825.3</v>
      </c>
      <c r="E447">
        <f t="shared" si="0"/>
        <v>13896</v>
      </c>
      <c r="F447">
        <v>6</v>
      </c>
      <c r="G447">
        <v>-5.9700000000000003E-2</v>
      </c>
      <c r="H447" s="7">
        <f ca="1">SUM(F447:OFFSET(F447,$R$1,0))</f>
        <v>-105</v>
      </c>
      <c r="I447" s="7">
        <f ca="1">SUM(G447:OFFSET(G447,$R$1,0))</f>
        <v>-0.58579999999999999</v>
      </c>
      <c r="J447" s="8">
        <f t="shared" ca="1" si="3"/>
        <v>19.950000000000728</v>
      </c>
      <c r="K447">
        <f ca="1">-8*H447+860</f>
        <v>1700</v>
      </c>
      <c r="L447">
        <f t="shared" ca="1" si="1"/>
        <v>1</v>
      </c>
      <c r="M447">
        <f ca="1">H447*10</f>
        <v>-1050</v>
      </c>
      <c r="N447">
        <f t="shared" ca="1" si="2"/>
        <v>-175.74</v>
      </c>
    </row>
    <row r="448" spans="1:14" ht="16">
      <c r="A448" s="1">
        <v>41301</v>
      </c>
      <c r="B448" t="s">
        <v>4</v>
      </c>
      <c r="C448" t="s">
        <v>4</v>
      </c>
      <c r="D448">
        <f t="shared" si="0"/>
        <v>13860.65</v>
      </c>
      <c r="E448">
        <f t="shared" si="0"/>
        <v>13888.95</v>
      </c>
      <c r="F448">
        <v>1</v>
      </c>
      <c r="G448">
        <v>-0.02</v>
      </c>
      <c r="H448" s="7">
        <f ca="1">SUM(F448:OFFSET(F448,$R$1,0))</f>
        <v>-94</v>
      </c>
      <c r="I448" s="7">
        <f ca="1">SUM(G448:OFFSET(G448,$R$1,0))</f>
        <v>-0.69669999999999999</v>
      </c>
      <c r="J448" s="8">
        <f t="shared" ca="1" si="3"/>
        <v>104.60000000000036</v>
      </c>
      <c r="K448">
        <f ca="1">-8*H448+860</f>
        <v>1612</v>
      </c>
      <c r="L448">
        <f t="shared" ca="1" si="1"/>
        <v>1</v>
      </c>
      <c r="M448">
        <f ca="1">H448*10</f>
        <v>-940</v>
      </c>
      <c r="N448">
        <f t="shared" ca="1" si="2"/>
        <v>-209.01</v>
      </c>
    </row>
    <row r="449" spans="1:14" ht="16">
      <c r="A449" s="1">
        <v>41302</v>
      </c>
      <c r="B449">
        <v>13896</v>
      </c>
      <c r="C449">
        <v>13881.9</v>
      </c>
      <c r="D449">
        <f t="shared" si="0"/>
        <v>13896</v>
      </c>
      <c r="E449">
        <f t="shared" si="0"/>
        <v>13881.9</v>
      </c>
      <c r="F449">
        <v>-2</v>
      </c>
      <c r="G449">
        <v>-0.1042</v>
      </c>
      <c r="H449" s="7">
        <f ca="1">SUM(F449:OFFSET(F449,$R$1,0))</f>
        <v>-82</v>
      </c>
      <c r="I449" s="7">
        <f ca="1">SUM(G449:OFFSET(G449,$R$1,0))</f>
        <v>-0.6944999999999999</v>
      </c>
      <c r="J449" s="8">
        <f t="shared" ca="1" si="3"/>
        <v>118.70000000000073</v>
      </c>
      <c r="K449">
        <f ca="1">-8*H449+860</f>
        <v>1516</v>
      </c>
      <c r="L449">
        <f t="shared" ca="1" si="1"/>
        <v>1</v>
      </c>
      <c r="M449">
        <f ca="1">H449*10</f>
        <v>-820</v>
      </c>
      <c r="N449">
        <f t="shared" ca="1" si="2"/>
        <v>-208.34999999999997</v>
      </c>
    </row>
    <row r="450" spans="1:14" ht="16">
      <c r="A450" s="1">
        <v>41303</v>
      </c>
      <c r="B450">
        <v>13881.9</v>
      </c>
      <c r="C450">
        <v>13954.4</v>
      </c>
      <c r="D450">
        <f t="shared" si="0"/>
        <v>13881.9</v>
      </c>
      <c r="E450">
        <f t="shared" si="0"/>
        <v>13954.4</v>
      </c>
      <c r="F450">
        <v>-12</v>
      </c>
      <c r="G450">
        <v>-0.1</v>
      </c>
      <c r="H450" s="7">
        <f ca="1">SUM(F450:OFFSET(F450,$R$1,0))</f>
        <v>-96</v>
      </c>
      <c r="I450" s="7">
        <f ca="1">SUM(G450:OFFSET(G450,$R$1,0))</f>
        <v>-0.77229999999999999</v>
      </c>
      <c r="J450" s="8">
        <f t="shared" ca="1" si="3"/>
        <v>-61.999999999998181</v>
      </c>
      <c r="K450">
        <f ca="1">-8*H450+860</f>
        <v>1628</v>
      </c>
      <c r="L450">
        <f t="shared" ca="1" si="1"/>
        <v>0</v>
      </c>
      <c r="M450">
        <f ca="1">H450*10</f>
        <v>-960</v>
      </c>
      <c r="N450">
        <f t="shared" ca="1" si="2"/>
        <v>-231.69</v>
      </c>
    </row>
    <row r="451" spans="1:14" ht="16">
      <c r="A451" s="1">
        <v>41304</v>
      </c>
      <c r="B451">
        <v>13954.4</v>
      </c>
      <c r="C451">
        <v>13910.4</v>
      </c>
      <c r="D451">
        <f t="shared" si="0"/>
        <v>13954.4</v>
      </c>
      <c r="E451">
        <f t="shared" si="0"/>
        <v>13910.4</v>
      </c>
      <c r="F451">
        <v>-3</v>
      </c>
      <c r="G451">
        <v>-0.30609999999999998</v>
      </c>
      <c r="H451" s="7">
        <f ca="1">SUM(F451:OFFSET(F451,$R$1,0))</f>
        <v>-102</v>
      </c>
      <c r="I451" s="7">
        <f ca="1">SUM(G451:OFFSET(G451,$R$1,0))</f>
        <v>-1.2242</v>
      </c>
      <c r="J451" s="8">
        <f t="shared" ca="1" si="3"/>
        <v>-126.19999999999891</v>
      </c>
      <c r="K451">
        <f ca="1">-8*H451+860</f>
        <v>1676</v>
      </c>
      <c r="L451">
        <f t="shared" ref="L451:L514" ca="1" si="4">IF(SIGN(J451)=SIGN(K451), 1, 0)</f>
        <v>0</v>
      </c>
      <c r="M451">
        <f ca="1">H451*10</f>
        <v>-1020</v>
      </c>
      <c r="N451">
        <f t="shared" ca="1" si="2"/>
        <v>-367.26</v>
      </c>
    </row>
    <row r="452" spans="1:14" ht="16">
      <c r="A452" s="1">
        <v>41305</v>
      </c>
      <c r="B452">
        <v>13910.4</v>
      </c>
      <c r="C452">
        <v>13860.6</v>
      </c>
      <c r="D452">
        <f t="shared" ref="D452:E515" si="5">IF(B452="NULL", AVERAGE(D451,B453), B452)</f>
        <v>13910.4</v>
      </c>
      <c r="E452">
        <f t="shared" si="5"/>
        <v>13860.6</v>
      </c>
      <c r="F452">
        <v>-11</v>
      </c>
      <c r="G452">
        <v>-0.1633</v>
      </c>
      <c r="H452" s="7">
        <f ca="1">SUM(F452:OFFSET(F452,$R$1,0))</f>
        <v>-110</v>
      </c>
      <c r="I452" s="7">
        <f ca="1">SUM(G452:OFFSET(G452,$R$1,0))</f>
        <v>-1.4512999999999998</v>
      </c>
      <c r="J452" s="8">
        <f t="shared" ca="1" si="3"/>
        <v>39.5</v>
      </c>
      <c r="K452">
        <f ca="1">-8*H452+860</f>
        <v>1740</v>
      </c>
      <c r="L452">
        <f t="shared" ca="1" si="4"/>
        <v>1</v>
      </c>
      <c r="M452">
        <f ca="1">H452*10</f>
        <v>-1100</v>
      </c>
      <c r="N452">
        <f t="shared" ca="1" si="2"/>
        <v>-435.38999999999993</v>
      </c>
    </row>
    <row r="453" spans="1:14" ht="16">
      <c r="A453" s="1">
        <v>41306</v>
      </c>
      <c r="B453">
        <v>13860.6</v>
      </c>
      <c r="C453">
        <v>14009.8</v>
      </c>
      <c r="D453">
        <f t="shared" si="5"/>
        <v>13860.6</v>
      </c>
      <c r="E453">
        <f t="shared" si="5"/>
        <v>14009.8</v>
      </c>
      <c r="F453">
        <v>1</v>
      </c>
      <c r="G453">
        <v>-2.0799999999999999E-2</v>
      </c>
      <c r="H453" s="7">
        <f ca="1">SUM(F453:OFFSET(F453,$R$1,0))</f>
        <v>-111</v>
      </c>
      <c r="I453" s="7">
        <f ca="1">SUM(G453:OFFSET(G453,$R$1,0))</f>
        <v>-1.5373000000000001</v>
      </c>
      <c r="J453" s="8">
        <f t="shared" ca="1" si="3"/>
        <v>214.79999999999927</v>
      </c>
      <c r="K453">
        <f ca="1">-8*H453+860</f>
        <v>1748</v>
      </c>
      <c r="L453">
        <f t="shared" ca="1" si="4"/>
        <v>1</v>
      </c>
      <c r="M453">
        <f ca="1">H453*10</f>
        <v>-1110</v>
      </c>
      <c r="N453">
        <f t="shared" ca="1" si="2"/>
        <v>-461.19000000000005</v>
      </c>
    </row>
    <row r="454" spans="1:14" ht="16">
      <c r="A454" s="1">
        <v>41307</v>
      </c>
      <c r="B454" t="s">
        <v>4</v>
      </c>
      <c r="C454" t="s">
        <v>4</v>
      </c>
      <c r="D454">
        <f t="shared" si="5"/>
        <v>13860.6</v>
      </c>
      <c r="E454">
        <f t="shared" si="5"/>
        <v>14009.8</v>
      </c>
      <c r="F454">
        <v>1</v>
      </c>
      <c r="G454">
        <v>-2.0400000000000001E-2</v>
      </c>
      <c r="H454" s="7">
        <f ca="1">SUM(F454:OFFSET(F454,$R$1,0))</f>
        <v>-107</v>
      </c>
      <c r="I454" s="7">
        <f ca="1">SUM(G454:OFFSET(G454,$R$1,0))</f>
        <v>-1.4534999999999998</v>
      </c>
      <c r="J454" s="8">
        <f t="shared" ca="1" si="3"/>
        <v>119.29999999999927</v>
      </c>
      <c r="K454">
        <f ca="1">-8*H454+860</f>
        <v>1716</v>
      </c>
      <c r="L454">
        <f t="shared" ca="1" si="4"/>
        <v>1</v>
      </c>
      <c r="M454">
        <f ca="1">H454*10</f>
        <v>-1070</v>
      </c>
      <c r="N454">
        <f t="shared" ca="1" si="2"/>
        <v>-436.04999999999995</v>
      </c>
    </row>
    <row r="455" spans="1:14" ht="16">
      <c r="A455" s="1">
        <v>41308</v>
      </c>
      <c r="B455" t="s">
        <v>4</v>
      </c>
      <c r="C455" t="s">
        <v>4</v>
      </c>
      <c r="D455">
        <f t="shared" si="5"/>
        <v>13935.2</v>
      </c>
      <c r="E455">
        <f t="shared" si="5"/>
        <v>13944.95</v>
      </c>
      <c r="F455">
        <v>-1</v>
      </c>
      <c r="G455">
        <v>-4.0800000000000003E-2</v>
      </c>
      <c r="H455" s="7">
        <f ca="1">SUM(F455:OFFSET(F455,$R$1,0))</f>
        <v>-102</v>
      </c>
      <c r="I455" s="7">
        <f ca="1">SUM(G455:OFFSET(G455,$R$1,0))</f>
        <v>-1.4109999999999998</v>
      </c>
      <c r="J455" s="8">
        <f t="shared" ca="1" si="3"/>
        <v>387.30000000000109</v>
      </c>
      <c r="K455">
        <f ca="1">-8*H455+860</f>
        <v>1676</v>
      </c>
      <c r="L455">
        <f t="shared" ca="1" si="4"/>
        <v>1</v>
      </c>
      <c r="M455">
        <f ca="1">H455*10</f>
        <v>-1020</v>
      </c>
      <c r="N455">
        <f t="shared" ca="1" si="2"/>
        <v>-423.29999999999995</v>
      </c>
    </row>
    <row r="456" spans="1:14" ht="16">
      <c r="A456" s="1">
        <v>41309</v>
      </c>
      <c r="B456">
        <v>14009.8</v>
      </c>
      <c r="C456">
        <v>13880.1</v>
      </c>
      <c r="D456">
        <f t="shared" si="5"/>
        <v>14009.8</v>
      </c>
      <c r="E456">
        <f t="shared" si="5"/>
        <v>13880.1</v>
      </c>
      <c r="F456">
        <v>0</v>
      </c>
      <c r="G456">
        <v>-0.1515</v>
      </c>
      <c r="H456" s="7">
        <f ca="1">SUM(F456:OFFSET(F456,$R$1,0))</f>
        <v>-93</v>
      </c>
      <c r="I456" s="7">
        <f ca="1">SUM(G456:OFFSET(G456,$R$1,0))</f>
        <v>-1.4582999999999999</v>
      </c>
      <c r="J456" s="8">
        <f t="shared" ca="1" si="3"/>
        <v>517</v>
      </c>
      <c r="K456">
        <f ca="1">-8*H456+860</f>
        <v>1604</v>
      </c>
      <c r="L456">
        <f t="shared" ca="1" si="4"/>
        <v>1</v>
      </c>
      <c r="M456">
        <f ca="1">H456*10</f>
        <v>-930</v>
      </c>
      <c r="N456">
        <f t="shared" ca="1" si="2"/>
        <v>-437.48999999999995</v>
      </c>
    </row>
    <row r="457" spans="1:14" ht="16">
      <c r="A457" s="1">
        <v>41310</v>
      </c>
      <c r="B457">
        <v>13880.1</v>
      </c>
      <c r="C457">
        <v>13979.3</v>
      </c>
      <c r="D457">
        <f t="shared" si="5"/>
        <v>13880.1</v>
      </c>
      <c r="E457">
        <f t="shared" si="5"/>
        <v>13979.3</v>
      </c>
      <c r="F457">
        <v>-5</v>
      </c>
      <c r="G457">
        <v>2.0400000000000001E-2</v>
      </c>
      <c r="H457" s="7">
        <f ca="1">SUM(F457:OFFSET(F457,$R$1,0))</f>
        <v>-95</v>
      </c>
      <c r="I457" s="7">
        <f ca="1">SUM(G457:OFFSET(G457,$R$1,0))</f>
        <v>-1.3158999999999998</v>
      </c>
      <c r="J457" s="8">
        <f t="shared" ca="1" si="3"/>
        <v>442.90000000000146</v>
      </c>
      <c r="K457">
        <f ca="1">-8*H457+860</f>
        <v>1620</v>
      </c>
      <c r="L457">
        <f t="shared" ca="1" si="4"/>
        <v>1</v>
      </c>
      <c r="M457">
        <f ca="1">H457*10</f>
        <v>-950</v>
      </c>
      <c r="N457">
        <f t="shared" ca="1" si="2"/>
        <v>-394.77</v>
      </c>
    </row>
    <row r="458" spans="1:14" ht="16">
      <c r="A458" s="1">
        <v>41311</v>
      </c>
      <c r="B458">
        <v>13979.3</v>
      </c>
      <c r="C458">
        <v>13986.5</v>
      </c>
      <c r="D458">
        <f t="shared" si="5"/>
        <v>13979.3</v>
      </c>
      <c r="E458">
        <f t="shared" si="5"/>
        <v>13986.5</v>
      </c>
      <c r="F458">
        <v>-2</v>
      </c>
      <c r="G458">
        <v>0.26529999999999998</v>
      </c>
      <c r="H458" s="7">
        <f ca="1">SUM(F458:OFFSET(F458,$R$1,0))</f>
        <v>-102</v>
      </c>
      <c r="I458" s="7">
        <f ca="1">SUM(G458:OFFSET(G458,$R$1,0))</f>
        <v>-1.0505999999999998</v>
      </c>
      <c r="J458" s="8">
        <f t="shared" ca="1" si="3"/>
        <v>460.79999999999927</v>
      </c>
      <c r="K458">
        <f ca="1">-8*H458+860</f>
        <v>1676</v>
      </c>
      <c r="L458">
        <f t="shared" ca="1" si="4"/>
        <v>1</v>
      </c>
      <c r="M458">
        <f ca="1">H458*10</f>
        <v>-1020</v>
      </c>
      <c r="N458">
        <f t="shared" ca="1" si="2"/>
        <v>-315.17999999999995</v>
      </c>
    </row>
    <row r="459" spans="1:14" ht="16">
      <c r="A459" s="1">
        <v>41312</v>
      </c>
      <c r="B459">
        <v>13986.5</v>
      </c>
      <c r="C459">
        <v>13944.1</v>
      </c>
      <c r="D459">
        <f t="shared" si="5"/>
        <v>13986.5</v>
      </c>
      <c r="E459">
        <f t="shared" si="5"/>
        <v>13944.1</v>
      </c>
      <c r="F459">
        <v>-2</v>
      </c>
      <c r="G459">
        <v>-4.0800000000000003E-2</v>
      </c>
      <c r="H459" s="7">
        <f ca="1">SUM(F459:OFFSET(F459,$R$1,0))</f>
        <v>-89</v>
      </c>
      <c r="I459" s="7">
        <f ca="1">SUM(G459:OFFSET(G459,$R$1,0))</f>
        <v>-0.99619999999999997</v>
      </c>
      <c r="J459" s="8">
        <f t="shared" ca="1" si="3"/>
        <v>506</v>
      </c>
      <c r="K459">
        <f ca="1">-8*H459+860</f>
        <v>1572</v>
      </c>
      <c r="L459">
        <f t="shared" ca="1" si="4"/>
        <v>1</v>
      </c>
      <c r="M459">
        <f ca="1">H459*10</f>
        <v>-890</v>
      </c>
      <c r="N459">
        <f t="shared" ca="1" si="2"/>
        <v>-298.86</v>
      </c>
    </row>
    <row r="460" spans="1:14" ht="16">
      <c r="A460" s="1">
        <v>41313</v>
      </c>
      <c r="B460">
        <v>13944.1</v>
      </c>
      <c r="C460">
        <v>13993</v>
      </c>
      <c r="D460">
        <f t="shared" si="5"/>
        <v>13944.1</v>
      </c>
      <c r="E460">
        <f t="shared" si="5"/>
        <v>13993</v>
      </c>
      <c r="F460">
        <v>-8</v>
      </c>
      <c r="G460">
        <v>-4.0800000000000003E-2</v>
      </c>
      <c r="H460" s="7">
        <f ca="1">SUM(F460:OFFSET(F460,$R$1,0))</f>
        <v>-92</v>
      </c>
      <c r="I460" s="7">
        <f ca="1">SUM(G460:OFFSET(G460,$R$1,0))</f>
        <v>-0.90930000000000022</v>
      </c>
      <c r="J460" s="8">
        <f t="shared" ca="1" si="3"/>
        <v>511.19999999999891</v>
      </c>
      <c r="K460">
        <f ca="1">-8*H460+860</f>
        <v>1596</v>
      </c>
      <c r="L460">
        <f t="shared" ca="1" si="4"/>
        <v>1</v>
      </c>
      <c r="M460">
        <f ca="1">H460*10</f>
        <v>-920</v>
      </c>
      <c r="N460">
        <f t="shared" ca="1" si="2"/>
        <v>-272.79000000000008</v>
      </c>
    </row>
    <row r="461" spans="1:14" ht="16">
      <c r="A461" s="1">
        <v>41314</v>
      </c>
      <c r="B461" t="s">
        <v>4</v>
      </c>
      <c r="C461" t="s">
        <v>4</v>
      </c>
      <c r="D461">
        <f t="shared" si="5"/>
        <v>13944.1</v>
      </c>
      <c r="E461">
        <f t="shared" si="5"/>
        <v>13993</v>
      </c>
      <c r="F461">
        <v>-5</v>
      </c>
      <c r="G461">
        <v>-2.1700000000000001E-2</v>
      </c>
      <c r="H461" s="7">
        <f ca="1">SUM(F461:OFFSET(F461,$R$1,0))</f>
        <v>-91</v>
      </c>
      <c r="I461" s="7">
        <f ca="1">SUM(G461:OFFSET(G461,$R$1,0))</f>
        <v>-0.87970000000000015</v>
      </c>
      <c r="J461" s="8">
        <f t="shared" ca="1" si="3"/>
        <v>570.55000000000109</v>
      </c>
      <c r="K461">
        <f ca="1">-8*H461+860</f>
        <v>1588</v>
      </c>
      <c r="L461">
        <f t="shared" ca="1" si="4"/>
        <v>1</v>
      </c>
      <c r="M461">
        <f ca="1">H461*10</f>
        <v>-910</v>
      </c>
      <c r="N461">
        <f t="shared" ca="1" si="2"/>
        <v>-263.91000000000003</v>
      </c>
    </row>
    <row r="462" spans="1:14" ht="16">
      <c r="A462" s="1">
        <v>41315</v>
      </c>
      <c r="B462" t="s">
        <v>4</v>
      </c>
      <c r="C462" t="s">
        <v>4</v>
      </c>
      <c r="D462">
        <f t="shared" si="5"/>
        <v>13968.55</v>
      </c>
      <c r="E462">
        <f t="shared" si="5"/>
        <v>13982.1</v>
      </c>
      <c r="F462">
        <v>1</v>
      </c>
      <c r="G462">
        <v>0.1</v>
      </c>
      <c r="H462" s="7">
        <f ca="1">SUM(F462:OFFSET(F462,$R$1,0))</f>
        <v>-84</v>
      </c>
      <c r="I462" s="7">
        <f ca="1">SUM(G462:OFFSET(G462,$R$1,0))</f>
        <v>-0.62340000000000007</v>
      </c>
      <c r="J462" s="8">
        <f t="shared" ca="1" si="3"/>
        <v>521.10000000000036</v>
      </c>
      <c r="K462">
        <f ca="1">-8*H462+860</f>
        <v>1532</v>
      </c>
      <c r="L462">
        <f t="shared" ca="1" si="4"/>
        <v>1</v>
      </c>
      <c r="M462">
        <f ca="1">H462*10</f>
        <v>-840</v>
      </c>
      <c r="N462">
        <f t="shared" ca="1" si="2"/>
        <v>-187.02</v>
      </c>
    </row>
    <row r="463" spans="1:14" ht="16">
      <c r="A463" s="1">
        <v>41316</v>
      </c>
      <c r="B463">
        <v>13993</v>
      </c>
      <c r="C463">
        <v>13971.2</v>
      </c>
      <c r="D463">
        <f t="shared" si="5"/>
        <v>13993</v>
      </c>
      <c r="E463">
        <f t="shared" si="5"/>
        <v>13971.2</v>
      </c>
      <c r="F463">
        <v>1</v>
      </c>
      <c r="G463">
        <v>2.0400000000000001E-2</v>
      </c>
      <c r="H463" s="7">
        <f ca="1">SUM(F463:OFFSET(F463,$R$1,0))</f>
        <v>-81</v>
      </c>
      <c r="I463" s="7">
        <f ca="1">SUM(G463:OFFSET(G463,$R$1,0))</f>
        <v>-0.54050000000000009</v>
      </c>
      <c r="J463" s="8">
        <f t="shared" ca="1" si="3"/>
        <v>542.89999999999964</v>
      </c>
      <c r="K463">
        <f ca="1">-8*H463+860</f>
        <v>1508</v>
      </c>
      <c r="L463">
        <f t="shared" ca="1" si="4"/>
        <v>1</v>
      </c>
      <c r="M463">
        <f ca="1">H463*10</f>
        <v>-810</v>
      </c>
      <c r="N463">
        <f t="shared" ca="1" si="2"/>
        <v>-162.15000000000003</v>
      </c>
    </row>
    <row r="464" spans="1:14" ht="16">
      <c r="A464" s="1">
        <v>41317</v>
      </c>
      <c r="B464">
        <v>13971.2</v>
      </c>
      <c r="C464">
        <v>14018.7</v>
      </c>
      <c r="D464">
        <f t="shared" si="5"/>
        <v>13971.2</v>
      </c>
      <c r="E464">
        <f t="shared" si="5"/>
        <v>14018.7</v>
      </c>
      <c r="F464">
        <v>2</v>
      </c>
      <c r="G464">
        <v>-4.0800000000000003E-2</v>
      </c>
      <c r="H464" s="7">
        <f ca="1">SUM(F464:OFFSET(F464,$R$1,0))</f>
        <v>-69</v>
      </c>
      <c r="I464" s="7">
        <f ca="1">SUM(G464:OFFSET(G464,$R$1,0))</f>
        <v>-0.43840000000000007</v>
      </c>
      <c r="J464" s="8">
        <f t="shared" ca="1" si="3"/>
        <v>464.39999999999964</v>
      </c>
      <c r="K464">
        <f ca="1">-8*H464+860</f>
        <v>1412</v>
      </c>
      <c r="L464">
        <f t="shared" ca="1" si="4"/>
        <v>1</v>
      </c>
      <c r="M464">
        <f ca="1">H464*10</f>
        <v>-690</v>
      </c>
      <c r="N464">
        <f t="shared" ca="1" si="2"/>
        <v>-131.52000000000001</v>
      </c>
    </row>
    <row r="465" spans="1:14" ht="16">
      <c r="A465" s="1">
        <v>41318</v>
      </c>
      <c r="B465">
        <v>14018.7</v>
      </c>
      <c r="C465">
        <v>13982.9</v>
      </c>
      <c r="D465">
        <f t="shared" si="5"/>
        <v>14018.7</v>
      </c>
      <c r="E465">
        <f t="shared" si="5"/>
        <v>13982.9</v>
      </c>
      <c r="F465">
        <v>-10</v>
      </c>
      <c r="G465">
        <v>-8.1600000000000006E-2</v>
      </c>
      <c r="H465" s="7">
        <f ca="1">SUM(F465:OFFSET(F465,$R$1,0))</f>
        <v>-76</v>
      </c>
      <c r="I465" s="7">
        <f ca="1">SUM(G465:OFFSET(G465,$R$1,0))</f>
        <v>-0.7422000000000003</v>
      </c>
      <c r="J465" s="8">
        <f t="shared" ca="1" si="3"/>
        <v>469.20000000000073</v>
      </c>
      <c r="K465">
        <f ca="1">-8*H465+860</f>
        <v>1468</v>
      </c>
      <c r="L465">
        <f t="shared" ca="1" si="4"/>
        <v>1</v>
      </c>
      <c r="M465">
        <f ca="1">H465*10</f>
        <v>-760</v>
      </c>
      <c r="N465">
        <f t="shared" ca="1" si="2"/>
        <v>-222.66000000000008</v>
      </c>
    </row>
    <row r="466" spans="1:14" ht="16">
      <c r="A466" s="1">
        <v>41319</v>
      </c>
      <c r="B466">
        <v>13982.9</v>
      </c>
      <c r="C466">
        <v>13973.4</v>
      </c>
      <c r="D466">
        <f t="shared" si="5"/>
        <v>13982.9</v>
      </c>
      <c r="E466">
        <f t="shared" si="5"/>
        <v>13973.4</v>
      </c>
      <c r="F466">
        <v>-2</v>
      </c>
      <c r="G466">
        <v>-4.0800000000000003E-2</v>
      </c>
      <c r="H466" s="7">
        <f ca="1">SUM(F466:OFFSET(F466,$R$1,0))</f>
        <v>-70</v>
      </c>
      <c r="I466" s="7">
        <f ca="1">SUM(G466:OFFSET(G466,$R$1,0))</f>
        <v>-0.84680000000000022</v>
      </c>
      <c r="J466" s="8">
        <f t="shared" ca="1" si="3"/>
        <v>482.39999999999964</v>
      </c>
      <c r="K466">
        <f ca="1">-8*H466+860</f>
        <v>1420</v>
      </c>
      <c r="L466">
        <f t="shared" ca="1" si="4"/>
        <v>1</v>
      </c>
      <c r="M466">
        <f ca="1">H466*10</f>
        <v>-700</v>
      </c>
      <c r="N466">
        <f t="shared" ca="1" si="2"/>
        <v>-254.04000000000008</v>
      </c>
    </row>
    <row r="467" spans="1:14" ht="16">
      <c r="A467" s="1">
        <v>41320</v>
      </c>
      <c r="B467">
        <v>13973.4</v>
      </c>
      <c r="C467">
        <v>13981.8</v>
      </c>
      <c r="D467">
        <f t="shared" si="5"/>
        <v>13973.4</v>
      </c>
      <c r="E467">
        <f t="shared" si="5"/>
        <v>13981.8</v>
      </c>
      <c r="F467">
        <v>-6</v>
      </c>
      <c r="G467">
        <v>-0.24490000000000001</v>
      </c>
      <c r="H467" s="7">
        <f ca="1">SUM(F467:OFFSET(F467,$R$1,0))</f>
        <v>-76</v>
      </c>
      <c r="I467" s="7">
        <f ca="1">SUM(G467:OFFSET(G467,$R$1,0))</f>
        <v>-1.0713000000000004</v>
      </c>
      <c r="J467" s="8">
        <f t="shared" ca="1" si="3"/>
        <v>538.30000000000109</v>
      </c>
      <c r="K467">
        <f ca="1">-8*H467+860</f>
        <v>1468</v>
      </c>
      <c r="L467">
        <f t="shared" ca="1" si="4"/>
        <v>1</v>
      </c>
      <c r="M467">
        <f ca="1">H467*10</f>
        <v>-760</v>
      </c>
      <c r="N467">
        <f t="shared" ca="1" si="2"/>
        <v>-321.3900000000001</v>
      </c>
    </row>
    <row r="468" spans="1:14" ht="16">
      <c r="A468" s="1">
        <v>41321</v>
      </c>
      <c r="B468" t="s">
        <v>4</v>
      </c>
      <c r="C468" t="s">
        <v>4</v>
      </c>
      <c r="D468">
        <f t="shared" si="5"/>
        <v>13973.4</v>
      </c>
      <c r="E468">
        <f t="shared" si="5"/>
        <v>13981.8</v>
      </c>
      <c r="F468">
        <v>0</v>
      </c>
      <c r="G468">
        <v>0</v>
      </c>
      <c r="H468" s="7">
        <f ca="1">SUM(F468:OFFSET(F468,$R$1,0))</f>
        <v>-65</v>
      </c>
      <c r="I468" s="7">
        <f ca="1">SUM(G468:OFFSET(G468,$R$1,0))</f>
        <v>-1.0088000000000004</v>
      </c>
      <c r="J468" s="8">
        <f t="shared" ca="1" si="3"/>
        <v>448.10000000000036</v>
      </c>
      <c r="K468">
        <f ca="1">-8*H468+860</f>
        <v>1380</v>
      </c>
      <c r="L468">
        <f t="shared" ca="1" si="4"/>
        <v>1</v>
      </c>
      <c r="M468">
        <f ca="1">H468*10</f>
        <v>-650</v>
      </c>
      <c r="N468">
        <f t="shared" ca="1" si="2"/>
        <v>-302.6400000000001</v>
      </c>
    </row>
    <row r="469" spans="1:14" ht="16">
      <c r="A469" s="1">
        <v>41322</v>
      </c>
      <c r="B469" t="s">
        <v>4</v>
      </c>
      <c r="C469" t="s">
        <v>4</v>
      </c>
      <c r="D469">
        <f t="shared" si="5"/>
        <v>13973.4</v>
      </c>
      <c r="E469">
        <f t="shared" si="5"/>
        <v>13981.8</v>
      </c>
      <c r="F469">
        <v>3</v>
      </c>
      <c r="G469">
        <v>0.04</v>
      </c>
      <c r="H469" s="7">
        <f ca="1">SUM(F469:OFFSET(F469,$R$1,0))</f>
        <v>-62</v>
      </c>
      <c r="I469" s="7">
        <f ca="1">SUM(G469:OFFSET(G469,$R$1,0))</f>
        <v>-0.96880000000000033</v>
      </c>
      <c r="J469" s="8">
        <f t="shared" ca="1" si="3"/>
        <v>534.40000000000146</v>
      </c>
      <c r="K469">
        <f ca="1">-8*H469+860</f>
        <v>1356</v>
      </c>
      <c r="L469">
        <f t="shared" ca="1" si="4"/>
        <v>1</v>
      </c>
      <c r="M469">
        <f ca="1">H469*10</f>
        <v>-620</v>
      </c>
      <c r="N469">
        <f t="shared" ca="1" si="2"/>
        <v>-290.6400000000001</v>
      </c>
    </row>
    <row r="470" spans="1:14" ht="16">
      <c r="A470" s="1">
        <v>41323</v>
      </c>
      <c r="B470" t="s">
        <v>4</v>
      </c>
      <c r="C470" t="s">
        <v>4</v>
      </c>
      <c r="D470">
        <f t="shared" si="5"/>
        <v>13977.599999999999</v>
      </c>
      <c r="E470">
        <f t="shared" si="5"/>
        <v>14008.75</v>
      </c>
      <c r="F470">
        <v>-2</v>
      </c>
      <c r="G470">
        <v>0</v>
      </c>
      <c r="H470" s="7">
        <f ca="1">SUM(F470:OFFSET(F470,$R$1,0))</f>
        <v>-55</v>
      </c>
      <c r="I470" s="7">
        <f ca="1">SUM(G470:OFFSET(G470,$R$1,0))</f>
        <v>-1.0521000000000003</v>
      </c>
      <c r="J470" s="8">
        <f t="shared" ca="1" si="3"/>
        <v>498.10000000000036</v>
      </c>
      <c r="K470">
        <f ca="1">-8*H470+860</f>
        <v>1300</v>
      </c>
      <c r="L470">
        <f t="shared" ca="1" si="4"/>
        <v>1</v>
      </c>
      <c r="M470">
        <f ca="1">H470*10</f>
        <v>-550</v>
      </c>
      <c r="N470">
        <f t="shared" ca="1" si="2"/>
        <v>-315.63000000000005</v>
      </c>
    </row>
    <row r="471" spans="1:14" ht="16">
      <c r="A471" s="1">
        <v>41324</v>
      </c>
      <c r="B471">
        <v>13981.8</v>
      </c>
      <c r="C471">
        <v>14035.7</v>
      </c>
      <c r="D471">
        <f t="shared" si="5"/>
        <v>13981.8</v>
      </c>
      <c r="E471">
        <f t="shared" si="5"/>
        <v>14035.7</v>
      </c>
      <c r="F471">
        <v>5</v>
      </c>
      <c r="G471">
        <v>0.1837</v>
      </c>
      <c r="H471" s="7">
        <f ca="1">SUM(F471:OFFSET(F471,$R$1,0))</f>
        <v>-56</v>
      </c>
      <c r="I471" s="7">
        <f ca="1">SUM(G471:OFFSET(G471,$R$1,0))</f>
        <v>-0.80870000000000042</v>
      </c>
      <c r="J471" s="8">
        <f t="shared" ca="1" si="3"/>
        <v>412.09999999999854</v>
      </c>
      <c r="K471">
        <f ca="1">-8*H471+860</f>
        <v>1308</v>
      </c>
      <c r="L471">
        <f t="shared" ca="1" si="4"/>
        <v>1</v>
      </c>
      <c r="M471">
        <f ca="1">H471*10</f>
        <v>-560</v>
      </c>
      <c r="N471">
        <f t="shared" ca="1" si="2"/>
        <v>-242.61000000000013</v>
      </c>
    </row>
    <row r="472" spans="1:14" ht="16">
      <c r="A472" s="1">
        <v>41325</v>
      </c>
      <c r="B472">
        <v>14035.7</v>
      </c>
      <c r="C472">
        <v>13927.5</v>
      </c>
      <c r="D472">
        <f t="shared" si="5"/>
        <v>14035.7</v>
      </c>
      <c r="E472">
        <f t="shared" si="5"/>
        <v>13927.5</v>
      </c>
      <c r="F472">
        <v>0</v>
      </c>
      <c r="G472">
        <v>8.3299999999999999E-2</v>
      </c>
      <c r="H472" s="7">
        <f ca="1">SUM(F472:OFFSET(F472,$R$1,0))</f>
        <v>-57</v>
      </c>
      <c r="I472" s="7">
        <f ca="1">SUM(G472:OFFSET(G472,$R$1,0))</f>
        <v>-0.70540000000000036</v>
      </c>
      <c r="J472" s="8">
        <f t="shared" ca="1" si="3"/>
        <v>632.20000000000073</v>
      </c>
      <c r="K472">
        <f ca="1">-8*H472+860</f>
        <v>1316</v>
      </c>
      <c r="L472">
        <f t="shared" ca="1" si="4"/>
        <v>1</v>
      </c>
      <c r="M472">
        <f ca="1">H472*10</f>
        <v>-570</v>
      </c>
      <c r="N472">
        <f t="shared" ca="1" si="2"/>
        <v>-211.62000000000012</v>
      </c>
    </row>
    <row r="473" spans="1:14" ht="16">
      <c r="A473" s="1">
        <v>41326</v>
      </c>
      <c r="B473">
        <v>13927.5</v>
      </c>
      <c r="C473">
        <v>13880.6</v>
      </c>
      <c r="D473">
        <f t="shared" si="5"/>
        <v>13927.5</v>
      </c>
      <c r="E473">
        <f t="shared" si="5"/>
        <v>13880.6</v>
      </c>
      <c r="F473">
        <v>-3</v>
      </c>
      <c r="G473">
        <v>0.10639999999999999</v>
      </c>
      <c r="H473" s="7">
        <f ca="1">SUM(F473:OFFSET(F473,$R$1,0))</f>
        <v>-58</v>
      </c>
      <c r="I473" s="7">
        <f ca="1">SUM(G473:OFFSET(G473,$R$1,0))</f>
        <v>-0.49480000000000018</v>
      </c>
      <c r="J473" s="8">
        <f t="shared" ca="1" si="3"/>
        <v>645.60000000000036</v>
      </c>
      <c r="K473">
        <f ca="1">-8*H473+860</f>
        <v>1324</v>
      </c>
      <c r="L473">
        <f t="shared" ca="1" si="4"/>
        <v>1</v>
      </c>
      <c r="M473">
        <f ca="1">H473*10</f>
        <v>-580</v>
      </c>
      <c r="N473">
        <f t="shared" ca="1" si="2"/>
        <v>-148.44000000000005</v>
      </c>
    </row>
    <row r="474" spans="1:14" ht="16">
      <c r="A474" s="1">
        <v>41327</v>
      </c>
      <c r="B474">
        <v>13880.6</v>
      </c>
      <c r="C474">
        <v>14000.6</v>
      </c>
      <c r="D474">
        <f t="shared" si="5"/>
        <v>13880.6</v>
      </c>
      <c r="E474">
        <f t="shared" si="5"/>
        <v>14000.6</v>
      </c>
      <c r="F474">
        <v>-9</v>
      </c>
      <c r="G474">
        <v>-0.10199999999999999</v>
      </c>
      <c r="H474" s="7">
        <f ca="1">SUM(F474:OFFSET(F474,$R$1,0))</f>
        <v>-55</v>
      </c>
      <c r="I474" s="7">
        <f ca="1">SUM(G474:OFFSET(G474,$R$1,0))</f>
        <v>-0.49679999999999985</v>
      </c>
      <c r="J474" s="8">
        <f t="shared" ca="1" si="3"/>
        <v>697.89999999999964</v>
      </c>
      <c r="K474">
        <f ca="1">-8*H474+860</f>
        <v>1300</v>
      </c>
      <c r="L474">
        <f t="shared" ca="1" si="4"/>
        <v>1</v>
      </c>
      <c r="M474">
        <f ca="1">H474*10</f>
        <v>-550</v>
      </c>
      <c r="N474">
        <f t="shared" ca="1" si="2"/>
        <v>-149.03999999999996</v>
      </c>
    </row>
    <row r="475" spans="1:14" ht="16">
      <c r="A475" s="1">
        <v>41328</v>
      </c>
      <c r="B475" t="s">
        <v>4</v>
      </c>
      <c r="C475" t="s">
        <v>4</v>
      </c>
      <c r="D475">
        <f t="shared" si="5"/>
        <v>13880.6</v>
      </c>
      <c r="E475">
        <f t="shared" si="5"/>
        <v>14000.6</v>
      </c>
      <c r="F475">
        <v>1</v>
      </c>
      <c r="G475">
        <v>0.06</v>
      </c>
      <c r="H475" s="7">
        <f ca="1">SUM(F475:OFFSET(F475,$R$1,0))</f>
        <v>-51</v>
      </c>
      <c r="I475" s="7">
        <f ca="1">SUM(G475:OFFSET(G475,$R$1,0))</f>
        <v>-0.13069999999999998</v>
      </c>
      <c r="J475" s="8">
        <f t="shared" ca="1" si="3"/>
        <v>637.89999999999964</v>
      </c>
      <c r="K475">
        <f ca="1">-8*H475+860</f>
        <v>1268</v>
      </c>
      <c r="L475">
        <f t="shared" ca="1" si="4"/>
        <v>1</v>
      </c>
      <c r="M475">
        <f ca="1">H475*10</f>
        <v>-510</v>
      </c>
      <c r="N475">
        <f t="shared" ca="1" si="2"/>
        <v>-39.209999999999994</v>
      </c>
    </row>
    <row r="476" spans="1:14" ht="16">
      <c r="A476" s="1">
        <v>41329</v>
      </c>
      <c r="B476" t="s">
        <v>4</v>
      </c>
      <c r="C476" t="s">
        <v>4</v>
      </c>
      <c r="D476">
        <f t="shared" si="5"/>
        <v>13940.6</v>
      </c>
      <c r="E476">
        <f t="shared" si="5"/>
        <v>13892.400000000001</v>
      </c>
      <c r="F476">
        <v>4</v>
      </c>
      <c r="G476">
        <v>0.08</v>
      </c>
      <c r="H476" s="7">
        <f ca="1">SUM(F476:OFFSET(F476,$R$1,0))</f>
        <v>-36</v>
      </c>
      <c r="I476" s="7">
        <f ca="1">SUM(G476:OFFSET(G476,$R$1,0))</f>
        <v>0.11259999999999999</v>
      </c>
      <c r="J476" s="8">
        <f t="shared" ca="1" si="3"/>
        <v>577.89999999999964</v>
      </c>
      <c r="K476">
        <f ca="1">-8*H476+860</f>
        <v>1148</v>
      </c>
      <c r="L476">
        <f t="shared" ca="1" si="4"/>
        <v>1</v>
      </c>
      <c r="M476">
        <f ca="1">H476*10</f>
        <v>-360</v>
      </c>
      <c r="N476">
        <f t="shared" ca="1" si="2"/>
        <v>33.779999999999994</v>
      </c>
    </row>
    <row r="477" spans="1:14" ht="16">
      <c r="A477" s="1">
        <v>41330</v>
      </c>
      <c r="B477">
        <v>14000.6</v>
      </c>
      <c r="C477">
        <v>13784.2</v>
      </c>
      <c r="D477">
        <f t="shared" si="5"/>
        <v>14000.6</v>
      </c>
      <c r="E477">
        <f t="shared" si="5"/>
        <v>13784.2</v>
      </c>
      <c r="F477">
        <v>-4</v>
      </c>
      <c r="G477">
        <v>0.24490000000000001</v>
      </c>
      <c r="H477" s="7">
        <f ca="1">SUM(F477:OFFSET(F477,$R$1,0))</f>
        <v>-41</v>
      </c>
      <c r="I477" s="7">
        <f ca="1">SUM(G477:OFFSET(G477,$R$1,0))</f>
        <v>0.37829999999999991</v>
      </c>
      <c r="J477" s="8">
        <f t="shared" ca="1" si="3"/>
        <v>791.5</v>
      </c>
      <c r="K477">
        <f ca="1">-8*H477+860</f>
        <v>1188</v>
      </c>
      <c r="L477">
        <f t="shared" ca="1" si="4"/>
        <v>1</v>
      </c>
      <c r="M477">
        <f ca="1">H477*10</f>
        <v>-410</v>
      </c>
      <c r="N477">
        <f t="shared" ca="1" si="2"/>
        <v>113.48999999999998</v>
      </c>
    </row>
    <row r="478" spans="1:14" ht="16">
      <c r="A478" s="1">
        <v>41331</v>
      </c>
      <c r="B478">
        <v>13784.2</v>
      </c>
      <c r="C478">
        <v>13900.1</v>
      </c>
      <c r="D478">
        <f t="shared" si="5"/>
        <v>13784.2</v>
      </c>
      <c r="E478">
        <f t="shared" si="5"/>
        <v>13900.1</v>
      </c>
      <c r="F478">
        <v>1</v>
      </c>
      <c r="G478">
        <v>6.1199999999999997E-2</v>
      </c>
      <c r="H478" s="7">
        <f ca="1">SUM(F478:OFFSET(F478,$R$1,0))</f>
        <v>-41</v>
      </c>
      <c r="I478" s="7">
        <f ca="1">SUM(G478:OFFSET(G478,$R$1,0))</f>
        <v>0.45989999999999992</v>
      </c>
      <c r="J478" s="8">
        <f t="shared" ca="1" si="3"/>
        <v>672.79999999999927</v>
      </c>
      <c r="K478">
        <f ca="1">-8*H478+860</f>
        <v>1188</v>
      </c>
      <c r="L478">
        <f t="shared" ca="1" si="4"/>
        <v>1</v>
      </c>
      <c r="M478">
        <f ca="1">H478*10</f>
        <v>-410</v>
      </c>
      <c r="N478">
        <f t="shared" ca="1" si="2"/>
        <v>137.96999999999997</v>
      </c>
    </row>
    <row r="479" spans="1:14" ht="16">
      <c r="A479" s="1">
        <v>41332</v>
      </c>
      <c r="B479">
        <v>13900.1</v>
      </c>
      <c r="C479">
        <v>14075.4</v>
      </c>
      <c r="D479">
        <f t="shared" si="5"/>
        <v>13900.1</v>
      </c>
      <c r="E479">
        <f t="shared" si="5"/>
        <v>14075.4</v>
      </c>
      <c r="F479">
        <v>3</v>
      </c>
      <c r="G479">
        <v>-2.0400000000000001E-2</v>
      </c>
      <c r="H479" s="7">
        <f ca="1">SUM(F479:OFFSET(F479,$R$1,0))</f>
        <v>-37</v>
      </c>
      <c r="I479" s="7">
        <f ca="1">SUM(G479:OFFSET(G479,$R$1,0))</f>
        <v>0.48030000000000006</v>
      </c>
      <c r="J479" s="8">
        <f t="shared" ca="1" si="3"/>
        <v>586.60000000000036</v>
      </c>
      <c r="K479">
        <f ca="1">-8*H479+860</f>
        <v>1156</v>
      </c>
      <c r="L479">
        <f t="shared" ca="1" si="4"/>
        <v>1</v>
      </c>
      <c r="M479">
        <f ca="1">H479*10</f>
        <v>-370</v>
      </c>
      <c r="N479">
        <f t="shared" ca="1" si="2"/>
        <v>144.09000000000003</v>
      </c>
    </row>
    <row r="480" spans="1:14" ht="16">
      <c r="A480" s="1">
        <v>41333</v>
      </c>
      <c r="B480">
        <v>14075.4</v>
      </c>
      <c r="C480">
        <v>14054.5</v>
      </c>
      <c r="D480">
        <f t="shared" si="5"/>
        <v>14075.4</v>
      </c>
      <c r="E480">
        <f t="shared" si="5"/>
        <v>14054.5</v>
      </c>
      <c r="F480">
        <v>-7</v>
      </c>
      <c r="G480">
        <v>-2.0400000000000001E-2</v>
      </c>
      <c r="H480" s="7">
        <f ca="1">SUM(F480:OFFSET(F480,$R$1,0))</f>
        <v>-44</v>
      </c>
      <c r="I480" s="7">
        <f ca="1">SUM(G480:OFFSET(G480,$R$1,0))</f>
        <v>0.61140000000000005</v>
      </c>
      <c r="J480" s="8">
        <f t="shared" ca="1" si="3"/>
        <v>220.89999999999964</v>
      </c>
      <c r="K480">
        <f ca="1">-8*H480+860</f>
        <v>1212</v>
      </c>
      <c r="L480">
        <f t="shared" ca="1" si="4"/>
        <v>1</v>
      </c>
      <c r="M480">
        <f ca="1">H480*10</f>
        <v>-440</v>
      </c>
      <c r="N480">
        <f t="shared" ca="1" si="2"/>
        <v>183.42000000000002</v>
      </c>
    </row>
    <row r="481" spans="1:14" ht="16">
      <c r="A481" s="1">
        <v>41341</v>
      </c>
      <c r="B481">
        <v>14329.5</v>
      </c>
      <c r="C481">
        <v>14397.1</v>
      </c>
      <c r="D481">
        <f t="shared" si="5"/>
        <v>14329.5</v>
      </c>
      <c r="E481">
        <f t="shared" si="5"/>
        <v>14397.1</v>
      </c>
      <c r="F481">
        <v>-2</v>
      </c>
      <c r="G481">
        <v>-0.13039999999999999</v>
      </c>
      <c r="H481" s="7">
        <f ca="1">SUM(F481:OFFSET(F481,$R$1,0))</f>
        <v>-41</v>
      </c>
      <c r="I481" s="7">
        <f ca="1">SUM(G481:OFFSET(G481,$R$1,0))</f>
        <v>0.46060000000000012</v>
      </c>
      <c r="J481" s="8">
        <f t="shared" ca="1" si="3"/>
        <v>276.60000000000036</v>
      </c>
      <c r="K481">
        <f ca="1">-8*H481+860</f>
        <v>1188</v>
      </c>
      <c r="L481">
        <f t="shared" ca="1" si="4"/>
        <v>1</v>
      </c>
      <c r="M481">
        <f ca="1">H481*10</f>
        <v>-410</v>
      </c>
      <c r="N481">
        <f t="shared" ca="1" si="2"/>
        <v>138.18000000000004</v>
      </c>
    </row>
    <row r="482" spans="1:14" ht="16">
      <c r="A482" s="1">
        <v>41342</v>
      </c>
      <c r="B482" t="s">
        <v>4</v>
      </c>
      <c r="C482" t="s">
        <v>4</v>
      </c>
      <c r="D482">
        <f t="shared" si="5"/>
        <v>14329.5</v>
      </c>
      <c r="E482">
        <f t="shared" si="5"/>
        <v>14397.1</v>
      </c>
      <c r="F482">
        <v>-3</v>
      </c>
      <c r="G482">
        <v>0.1</v>
      </c>
      <c r="H482" s="7">
        <f ca="1">SUM(F482:OFFSET(F482,$R$1,0))</f>
        <v>-42</v>
      </c>
      <c r="I482" s="7">
        <f ca="1">SUM(G482:OFFSET(G482,$R$1,0))</f>
        <v>0.29530000000000001</v>
      </c>
      <c r="J482" s="8">
        <f t="shared" ca="1" si="3"/>
        <v>202</v>
      </c>
      <c r="K482">
        <f ca="1">-8*H482+860</f>
        <v>1196</v>
      </c>
      <c r="L482">
        <f t="shared" ca="1" si="4"/>
        <v>1</v>
      </c>
      <c r="M482">
        <f ca="1">H482*10</f>
        <v>-420</v>
      </c>
      <c r="N482">
        <f t="shared" ca="1" si="2"/>
        <v>88.59</v>
      </c>
    </row>
    <row r="483" spans="1:14" ht="16">
      <c r="A483" s="1">
        <v>41343</v>
      </c>
      <c r="B483" t="s">
        <v>4</v>
      </c>
      <c r="C483" t="s">
        <v>4</v>
      </c>
      <c r="D483">
        <f t="shared" si="5"/>
        <v>14363.3</v>
      </c>
      <c r="E483">
        <f t="shared" si="5"/>
        <v>14422.2</v>
      </c>
      <c r="F483">
        <v>0</v>
      </c>
      <c r="G483">
        <v>6.1199999999999997E-2</v>
      </c>
      <c r="H483" s="7">
        <f ca="1">SUM(F483:OFFSET(F483,$R$1,0))</f>
        <v>-40</v>
      </c>
      <c r="I483" s="7">
        <f ca="1">SUM(G483:OFFSET(G483,$R$1,0))</f>
        <v>0.39729999999999993</v>
      </c>
      <c r="J483" s="8">
        <f t="shared" ca="1" si="3"/>
        <v>168.19999999999891</v>
      </c>
      <c r="K483">
        <f ca="1">-8*H483+860</f>
        <v>1180</v>
      </c>
      <c r="L483">
        <f t="shared" ca="1" si="4"/>
        <v>1</v>
      </c>
      <c r="M483">
        <f ca="1">H483*10</f>
        <v>-400</v>
      </c>
      <c r="N483">
        <f t="shared" ca="1" si="2"/>
        <v>119.18999999999998</v>
      </c>
    </row>
    <row r="484" spans="1:14" ht="16">
      <c r="A484" s="1">
        <v>41344</v>
      </c>
      <c r="B484">
        <v>14397.1</v>
      </c>
      <c r="C484">
        <v>14447.3</v>
      </c>
      <c r="D484">
        <f t="shared" si="5"/>
        <v>14397.1</v>
      </c>
      <c r="E484">
        <f t="shared" si="5"/>
        <v>14447.3</v>
      </c>
      <c r="F484">
        <v>-9</v>
      </c>
      <c r="G484">
        <v>6.25E-2</v>
      </c>
      <c r="H484" s="7">
        <f ca="1">SUM(F484:OFFSET(F484,$R$1,0))</f>
        <v>-41</v>
      </c>
      <c r="I484" s="7">
        <f ca="1">SUM(G484:OFFSET(G484,$R$1,0))</f>
        <v>0.50059999999999993</v>
      </c>
      <c r="J484" s="8">
        <f t="shared" ca="1" si="3"/>
        <v>142.10000000000036</v>
      </c>
      <c r="K484">
        <f ca="1">-8*H484+860</f>
        <v>1188</v>
      </c>
      <c r="L484">
        <f t="shared" ca="1" si="4"/>
        <v>1</v>
      </c>
      <c r="M484">
        <f ca="1">H484*10</f>
        <v>-410</v>
      </c>
      <c r="N484">
        <f t="shared" ref="N484:N547" ca="1" si="6">I484*300</f>
        <v>150.17999999999998</v>
      </c>
    </row>
    <row r="485" spans="1:14" ht="16">
      <c r="A485" s="1">
        <v>41345</v>
      </c>
      <c r="B485">
        <v>14447.3</v>
      </c>
      <c r="C485">
        <v>14450.1</v>
      </c>
      <c r="D485">
        <f t="shared" si="5"/>
        <v>14447.3</v>
      </c>
      <c r="E485">
        <f t="shared" si="5"/>
        <v>14450.1</v>
      </c>
      <c r="F485">
        <v>1</v>
      </c>
      <c r="G485">
        <v>0.24440000000000001</v>
      </c>
      <c r="H485" s="7">
        <f ca="1">SUM(F485:OFFSET(F485,$R$1,0))</f>
        <v>-35</v>
      </c>
      <c r="I485" s="7">
        <f ca="1">SUM(G485:OFFSET(G485,$R$1,0))</f>
        <v>0.76669999999999994</v>
      </c>
      <c r="J485" s="8">
        <f t="shared" ca="1" si="3"/>
        <v>163.39999999999964</v>
      </c>
      <c r="K485">
        <f ca="1">-8*H485+860</f>
        <v>1140</v>
      </c>
      <c r="L485">
        <f t="shared" ca="1" si="4"/>
        <v>1</v>
      </c>
      <c r="M485">
        <f ca="1">H485*10</f>
        <v>-350</v>
      </c>
      <c r="N485">
        <f t="shared" ca="1" si="6"/>
        <v>230.01</v>
      </c>
    </row>
    <row r="486" spans="1:14" ht="16">
      <c r="A486" s="1">
        <v>41346</v>
      </c>
      <c r="B486">
        <v>14450.1</v>
      </c>
      <c r="C486">
        <v>14455.3</v>
      </c>
      <c r="D486">
        <f t="shared" si="5"/>
        <v>14450.1</v>
      </c>
      <c r="E486">
        <f t="shared" si="5"/>
        <v>14455.3</v>
      </c>
      <c r="F486">
        <v>6</v>
      </c>
      <c r="G486">
        <v>0.12770000000000001</v>
      </c>
      <c r="H486" s="7">
        <f ca="1">SUM(F486:OFFSET(F486,$R$1,0))</f>
        <v>-30</v>
      </c>
      <c r="I486" s="7">
        <f ca="1">SUM(G486:OFFSET(G486,$R$1,0))</f>
        <v>0.7944</v>
      </c>
      <c r="J486" s="8">
        <f t="shared" ca="1" si="3"/>
        <v>218.20000000000073</v>
      </c>
      <c r="K486">
        <f ca="1">-8*H486+860</f>
        <v>1100</v>
      </c>
      <c r="L486">
        <f t="shared" ca="1" si="4"/>
        <v>1</v>
      </c>
      <c r="M486">
        <f ca="1">H486*10</f>
        <v>-300</v>
      </c>
      <c r="N486">
        <f t="shared" ca="1" si="6"/>
        <v>238.32</v>
      </c>
    </row>
    <row r="487" spans="1:14" ht="16">
      <c r="A487" s="1">
        <v>41347</v>
      </c>
      <c r="B487">
        <v>14455.3</v>
      </c>
      <c r="C487">
        <v>14539.1</v>
      </c>
      <c r="D487">
        <f t="shared" si="5"/>
        <v>14455.3</v>
      </c>
      <c r="E487">
        <f t="shared" si="5"/>
        <v>14539.1</v>
      </c>
      <c r="F487">
        <v>-15</v>
      </c>
      <c r="G487">
        <v>2.1299999999999999E-2</v>
      </c>
      <c r="H487" s="7">
        <f ca="1">SUM(F487:OFFSET(F487,$R$1,0))</f>
        <v>-46</v>
      </c>
      <c r="I487" s="7">
        <f ca="1">SUM(G487:OFFSET(G487,$R$1,0))</f>
        <v>0.79530000000000001</v>
      </c>
      <c r="J487" s="8">
        <f t="shared" ref="J487:J550" ca="1" si="7">OFFSET(E488,$R$2,0)-D488</f>
        <v>263.10000000000036</v>
      </c>
      <c r="K487">
        <f ca="1">-8*H487+860</f>
        <v>1228</v>
      </c>
      <c r="L487">
        <f t="shared" ca="1" si="4"/>
        <v>1</v>
      </c>
      <c r="M487">
        <f ca="1">H487*10</f>
        <v>-460</v>
      </c>
      <c r="N487">
        <f t="shared" ca="1" si="6"/>
        <v>238.59</v>
      </c>
    </row>
    <row r="488" spans="1:14" ht="16">
      <c r="A488" s="1">
        <v>41348</v>
      </c>
      <c r="B488">
        <v>14539.1</v>
      </c>
      <c r="C488">
        <v>14514.1</v>
      </c>
      <c r="D488">
        <f t="shared" si="5"/>
        <v>14539.1</v>
      </c>
      <c r="E488">
        <f t="shared" si="5"/>
        <v>14514.1</v>
      </c>
      <c r="F488">
        <v>1</v>
      </c>
      <c r="G488">
        <v>0.17019999999999999</v>
      </c>
      <c r="H488" s="7">
        <f ca="1">SUM(F488:OFFSET(F488,$R$1,0))</f>
        <v>-47</v>
      </c>
      <c r="I488" s="7">
        <f ca="1">SUM(G488:OFFSET(G488,$R$1,0))</f>
        <v>1.0063</v>
      </c>
      <c r="J488" s="8">
        <f t="shared" ca="1" si="7"/>
        <v>326</v>
      </c>
      <c r="K488">
        <f ca="1">-8*H488+860</f>
        <v>1236</v>
      </c>
      <c r="L488">
        <f t="shared" ca="1" si="4"/>
        <v>1</v>
      </c>
      <c r="M488">
        <f ca="1">H488*10</f>
        <v>-470</v>
      </c>
      <c r="N488">
        <f t="shared" ca="1" si="6"/>
        <v>301.89</v>
      </c>
    </row>
    <row r="489" spans="1:14" ht="16">
      <c r="A489" s="1">
        <v>41349</v>
      </c>
      <c r="B489" t="s">
        <v>4</v>
      </c>
      <c r="C489" t="s">
        <v>4</v>
      </c>
      <c r="D489">
        <f t="shared" si="5"/>
        <v>14539.1</v>
      </c>
      <c r="E489">
        <f t="shared" si="5"/>
        <v>14514.1</v>
      </c>
      <c r="F489">
        <v>2</v>
      </c>
      <c r="G489">
        <v>-0.1026</v>
      </c>
      <c r="H489" s="7">
        <f ca="1">SUM(F489:OFFSET(F489,$R$1,0))</f>
        <v>-35</v>
      </c>
      <c r="I489" s="7">
        <f ca="1">SUM(G489:OFFSET(G489,$R$1,0))</f>
        <v>0.98529999999999984</v>
      </c>
      <c r="J489" s="8">
        <f t="shared" ca="1" si="7"/>
        <v>338.5</v>
      </c>
      <c r="K489">
        <f ca="1">-8*H489+860</f>
        <v>1140</v>
      </c>
      <c r="L489">
        <f t="shared" ca="1" si="4"/>
        <v>1</v>
      </c>
      <c r="M489">
        <f ca="1">H489*10</f>
        <v>-350</v>
      </c>
      <c r="N489">
        <f t="shared" ca="1" si="6"/>
        <v>295.58999999999997</v>
      </c>
    </row>
    <row r="490" spans="1:14" ht="16">
      <c r="A490" s="1">
        <v>41350</v>
      </c>
      <c r="B490" t="s">
        <v>4</v>
      </c>
      <c r="C490" t="s">
        <v>4</v>
      </c>
      <c r="D490">
        <f t="shared" si="5"/>
        <v>14526.6</v>
      </c>
      <c r="E490">
        <f t="shared" si="5"/>
        <v>14483.1</v>
      </c>
      <c r="F490">
        <v>0</v>
      </c>
      <c r="G490">
        <v>0.12239999999999999</v>
      </c>
      <c r="H490" s="7">
        <f ca="1">SUM(F490:OFFSET(F490,$R$1,0))</f>
        <v>-33</v>
      </c>
      <c r="I490" s="7">
        <f ca="1">SUM(G490:OFFSET(G490,$R$1,0))</f>
        <v>1.1485000000000001</v>
      </c>
      <c r="J490" s="8">
        <f t="shared" ca="1" si="7"/>
        <v>351</v>
      </c>
      <c r="K490">
        <f ca="1">-8*H490+860</f>
        <v>1124</v>
      </c>
      <c r="L490">
        <f t="shared" ca="1" si="4"/>
        <v>1</v>
      </c>
      <c r="M490">
        <f ca="1">H490*10</f>
        <v>-330</v>
      </c>
      <c r="N490">
        <f t="shared" ca="1" si="6"/>
        <v>344.55</v>
      </c>
    </row>
    <row r="491" spans="1:14" ht="16">
      <c r="A491" s="1">
        <v>41351</v>
      </c>
      <c r="B491">
        <v>14514.1</v>
      </c>
      <c r="C491">
        <v>14452.1</v>
      </c>
      <c r="D491">
        <f t="shared" si="5"/>
        <v>14514.1</v>
      </c>
      <c r="E491">
        <f t="shared" si="5"/>
        <v>14452.1</v>
      </c>
      <c r="F491">
        <v>-11</v>
      </c>
      <c r="G491">
        <v>4.5499999999999999E-2</v>
      </c>
      <c r="H491" s="7">
        <f ca="1">SUM(F491:OFFSET(F491,$R$1,0))</f>
        <v>-38</v>
      </c>
      <c r="I491" s="7">
        <f ca="1">SUM(G491:OFFSET(G491,$R$1,0))</f>
        <v>1.4389000000000003</v>
      </c>
      <c r="J491" s="8">
        <f t="shared" ca="1" si="7"/>
        <v>280.05000000000109</v>
      </c>
      <c r="K491">
        <f ca="1">-8*H491+860</f>
        <v>1164</v>
      </c>
      <c r="L491">
        <f t="shared" ca="1" si="4"/>
        <v>1</v>
      </c>
      <c r="M491">
        <f ca="1">H491*10</f>
        <v>-380</v>
      </c>
      <c r="N491">
        <f t="shared" ca="1" si="6"/>
        <v>431.67000000000007</v>
      </c>
    </row>
    <row r="492" spans="1:14" ht="16">
      <c r="A492" s="1">
        <v>41352</v>
      </c>
      <c r="B492">
        <v>14452.1</v>
      </c>
      <c r="C492">
        <v>14455.8</v>
      </c>
      <c r="D492">
        <f t="shared" si="5"/>
        <v>14452.1</v>
      </c>
      <c r="E492">
        <f t="shared" si="5"/>
        <v>14455.8</v>
      </c>
      <c r="F492">
        <v>-19</v>
      </c>
      <c r="G492">
        <v>0.1042</v>
      </c>
      <c r="H492" s="7">
        <f ca="1">SUM(F492:OFFSET(F492,$R$1,0))</f>
        <v>-57</v>
      </c>
      <c r="I492" s="7">
        <f ca="1">SUM(G492:OFFSET(G492,$R$1,0))</f>
        <v>1.5431000000000004</v>
      </c>
      <c r="J492" s="8">
        <f t="shared" ca="1" si="7"/>
        <v>143.40000000000146</v>
      </c>
      <c r="K492">
        <f ca="1">-8*H492+860</f>
        <v>1316</v>
      </c>
      <c r="L492">
        <f t="shared" ca="1" si="4"/>
        <v>1</v>
      </c>
      <c r="M492">
        <f ca="1">H492*10</f>
        <v>-570</v>
      </c>
      <c r="N492">
        <f t="shared" ca="1" si="6"/>
        <v>462.93000000000012</v>
      </c>
    </row>
    <row r="493" spans="1:14" ht="16">
      <c r="A493" s="1">
        <v>41353</v>
      </c>
      <c r="B493">
        <v>14455.8</v>
      </c>
      <c r="C493">
        <v>14511.7</v>
      </c>
      <c r="D493">
        <f t="shared" si="5"/>
        <v>14455.8</v>
      </c>
      <c r="E493">
        <f t="shared" si="5"/>
        <v>14511.7</v>
      </c>
      <c r="F493">
        <v>-10</v>
      </c>
      <c r="G493">
        <v>0</v>
      </c>
      <c r="H493" s="7">
        <f ca="1">SUM(F493:OFFSET(F493,$R$1,0))</f>
        <v>-70</v>
      </c>
      <c r="I493" s="7">
        <f ca="1">SUM(G493:OFFSET(G493,$R$1,0))</f>
        <v>1.5031000000000003</v>
      </c>
      <c r="J493" s="8">
        <f t="shared" ca="1" si="7"/>
        <v>245.09999999999854</v>
      </c>
      <c r="K493">
        <f ca="1">-8*H493+860</f>
        <v>1420</v>
      </c>
      <c r="L493">
        <f t="shared" ca="1" si="4"/>
        <v>1</v>
      </c>
      <c r="M493">
        <f ca="1">H493*10</f>
        <v>-700</v>
      </c>
      <c r="N493">
        <f t="shared" ca="1" si="6"/>
        <v>450.93000000000012</v>
      </c>
    </row>
    <row r="494" spans="1:14" ht="16">
      <c r="A494" s="1">
        <v>41354</v>
      </c>
      <c r="B494">
        <v>14511.7</v>
      </c>
      <c r="C494">
        <v>14421.5</v>
      </c>
      <c r="D494">
        <f t="shared" si="5"/>
        <v>14511.7</v>
      </c>
      <c r="E494">
        <f t="shared" si="5"/>
        <v>14421.5</v>
      </c>
      <c r="F494">
        <v>-10</v>
      </c>
      <c r="G494">
        <v>4.0800000000000003E-2</v>
      </c>
      <c r="H494" s="7">
        <f ca="1">SUM(F494:OFFSET(F494,$R$1,0))</f>
        <v>-78</v>
      </c>
      <c r="I494" s="7">
        <f ca="1">SUM(G494:OFFSET(G494,$R$1,0))</f>
        <v>1.5439000000000003</v>
      </c>
      <c r="J494" s="8">
        <f t="shared" ca="1" si="7"/>
        <v>197.10000000000036</v>
      </c>
      <c r="K494">
        <f ca="1">-8*H494+860</f>
        <v>1484</v>
      </c>
      <c r="L494">
        <f t="shared" ca="1" si="4"/>
        <v>1</v>
      </c>
      <c r="M494">
        <f ca="1">H494*10</f>
        <v>-780</v>
      </c>
      <c r="N494">
        <f t="shared" ca="1" si="6"/>
        <v>463.17000000000007</v>
      </c>
    </row>
    <row r="495" spans="1:14" ht="16">
      <c r="A495" s="1">
        <v>41355</v>
      </c>
      <c r="B495">
        <v>14421.5</v>
      </c>
      <c r="C495">
        <v>14512</v>
      </c>
      <c r="D495">
        <f t="shared" si="5"/>
        <v>14421.5</v>
      </c>
      <c r="E495">
        <f t="shared" si="5"/>
        <v>14512</v>
      </c>
      <c r="F495">
        <v>-2</v>
      </c>
      <c r="G495">
        <v>-8.3299999999999999E-2</v>
      </c>
      <c r="H495" s="7">
        <f ca="1">SUM(F495:OFFSET(F495,$R$1,0))</f>
        <v>-85</v>
      </c>
      <c r="I495" s="7">
        <f ca="1">SUM(G495:OFFSET(G495,$R$1,0))</f>
        <v>1.2769000000000004</v>
      </c>
      <c r="J495" s="8">
        <f t="shared" ca="1" si="7"/>
        <v>70.350000000000364</v>
      </c>
      <c r="K495">
        <f ca="1">-8*H495+860</f>
        <v>1540</v>
      </c>
      <c r="L495">
        <f t="shared" ca="1" si="4"/>
        <v>1</v>
      </c>
      <c r="M495">
        <f ca="1">H495*10</f>
        <v>-850</v>
      </c>
      <c r="N495">
        <f t="shared" ca="1" si="6"/>
        <v>383.07000000000011</v>
      </c>
    </row>
    <row r="496" spans="1:14" ht="16">
      <c r="A496" s="1">
        <v>41357</v>
      </c>
      <c r="B496" t="s">
        <v>4</v>
      </c>
      <c r="C496" t="s">
        <v>4</v>
      </c>
      <c r="D496">
        <f t="shared" si="5"/>
        <v>14466.75</v>
      </c>
      <c r="E496">
        <f t="shared" si="5"/>
        <v>14479.9</v>
      </c>
      <c r="F496">
        <v>-6</v>
      </c>
      <c r="G496">
        <v>-0.02</v>
      </c>
      <c r="H496" s="7">
        <f ca="1">SUM(F496:OFFSET(F496,$R$1,0))</f>
        <v>-91</v>
      </c>
      <c r="I496" s="7">
        <f ca="1">SUM(G496:OFFSET(G496,$R$1,0))</f>
        <v>1.1736</v>
      </c>
      <c r="J496" s="8">
        <f t="shared" ca="1" si="7"/>
        <v>35.5</v>
      </c>
      <c r="K496">
        <f ca="1">-8*H496+860</f>
        <v>1588</v>
      </c>
      <c r="L496">
        <f t="shared" ca="1" si="4"/>
        <v>1</v>
      </c>
      <c r="M496">
        <f ca="1">H496*10</f>
        <v>-910</v>
      </c>
      <c r="N496">
        <f t="shared" ca="1" si="6"/>
        <v>352.08</v>
      </c>
    </row>
    <row r="497" spans="1:14" ht="16">
      <c r="A497" s="1">
        <v>41358</v>
      </c>
      <c r="B497">
        <v>14512</v>
      </c>
      <c r="C497">
        <v>14447.8</v>
      </c>
      <c r="D497">
        <f t="shared" si="5"/>
        <v>14512</v>
      </c>
      <c r="E497">
        <f t="shared" si="5"/>
        <v>14447.8</v>
      </c>
      <c r="F497">
        <v>0</v>
      </c>
      <c r="G497">
        <v>8.6999999999999994E-2</v>
      </c>
      <c r="H497" s="7">
        <f ca="1">SUM(F497:OFFSET(F497,$R$1,0))</f>
        <v>-88</v>
      </c>
      <c r="I497" s="7">
        <f ca="1">SUM(G497:OFFSET(G497,$R$1,0))</f>
        <v>1.1542000000000001</v>
      </c>
      <c r="J497" s="8">
        <f t="shared" ca="1" si="7"/>
        <v>99.700000000000728</v>
      </c>
      <c r="K497">
        <f ca="1">-8*H497+860</f>
        <v>1564</v>
      </c>
      <c r="L497">
        <f t="shared" ca="1" si="4"/>
        <v>1</v>
      </c>
      <c r="M497">
        <f ca="1">H497*10</f>
        <v>-880</v>
      </c>
      <c r="N497">
        <f t="shared" ca="1" si="6"/>
        <v>346.26000000000005</v>
      </c>
    </row>
    <row r="498" spans="1:14" ht="16">
      <c r="A498" s="1">
        <v>41359</v>
      </c>
      <c r="B498">
        <v>14447.8</v>
      </c>
      <c r="C498">
        <v>14559.7</v>
      </c>
      <c r="D498">
        <f t="shared" si="5"/>
        <v>14447.8</v>
      </c>
      <c r="E498">
        <f t="shared" si="5"/>
        <v>14559.7</v>
      </c>
      <c r="F498">
        <v>-6</v>
      </c>
      <c r="G498">
        <v>6.25E-2</v>
      </c>
      <c r="H498" s="7">
        <f ca="1">SUM(F498:OFFSET(F498,$R$1,0))</f>
        <v>-85</v>
      </c>
      <c r="I498" s="7">
        <f ca="1">SUM(G498:OFFSET(G498,$R$1,0))</f>
        <v>1.3187000000000002</v>
      </c>
      <c r="J498" s="8">
        <f t="shared" ca="1" si="7"/>
        <v>-2.3500000000003638</v>
      </c>
      <c r="K498">
        <f ca="1">-8*H498+860</f>
        <v>1540</v>
      </c>
      <c r="L498">
        <f t="shared" ca="1" si="4"/>
        <v>0</v>
      </c>
      <c r="M498">
        <f ca="1">H498*10</f>
        <v>-850</v>
      </c>
      <c r="N498">
        <f t="shared" ca="1" si="6"/>
        <v>395.61000000000007</v>
      </c>
    </row>
    <row r="499" spans="1:14" ht="16">
      <c r="A499" s="1">
        <v>41360</v>
      </c>
      <c r="B499">
        <v>14559.7</v>
      </c>
      <c r="C499">
        <v>14526.2</v>
      </c>
      <c r="D499">
        <f t="shared" si="5"/>
        <v>14559.7</v>
      </c>
      <c r="E499">
        <f t="shared" si="5"/>
        <v>14526.2</v>
      </c>
      <c r="F499">
        <v>-4</v>
      </c>
      <c r="G499">
        <v>0.31909999999999999</v>
      </c>
      <c r="H499" s="7">
        <f ca="1">SUM(F499:OFFSET(F499,$R$1,0))</f>
        <v>-90</v>
      </c>
      <c r="I499" s="7">
        <f ca="1">SUM(G499:OFFSET(G499,$R$1,0))</f>
        <v>1.5778000000000001</v>
      </c>
      <c r="J499" s="8">
        <f t="shared" ca="1" si="7"/>
        <v>41</v>
      </c>
      <c r="K499">
        <f ca="1">-8*H499+860</f>
        <v>1580</v>
      </c>
      <c r="L499">
        <f t="shared" ca="1" si="4"/>
        <v>1</v>
      </c>
      <c r="M499">
        <f ca="1">H499*10</f>
        <v>-900</v>
      </c>
      <c r="N499">
        <f t="shared" ca="1" si="6"/>
        <v>473.34000000000003</v>
      </c>
    </row>
    <row r="500" spans="1:14" ht="16">
      <c r="A500" s="1">
        <v>41361</v>
      </c>
      <c r="B500">
        <v>14526.2</v>
      </c>
      <c r="C500">
        <v>14578.5</v>
      </c>
      <c r="D500">
        <f t="shared" si="5"/>
        <v>14526.2</v>
      </c>
      <c r="E500">
        <f t="shared" si="5"/>
        <v>14578.5</v>
      </c>
      <c r="F500">
        <v>14</v>
      </c>
      <c r="G500">
        <v>6.1199999999999997E-2</v>
      </c>
      <c r="H500" s="7">
        <f ca="1">SUM(F500:OFFSET(F500,$R$1,0))</f>
        <v>-80</v>
      </c>
      <c r="I500" s="7">
        <f ca="1">SUM(G500:OFFSET(G500,$R$1,0))</f>
        <v>1.5589999999999997</v>
      </c>
      <c r="J500" s="8">
        <f t="shared" ca="1" si="7"/>
        <v>193.29999999999927</v>
      </c>
      <c r="K500">
        <f ca="1">-8*H500+860</f>
        <v>1500</v>
      </c>
      <c r="L500">
        <f t="shared" ca="1" si="4"/>
        <v>1</v>
      </c>
      <c r="M500">
        <f ca="1">H500*10</f>
        <v>-800</v>
      </c>
      <c r="N500">
        <f t="shared" ca="1" si="6"/>
        <v>467.69999999999993</v>
      </c>
    </row>
    <row r="501" spans="1:14" ht="16">
      <c r="A501" s="1">
        <v>41362</v>
      </c>
      <c r="B501" t="s">
        <v>4</v>
      </c>
      <c r="C501" t="s">
        <v>4</v>
      </c>
      <c r="D501">
        <f t="shared" si="5"/>
        <v>14526.2</v>
      </c>
      <c r="E501">
        <f t="shared" si="5"/>
        <v>14578.5</v>
      </c>
      <c r="F501">
        <v>3</v>
      </c>
      <c r="G501">
        <v>0.1739</v>
      </c>
      <c r="H501" s="7">
        <f ca="1">SUM(F501:OFFSET(F501,$R$1,0))</f>
        <v>-73</v>
      </c>
      <c r="I501" s="7">
        <f ca="1">SUM(G501:OFFSET(G501,$R$1,0))</f>
        <v>1.4879999999999998</v>
      </c>
      <c r="J501" s="8">
        <f t="shared" ca="1" si="7"/>
        <v>150.09999999999854</v>
      </c>
      <c r="K501">
        <f ca="1">-8*H501+860</f>
        <v>1444</v>
      </c>
      <c r="L501">
        <f t="shared" ca="1" si="4"/>
        <v>1</v>
      </c>
      <c r="M501">
        <f ca="1">H501*10</f>
        <v>-730</v>
      </c>
      <c r="N501">
        <f t="shared" ca="1" si="6"/>
        <v>446.39999999999992</v>
      </c>
    </row>
    <row r="502" spans="1:14" ht="16">
      <c r="A502" s="1">
        <v>41363</v>
      </c>
      <c r="B502" t="s">
        <v>4</v>
      </c>
      <c r="C502" t="s">
        <v>4</v>
      </c>
      <c r="D502">
        <f t="shared" si="5"/>
        <v>14526.2</v>
      </c>
      <c r="E502">
        <f t="shared" si="5"/>
        <v>14578.5</v>
      </c>
      <c r="F502">
        <v>0</v>
      </c>
      <c r="G502">
        <v>6.5199999999999994E-2</v>
      </c>
      <c r="H502" s="7">
        <f ca="1">SUM(F502:OFFSET(F502,$R$1,0))</f>
        <v>-74</v>
      </c>
      <c r="I502" s="7">
        <f ca="1">SUM(G502:OFFSET(G502,$R$1,0))</f>
        <v>1.4919999999999995</v>
      </c>
      <c r="J502" s="8">
        <f t="shared" ca="1" si="7"/>
        <v>148.44999999999891</v>
      </c>
      <c r="K502">
        <f ca="1">-8*H502+860</f>
        <v>1452</v>
      </c>
      <c r="L502">
        <f t="shared" ca="1" si="4"/>
        <v>1</v>
      </c>
      <c r="M502">
        <f ca="1">H502*10</f>
        <v>-740</v>
      </c>
      <c r="N502">
        <f t="shared" ca="1" si="6"/>
        <v>447.59999999999985</v>
      </c>
    </row>
    <row r="503" spans="1:14" ht="16">
      <c r="A503" s="1">
        <v>41364</v>
      </c>
      <c r="B503" t="s">
        <v>4</v>
      </c>
      <c r="C503" t="s">
        <v>4</v>
      </c>
      <c r="D503">
        <f t="shared" si="5"/>
        <v>14552.35</v>
      </c>
      <c r="E503">
        <f t="shared" si="5"/>
        <v>14575.7</v>
      </c>
      <c r="F503">
        <v>3</v>
      </c>
      <c r="G503">
        <v>-0.1</v>
      </c>
      <c r="H503" s="7">
        <f ca="1">SUM(F503:OFFSET(F503,$R$1,0))</f>
        <v>-74</v>
      </c>
      <c r="I503" s="7">
        <f ca="1">SUM(G503:OFFSET(G503,$R$1,0))</f>
        <v>1.4123999999999997</v>
      </c>
      <c r="J503" s="8">
        <f t="shared" ca="1" si="7"/>
        <v>134.10000000000036</v>
      </c>
      <c r="K503">
        <f ca="1">-8*H503+860</f>
        <v>1452</v>
      </c>
      <c r="L503">
        <f t="shared" ca="1" si="4"/>
        <v>1</v>
      </c>
      <c r="M503">
        <f ca="1">H503*10</f>
        <v>-740</v>
      </c>
      <c r="N503">
        <f t="shared" ca="1" si="6"/>
        <v>423.71999999999991</v>
      </c>
    </row>
    <row r="504" spans="1:14" ht="16">
      <c r="A504" s="1">
        <v>41365</v>
      </c>
      <c r="B504">
        <v>14578.5</v>
      </c>
      <c r="C504">
        <v>14572.9</v>
      </c>
      <c r="D504">
        <f t="shared" si="5"/>
        <v>14578.5</v>
      </c>
      <c r="E504">
        <f t="shared" si="5"/>
        <v>14572.9</v>
      </c>
      <c r="F504">
        <v>-6</v>
      </c>
      <c r="G504">
        <v>6.6699999999999995E-2</v>
      </c>
      <c r="H504" s="7">
        <f ca="1">SUM(F504:OFFSET(F504,$R$1,0))</f>
        <v>-73</v>
      </c>
      <c r="I504" s="7">
        <f ca="1">SUM(G504:OFFSET(G504,$R$1,0))</f>
        <v>1.4994999999999996</v>
      </c>
      <c r="J504" s="8">
        <f t="shared" ca="1" si="7"/>
        <v>139.70000000000073</v>
      </c>
      <c r="K504">
        <f ca="1">-8*H504+860</f>
        <v>1444</v>
      </c>
      <c r="L504">
        <f t="shared" ca="1" si="4"/>
        <v>1</v>
      </c>
      <c r="M504">
        <f ca="1">H504*10</f>
        <v>-730</v>
      </c>
      <c r="N504">
        <f t="shared" ca="1" si="6"/>
        <v>449.84999999999991</v>
      </c>
    </row>
    <row r="505" spans="1:14" ht="16">
      <c r="A505" s="1">
        <v>41366</v>
      </c>
      <c r="B505">
        <v>14572.9</v>
      </c>
      <c r="C505">
        <v>14662</v>
      </c>
      <c r="D505">
        <f t="shared" si="5"/>
        <v>14572.9</v>
      </c>
      <c r="E505">
        <f t="shared" si="5"/>
        <v>14662</v>
      </c>
      <c r="F505">
        <v>1</v>
      </c>
      <c r="G505">
        <v>2.0799999999999999E-2</v>
      </c>
      <c r="H505" s="7">
        <f ca="1">SUM(F505:OFFSET(F505,$R$1,0))</f>
        <v>-70</v>
      </c>
      <c r="I505" s="7">
        <f ca="1">SUM(G505:OFFSET(G505,$R$1,0))</f>
        <v>1.6506999999999992</v>
      </c>
      <c r="J505" s="8">
        <f t="shared" ca="1" si="7"/>
        <v>103.70000000000073</v>
      </c>
      <c r="K505">
        <f ca="1">-8*H505+860</f>
        <v>1420</v>
      </c>
      <c r="L505">
        <f t="shared" ca="1" si="4"/>
        <v>1</v>
      </c>
      <c r="M505">
        <f ca="1">H505*10</f>
        <v>-700</v>
      </c>
      <c r="N505">
        <f t="shared" ca="1" si="6"/>
        <v>495.20999999999975</v>
      </c>
    </row>
    <row r="506" spans="1:14" ht="16">
      <c r="A506" s="1">
        <v>41367</v>
      </c>
      <c r="B506">
        <v>14662</v>
      </c>
      <c r="C506">
        <v>14550.4</v>
      </c>
      <c r="D506">
        <f t="shared" si="5"/>
        <v>14662</v>
      </c>
      <c r="E506">
        <f t="shared" si="5"/>
        <v>14550.4</v>
      </c>
      <c r="F506">
        <v>-5</v>
      </c>
      <c r="G506">
        <v>0.27500000000000002</v>
      </c>
      <c r="H506" s="7">
        <f ca="1">SUM(F506:OFFSET(F506,$R$1,0))</f>
        <v>-72</v>
      </c>
      <c r="I506" s="7">
        <f ca="1">SUM(G506:OFFSET(G506,$R$1,0))</f>
        <v>1.8256999999999994</v>
      </c>
      <c r="J506" s="8">
        <f t="shared" ca="1" si="7"/>
        <v>268.39999999999964</v>
      </c>
      <c r="K506">
        <f ca="1">-8*H506+860</f>
        <v>1436</v>
      </c>
      <c r="L506">
        <f t="shared" ca="1" si="4"/>
        <v>1</v>
      </c>
      <c r="M506">
        <f ca="1">H506*10</f>
        <v>-720</v>
      </c>
      <c r="N506">
        <f t="shared" ca="1" si="6"/>
        <v>547.70999999999981</v>
      </c>
    </row>
    <row r="507" spans="1:14" ht="16">
      <c r="A507" s="1">
        <v>41368</v>
      </c>
      <c r="B507">
        <v>14550.4</v>
      </c>
      <c r="C507">
        <v>14606.1</v>
      </c>
      <c r="D507">
        <f t="shared" si="5"/>
        <v>14550.4</v>
      </c>
      <c r="E507">
        <f t="shared" si="5"/>
        <v>14606.1</v>
      </c>
      <c r="F507">
        <v>-4</v>
      </c>
      <c r="G507">
        <v>-4.3499999999999997E-2</v>
      </c>
      <c r="H507" s="7">
        <f ca="1">SUM(F507:OFFSET(F507,$R$1,0))</f>
        <v>-76</v>
      </c>
      <c r="I507" s="7">
        <f ca="1">SUM(G507:OFFSET(G507,$R$1,0))</f>
        <v>1.7209999999999994</v>
      </c>
      <c r="J507" s="8">
        <f t="shared" ca="1" si="7"/>
        <v>233.69999999999891</v>
      </c>
      <c r="K507">
        <f ca="1">-8*H507+860</f>
        <v>1468</v>
      </c>
      <c r="L507">
        <f t="shared" ca="1" si="4"/>
        <v>1</v>
      </c>
      <c r="M507">
        <f ca="1">H507*10</f>
        <v>-760</v>
      </c>
      <c r="N507">
        <f t="shared" ca="1" si="6"/>
        <v>516.29999999999984</v>
      </c>
    </row>
    <row r="508" spans="1:14" ht="16">
      <c r="A508" s="1">
        <v>41369</v>
      </c>
      <c r="B508">
        <v>14606.1</v>
      </c>
      <c r="C508">
        <v>14565.3</v>
      </c>
      <c r="D508">
        <f t="shared" si="5"/>
        <v>14606.1</v>
      </c>
      <c r="E508">
        <f t="shared" si="5"/>
        <v>14565.3</v>
      </c>
      <c r="F508">
        <v>-7</v>
      </c>
      <c r="G508">
        <v>-4.2599999999999999E-2</v>
      </c>
      <c r="H508" s="7">
        <f ca="1">SUM(F508:OFFSET(F508,$R$1,0))</f>
        <v>-74</v>
      </c>
      <c r="I508" s="7">
        <f ca="1">SUM(G508:OFFSET(G508,$R$1,0))</f>
        <v>1.6158999999999994</v>
      </c>
      <c r="J508" s="8">
        <f t="shared" ca="1" si="7"/>
        <v>94.899999999999636</v>
      </c>
      <c r="K508">
        <f ca="1">-8*H508+860</f>
        <v>1452</v>
      </c>
      <c r="L508">
        <f t="shared" ca="1" si="4"/>
        <v>1</v>
      </c>
      <c r="M508">
        <f ca="1">H508*10</f>
        <v>-740</v>
      </c>
      <c r="N508">
        <f t="shared" ca="1" si="6"/>
        <v>484.76999999999981</v>
      </c>
    </row>
    <row r="509" spans="1:14" ht="16">
      <c r="A509" s="1">
        <v>41370</v>
      </c>
      <c r="B509" t="s">
        <v>4</v>
      </c>
      <c r="C509" t="s">
        <v>4</v>
      </c>
      <c r="D509">
        <f t="shared" si="5"/>
        <v>14606.1</v>
      </c>
      <c r="E509">
        <f t="shared" si="5"/>
        <v>14565.3</v>
      </c>
      <c r="F509">
        <v>-3</v>
      </c>
      <c r="G509">
        <v>-0.02</v>
      </c>
      <c r="H509" s="7">
        <f ca="1">SUM(F509:OFFSET(F509,$R$1,0))</f>
        <v>-78</v>
      </c>
      <c r="I509" s="7">
        <f ca="1">SUM(G509:OFFSET(G509,$R$1,0))</f>
        <v>1.3514999999999997</v>
      </c>
      <c r="J509" s="8">
        <f t="shared" ca="1" si="7"/>
        <v>245.89999999999964</v>
      </c>
      <c r="K509">
        <f ca="1">-8*H509+860</f>
        <v>1484</v>
      </c>
      <c r="L509">
        <f t="shared" ca="1" si="4"/>
        <v>1</v>
      </c>
      <c r="M509">
        <f ca="1">H509*10</f>
        <v>-780</v>
      </c>
      <c r="N509">
        <f t="shared" ca="1" si="6"/>
        <v>405.44999999999993</v>
      </c>
    </row>
    <row r="510" spans="1:14" ht="16">
      <c r="A510" s="1">
        <v>41371</v>
      </c>
      <c r="B510" t="s">
        <v>4</v>
      </c>
      <c r="C510" t="s">
        <v>4</v>
      </c>
      <c r="D510">
        <f t="shared" si="5"/>
        <v>14585.7</v>
      </c>
      <c r="E510">
        <f t="shared" si="5"/>
        <v>14589.4</v>
      </c>
      <c r="F510">
        <v>0</v>
      </c>
      <c r="G510">
        <v>0.10199999999999999</v>
      </c>
      <c r="H510" s="7">
        <f ca="1">SUM(F510:OFFSET(F510,$R$1,0))</f>
        <v>-84</v>
      </c>
      <c r="I510" s="7">
        <f ca="1">SUM(G510:OFFSET(G510,$R$1,0))</f>
        <v>1.3257999999999999</v>
      </c>
      <c r="J510" s="8">
        <f t="shared" ca="1" si="7"/>
        <v>408.70000000000073</v>
      </c>
      <c r="K510">
        <f ca="1">-8*H510+860</f>
        <v>1532</v>
      </c>
      <c r="L510">
        <f t="shared" ca="1" si="4"/>
        <v>1</v>
      </c>
      <c r="M510">
        <f ca="1">H510*10</f>
        <v>-840</v>
      </c>
      <c r="N510">
        <f t="shared" ca="1" si="6"/>
        <v>397.73999999999995</v>
      </c>
    </row>
    <row r="511" spans="1:14" ht="16">
      <c r="A511" s="1">
        <v>41372</v>
      </c>
      <c r="B511">
        <v>14565.3</v>
      </c>
      <c r="C511">
        <v>14613.5</v>
      </c>
      <c r="D511">
        <f t="shared" si="5"/>
        <v>14565.3</v>
      </c>
      <c r="E511">
        <f t="shared" si="5"/>
        <v>14613.5</v>
      </c>
      <c r="F511">
        <v>-8</v>
      </c>
      <c r="G511">
        <v>6.5199999999999994E-2</v>
      </c>
      <c r="H511" s="7">
        <f ca="1">SUM(F511:OFFSET(F511,$R$1,0))</f>
        <v>-77</v>
      </c>
      <c r="I511" s="7">
        <f ca="1">SUM(G511:OFFSET(G511,$R$1,0))</f>
        <v>1.3697000000000001</v>
      </c>
      <c r="J511" s="8">
        <f t="shared" ca="1" si="7"/>
        <v>360.5</v>
      </c>
      <c r="K511">
        <f ca="1">-8*H511+860</f>
        <v>1476</v>
      </c>
      <c r="L511">
        <f t="shared" ca="1" si="4"/>
        <v>1</v>
      </c>
      <c r="M511">
        <f ca="1">H511*10</f>
        <v>-770</v>
      </c>
      <c r="N511">
        <f t="shared" ca="1" si="6"/>
        <v>410.91</v>
      </c>
    </row>
    <row r="512" spans="1:14" ht="16">
      <c r="A512" s="1">
        <v>41373</v>
      </c>
      <c r="B512">
        <v>14613.5</v>
      </c>
      <c r="C512">
        <v>14673.5</v>
      </c>
      <c r="D512">
        <f t="shared" si="5"/>
        <v>14613.5</v>
      </c>
      <c r="E512">
        <f t="shared" si="5"/>
        <v>14673.5</v>
      </c>
      <c r="F512">
        <v>-1</v>
      </c>
      <c r="G512">
        <v>-4.1700000000000001E-2</v>
      </c>
      <c r="H512" s="7">
        <f ca="1">SUM(F512:OFFSET(F512,$R$1,0))</f>
        <v>-79</v>
      </c>
      <c r="I512" s="7">
        <f ca="1">SUM(G512:OFFSET(G512,$R$1,0))</f>
        <v>1.1577999999999999</v>
      </c>
      <c r="J512" s="8">
        <f t="shared" ca="1" si="7"/>
        <v>297.95000000000073</v>
      </c>
      <c r="K512">
        <f ca="1">-8*H512+860</f>
        <v>1492</v>
      </c>
      <c r="L512">
        <f t="shared" ca="1" si="4"/>
        <v>1</v>
      </c>
      <c r="M512">
        <f ca="1">H512*10</f>
        <v>-790</v>
      </c>
      <c r="N512">
        <f t="shared" ca="1" si="6"/>
        <v>347.34</v>
      </c>
    </row>
    <row r="513" spans="1:14" ht="16">
      <c r="A513" s="1">
        <v>41374</v>
      </c>
      <c r="B513">
        <v>14673.5</v>
      </c>
      <c r="C513">
        <v>14802.2</v>
      </c>
      <c r="D513">
        <f t="shared" si="5"/>
        <v>14673.5</v>
      </c>
      <c r="E513">
        <f t="shared" si="5"/>
        <v>14802.2</v>
      </c>
      <c r="F513">
        <v>-5</v>
      </c>
      <c r="G513">
        <v>0.1333</v>
      </c>
      <c r="H513" s="7">
        <f ca="1">SUM(F513:OFFSET(F513,$R$1,0))</f>
        <v>-86</v>
      </c>
      <c r="I513" s="7">
        <f ca="1">SUM(G513:OFFSET(G513,$R$1,0))</f>
        <v>1.3936999999999999</v>
      </c>
      <c r="J513" s="8">
        <f t="shared" ca="1" si="7"/>
        <v>166.69999999999891</v>
      </c>
      <c r="K513">
        <f ca="1">-8*H513+860</f>
        <v>1548</v>
      </c>
      <c r="L513">
        <f t="shared" ca="1" si="4"/>
        <v>1</v>
      </c>
      <c r="M513">
        <f ca="1">H513*10</f>
        <v>-860</v>
      </c>
      <c r="N513">
        <f t="shared" ca="1" si="6"/>
        <v>418.10999999999996</v>
      </c>
    </row>
    <row r="514" spans="1:14" ht="16">
      <c r="A514" s="1">
        <v>41375</v>
      </c>
      <c r="B514">
        <v>14802.2</v>
      </c>
      <c r="C514">
        <v>14865.1</v>
      </c>
      <c r="D514">
        <f t="shared" si="5"/>
        <v>14802.2</v>
      </c>
      <c r="E514">
        <f t="shared" si="5"/>
        <v>14865.1</v>
      </c>
      <c r="F514">
        <v>0</v>
      </c>
      <c r="G514">
        <v>-8.1600000000000006E-2</v>
      </c>
      <c r="H514" s="7">
        <f ca="1">SUM(F514:OFFSET(F514,$R$1,0))</f>
        <v>-86</v>
      </c>
      <c r="I514" s="7">
        <f ca="1">SUM(G514:OFFSET(G514,$R$1,0))</f>
        <v>1.1896999999999998</v>
      </c>
      <c r="J514" s="8">
        <f t="shared" ca="1" si="7"/>
        <v>191.10000000000036</v>
      </c>
      <c r="K514">
        <f ca="1">-8*H514+860</f>
        <v>1548</v>
      </c>
      <c r="L514">
        <f t="shared" ca="1" si="4"/>
        <v>1</v>
      </c>
      <c r="M514">
        <f ca="1">H514*10</f>
        <v>-860</v>
      </c>
      <c r="N514">
        <f t="shared" ca="1" si="6"/>
        <v>356.90999999999991</v>
      </c>
    </row>
    <row r="515" spans="1:14" ht="16">
      <c r="A515" s="1">
        <v>41376</v>
      </c>
      <c r="B515">
        <v>14865.1</v>
      </c>
      <c r="C515">
        <v>14865.1</v>
      </c>
      <c r="D515">
        <f t="shared" si="5"/>
        <v>14865.1</v>
      </c>
      <c r="E515">
        <f t="shared" si="5"/>
        <v>14865.1</v>
      </c>
      <c r="F515">
        <v>-2</v>
      </c>
      <c r="G515">
        <v>0.16669999999999999</v>
      </c>
      <c r="H515" s="7">
        <f ca="1">SUM(F515:OFFSET(F515,$R$1,0))</f>
        <v>-77</v>
      </c>
      <c r="I515" s="7">
        <f ca="1">SUM(G515:OFFSET(G515,$R$1,0))</f>
        <v>1.3109000000000002</v>
      </c>
      <c r="J515" s="8">
        <f t="shared" ca="1" si="7"/>
        <v>240</v>
      </c>
      <c r="K515">
        <f ca="1">-8*H515+860</f>
        <v>1476</v>
      </c>
      <c r="L515">
        <f t="shared" ref="L515:L578" ca="1" si="8">IF(SIGN(J515)=SIGN(K515), 1, 0)</f>
        <v>1</v>
      </c>
      <c r="M515">
        <f ca="1">H515*10</f>
        <v>-770</v>
      </c>
      <c r="N515">
        <f t="shared" ca="1" si="6"/>
        <v>393.27000000000004</v>
      </c>
    </row>
    <row r="516" spans="1:14" ht="16">
      <c r="A516" s="1">
        <v>41377</v>
      </c>
      <c r="B516" t="s">
        <v>4</v>
      </c>
      <c r="C516" t="s">
        <v>4</v>
      </c>
      <c r="D516">
        <f t="shared" ref="D516:E579" si="9">IF(B516="NULL", AVERAGE(D515,B517), B516)</f>
        <v>14865.1</v>
      </c>
      <c r="E516">
        <f t="shared" si="9"/>
        <v>14865.1</v>
      </c>
      <c r="F516">
        <v>-14</v>
      </c>
      <c r="G516">
        <v>-0.04</v>
      </c>
      <c r="H516" s="7">
        <f ca="1">SUM(F516:OFFSET(F516,$R$1,0))</f>
        <v>-72</v>
      </c>
      <c r="I516" s="7">
        <f ca="1">SUM(G516:OFFSET(G516,$R$1,0))</f>
        <v>1.1667000000000001</v>
      </c>
      <c r="J516" s="8">
        <f t="shared" ca="1" si="7"/>
        <v>217.5</v>
      </c>
      <c r="K516">
        <f ca="1">-8*H516+860</f>
        <v>1436</v>
      </c>
      <c r="L516">
        <f t="shared" ca="1" si="8"/>
        <v>1</v>
      </c>
      <c r="M516">
        <f ca="1">H516*10</f>
        <v>-720</v>
      </c>
      <c r="N516">
        <f t="shared" ca="1" si="6"/>
        <v>350.01000000000005</v>
      </c>
    </row>
    <row r="517" spans="1:14" ht="16">
      <c r="A517" s="1">
        <v>41378</v>
      </c>
      <c r="B517" t="s">
        <v>4</v>
      </c>
      <c r="C517" t="s">
        <v>4</v>
      </c>
      <c r="D517">
        <f t="shared" si="9"/>
        <v>14865.1</v>
      </c>
      <c r="E517">
        <f t="shared" si="9"/>
        <v>14732.150000000001</v>
      </c>
      <c r="F517">
        <v>-1</v>
      </c>
      <c r="G517">
        <v>-0.08</v>
      </c>
      <c r="H517" s="7">
        <f ca="1">SUM(F517:OFFSET(F517,$R$1,0))</f>
        <v>-63</v>
      </c>
      <c r="I517" s="7">
        <f ca="1">SUM(G517:OFFSET(G517,$R$1,0))</f>
        <v>1.0867</v>
      </c>
      <c r="J517" s="8">
        <f t="shared" ca="1" si="7"/>
        <v>253.39999999999964</v>
      </c>
      <c r="K517">
        <f ca="1">-8*H517+860</f>
        <v>1364</v>
      </c>
      <c r="L517">
        <f t="shared" ca="1" si="8"/>
        <v>1</v>
      </c>
      <c r="M517">
        <f ca="1">H517*10</f>
        <v>-630</v>
      </c>
      <c r="N517">
        <f t="shared" ca="1" si="6"/>
        <v>326.01</v>
      </c>
    </row>
    <row r="518" spans="1:14" ht="16">
      <c r="A518" s="1">
        <v>41379</v>
      </c>
      <c r="B518">
        <v>14865.1</v>
      </c>
      <c r="C518">
        <v>14599.2</v>
      </c>
      <c r="D518">
        <f t="shared" si="9"/>
        <v>14865.1</v>
      </c>
      <c r="E518">
        <f t="shared" si="9"/>
        <v>14599.2</v>
      </c>
      <c r="F518">
        <v>-2</v>
      </c>
      <c r="G518">
        <v>0.1042</v>
      </c>
      <c r="H518" s="7">
        <f ca="1">SUM(F518:OFFSET(F518,$R$1,0))</f>
        <v>-55</v>
      </c>
      <c r="I518" s="7">
        <f ca="1">SUM(G518:OFFSET(G518,$R$1,0))</f>
        <v>1.1501000000000001</v>
      </c>
      <c r="J518" s="8">
        <f t="shared" ca="1" si="7"/>
        <v>519.29999999999927</v>
      </c>
      <c r="K518">
        <f ca="1">-8*H518+860</f>
        <v>1300</v>
      </c>
      <c r="L518">
        <f t="shared" ca="1" si="8"/>
        <v>1</v>
      </c>
      <c r="M518">
        <f ca="1">H518*10</f>
        <v>-550</v>
      </c>
      <c r="N518">
        <f t="shared" ca="1" si="6"/>
        <v>345.03000000000003</v>
      </c>
    </row>
    <row r="519" spans="1:14" ht="16">
      <c r="A519" s="1">
        <v>41380</v>
      </c>
      <c r="B519">
        <v>14599.2</v>
      </c>
      <c r="C519">
        <v>14756.8</v>
      </c>
      <c r="D519">
        <f t="shared" si="9"/>
        <v>14599.2</v>
      </c>
      <c r="E519">
        <f t="shared" si="9"/>
        <v>14756.8</v>
      </c>
      <c r="F519">
        <v>4</v>
      </c>
      <c r="G519">
        <v>0.1837</v>
      </c>
      <c r="H519" s="7">
        <f ca="1">SUM(F519:OFFSET(F519,$R$1,0))</f>
        <v>-49</v>
      </c>
      <c r="I519" s="7">
        <f ca="1">SUM(G519:OFFSET(G519,$R$1,0))</f>
        <v>1.4171</v>
      </c>
      <c r="J519" s="8">
        <f t="shared" ca="1" si="7"/>
        <v>348.30000000000109</v>
      </c>
      <c r="K519">
        <f ca="1">-8*H519+860</f>
        <v>1252</v>
      </c>
      <c r="L519">
        <f t="shared" ca="1" si="8"/>
        <v>1</v>
      </c>
      <c r="M519">
        <f ca="1">H519*10</f>
        <v>-490</v>
      </c>
      <c r="N519">
        <f t="shared" ca="1" si="6"/>
        <v>425.13</v>
      </c>
    </row>
    <row r="520" spans="1:14" ht="16">
      <c r="A520" s="1">
        <v>41381</v>
      </c>
      <c r="B520">
        <v>14756.8</v>
      </c>
      <c r="C520">
        <v>14618.6</v>
      </c>
      <c r="D520">
        <f t="shared" si="9"/>
        <v>14756.8</v>
      </c>
      <c r="E520">
        <f t="shared" si="9"/>
        <v>14618.6</v>
      </c>
      <c r="F520">
        <v>-6</v>
      </c>
      <c r="G520">
        <v>-8.3299999999999999E-2</v>
      </c>
      <c r="H520" s="7">
        <f ca="1">SUM(F520:OFFSET(F520,$R$1,0))</f>
        <v>-49</v>
      </c>
      <c r="I520" s="7">
        <f ca="1">SUM(G520:OFFSET(G520,$R$1,0))</f>
        <v>1.3538000000000001</v>
      </c>
      <c r="J520" s="8">
        <f t="shared" ca="1" si="7"/>
        <v>473.10000000000036</v>
      </c>
      <c r="K520">
        <f ca="1">-8*H520+860</f>
        <v>1252</v>
      </c>
      <c r="L520">
        <f t="shared" ca="1" si="8"/>
        <v>1</v>
      </c>
      <c r="M520">
        <f ca="1">H520*10</f>
        <v>-490</v>
      </c>
      <c r="N520">
        <f t="shared" ca="1" si="6"/>
        <v>406.14000000000004</v>
      </c>
    </row>
    <row r="521" spans="1:14" ht="16">
      <c r="A521" s="1">
        <v>41382</v>
      </c>
      <c r="B521">
        <v>14618.6</v>
      </c>
      <c r="C521">
        <v>14537.1</v>
      </c>
      <c r="D521">
        <f t="shared" si="9"/>
        <v>14618.6</v>
      </c>
      <c r="E521">
        <f t="shared" si="9"/>
        <v>14537.1</v>
      </c>
      <c r="F521">
        <v>-2</v>
      </c>
      <c r="G521">
        <v>0.24490000000000001</v>
      </c>
      <c r="H521" s="7">
        <f ca="1">SUM(F521:OFFSET(F521,$R$1,0))</f>
        <v>-51</v>
      </c>
      <c r="I521" s="7">
        <f ca="1">SUM(G521:OFFSET(G521,$R$1,0))</f>
        <v>1.5117000000000003</v>
      </c>
      <c r="J521" s="8">
        <f t="shared" ca="1" si="7"/>
        <v>678.19999999999891</v>
      </c>
      <c r="K521">
        <f ca="1">-8*H521+860</f>
        <v>1268</v>
      </c>
      <c r="L521">
        <f t="shared" ca="1" si="8"/>
        <v>1</v>
      </c>
      <c r="M521">
        <f ca="1">H521*10</f>
        <v>-510</v>
      </c>
      <c r="N521">
        <f t="shared" ca="1" si="6"/>
        <v>453.5100000000001</v>
      </c>
    </row>
    <row r="522" spans="1:14" ht="16">
      <c r="A522" s="1">
        <v>41383</v>
      </c>
      <c r="B522">
        <v>14537.1</v>
      </c>
      <c r="C522">
        <v>14547.5</v>
      </c>
      <c r="D522">
        <f t="shared" si="9"/>
        <v>14537.1</v>
      </c>
      <c r="E522">
        <f t="shared" si="9"/>
        <v>14547.5</v>
      </c>
      <c r="F522">
        <v>-3</v>
      </c>
      <c r="G522">
        <v>-5.8799999999999998E-2</v>
      </c>
      <c r="H522" s="7">
        <f ca="1">SUM(F522:OFFSET(F522,$R$1,0))</f>
        <v>-48</v>
      </c>
      <c r="I522" s="7">
        <f ca="1">SUM(G522:OFFSET(G522,$R$1,0))</f>
        <v>1.3904000000000003</v>
      </c>
      <c r="J522" s="8">
        <f t="shared" ca="1" si="7"/>
        <v>738.60000000000036</v>
      </c>
      <c r="K522">
        <f ca="1">-8*H522+860</f>
        <v>1244</v>
      </c>
      <c r="L522">
        <f t="shared" ca="1" si="8"/>
        <v>1</v>
      </c>
      <c r="M522">
        <f ca="1">H522*10</f>
        <v>-480</v>
      </c>
      <c r="N522">
        <f t="shared" ca="1" si="6"/>
        <v>417.12000000000012</v>
      </c>
    </row>
    <row r="523" spans="1:14" ht="16">
      <c r="A523" s="1">
        <v>41384</v>
      </c>
      <c r="B523" t="s">
        <v>4</v>
      </c>
      <c r="C523" t="s">
        <v>4</v>
      </c>
      <c r="D523">
        <f t="shared" si="9"/>
        <v>14537.1</v>
      </c>
      <c r="E523">
        <f t="shared" si="9"/>
        <v>14547.5</v>
      </c>
      <c r="F523">
        <v>-3</v>
      </c>
      <c r="G523">
        <v>-0.16</v>
      </c>
      <c r="H523" s="7">
        <f ca="1">SUM(F523:OFFSET(F523,$R$1,0))</f>
        <v>-47</v>
      </c>
      <c r="I523" s="7">
        <f ca="1">SUM(G523:OFFSET(G523,$R$1,0))</f>
        <v>0.91129999999999989</v>
      </c>
      <c r="J523" s="8">
        <f t="shared" ca="1" si="7"/>
        <v>690.90000000000146</v>
      </c>
      <c r="K523">
        <f ca="1">-8*H523+860</f>
        <v>1236</v>
      </c>
      <c r="L523">
        <f t="shared" ca="1" si="8"/>
        <v>1</v>
      </c>
      <c r="M523">
        <f ca="1">H523*10</f>
        <v>-470</v>
      </c>
      <c r="N523">
        <f t="shared" ca="1" si="6"/>
        <v>273.39</v>
      </c>
    </row>
    <row r="524" spans="1:14" ht="16">
      <c r="A524" s="1">
        <v>41385</v>
      </c>
      <c r="B524" t="s">
        <v>4</v>
      </c>
      <c r="C524" t="s">
        <v>4</v>
      </c>
      <c r="D524">
        <f t="shared" si="9"/>
        <v>14542.3</v>
      </c>
      <c r="E524">
        <f t="shared" si="9"/>
        <v>14557.35</v>
      </c>
      <c r="F524">
        <v>12</v>
      </c>
      <c r="G524">
        <v>0.08</v>
      </c>
      <c r="H524" s="7">
        <f ca="1">SUM(F524:OFFSET(F524,$R$1,0))</f>
        <v>-49</v>
      </c>
      <c r="I524" s="7">
        <f ca="1">SUM(G524:OFFSET(G524,$R$1,0))</f>
        <v>0.93009999999999993</v>
      </c>
      <c r="J524" s="8">
        <f t="shared" ca="1" si="7"/>
        <v>806.89999999999964</v>
      </c>
      <c r="K524">
        <f ca="1">-8*H524+860</f>
        <v>1252</v>
      </c>
      <c r="L524">
        <f t="shared" ca="1" si="8"/>
        <v>1</v>
      </c>
      <c r="M524">
        <f ca="1">H524*10</f>
        <v>-490</v>
      </c>
      <c r="N524">
        <f t="shared" ca="1" si="6"/>
        <v>279.02999999999997</v>
      </c>
    </row>
    <row r="525" spans="1:14" ht="16">
      <c r="A525" s="1">
        <v>41386</v>
      </c>
      <c r="B525">
        <v>14547.5</v>
      </c>
      <c r="C525">
        <v>14567.2</v>
      </c>
      <c r="D525">
        <f t="shared" si="9"/>
        <v>14547.5</v>
      </c>
      <c r="E525">
        <f t="shared" si="9"/>
        <v>14567.2</v>
      </c>
      <c r="F525">
        <v>-8</v>
      </c>
      <c r="G525">
        <v>0.16669999999999999</v>
      </c>
      <c r="H525" s="7">
        <f ca="1">SUM(F525:OFFSET(F525,$R$1,0))</f>
        <v>-60</v>
      </c>
      <c r="I525" s="7">
        <f ca="1">SUM(G525:OFFSET(G525,$R$1,0))</f>
        <v>0.92289999999999972</v>
      </c>
      <c r="J525" s="8">
        <f t="shared" ca="1" si="7"/>
        <v>787.19999999999891</v>
      </c>
      <c r="K525">
        <f ca="1">-8*H525+860</f>
        <v>1340</v>
      </c>
      <c r="L525">
        <f t="shared" ca="1" si="8"/>
        <v>1</v>
      </c>
      <c r="M525">
        <f ca="1">H525*10</f>
        <v>-600</v>
      </c>
      <c r="N525">
        <f t="shared" ca="1" si="6"/>
        <v>276.86999999999989</v>
      </c>
    </row>
    <row r="526" spans="1:14" ht="16">
      <c r="A526" s="1">
        <v>41387</v>
      </c>
      <c r="B526">
        <v>14567.2</v>
      </c>
      <c r="C526">
        <v>14719.5</v>
      </c>
      <c r="D526">
        <f t="shared" si="9"/>
        <v>14567.2</v>
      </c>
      <c r="E526">
        <f t="shared" si="9"/>
        <v>14719.5</v>
      </c>
      <c r="F526">
        <v>4</v>
      </c>
      <c r="G526">
        <v>-2.0400000000000001E-2</v>
      </c>
      <c r="H526" s="7">
        <f ca="1">SUM(F526:OFFSET(F526,$R$1,0))</f>
        <v>-56</v>
      </c>
      <c r="I526" s="7">
        <f ca="1">SUM(G526:OFFSET(G526,$R$1,0))</f>
        <v>0.83729999999999993</v>
      </c>
      <c r="J526" s="8">
        <f t="shared" ca="1" si="7"/>
        <v>625.34999999999854</v>
      </c>
      <c r="K526">
        <f ca="1">-8*H526+860</f>
        <v>1308</v>
      </c>
      <c r="L526">
        <f t="shared" ca="1" si="8"/>
        <v>1</v>
      </c>
      <c r="M526">
        <f ca="1">H526*10</f>
        <v>-560</v>
      </c>
      <c r="N526">
        <f t="shared" ca="1" si="6"/>
        <v>251.18999999999997</v>
      </c>
    </row>
    <row r="527" spans="1:14" ht="16">
      <c r="A527" s="1">
        <v>41388</v>
      </c>
      <c r="B527">
        <v>14719.5</v>
      </c>
      <c r="C527">
        <v>14676.3</v>
      </c>
      <c r="D527">
        <f t="shared" si="9"/>
        <v>14719.5</v>
      </c>
      <c r="E527">
        <f t="shared" si="9"/>
        <v>14676.3</v>
      </c>
      <c r="F527">
        <v>2</v>
      </c>
      <c r="G527">
        <v>0.12239999999999999</v>
      </c>
      <c r="H527" s="7">
        <f ca="1">SUM(F527:OFFSET(F527,$R$1,0))</f>
        <v>-57</v>
      </c>
      <c r="I527" s="7">
        <f ca="1">SUM(G527:OFFSET(G527,$R$1,0))</f>
        <v>1.0596999999999999</v>
      </c>
      <c r="J527" s="8">
        <f t="shared" ca="1" si="7"/>
        <v>659</v>
      </c>
      <c r="K527">
        <f ca="1">-8*H527+860</f>
        <v>1316</v>
      </c>
      <c r="L527">
        <f t="shared" ca="1" si="8"/>
        <v>1</v>
      </c>
      <c r="M527">
        <f ca="1">H527*10</f>
        <v>-570</v>
      </c>
      <c r="N527">
        <f t="shared" ca="1" si="6"/>
        <v>317.90999999999997</v>
      </c>
    </row>
    <row r="528" spans="1:14" ht="16">
      <c r="A528" s="1">
        <v>41389</v>
      </c>
      <c r="B528">
        <v>14676.3</v>
      </c>
      <c r="C528">
        <v>14700.8</v>
      </c>
      <c r="D528">
        <f t="shared" si="9"/>
        <v>14676.3</v>
      </c>
      <c r="E528">
        <f t="shared" si="9"/>
        <v>14700.8</v>
      </c>
      <c r="F528">
        <v>-2</v>
      </c>
      <c r="G528">
        <v>0.13039999999999999</v>
      </c>
      <c r="H528" s="7">
        <f ca="1">SUM(F528:OFFSET(F528,$R$1,0))</f>
        <v>-53</v>
      </c>
      <c r="I528" s="7">
        <f ca="1">SUM(G528:OFFSET(G528,$R$1,0))</f>
        <v>1.1233999999999997</v>
      </c>
      <c r="J528" s="8">
        <f t="shared" ca="1" si="7"/>
        <v>686.80000000000109</v>
      </c>
      <c r="K528">
        <f ca="1">-8*H528+860</f>
        <v>1284</v>
      </c>
      <c r="L528">
        <f t="shared" ca="1" si="8"/>
        <v>1</v>
      </c>
      <c r="M528">
        <f ca="1">H528*10</f>
        <v>-530</v>
      </c>
      <c r="N528">
        <f t="shared" ca="1" si="6"/>
        <v>337.01999999999992</v>
      </c>
    </row>
    <row r="529" spans="1:14" ht="16">
      <c r="A529" s="1">
        <v>41390</v>
      </c>
      <c r="B529">
        <v>14700.8</v>
      </c>
      <c r="C529">
        <v>14712.6</v>
      </c>
      <c r="D529">
        <f t="shared" si="9"/>
        <v>14700.8</v>
      </c>
      <c r="E529">
        <f t="shared" si="9"/>
        <v>14712.6</v>
      </c>
      <c r="F529">
        <v>1</v>
      </c>
      <c r="G529">
        <v>-0.125</v>
      </c>
      <c r="H529" s="7">
        <f ca="1">SUM(F529:OFFSET(F529,$R$1,0))</f>
        <v>-53</v>
      </c>
      <c r="I529" s="7">
        <f ca="1">SUM(G529:OFFSET(G529,$R$1,0))</f>
        <v>0.9775999999999998</v>
      </c>
      <c r="J529" s="8">
        <f t="shared" ca="1" si="7"/>
        <v>606.40000000000146</v>
      </c>
      <c r="K529">
        <f ca="1">-8*H529+860</f>
        <v>1284</v>
      </c>
      <c r="L529">
        <f t="shared" ca="1" si="8"/>
        <v>1</v>
      </c>
      <c r="M529">
        <f ca="1">H529*10</f>
        <v>-530</v>
      </c>
      <c r="N529">
        <f t="shared" ca="1" si="6"/>
        <v>293.27999999999992</v>
      </c>
    </row>
    <row r="530" spans="1:14" ht="16">
      <c r="A530" s="1">
        <v>41391</v>
      </c>
      <c r="B530" t="s">
        <v>4</v>
      </c>
      <c r="C530" t="s">
        <v>4</v>
      </c>
      <c r="D530">
        <f t="shared" si="9"/>
        <v>14700.8</v>
      </c>
      <c r="E530">
        <f t="shared" si="9"/>
        <v>14712.6</v>
      </c>
      <c r="F530">
        <v>2</v>
      </c>
      <c r="G530">
        <v>0.1905</v>
      </c>
      <c r="H530" s="7">
        <f ca="1">SUM(F530:OFFSET(F530,$R$1,0))</f>
        <v>-46</v>
      </c>
      <c r="I530" s="7">
        <f ca="1">SUM(G530:OFFSET(G530,$R$1,0))</f>
        <v>0.89309999999999989</v>
      </c>
      <c r="J530" s="8">
        <f t="shared" ca="1" si="7"/>
        <v>587.79999999999927</v>
      </c>
      <c r="K530">
        <f ca="1">-8*H530+860</f>
        <v>1228</v>
      </c>
      <c r="L530">
        <f t="shared" ca="1" si="8"/>
        <v>1</v>
      </c>
      <c r="M530">
        <f ca="1">H530*10</f>
        <v>-460</v>
      </c>
      <c r="N530">
        <f t="shared" ca="1" si="6"/>
        <v>267.92999999999995</v>
      </c>
    </row>
    <row r="531" spans="1:14" ht="16">
      <c r="A531" s="1">
        <v>41392</v>
      </c>
      <c r="B531" t="s">
        <v>4</v>
      </c>
      <c r="C531" t="s">
        <v>4</v>
      </c>
      <c r="D531">
        <f t="shared" si="9"/>
        <v>14706.7</v>
      </c>
      <c r="E531">
        <f t="shared" si="9"/>
        <v>14765.7</v>
      </c>
      <c r="F531">
        <v>2</v>
      </c>
      <c r="G531">
        <v>0.18</v>
      </c>
      <c r="H531" s="7">
        <f ca="1">SUM(F531:OFFSET(F531,$R$1,0))</f>
        <v>-40</v>
      </c>
      <c r="I531" s="7">
        <f ca="1">SUM(G531:OFFSET(G531,$R$1,0))</f>
        <v>1.1166</v>
      </c>
      <c r="J531" s="8">
        <f t="shared" ca="1" si="7"/>
        <v>590.5</v>
      </c>
      <c r="K531">
        <f ca="1">-8*H531+860</f>
        <v>1180</v>
      </c>
      <c r="L531">
        <f t="shared" ca="1" si="8"/>
        <v>1</v>
      </c>
      <c r="M531">
        <f ca="1">H531*10</f>
        <v>-400</v>
      </c>
      <c r="N531">
        <f t="shared" ca="1" si="6"/>
        <v>334.98</v>
      </c>
    </row>
    <row r="532" spans="1:14" ht="16">
      <c r="A532" s="1">
        <v>41393</v>
      </c>
      <c r="B532">
        <v>14712.6</v>
      </c>
      <c r="C532">
        <v>14818.8</v>
      </c>
      <c r="D532">
        <f t="shared" si="9"/>
        <v>14712.6</v>
      </c>
      <c r="E532">
        <f t="shared" si="9"/>
        <v>14818.8</v>
      </c>
      <c r="F532">
        <v>9</v>
      </c>
      <c r="G532">
        <v>-4.0800000000000003E-2</v>
      </c>
      <c r="H532" s="7">
        <f ca="1">SUM(F532:OFFSET(F532,$R$1,0))</f>
        <v>-24</v>
      </c>
      <c r="I532" s="7">
        <f ca="1">SUM(G532:OFFSET(G532,$R$1,0))</f>
        <v>1.1183999999999998</v>
      </c>
      <c r="J532" s="8">
        <f t="shared" ca="1" si="7"/>
        <v>484.30000000000109</v>
      </c>
      <c r="K532">
        <f ca="1">-8*H532+860</f>
        <v>1052</v>
      </c>
      <c r="L532">
        <f t="shared" ca="1" si="8"/>
        <v>1</v>
      </c>
      <c r="M532">
        <f ca="1">H532*10</f>
        <v>-240</v>
      </c>
      <c r="N532">
        <f t="shared" ca="1" si="6"/>
        <v>335.51999999999992</v>
      </c>
    </row>
    <row r="533" spans="1:14" ht="16">
      <c r="A533" s="1">
        <v>41394</v>
      </c>
      <c r="B533">
        <v>14818.8</v>
      </c>
      <c r="C533">
        <v>14839.8</v>
      </c>
      <c r="D533">
        <f t="shared" si="9"/>
        <v>14818.8</v>
      </c>
      <c r="E533">
        <f t="shared" si="9"/>
        <v>14839.8</v>
      </c>
      <c r="F533">
        <v>-1</v>
      </c>
      <c r="G533">
        <v>0.22450000000000001</v>
      </c>
      <c r="H533" s="7">
        <f ca="1">SUM(F533:OFFSET(F533,$R$1,0))</f>
        <v>-22</v>
      </c>
      <c r="I533" s="7">
        <f ca="1">SUM(G533:OFFSET(G533,$R$1,0))</f>
        <v>1.3628999999999998</v>
      </c>
      <c r="J533" s="8">
        <f t="shared" ca="1" si="7"/>
        <v>463.30000000000109</v>
      </c>
      <c r="K533">
        <f ca="1">-8*H533+860</f>
        <v>1036</v>
      </c>
      <c r="L533">
        <f t="shared" ca="1" si="8"/>
        <v>1</v>
      </c>
      <c r="M533">
        <f ca="1">H533*10</f>
        <v>-220</v>
      </c>
      <c r="N533">
        <f t="shared" ca="1" si="6"/>
        <v>408.86999999999995</v>
      </c>
    </row>
    <row r="534" spans="1:14" ht="16">
      <c r="A534" s="1">
        <v>41395</v>
      </c>
      <c r="B534">
        <v>14839.8</v>
      </c>
      <c r="C534">
        <v>14701</v>
      </c>
      <c r="D534">
        <f t="shared" si="9"/>
        <v>14839.8</v>
      </c>
      <c r="E534">
        <f t="shared" si="9"/>
        <v>14701</v>
      </c>
      <c r="F534">
        <v>-1</v>
      </c>
      <c r="G534">
        <v>0.1915</v>
      </c>
      <c r="H534" s="7">
        <f ca="1">SUM(F534:OFFSET(F534,$R$1,0))</f>
        <v>-23</v>
      </c>
      <c r="I534" s="7">
        <f ca="1">SUM(G534:OFFSET(G534,$R$1,0))</f>
        <v>1.4523999999999999</v>
      </c>
      <c r="J534" s="8">
        <f t="shared" ca="1" si="7"/>
        <v>655.25</v>
      </c>
      <c r="K534">
        <f ca="1">-8*H534+860</f>
        <v>1044</v>
      </c>
      <c r="L534">
        <f t="shared" ca="1" si="8"/>
        <v>1</v>
      </c>
      <c r="M534">
        <f ca="1">H534*10</f>
        <v>-230</v>
      </c>
      <c r="N534">
        <f t="shared" ca="1" si="6"/>
        <v>435.71999999999997</v>
      </c>
    </row>
    <row r="535" spans="1:14" ht="16">
      <c r="A535" s="1">
        <v>41396</v>
      </c>
      <c r="B535">
        <v>14701</v>
      </c>
      <c r="C535">
        <v>14831.6</v>
      </c>
      <c r="D535">
        <f t="shared" si="9"/>
        <v>14701</v>
      </c>
      <c r="E535">
        <f t="shared" si="9"/>
        <v>14831.6</v>
      </c>
      <c r="F535">
        <v>4</v>
      </c>
      <c r="G535">
        <v>0.22919999999999999</v>
      </c>
      <c r="H535" s="7">
        <f ca="1">SUM(F535:OFFSET(F535,$R$1,0))</f>
        <v>-11</v>
      </c>
      <c r="I535" s="7">
        <f ca="1">SUM(G535:OFFSET(G535,$R$1,0))</f>
        <v>1.6164000000000001</v>
      </c>
      <c r="J535" s="8">
        <f t="shared" ca="1" si="7"/>
        <v>577.79999999999927</v>
      </c>
      <c r="K535">
        <f ca="1">-8*H535+860</f>
        <v>948</v>
      </c>
      <c r="L535">
        <f t="shared" ca="1" si="8"/>
        <v>1</v>
      </c>
      <c r="M535">
        <f ca="1">H535*10</f>
        <v>-110</v>
      </c>
      <c r="N535">
        <f t="shared" ca="1" si="6"/>
        <v>484.92</v>
      </c>
    </row>
    <row r="536" spans="1:14" ht="16">
      <c r="A536" s="1">
        <v>41397</v>
      </c>
      <c r="B536">
        <v>14831.6</v>
      </c>
      <c r="C536">
        <v>14974</v>
      </c>
      <c r="D536">
        <f t="shared" si="9"/>
        <v>14831.6</v>
      </c>
      <c r="E536">
        <f t="shared" si="9"/>
        <v>14974</v>
      </c>
      <c r="F536">
        <v>-2</v>
      </c>
      <c r="G536">
        <v>0.08</v>
      </c>
      <c r="H536" s="7">
        <f ca="1">SUM(F536:OFFSET(F536,$R$1,0))</f>
        <v>-12</v>
      </c>
      <c r="I536" s="7">
        <f ca="1">SUM(G536:OFFSET(G536,$R$1,0))</f>
        <v>1.7381000000000002</v>
      </c>
      <c r="J536" s="8">
        <f t="shared" ca="1" si="7"/>
        <v>471.19999999999891</v>
      </c>
      <c r="K536">
        <f ca="1">-8*H536+860</f>
        <v>956</v>
      </c>
      <c r="L536">
        <f t="shared" ca="1" si="8"/>
        <v>1</v>
      </c>
      <c r="M536">
        <f ca="1">H536*10</f>
        <v>-120</v>
      </c>
      <c r="N536">
        <f t="shared" ca="1" si="6"/>
        <v>521.43000000000006</v>
      </c>
    </row>
    <row r="537" spans="1:14" ht="16">
      <c r="A537" s="1">
        <v>41398</v>
      </c>
      <c r="B537" t="s">
        <v>4</v>
      </c>
      <c r="C537" t="s">
        <v>4</v>
      </c>
      <c r="D537">
        <f t="shared" si="9"/>
        <v>14831.6</v>
      </c>
      <c r="E537">
        <f t="shared" si="9"/>
        <v>14974</v>
      </c>
      <c r="F537">
        <v>-4</v>
      </c>
      <c r="G537">
        <v>0.16</v>
      </c>
      <c r="H537" s="7">
        <f ca="1">SUM(F537:OFFSET(F537,$R$1,0))</f>
        <v>-11</v>
      </c>
      <c r="I537" s="7">
        <f ca="1">SUM(G537:OFFSET(G537,$R$1,0))</f>
        <v>1.7647999999999999</v>
      </c>
      <c r="J537" s="8">
        <f t="shared" ca="1" si="7"/>
        <v>421.70000000000073</v>
      </c>
      <c r="K537">
        <f ca="1">-8*H537+860</f>
        <v>948</v>
      </c>
      <c r="L537">
        <f t="shared" ca="1" si="8"/>
        <v>1</v>
      </c>
      <c r="M537">
        <f ca="1">H537*10</f>
        <v>-110</v>
      </c>
      <c r="N537">
        <f t="shared" ca="1" si="6"/>
        <v>529.43999999999994</v>
      </c>
    </row>
    <row r="538" spans="1:14" ht="16">
      <c r="A538" s="1">
        <v>41399</v>
      </c>
      <c r="B538" t="s">
        <v>4</v>
      </c>
      <c r="C538" t="s">
        <v>4</v>
      </c>
      <c r="D538">
        <f t="shared" si="9"/>
        <v>14902.8</v>
      </c>
      <c r="E538">
        <f t="shared" si="9"/>
        <v>14971.45</v>
      </c>
      <c r="F538">
        <v>1</v>
      </c>
      <c r="G538">
        <v>6.1199999999999997E-2</v>
      </c>
      <c r="H538" s="7">
        <f ca="1">SUM(F538:OFFSET(F538,$R$1,0))</f>
        <v>-10</v>
      </c>
      <c r="I538" s="7">
        <f ca="1">SUM(G538:OFFSET(G538,$R$1,0))</f>
        <v>1.9076</v>
      </c>
      <c r="J538" s="8">
        <f t="shared" ca="1" si="7"/>
        <v>141.60000000000036</v>
      </c>
      <c r="K538">
        <f ca="1">-8*H538+860</f>
        <v>940</v>
      </c>
      <c r="L538">
        <f t="shared" ca="1" si="8"/>
        <v>1</v>
      </c>
      <c r="M538">
        <f ca="1">H538*10</f>
        <v>-100</v>
      </c>
      <c r="N538">
        <f t="shared" ca="1" si="6"/>
        <v>572.28</v>
      </c>
    </row>
    <row r="539" spans="1:14" ht="16">
      <c r="A539" s="1">
        <v>41400</v>
      </c>
      <c r="B539">
        <v>14974</v>
      </c>
      <c r="C539">
        <v>14968.9</v>
      </c>
      <c r="D539">
        <f t="shared" si="9"/>
        <v>14974</v>
      </c>
      <c r="E539">
        <f t="shared" si="9"/>
        <v>14968.9</v>
      </c>
      <c r="F539">
        <v>1</v>
      </c>
      <c r="G539">
        <v>2.0799999999999999E-2</v>
      </c>
      <c r="H539" s="7">
        <f ca="1">SUM(F539:OFFSET(F539,$R$1,0))</f>
        <v>-7</v>
      </c>
      <c r="I539" s="7">
        <f ca="1">SUM(G539:OFFSET(G539,$R$1,0))</f>
        <v>1.7616999999999998</v>
      </c>
      <c r="J539" s="8">
        <f t="shared" ca="1" si="7"/>
        <v>146.70000000000073</v>
      </c>
      <c r="K539">
        <f ca="1">-8*H539+860</f>
        <v>916</v>
      </c>
      <c r="L539">
        <f t="shared" ca="1" si="8"/>
        <v>1</v>
      </c>
      <c r="M539">
        <f ca="1">H539*10</f>
        <v>-70</v>
      </c>
      <c r="N539">
        <f t="shared" ca="1" si="6"/>
        <v>528.51</v>
      </c>
    </row>
    <row r="540" spans="1:14" ht="16">
      <c r="A540" s="1">
        <v>41401</v>
      </c>
      <c r="B540">
        <v>14968.9</v>
      </c>
      <c r="C540">
        <v>15056.2</v>
      </c>
      <c r="D540">
        <f t="shared" si="9"/>
        <v>14968.9</v>
      </c>
      <c r="E540">
        <f t="shared" si="9"/>
        <v>15056.2</v>
      </c>
      <c r="F540">
        <v>-8</v>
      </c>
      <c r="G540">
        <v>0.20830000000000001</v>
      </c>
      <c r="H540" s="7">
        <f ca="1">SUM(F540:OFFSET(F540,$R$1,0))</f>
        <v>-1</v>
      </c>
      <c r="I540" s="7">
        <f ca="1">SUM(G540:OFFSET(G540,$R$1,0))</f>
        <v>2.0099999999999998</v>
      </c>
      <c r="J540" s="8">
        <f t="shared" ca="1" si="7"/>
        <v>128.59999999999854</v>
      </c>
      <c r="K540">
        <f ca="1">-8*H540+860</f>
        <v>868</v>
      </c>
      <c r="L540">
        <f t="shared" ca="1" si="8"/>
        <v>1</v>
      </c>
      <c r="M540">
        <f ca="1">H540*10</f>
        <v>-10</v>
      </c>
      <c r="N540">
        <f t="shared" ca="1" si="6"/>
        <v>602.99999999999989</v>
      </c>
    </row>
    <row r="541" spans="1:14" ht="16">
      <c r="A541" s="1">
        <v>41402</v>
      </c>
      <c r="B541">
        <v>15056.2</v>
      </c>
      <c r="C541">
        <v>15105.1</v>
      </c>
      <c r="D541">
        <f t="shared" si="9"/>
        <v>15056.2</v>
      </c>
      <c r="E541">
        <f t="shared" si="9"/>
        <v>15105.1</v>
      </c>
      <c r="F541">
        <v>0</v>
      </c>
      <c r="G541">
        <v>0.26090000000000002</v>
      </c>
      <c r="H541" s="7">
        <f ca="1">SUM(F541:OFFSET(F541,$R$1,0))</f>
        <v>0</v>
      </c>
      <c r="I541" s="7">
        <f ca="1">SUM(G541:OFFSET(G541,$R$1,0))</f>
        <v>2.3508999999999998</v>
      </c>
      <c r="J541" s="8">
        <f t="shared" ca="1" si="7"/>
        <v>148.89999999999964</v>
      </c>
      <c r="K541">
        <f ca="1">-8*H541+860</f>
        <v>860</v>
      </c>
      <c r="L541">
        <f t="shared" ca="1" si="8"/>
        <v>1</v>
      </c>
      <c r="M541">
        <f ca="1">H541*10</f>
        <v>0</v>
      </c>
      <c r="N541">
        <f t="shared" ca="1" si="6"/>
        <v>705.27</v>
      </c>
    </row>
    <row r="542" spans="1:14" ht="16">
      <c r="A542" s="1">
        <v>41403</v>
      </c>
      <c r="B542">
        <v>15105.1</v>
      </c>
      <c r="C542">
        <v>15082.6</v>
      </c>
      <c r="D542">
        <f t="shared" si="9"/>
        <v>15105.1</v>
      </c>
      <c r="E542">
        <f t="shared" si="9"/>
        <v>15082.6</v>
      </c>
      <c r="F542">
        <v>-3</v>
      </c>
      <c r="G542">
        <v>0.22919999999999999</v>
      </c>
      <c r="H542" s="7">
        <f ca="1">SUM(F542:OFFSET(F542,$R$1,0))</f>
        <v>-1</v>
      </c>
      <c r="I542" s="7">
        <f ca="1">SUM(G542:OFFSET(G542,$R$1,0))</f>
        <v>2.4758999999999998</v>
      </c>
      <c r="J542" s="8">
        <f t="shared" ca="1" si="7"/>
        <v>94.899999999999636</v>
      </c>
      <c r="K542">
        <f ca="1">-8*H542+860</f>
        <v>868</v>
      </c>
      <c r="L542">
        <f t="shared" ca="1" si="8"/>
        <v>1</v>
      </c>
      <c r="M542">
        <f ca="1">H542*10</f>
        <v>-10</v>
      </c>
      <c r="N542">
        <f t="shared" ca="1" si="6"/>
        <v>742.77</v>
      </c>
    </row>
    <row r="543" spans="1:14" ht="16">
      <c r="A543" s="1">
        <v>41404</v>
      </c>
      <c r="B543">
        <v>15082.6</v>
      </c>
      <c r="C543">
        <v>15118.5</v>
      </c>
      <c r="D543">
        <f t="shared" si="9"/>
        <v>15082.6</v>
      </c>
      <c r="E543">
        <f t="shared" si="9"/>
        <v>15118.5</v>
      </c>
      <c r="F543">
        <v>-1</v>
      </c>
      <c r="G543">
        <v>0.1633</v>
      </c>
      <c r="H543" s="7">
        <f ca="1">SUM(F543:OFFSET(F543,$R$1,0))</f>
        <v>-6</v>
      </c>
      <c r="I543" s="7">
        <f ca="1">SUM(G543:OFFSET(G543,$R$1,0))</f>
        <v>2.4555000000000002</v>
      </c>
      <c r="J543" s="8">
        <f t="shared" ca="1" si="7"/>
        <v>-122</v>
      </c>
      <c r="K543">
        <f ca="1">-8*H543+860</f>
        <v>908</v>
      </c>
      <c r="L543">
        <f t="shared" ca="1" si="8"/>
        <v>0</v>
      </c>
      <c r="M543">
        <f ca="1">H543*10</f>
        <v>-60</v>
      </c>
      <c r="N543">
        <f t="shared" ca="1" si="6"/>
        <v>736.65000000000009</v>
      </c>
    </row>
    <row r="544" spans="1:14" ht="16">
      <c r="A544" s="1">
        <v>41405</v>
      </c>
      <c r="B544" t="s">
        <v>4</v>
      </c>
      <c r="C544" t="s">
        <v>4</v>
      </c>
      <c r="D544">
        <f t="shared" si="9"/>
        <v>15082.6</v>
      </c>
      <c r="E544">
        <f t="shared" si="9"/>
        <v>15118.5</v>
      </c>
      <c r="F544">
        <v>-3</v>
      </c>
      <c r="G544">
        <v>0</v>
      </c>
      <c r="H544" s="7">
        <f ca="1">SUM(F544:OFFSET(F544,$R$1,0))</f>
        <v>-3</v>
      </c>
      <c r="I544" s="7">
        <f ca="1">SUM(G544:OFFSET(G544,$R$1,0))</f>
        <v>2.5388000000000002</v>
      </c>
      <c r="J544" s="8">
        <f t="shared" ca="1" si="7"/>
        <v>-57.399999999999636</v>
      </c>
      <c r="K544">
        <f ca="1">-8*H544+860</f>
        <v>884</v>
      </c>
      <c r="L544">
        <f t="shared" ca="1" si="8"/>
        <v>0</v>
      </c>
      <c r="M544">
        <f ca="1">H544*10</f>
        <v>-30</v>
      </c>
      <c r="N544">
        <f t="shared" ca="1" si="6"/>
        <v>761.6400000000001</v>
      </c>
    </row>
    <row r="545" spans="1:14" ht="16">
      <c r="A545" s="1">
        <v>41406</v>
      </c>
      <c r="B545" t="s">
        <v>4</v>
      </c>
      <c r="C545" t="s">
        <v>4</v>
      </c>
      <c r="D545">
        <f t="shared" si="9"/>
        <v>15098</v>
      </c>
      <c r="E545">
        <f t="shared" si="9"/>
        <v>15105.1</v>
      </c>
      <c r="F545">
        <v>12</v>
      </c>
      <c r="G545">
        <v>0.1</v>
      </c>
      <c r="H545" s="7">
        <f ca="1">SUM(F545:OFFSET(F545,$R$1,0))</f>
        <v>11</v>
      </c>
      <c r="I545" s="7">
        <f ca="1">SUM(G545:OFFSET(G545,$R$1,0))</f>
        <v>2.3938999999999999</v>
      </c>
      <c r="J545" s="8">
        <f t="shared" ca="1" si="7"/>
        <v>134.70000000000073</v>
      </c>
      <c r="K545">
        <f ca="1">-8*H545+860</f>
        <v>772</v>
      </c>
      <c r="L545">
        <f t="shared" ca="1" si="8"/>
        <v>1</v>
      </c>
      <c r="M545">
        <f ca="1">H545*10</f>
        <v>110</v>
      </c>
      <c r="N545">
        <f t="shared" ca="1" si="6"/>
        <v>718.17</v>
      </c>
    </row>
    <row r="546" spans="1:14" ht="16">
      <c r="A546" s="1">
        <v>41407</v>
      </c>
      <c r="B546">
        <v>15113.4</v>
      </c>
      <c r="C546">
        <v>15091.7</v>
      </c>
      <c r="D546">
        <f t="shared" si="9"/>
        <v>15113.4</v>
      </c>
      <c r="E546">
        <f t="shared" si="9"/>
        <v>15091.7</v>
      </c>
      <c r="F546">
        <v>-5</v>
      </c>
      <c r="G546">
        <v>-4.2599999999999999E-2</v>
      </c>
      <c r="H546" s="7">
        <f ca="1">SUM(F546:OFFSET(F546,$R$1,0))</f>
        <v>9</v>
      </c>
      <c r="I546" s="7">
        <f ca="1">SUM(G546:OFFSET(G546,$R$1,0))</f>
        <v>2.4100999999999999</v>
      </c>
      <c r="J546" s="8">
        <f t="shared" ca="1" si="7"/>
        <v>156.39999999999964</v>
      </c>
      <c r="K546">
        <f ca="1">-8*H546+860</f>
        <v>788</v>
      </c>
      <c r="L546">
        <f t="shared" ca="1" si="8"/>
        <v>1</v>
      </c>
      <c r="M546">
        <f ca="1">H546*10</f>
        <v>90</v>
      </c>
      <c r="N546">
        <f t="shared" ca="1" si="6"/>
        <v>723.03</v>
      </c>
    </row>
    <row r="547" spans="1:14" ht="16">
      <c r="A547" s="1">
        <v>41408</v>
      </c>
      <c r="B547">
        <v>15091.7</v>
      </c>
      <c r="C547">
        <v>15215.3</v>
      </c>
      <c r="D547">
        <f t="shared" si="9"/>
        <v>15091.7</v>
      </c>
      <c r="E547">
        <f t="shared" si="9"/>
        <v>15215.3</v>
      </c>
      <c r="F547">
        <v>6</v>
      </c>
      <c r="G547">
        <v>0.1333</v>
      </c>
      <c r="H547" s="7">
        <f ca="1">SUM(F547:OFFSET(F547,$R$1,0))</f>
        <v>18</v>
      </c>
      <c r="I547" s="7">
        <f ca="1">SUM(G547:OFFSET(G547,$R$1,0))</f>
        <v>2.7034000000000002</v>
      </c>
      <c r="J547" s="8">
        <f t="shared" ca="1" si="7"/>
        <v>31.450000000000728</v>
      </c>
      <c r="K547">
        <f ca="1">-8*H547+860</f>
        <v>716</v>
      </c>
      <c r="L547">
        <f t="shared" ca="1" si="8"/>
        <v>1</v>
      </c>
      <c r="M547">
        <f ca="1">H547*10</f>
        <v>180</v>
      </c>
      <c r="N547">
        <f t="shared" ca="1" si="6"/>
        <v>811.0200000000001</v>
      </c>
    </row>
    <row r="548" spans="1:14" ht="16">
      <c r="A548" s="1">
        <v>41409</v>
      </c>
      <c r="B548">
        <v>15211.9</v>
      </c>
      <c r="C548">
        <v>15275.7</v>
      </c>
      <c r="D548">
        <f t="shared" si="9"/>
        <v>15211.9</v>
      </c>
      <c r="E548">
        <f t="shared" si="9"/>
        <v>15275.7</v>
      </c>
      <c r="F548">
        <v>2</v>
      </c>
      <c r="G548">
        <v>6.8199999999999997E-2</v>
      </c>
      <c r="H548" s="7">
        <f ca="1">SUM(F548:OFFSET(F548,$R$1,0))</f>
        <v>8</v>
      </c>
      <c r="I548" s="7">
        <f ca="1">SUM(G548:OFFSET(G548,$R$1,0))</f>
        <v>2.6916000000000002</v>
      </c>
      <c r="J548" s="8">
        <f t="shared" ca="1" si="7"/>
        <v>-35.299999999999272</v>
      </c>
      <c r="K548">
        <f ca="1">-8*H548+860</f>
        <v>796</v>
      </c>
      <c r="L548">
        <f t="shared" ca="1" si="8"/>
        <v>0</v>
      </c>
      <c r="M548">
        <f ca="1">H548*10</f>
        <v>80</v>
      </c>
      <c r="N548">
        <f t="shared" ref="N548:N611" ca="1" si="10">I548*300</f>
        <v>807.48</v>
      </c>
    </row>
    <row r="549" spans="1:14" ht="16">
      <c r="A549" s="1">
        <v>41410</v>
      </c>
      <c r="B549">
        <v>15273.9</v>
      </c>
      <c r="C549">
        <v>15233.2</v>
      </c>
      <c r="D549">
        <f t="shared" si="9"/>
        <v>15273.9</v>
      </c>
      <c r="E549">
        <f t="shared" si="9"/>
        <v>15233.2</v>
      </c>
      <c r="F549">
        <v>0</v>
      </c>
      <c r="G549">
        <v>0.17019999999999999</v>
      </c>
      <c r="H549" s="7">
        <f ca="1">SUM(F549:OFFSET(F549,$R$1,0))</f>
        <v>16</v>
      </c>
      <c r="I549" s="7">
        <f ca="1">SUM(G549:OFFSET(G549,$R$1,0))</f>
        <v>2.6951000000000001</v>
      </c>
      <c r="J549" s="8">
        <f t="shared" ca="1" si="7"/>
        <v>-112.79999999999927</v>
      </c>
      <c r="K549">
        <f ca="1">-8*H549+860</f>
        <v>732</v>
      </c>
      <c r="L549">
        <f t="shared" ca="1" si="8"/>
        <v>0</v>
      </c>
      <c r="M549">
        <f ca="1">H549*10</f>
        <v>160</v>
      </c>
      <c r="N549">
        <f t="shared" ca="1" si="10"/>
        <v>808.53</v>
      </c>
    </row>
    <row r="550" spans="1:14" ht="16">
      <c r="A550" s="1">
        <v>41411</v>
      </c>
      <c r="B550">
        <v>15234.8</v>
      </c>
      <c r="C550">
        <v>15354.4</v>
      </c>
      <c r="D550">
        <f t="shared" si="9"/>
        <v>15234.8</v>
      </c>
      <c r="E550">
        <f t="shared" si="9"/>
        <v>15354.4</v>
      </c>
      <c r="F550">
        <v>0</v>
      </c>
      <c r="G550">
        <v>8.5099999999999995E-2</v>
      </c>
      <c r="H550" s="7">
        <f ca="1">SUM(F550:OFFSET(F550,$R$1,0))</f>
        <v>12</v>
      </c>
      <c r="I550" s="7">
        <f ca="1">SUM(G550:OFFSET(G550,$R$1,0))</f>
        <v>2.8006000000000002</v>
      </c>
      <c r="J550" s="8">
        <f t="shared" ca="1" si="7"/>
        <v>-239.59999999999854</v>
      </c>
      <c r="K550">
        <f ca="1">-8*H550+860</f>
        <v>764</v>
      </c>
      <c r="L550">
        <f t="shared" ca="1" si="8"/>
        <v>0</v>
      </c>
      <c r="M550">
        <f ca="1">H550*10</f>
        <v>120</v>
      </c>
      <c r="N550">
        <f t="shared" ca="1" si="10"/>
        <v>840.18000000000006</v>
      </c>
    </row>
    <row r="551" spans="1:14" ht="16">
      <c r="A551" s="1">
        <v>41412</v>
      </c>
      <c r="B551" t="s">
        <v>4</v>
      </c>
      <c r="C551" t="s">
        <v>4</v>
      </c>
      <c r="D551">
        <f t="shared" si="9"/>
        <v>15234.8</v>
      </c>
      <c r="E551">
        <f t="shared" si="9"/>
        <v>15354.4</v>
      </c>
      <c r="F551">
        <v>3</v>
      </c>
      <c r="G551">
        <v>-9.7600000000000006E-2</v>
      </c>
      <c r="H551" s="7">
        <f ca="1">SUM(F551:OFFSET(F551,$R$1,0))</f>
        <v>13</v>
      </c>
      <c r="I551" s="7">
        <f ca="1">SUM(G551:OFFSET(G551,$R$1,0))</f>
        <v>2.5806</v>
      </c>
      <c r="J551" s="8">
        <f t="shared" ref="J551:J614" ca="1" si="11">OFFSET(E552,$R$2,0)-D552</f>
        <v>-115.44999999999891</v>
      </c>
      <c r="K551">
        <f ca="1">-8*H551+860</f>
        <v>756</v>
      </c>
      <c r="L551">
        <f t="shared" ca="1" si="8"/>
        <v>0</v>
      </c>
      <c r="M551">
        <f ca="1">H551*10</f>
        <v>130</v>
      </c>
      <c r="N551">
        <f t="shared" ca="1" si="10"/>
        <v>774.18</v>
      </c>
    </row>
    <row r="552" spans="1:14" ht="16">
      <c r="A552" s="1">
        <v>41413</v>
      </c>
      <c r="B552" t="s">
        <v>4</v>
      </c>
      <c r="C552" t="s">
        <v>4</v>
      </c>
      <c r="D552">
        <f t="shared" si="9"/>
        <v>15291.55</v>
      </c>
      <c r="E552">
        <f t="shared" si="9"/>
        <v>15344.849999999999</v>
      </c>
      <c r="F552">
        <v>5</v>
      </c>
      <c r="G552">
        <v>0.17499999999999999</v>
      </c>
      <c r="H552" s="7">
        <f ca="1">SUM(F552:OFFSET(F552,$R$1,0))</f>
        <v>20</v>
      </c>
      <c r="I552" s="7">
        <f ca="1">SUM(G552:OFFSET(G552,$R$1,0))</f>
        <v>2.6252</v>
      </c>
      <c r="J552" s="8">
        <f t="shared" ca="1" si="11"/>
        <v>-278.09999999999854</v>
      </c>
      <c r="K552">
        <f ca="1">-8*H552+860</f>
        <v>700</v>
      </c>
      <c r="L552">
        <f t="shared" ca="1" si="8"/>
        <v>0</v>
      </c>
      <c r="M552">
        <f ca="1">H552*10</f>
        <v>200</v>
      </c>
      <c r="N552">
        <f t="shared" ca="1" si="10"/>
        <v>787.56</v>
      </c>
    </row>
    <row r="553" spans="1:14" ht="16">
      <c r="A553" s="1">
        <v>41414</v>
      </c>
      <c r="B553">
        <v>15348.3</v>
      </c>
      <c r="C553">
        <v>15335.3</v>
      </c>
      <c r="D553">
        <f t="shared" si="9"/>
        <v>15348.3</v>
      </c>
      <c r="E553">
        <f t="shared" si="9"/>
        <v>15335.3</v>
      </c>
      <c r="F553">
        <v>-2</v>
      </c>
      <c r="G553">
        <v>-0.10639999999999999</v>
      </c>
      <c r="H553" s="7">
        <f ca="1">SUM(F553:OFFSET(F553,$R$1,0))</f>
        <v>17</v>
      </c>
      <c r="I553" s="7">
        <f ca="1">SUM(G553:OFFSET(G553,$R$1,0))</f>
        <v>2.6438000000000001</v>
      </c>
      <c r="J553" s="8">
        <f t="shared" ca="1" si="11"/>
        <v>-264.79999999999927</v>
      </c>
      <c r="K553">
        <f ca="1">-8*H553+860</f>
        <v>724</v>
      </c>
      <c r="L553">
        <f t="shared" ca="1" si="8"/>
        <v>0</v>
      </c>
      <c r="M553">
        <f ca="1">H553*10</f>
        <v>170</v>
      </c>
      <c r="N553">
        <f t="shared" ca="1" si="10"/>
        <v>793.1400000000001</v>
      </c>
    </row>
    <row r="554" spans="1:14" ht="16">
      <c r="A554" s="1">
        <v>41415</v>
      </c>
      <c r="B554">
        <v>15335</v>
      </c>
      <c r="C554">
        <v>15387.6</v>
      </c>
      <c r="D554">
        <f t="shared" si="9"/>
        <v>15335</v>
      </c>
      <c r="E554">
        <f t="shared" si="9"/>
        <v>15387.6</v>
      </c>
      <c r="F554">
        <v>-2</v>
      </c>
      <c r="G554">
        <v>0.3125</v>
      </c>
      <c r="H554" s="7">
        <f ca="1">SUM(F554:OFFSET(F554,$R$1,0))</f>
        <v>13</v>
      </c>
      <c r="I554" s="7">
        <f ca="1">SUM(G554:OFFSET(G554,$R$1,0))</f>
        <v>2.7658</v>
      </c>
      <c r="J554" s="8">
        <f t="shared" ca="1" si="11"/>
        <v>-262.05000000000109</v>
      </c>
      <c r="K554">
        <f ca="1">-8*H554+860</f>
        <v>756</v>
      </c>
      <c r="L554">
        <f t="shared" ca="1" si="8"/>
        <v>0</v>
      </c>
      <c r="M554">
        <f ca="1">H554*10</f>
        <v>130</v>
      </c>
      <c r="N554">
        <f t="shared" ca="1" si="10"/>
        <v>829.74</v>
      </c>
    </row>
    <row r="555" spans="1:14" ht="16">
      <c r="A555" s="1">
        <v>41416</v>
      </c>
      <c r="B555">
        <v>15387.1</v>
      </c>
      <c r="C555">
        <v>15307.2</v>
      </c>
      <c r="D555">
        <f t="shared" si="9"/>
        <v>15387.1</v>
      </c>
      <c r="E555">
        <f t="shared" si="9"/>
        <v>15307.2</v>
      </c>
      <c r="F555">
        <v>5</v>
      </c>
      <c r="G555">
        <v>8.3299999999999999E-2</v>
      </c>
      <c r="H555" s="7">
        <f ca="1">SUM(F555:OFFSET(F555,$R$1,0))</f>
        <v>16</v>
      </c>
      <c r="I555" s="7">
        <f ca="1">SUM(G555:OFFSET(G555,$R$1,0))</f>
        <v>2.6691000000000003</v>
      </c>
      <c r="J555" s="8">
        <f t="shared" ca="1" si="11"/>
        <v>-120.70000000000073</v>
      </c>
      <c r="K555">
        <f ca="1">-8*H555+860</f>
        <v>732</v>
      </c>
      <c r="L555">
        <f t="shared" ca="1" si="8"/>
        <v>0</v>
      </c>
      <c r="M555">
        <f ca="1">H555*10</f>
        <v>160</v>
      </c>
      <c r="N555">
        <f t="shared" ca="1" si="10"/>
        <v>800.73</v>
      </c>
    </row>
    <row r="556" spans="1:14" ht="16">
      <c r="A556" s="1">
        <v>41417</v>
      </c>
      <c r="B556">
        <v>15300.6</v>
      </c>
      <c r="C556">
        <v>15294.5</v>
      </c>
      <c r="D556">
        <f t="shared" si="9"/>
        <v>15300.6</v>
      </c>
      <c r="E556">
        <f t="shared" si="9"/>
        <v>15294.5</v>
      </c>
      <c r="F556">
        <v>-4</v>
      </c>
      <c r="G556">
        <v>-3.3300000000000003E-2</v>
      </c>
      <c r="H556" s="7">
        <f ca="1">SUM(F556:OFFSET(F556,$R$1,0))</f>
        <v>3</v>
      </c>
      <c r="I556" s="7">
        <f ca="1">SUM(G556:OFFSET(G556,$R$1,0))</f>
        <v>2.6766000000000001</v>
      </c>
      <c r="J556" s="8">
        <f t="shared" ca="1" si="11"/>
        <v>27.5</v>
      </c>
      <c r="K556">
        <f ca="1">-8*H556+860</f>
        <v>836</v>
      </c>
      <c r="L556">
        <f t="shared" ca="1" si="8"/>
        <v>1</v>
      </c>
      <c r="M556">
        <f ca="1">H556*10</f>
        <v>30</v>
      </c>
      <c r="N556">
        <f t="shared" ca="1" si="10"/>
        <v>802.98</v>
      </c>
    </row>
    <row r="557" spans="1:14" ht="16">
      <c r="A557" s="1">
        <v>41418</v>
      </c>
      <c r="B557">
        <v>15290.7</v>
      </c>
      <c r="C557">
        <v>15303.1</v>
      </c>
      <c r="D557">
        <f t="shared" si="9"/>
        <v>15290.7</v>
      </c>
      <c r="E557">
        <f t="shared" si="9"/>
        <v>15303.1</v>
      </c>
      <c r="F557">
        <v>-5</v>
      </c>
      <c r="G557">
        <v>0.17019999999999999</v>
      </c>
      <c r="H557" s="7">
        <f ca="1">SUM(F557:OFFSET(F557,$R$1,0))</f>
        <v>-1</v>
      </c>
      <c r="I557" s="7">
        <f ca="1">SUM(G557:OFFSET(G557,$R$1,0))</f>
        <v>2.6223000000000001</v>
      </c>
      <c r="J557" s="8">
        <f t="shared" ca="1" si="11"/>
        <v>-178.5</v>
      </c>
      <c r="K557">
        <f ca="1">-8*H557+860</f>
        <v>868</v>
      </c>
      <c r="L557">
        <f t="shared" ca="1" si="8"/>
        <v>0</v>
      </c>
      <c r="M557">
        <f ca="1">H557*10</f>
        <v>-10</v>
      </c>
      <c r="N557">
        <f t="shared" ca="1" si="10"/>
        <v>786.69</v>
      </c>
    </row>
    <row r="558" spans="1:14" ht="16">
      <c r="A558" s="1">
        <v>41419</v>
      </c>
      <c r="B558" t="s">
        <v>4</v>
      </c>
      <c r="C558" t="s">
        <v>4</v>
      </c>
      <c r="D558">
        <f t="shared" si="9"/>
        <v>15290.7</v>
      </c>
      <c r="E558">
        <f t="shared" si="9"/>
        <v>15303.1</v>
      </c>
      <c r="F558">
        <v>11</v>
      </c>
      <c r="G558">
        <v>7.8899999999999998E-2</v>
      </c>
      <c r="H558" s="7">
        <f ca="1">SUM(F558:OFFSET(F558,$R$1,0))</f>
        <v>11</v>
      </c>
      <c r="I558" s="7">
        <f ca="1">SUM(G558:OFFSET(G558,$R$1,0))</f>
        <v>2.5097</v>
      </c>
      <c r="J558" s="8">
        <f t="shared" ca="1" si="11"/>
        <v>-532.40000000000146</v>
      </c>
      <c r="K558">
        <f ca="1">-8*H558+860</f>
        <v>772</v>
      </c>
      <c r="L558">
        <f t="shared" ca="1" si="8"/>
        <v>0</v>
      </c>
      <c r="M558">
        <f ca="1">H558*10</f>
        <v>110</v>
      </c>
      <c r="N558">
        <f t="shared" ca="1" si="10"/>
        <v>752.91</v>
      </c>
    </row>
    <row r="559" spans="1:14" ht="16">
      <c r="A559" s="1">
        <v>41420</v>
      </c>
      <c r="B559" t="s">
        <v>4</v>
      </c>
      <c r="C559" t="s">
        <v>4</v>
      </c>
      <c r="D559">
        <f t="shared" si="9"/>
        <v>15290.7</v>
      </c>
      <c r="E559">
        <f t="shared" si="9"/>
        <v>15303.1</v>
      </c>
      <c r="F559">
        <v>10</v>
      </c>
      <c r="G559">
        <v>-2.0400000000000001E-2</v>
      </c>
      <c r="H559" s="7">
        <f ca="1">SUM(F559:OFFSET(F559,$R$1,0))</f>
        <v>17</v>
      </c>
      <c r="I559" s="7">
        <f ca="1">SUM(G559:OFFSET(G559,$R$1,0))</f>
        <v>2.2601</v>
      </c>
      <c r="J559" s="8">
        <f t="shared" ca="1" si="11"/>
        <v>-499.60000000000036</v>
      </c>
      <c r="K559">
        <f ca="1">-8*H559+860</f>
        <v>724</v>
      </c>
      <c r="L559">
        <f t="shared" ca="1" si="8"/>
        <v>0</v>
      </c>
      <c r="M559">
        <f ca="1">H559*10</f>
        <v>170</v>
      </c>
      <c r="N559">
        <f t="shared" ca="1" si="10"/>
        <v>678.03</v>
      </c>
    </row>
    <row r="560" spans="1:14" ht="16">
      <c r="A560" s="1">
        <v>41421</v>
      </c>
      <c r="B560" t="s">
        <v>4</v>
      </c>
      <c r="C560" t="s">
        <v>4</v>
      </c>
      <c r="D560">
        <f t="shared" si="9"/>
        <v>15299</v>
      </c>
      <c r="E560">
        <f t="shared" si="9"/>
        <v>15356.25</v>
      </c>
      <c r="F560">
        <v>2</v>
      </c>
      <c r="G560">
        <v>0.12</v>
      </c>
      <c r="H560" s="7">
        <f ca="1">SUM(F560:OFFSET(F560,$R$1,0))</f>
        <v>21</v>
      </c>
      <c r="I560" s="7">
        <f ca="1">SUM(G560:OFFSET(G560,$R$1,0))</f>
        <v>2.3001</v>
      </c>
      <c r="J560" s="8">
        <f t="shared" ca="1" si="11"/>
        <v>-507.89999999999964</v>
      </c>
      <c r="K560">
        <f ca="1">-8*H560+860</f>
        <v>692</v>
      </c>
      <c r="L560">
        <f t="shared" ca="1" si="8"/>
        <v>0</v>
      </c>
      <c r="M560">
        <f ca="1">H560*10</f>
        <v>210</v>
      </c>
      <c r="N560">
        <f t="shared" ca="1" si="10"/>
        <v>690.03</v>
      </c>
    </row>
    <row r="561" spans="1:14" ht="16">
      <c r="A561" s="1">
        <v>41422</v>
      </c>
      <c r="B561">
        <v>15307.3</v>
      </c>
      <c r="C561">
        <v>15409.4</v>
      </c>
      <c r="D561">
        <f t="shared" si="9"/>
        <v>15307.3</v>
      </c>
      <c r="E561">
        <f t="shared" si="9"/>
        <v>15409.4</v>
      </c>
      <c r="F561">
        <v>6</v>
      </c>
      <c r="G561">
        <v>-2.1299999999999999E-2</v>
      </c>
      <c r="H561" s="7">
        <f ca="1">SUM(F561:OFFSET(F561,$R$1,0))</f>
        <v>31</v>
      </c>
      <c r="I561" s="7">
        <f ca="1">SUM(G561:OFFSET(G561,$R$1,0))</f>
        <v>2.1187999999999998</v>
      </c>
      <c r="J561" s="8">
        <f t="shared" ca="1" si="11"/>
        <v>-670.39999999999964</v>
      </c>
      <c r="K561">
        <f ca="1">-8*H561+860</f>
        <v>612</v>
      </c>
      <c r="L561">
        <f t="shared" ca="1" si="8"/>
        <v>0</v>
      </c>
      <c r="M561">
        <f ca="1">H561*10</f>
        <v>310</v>
      </c>
      <c r="N561">
        <f t="shared" ca="1" si="10"/>
        <v>635.64</v>
      </c>
    </row>
    <row r="562" spans="1:14" ht="16">
      <c r="A562" s="1">
        <v>41423</v>
      </c>
      <c r="B562">
        <v>15399.9</v>
      </c>
      <c r="C562">
        <v>15302.8</v>
      </c>
      <c r="D562">
        <f t="shared" si="9"/>
        <v>15399.9</v>
      </c>
      <c r="E562">
        <f t="shared" si="9"/>
        <v>15302.8</v>
      </c>
      <c r="F562">
        <v>2</v>
      </c>
      <c r="G562">
        <v>0.20830000000000001</v>
      </c>
      <c r="H562" s="7">
        <f ca="1">SUM(F562:OFFSET(F562,$R$1,0))</f>
        <v>32</v>
      </c>
      <c r="I562" s="7">
        <f ca="1">SUM(G562:OFFSET(G562,$R$1,0))</f>
        <v>2.2658999999999998</v>
      </c>
      <c r="J562" s="8">
        <f t="shared" ca="1" si="11"/>
        <v>-646.39999999999964</v>
      </c>
      <c r="K562">
        <f ca="1">-8*H562+860</f>
        <v>604</v>
      </c>
      <c r="L562">
        <f t="shared" ca="1" si="8"/>
        <v>0</v>
      </c>
      <c r="M562">
        <f ca="1">H562*10</f>
        <v>320</v>
      </c>
      <c r="N562">
        <f t="shared" ca="1" si="10"/>
        <v>679.77</v>
      </c>
    </row>
    <row r="563" spans="1:14" ht="16">
      <c r="A563" s="1">
        <v>41424</v>
      </c>
      <c r="B563">
        <v>15306</v>
      </c>
      <c r="C563">
        <v>15324.5</v>
      </c>
      <c r="D563">
        <f t="shared" si="9"/>
        <v>15306</v>
      </c>
      <c r="E563">
        <f t="shared" si="9"/>
        <v>15324.5</v>
      </c>
      <c r="F563">
        <v>-4</v>
      </c>
      <c r="G563">
        <v>8.3299999999999999E-2</v>
      </c>
      <c r="H563" s="7">
        <f ca="1">SUM(F563:OFFSET(F563,$R$1,0))</f>
        <v>27</v>
      </c>
      <c r="I563" s="7">
        <f ca="1">SUM(G563:OFFSET(G563,$R$1,0))</f>
        <v>2.3283999999999994</v>
      </c>
      <c r="J563" s="8">
        <f t="shared" ca="1" si="11"/>
        <v>-561.90000000000146</v>
      </c>
      <c r="K563">
        <f ca="1">-8*H563+860</f>
        <v>644</v>
      </c>
      <c r="L563">
        <f t="shared" ca="1" si="8"/>
        <v>0</v>
      </c>
      <c r="M563">
        <f ca="1">H563*10</f>
        <v>270</v>
      </c>
      <c r="N563">
        <f t="shared" ca="1" si="10"/>
        <v>698.51999999999975</v>
      </c>
    </row>
    <row r="564" spans="1:14" ht="16">
      <c r="A564" s="1">
        <v>41425</v>
      </c>
      <c r="B564">
        <v>15322.2</v>
      </c>
      <c r="C564">
        <v>15115.6</v>
      </c>
      <c r="D564">
        <f t="shared" si="9"/>
        <v>15322.2</v>
      </c>
      <c r="E564">
        <f t="shared" si="9"/>
        <v>15115.6</v>
      </c>
      <c r="F564">
        <v>8</v>
      </c>
      <c r="G564">
        <v>2.0400000000000001E-2</v>
      </c>
      <c r="H564" s="7">
        <f ca="1">SUM(F564:OFFSET(F564,$R$1,0))</f>
        <v>43</v>
      </c>
      <c r="I564" s="7">
        <f ca="1">SUM(G564:OFFSET(G564,$R$1,0))</f>
        <v>2.1404999999999994</v>
      </c>
      <c r="J564" s="8">
        <f t="shared" ca="1" si="11"/>
        <v>-412.10000000000036</v>
      </c>
      <c r="K564">
        <f ca="1">-8*H564+860</f>
        <v>516</v>
      </c>
      <c r="L564">
        <f t="shared" ca="1" si="8"/>
        <v>0</v>
      </c>
      <c r="M564">
        <f ca="1">H564*10</f>
        <v>430</v>
      </c>
      <c r="N564">
        <f t="shared" ca="1" si="10"/>
        <v>642.14999999999986</v>
      </c>
    </row>
    <row r="565" spans="1:14" ht="16">
      <c r="A565" s="1">
        <v>41426</v>
      </c>
      <c r="B565" t="s">
        <v>4</v>
      </c>
      <c r="C565" t="s">
        <v>4</v>
      </c>
      <c r="D565">
        <f t="shared" si="9"/>
        <v>15322.2</v>
      </c>
      <c r="E565">
        <f t="shared" si="9"/>
        <v>15115.6</v>
      </c>
      <c r="F565">
        <v>-1</v>
      </c>
      <c r="G565">
        <v>-0.16</v>
      </c>
      <c r="H565" s="7">
        <f ca="1">SUM(F565:OFFSET(F565,$R$1,0))</f>
        <v>42</v>
      </c>
      <c r="I565" s="7">
        <f ca="1">SUM(G565:OFFSET(G565,$R$1,0))</f>
        <v>1.7195999999999996</v>
      </c>
      <c r="J565" s="8">
        <f t="shared" ca="1" si="11"/>
        <v>-198.40000000000146</v>
      </c>
      <c r="K565">
        <f ca="1">-8*H565+860</f>
        <v>524</v>
      </c>
      <c r="L565">
        <f t="shared" ca="1" si="8"/>
        <v>0</v>
      </c>
      <c r="M565">
        <f ca="1">H565*10</f>
        <v>420</v>
      </c>
      <c r="N565">
        <f t="shared" ca="1" si="10"/>
        <v>515.87999999999988</v>
      </c>
    </row>
    <row r="566" spans="1:14" ht="16">
      <c r="A566" s="1">
        <v>41427</v>
      </c>
      <c r="B566" t="s">
        <v>4</v>
      </c>
      <c r="C566" t="s">
        <v>4</v>
      </c>
      <c r="D566">
        <f t="shared" si="9"/>
        <v>15222.900000000001</v>
      </c>
      <c r="E566">
        <f t="shared" si="9"/>
        <v>15184.8</v>
      </c>
      <c r="F566">
        <v>-6</v>
      </c>
      <c r="G566">
        <v>0.1837</v>
      </c>
      <c r="H566" s="7">
        <f ca="1">SUM(F566:OFFSET(F566,$R$1,0))</f>
        <v>39</v>
      </c>
      <c r="I566" s="7">
        <f ca="1">SUM(G566:OFFSET(G566,$R$1,0))</f>
        <v>1.6740999999999995</v>
      </c>
      <c r="J566" s="8">
        <f t="shared" ca="1" si="11"/>
        <v>-214</v>
      </c>
      <c r="K566">
        <f ca="1">-8*H566+860</f>
        <v>548</v>
      </c>
      <c r="L566">
        <f t="shared" ca="1" si="8"/>
        <v>0</v>
      </c>
      <c r="M566">
        <f ca="1">H566*10</f>
        <v>390</v>
      </c>
      <c r="N566">
        <f t="shared" ca="1" si="10"/>
        <v>502.22999999999985</v>
      </c>
    </row>
    <row r="567" spans="1:14" ht="16">
      <c r="A567" s="1">
        <v>41428</v>
      </c>
      <c r="B567">
        <v>15123.6</v>
      </c>
      <c r="C567">
        <v>15254</v>
      </c>
      <c r="D567">
        <f t="shared" si="9"/>
        <v>15123.6</v>
      </c>
      <c r="E567">
        <f t="shared" si="9"/>
        <v>15254</v>
      </c>
      <c r="F567">
        <v>-5</v>
      </c>
      <c r="G567">
        <v>6.5199999999999994E-2</v>
      </c>
      <c r="H567" s="7">
        <f ca="1">SUM(F567:OFFSET(F567,$R$1,0))</f>
        <v>35</v>
      </c>
      <c r="I567" s="7">
        <f ca="1">SUM(G567:OFFSET(G567,$R$1,0))</f>
        <v>1.5759999999999994</v>
      </c>
      <c r="J567" s="8">
        <f t="shared" ca="1" si="11"/>
        <v>-345.60000000000036</v>
      </c>
      <c r="K567">
        <f ca="1">-8*H567+860</f>
        <v>580</v>
      </c>
      <c r="L567">
        <f t="shared" ca="1" si="8"/>
        <v>0</v>
      </c>
      <c r="M567">
        <f ca="1">H567*10</f>
        <v>350</v>
      </c>
      <c r="N567">
        <f t="shared" ca="1" si="10"/>
        <v>472.79999999999984</v>
      </c>
    </row>
    <row r="568" spans="1:14" ht="16">
      <c r="A568" s="1">
        <v>41429</v>
      </c>
      <c r="B568">
        <v>15255.2</v>
      </c>
      <c r="C568">
        <v>15177.5</v>
      </c>
      <c r="D568">
        <f t="shared" si="9"/>
        <v>15255.2</v>
      </c>
      <c r="E568">
        <f t="shared" si="9"/>
        <v>15177.5</v>
      </c>
      <c r="F568">
        <v>3</v>
      </c>
      <c r="G568">
        <v>-9.8000000000000004E-2</v>
      </c>
      <c r="H568" s="7">
        <f ca="1">SUM(F568:OFFSET(F568,$R$1,0))</f>
        <v>41</v>
      </c>
      <c r="I568" s="7">
        <f ca="1">SUM(G568:OFFSET(G568,$R$1,0))</f>
        <v>1.4779999999999993</v>
      </c>
      <c r="J568" s="8">
        <f t="shared" ca="1" si="11"/>
        <v>-225.80000000000109</v>
      </c>
      <c r="K568">
        <f ca="1">-8*H568+860</f>
        <v>532</v>
      </c>
      <c r="L568">
        <f t="shared" ca="1" si="8"/>
        <v>0</v>
      </c>
      <c r="M568">
        <f ca="1">H568*10</f>
        <v>410</v>
      </c>
      <c r="N568">
        <f t="shared" ca="1" si="10"/>
        <v>443.39999999999981</v>
      </c>
    </row>
    <row r="569" spans="1:14" ht="16">
      <c r="A569" s="1">
        <v>41430</v>
      </c>
      <c r="B569">
        <v>15168.1</v>
      </c>
      <c r="C569">
        <v>14960.6</v>
      </c>
      <c r="D569">
        <f t="shared" si="9"/>
        <v>15168.1</v>
      </c>
      <c r="E569">
        <f t="shared" si="9"/>
        <v>14960.6</v>
      </c>
      <c r="F569">
        <v>6</v>
      </c>
      <c r="G569">
        <v>-2.5000000000000001E-2</v>
      </c>
      <c r="H569" s="7">
        <f ca="1">SUM(F569:OFFSET(F569,$R$1,0))</f>
        <v>35</v>
      </c>
      <c r="I569" s="7">
        <f ca="1">SUM(G569:OFFSET(G569,$R$1,0))</f>
        <v>1.3529999999999998</v>
      </c>
      <c r="J569" s="8">
        <f t="shared" ca="1" si="11"/>
        <v>19.5</v>
      </c>
      <c r="K569">
        <f ca="1">-8*H569+860</f>
        <v>580</v>
      </c>
      <c r="L569">
        <f t="shared" ca="1" si="8"/>
        <v>1</v>
      </c>
      <c r="M569">
        <f ca="1">H569*10</f>
        <v>350</v>
      </c>
      <c r="N569">
        <f t="shared" ca="1" si="10"/>
        <v>405.89999999999992</v>
      </c>
    </row>
    <row r="570" spans="1:14" ht="16">
      <c r="A570" s="1">
        <v>41431</v>
      </c>
      <c r="B570">
        <v>14955.5</v>
      </c>
      <c r="C570">
        <v>15040.6</v>
      </c>
      <c r="D570">
        <f t="shared" si="9"/>
        <v>14955.5</v>
      </c>
      <c r="E570">
        <f t="shared" si="9"/>
        <v>15040.6</v>
      </c>
      <c r="F570">
        <v>-6</v>
      </c>
      <c r="G570">
        <v>-0.24490000000000001</v>
      </c>
      <c r="H570" s="7">
        <f ca="1">SUM(F570:OFFSET(F570,$R$1,0))</f>
        <v>34</v>
      </c>
      <c r="I570" s="7">
        <f ca="1">SUM(G570:OFFSET(G570,$R$1,0))</f>
        <v>1.1507000000000001</v>
      </c>
      <c r="J570" s="8">
        <f t="shared" ca="1" si="11"/>
        <v>-112.10000000000036</v>
      </c>
      <c r="K570">
        <f ca="1">-8*H570+860</f>
        <v>588</v>
      </c>
      <c r="L570">
        <f t="shared" ca="1" si="8"/>
        <v>0</v>
      </c>
      <c r="M570">
        <f ca="1">H570*10</f>
        <v>340</v>
      </c>
      <c r="N570">
        <f t="shared" ca="1" si="10"/>
        <v>345.21000000000004</v>
      </c>
    </row>
    <row r="571" spans="1:14" ht="16">
      <c r="A571" s="1">
        <v>41432</v>
      </c>
      <c r="B571">
        <v>15044.5</v>
      </c>
      <c r="C571">
        <v>15248.1</v>
      </c>
      <c r="D571">
        <f t="shared" si="9"/>
        <v>15044.5</v>
      </c>
      <c r="E571">
        <f t="shared" si="9"/>
        <v>15248.1</v>
      </c>
      <c r="F571">
        <v>-4</v>
      </c>
      <c r="G571">
        <v>-2.0400000000000001E-2</v>
      </c>
      <c r="H571" s="7">
        <f ca="1">SUM(F571:OFFSET(F571,$R$1,0))</f>
        <v>24</v>
      </c>
      <c r="I571" s="7">
        <f ca="1">SUM(G571:OFFSET(G571,$R$1,0))</f>
        <v>0.99699999999999989</v>
      </c>
      <c r="J571" s="8">
        <f t="shared" ca="1" si="11"/>
        <v>-56.100000000000364</v>
      </c>
      <c r="K571">
        <f ca="1">-8*H571+860</f>
        <v>668</v>
      </c>
      <c r="L571">
        <f t="shared" ca="1" si="8"/>
        <v>0</v>
      </c>
      <c r="M571">
        <f ca="1">H571*10</f>
        <v>240</v>
      </c>
      <c r="N571">
        <f t="shared" ca="1" si="10"/>
        <v>299.09999999999997</v>
      </c>
    </row>
    <row r="572" spans="1:14" ht="16">
      <c r="A572" s="1">
        <v>41433</v>
      </c>
      <c r="B572" t="s">
        <v>4</v>
      </c>
      <c r="C572" t="s">
        <v>4</v>
      </c>
      <c r="D572">
        <f t="shared" si="9"/>
        <v>15044.5</v>
      </c>
      <c r="E572">
        <f t="shared" si="9"/>
        <v>15248.1</v>
      </c>
      <c r="F572">
        <v>-3</v>
      </c>
      <c r="G572">
        <v>4.3499999999999997E-2</v>
      </c>
      <c r="H572" s="7">
        <f ca="1">SUM(F572:OFFSET(F572,$R$1,0))</f>
        <v>19</v>
      </c>
      <c r="I572" s="7">
        <f ca="1">SUM(G572:OFFSET(G572,$R$1,0))</f>
        <v>0.97229999999999994</v>
      </c>
      <c r="J572" s="8">
        <f t="shared" ca="1" si="11"/>
        <v>-84.050000000001091</v>
      </c>
      <c r="K572">
        <f ca="1">-8*H572+860</f>
        <v>708</v>
      </c>
      <c r="L572">
        <f t="shared" ca="1" si="8"/>
        <v>0</v>
      </c>
      <c r="M572">
        <f ca="1">H572*10</f>
        <v>190</v>
      </c>
      <c r="N572">
        <f t="shared" ca="1" si="10"/>
        <v>291.69</v>
      </c>
    </row>
    <row r="573" spans="1:14" ht="16">
      <c r="A573" s="1">
        <v>41434</v>
      </c>
      <c r="B573" t="s">
        <v>4</v>
      </c>
      <c r="C573" t="s">
        <v>4</v>
      </c>
      <c r="D573">
        <f t="shared" si="9"/>
        <v>15146.15</v>
      </c>
      <c r="E573">
        <f t="shared" si="9"/>
        <v>15243.35</v>
      </c>
      <c r="F573">
        <v>-4</v>
      </c>
      <c r="G573">
        <v>0.1</v>
      </c>
      <c r="H573" s="7">
        <f ca="1">SUM(F573:OFFSET(F573,$R$1,0))</f>
        <v>15</v>
      </c>
      <c r="I573" s="7">
        <f ca="1">SUM(G573:OFFSET(G573,$R$1,0))</f>
        <v>0.90210000000000001</v>
      </c>
      <c r="J573" s="8">
        <f t="shared" ca="1" si="11"/>
        <v>-112</v>
      </c>
      <c r="K573">
        <f ca="1">-8*H573+860</f>
        <v>740</v>
      </c>
      <c r="L573">
        <f t="shared" ca="1" si="8"/>
        <v>0</v>
      </c>
      <c r="M573">
        <f ca="1">H573*10</f>
        <v>150</v>
      </c>
      <c r="N573">
        <f t="shared" ca="1" si="10"/>
        <v>270.63</v>
      </c>
    </row>
    <row r="574" spans="1:14" ht="16">
      <c r="A574" s="1">
        <v>41435</v>
      </c>
      <c r="B574">
        <v>15247.8</v>
      </c>
      <c r="C574">
        <v>15238.6</v>
      </c>
      <c r="D574">
        <f t="shared" si="9"/>
        <v>15247.8</v>
      </c>
      <c r="E574">
        <f t="shared" si="9"/>
        <v>15238.6</v>
      </c>
      <c r="F574">
        <v>2</v>
      </c>
      <c r="G574">
        <v>0.25530000000000003</v>
      </c>
      <c r="H574" s="7">
        <f ca="1">SUM(F574:OFFSET(F574,$R$1,0))</f>
        <v>17</v>
      </c>
      <c r="I574" s="7">
        <f ca="1">SUM(G574:OFFSET(G574,$R$1,0))</f>
        <v>1.0722999999999998</v>
      </c>
      <c r="J574" s="8">
        <f t="shared" ca="1" si="11"/>
        <v>-95.600000000000364</v>
      </c>
      <c r="K574">
        <f ca="1">-8*H574+860</f>
        <v>724</v>
      </c>
      <c r="L574">
        <f t="shared" ca="1" si="8"/>
        <v>0</v>
      </c>
      <c r="M574">
        <f ca="1">H574*10</f>
        <v>170</v>
      </c>
      <c r="N574">
        <f t="shared" ca="1" si="10"/>
        <v>321.68999999999994</v>
      </c>
    </row>
    <row r="575" spans="1:14" ht="16">
      <c r="A575" s="1">
        <v>41436</v>
      </c>
      <c r="B575">
        <v>15231.4</v>
      </c>
      <c r="C575">
        <v>15122</v>
      </c>
      <c r="D575">
        <f t="shared" si="9"/>
        <v>15231.4</v>
      </c>
      <c r="E575">
        <f t="shared" si="9"/>
        <v>15122</v>
      </c>
      <c r="F575">
        <v>2</v>
      </c>
      <c r="G575">
        <v>8.5099999999999995E-2</v>
      </c>
      <c r="H575" s="7">
        <f ca="1">SUM(F575:OFFSET(F575,$R$1,0))</f>
        <v>16</v>
      </c>
      <c r="I575" s="7">
        <f ca="1">SUM(G575:OFFSET(G575,$R$1,0))</f>
        <v>1.2549999999999999</v>
      </c>
      <c r="J575" s="8">
        <f t="shared" ca="1" si="11"/>
        <v>49.850000000000364</v>
      </c>
      <c r="K575">
        <f ca="1">-8*H575+860</f>
        <v>732</v>
      </c>
      <c r="L575">
        <f t="shared" ca="1" si="8"/>
        <v>1</v>
      </c>
      <c r="M575">
        <f ca="1">H575*10</f>
        <v>160</v>
      </c>
      <c r="N575">
        <f t="shared" ca="1" si="10"/>
        <v>376.49999999999994</v>
      </c>
    </row>
    <row r="576" spans="1:14" ht="16">
      <c r="A576" s="1">
        <v>41437</v>
      </c>
      <c r="B576">
        <v>15130.4</v>
      </c>
      <c r="C576">
        <v>14995.2</v>
      </c>
      <c r="D576">
        <f t="shared" si="9"/>
        <v>15130.4</v>
      </c>
      <c r="E576">
        <f t="shared" si="9"/>
        <v>14995.2</v>
      </c>
      <c r="F576">
        <v>-12</v>
      </c>
      <c r="G576">
        <v>0.14580000000000001</v>
      </c>
      <c r="H576" s="7">
        <f ca="1">SUM(F576:OFFSET(F576,$R$1,0))</f>
        <v>-1</v>
      </c>
      <c r="I576" s="7">
        <f ca="1">SUM(G576:OFFSET(G576,$R$1,0))</f>
        <v>1.2258</v>
      </c>
      <c r="J576" s="8">
        <f t="shared" ca="1" si="11"/>
        <v>232.20000000000073</v>
      </c>
      <c r="K576">
        <f ca="1">-8*H576+860</f>
        <v>868</v>
      </c>
      <c r="L576">
        <f t="shared" ca="1" si="8"/>
        <v>1</v>
      </c>
      <c r="M576">
        <f ca="1">H576*10</f>
        <v>-10</v>
      </c>
      <c r="N576">
        <f t="shared" ca="1" si="10"/>
        <v>367.74</v>
      </c>
    </row>
    <row r="577" spans="1:14" ht="16">
      <c r="A577" s="1">
        <v>41438</v>
      </c>
      <c r="B577">
        <v>14992.5</v>
      </c>
      <c r="C577">
        <v>15176.1</v>
      </c>
      <c r="D577">
        <f t="shared" si="9"/>
        <v>14992.5</v>
      </c>
      <c r="E577">
        <f t="shared" si="9"/>
        <v>15176.1</v>
      </c>
      <c r="F577">
        <v>-13</v>
      </c>
      <c r="G577">
        <v>-6.25E-2</v>
      </c>
      <c r="H577" s="7">
        <f ca="1">SUM(F577:OFFSET(F577,$R$1,0))</f>
        <v>-12</v>
      </c>
      <c r="I577" s="7">
        <f ca="1">SUM(G577:OFFSET(G577,$R$1,0))</f>
        <v>1.2696999999999998</v>
      </c>
      <c r="J577" s="8">
        <f t="shared" ca="1" si="11"/>
        <v>122.19999999999891</v>
      </c>
      <c r="K577">
        <f ca="1">-8*H577+860</f>
        <v>956</v>
      </c>
      <c r="L577">
        <f t="shared" ca="1" si="8"/>
        <v>1</v>
      </c>
      <c r="M577">
        <f ca="1">H577*10</f>
        <v>-120</v>
      </c>
      <c r="N577">
        <f t="shared" ca="1" si="10"/>
        <v>380.90999999999997</v>
      </c>
    </row>
    <row r="578" spans="1:14" ht="16">
      <c r="A578" s="1">
        <v>41439</v>
      </c>
      <c r="B578">
        <v>15178.1</v>
      </c>
      <c r="C578">
        <v>15070.2</v>
      </c>
      <c r="D578">
        <f t="shared" si="9"/>
        <v>15178.1</v>
      </c>
      <c r="E578">
        <f t="shared" si="9"/>
        <v>15070.2</v>
      </c>
      <c r="F578">
        <v>-2</v>
      </c>
      <c r="G578">
        <v>0</v>
      </c>
      <c r="H578" s="7">
        <f ca="1">SUM(F578:OFFSET(F578,$R$1,0))</f>
        <v>-12</v>
      </c>
      <c r="I578" s="7">
        <f ca="1">SUM(G578:OFFSET(G578,$R$1,0))</f>
        <v>0.95719999999999983</v>
      </c>
      <c r="J578" s="8">
        <f t="shared" ca="1" si="11"/>
        <v>113.60000000000036</v>
      </c>
      <c r="K578">
        <f ca="1">-8*H578+860</f>
        <v>956</v>
      </c>
      <c r="L578">
        <f t="shared" ca="1" si="8"/>
        <v>1</v>
      </c>
      <c r="M578">
        <f ca="1">H578*10</f>
        <v>-120</v>
      </c>
      <c r="N578">
        <f t="shared" ca="1" si="10"/>
        <v>287.15999999999997</v>
      </c>
    </row>
    <row r="579" spans="1:14" ht="16">
      <c r="A579" s="1">
        <v>41440</v>
      </c>
      <c r="B579" t="s">
        <v>4</v>
      </c>
      <c r="C579" t="s">
        <v>4</v>
      </c>
      <c r="D579">
        <f t="shared" si="9"/>
        <v>15178.1</v>
      </c>
      <c r="E579">
        <f t="shared" si="9"/>
        <v>15070.2</v>
      </c>
      <c r="F579">
        <v>-1</v>
      </c>
      <c r="G579">
        <v>2.1700000000000001E-2</v>
      </c>
      <c r="H579" s="7">
        <f ca="1">SUM(F579:OFFSET(F579,$R$1,0))</f>
        <v>-18</v>
      </c>
      <c r="I579" s="7">
        <f ca="1">SUM(G579:OFFSET(G579,$R$1,0))</f>
        <v>0.89560000000000006</v>
      </c>
      <c r="J579" s="8">
        <f t="shared" ca="1" si="11"/>
        <v>332.49999999999818</v>
      </c>
      <c r="K579">
        <f ca="1">-8*H579+860</f>
        <v>1004</v>
      </c>
      <c r="L579">
        <f t="shared" ref="L579:L642" ca="1" si="12">IF(SIGN(J579)=SIGN(K579), 1, 0)</f>
        <v>1</v>
      </c>
      <c r="M579">
        <f ca="1">H579*10</f>
        <v>-180</v>
      </c>
      <c r="N579">
        <f t="shared" ca="1" si="10"/>
        <v>268.68</v>
      </c>
    </row>
    <row r="580" spans="1:14" ht="16">
      <c r="A580" s="1">
        <v>41441</v>
      </c>
      <c r="B580" t="s">
        <v>4</v>
      </c>
      <c r="C580" t="s">
        <v>4</v>
      </c>
      <c r="D580">
        <f t="shared" ref="D580:E643" si="13">IF(B580="NULL", AVERAGE(D579,B581), B580)</f>
        <v>15128.400000000001</v>
      </c>
      <c r="E580">
        <f t="shared" si="13"/>
        <v>15125.05</v>
      </c>
      <c r="F580">
        <v>-6</v>
      </c>
      <c r="G580">
        <v>0.02</v>
      </c>
      <c r="H580" s="7">
        <f ca="1">SUM(F580:OFFSET(F580,$R$1,0))</f>
        <v>-20</v>
      </c>
      <c r="I580" s="7">
        <f ca="1">SUM(G580:OFFSET(G580,$R$1,0))</f>
        <v>0.94890000000000019</v>
      </c>
      <c r="J580" s="8">
        <f t="shared" ca="1" si="11"/>
        <v>385.59999999999854</v>
      </c>
      <c r="K580">
        <f ca="1">-8*H580+860</f>
        <v>1020</v>
      </c>
      <c r="L580">
        <f t="shared" ca="1" si="12"/>
        <v>1</v>
      </c>
      <c r="M580">
        <f ca="1">H580*10</f>
        <v>-200</v>
      </c>
      <c r="N580">
        <f t="shared" ca="1" si="10"/>
        <v>284.67000000000007</v>
      </c>
    </row>
    <row r="581" spans="1:14" ht="16">
      <c r="A581" s="1">
        <v>41442</v>
      </c>
      <c r="B581">
        <v>15078.7</v>
      </c>
      <c r="C581">
        <v>15179.9</v>
      </c>
      <c r="D581">
        <f t="shared" si="13"/>
        <v>15078.7</v>
      </c>
      <c r="E581">
        <f t="shared" si="13"/>
        <v>15179.9</v>
      </c>
      <c r="F581">
        <v>-6</v>
      </c>
      <c r="G581">
        <v>8.5099999999999995E-2</v>
      </c>
      <c r="H581" s="7">
        <f ca="1">SUM(F581:OFFSET(F581,$R$1,0))</f>
        <v>-21</v>
      </c>
      <c r="I581" s="7">
        <f ca="1">SUM(G581:OFFSET(G581,$R$1,0))</f>
        <v>0.86380000000000001</v>
      </c>
      <c r="J581" s="8">
        <f t="shared" ca="1" si="11"/>
        <v>278</v>
      </c>
      <c r="K581">
        <f ca="1">-8*H581+860</f>
        <v>1028</v>
      </c>
      <c r="L581">
        <f t="shared" ca="1" si="12"/>
        <v>1</v>
      </c>
      <c r="M581">
        <f ca="1">H581*10</f>
        <v>-210</v>
      </c>
      <c r="N581">
        <f t="shared" ca="1" si="10"/>
        <v>259.14</v>
      </c>
    </row>
    <row r="582" spans="1:14" ht="16">
      <c r="A582" s="1">
        <v>41443</v>
      </c>
      <c r="B582">
        <v>15186.3</v>
      </c>
      <c r="C582">
        <v>15318.2</v>
      </c>
      <c r="D582">
        <f t="shared" si="13"/>
        <v>15186.3</v>
      </c>
      <c r="E582">
        <f t="shared" si="13"/>
        <v>15318.2</v>
      </c>
      <c r="F582">
        <v>3</v>
      </c>
      <c r="G582">
        <v>2.0400000000000001E-2</v>
      </c>
      <c r="H582" s="7">
        <f ca="1">SUM(F582:OFFSET(F582,$R$1,0))</f>
        <v>-29</v>
      </c>
      <c r="I582" s="7">
        <f ca="1">SUM(G582:OFFSET(G582,$R$1,0))</f>
        <v>0.80530000000000002</v>
      </c>
      <c r="J582" s="8">
        <f t="shared" ca="1" si="11"/>
        <v>158.79999999999927</v>
      </c>
      <c r="K582">
        <f ca="1">-8*H582+860</f>
        <v>1092</v>
      </c>
      <c r="L582">
        <f t="shared" ca="1" si="12"/>
        <v>1</v>
      </c>
      <c r="M582">
        <f ca="1">H582*10</f>
        <v>-290</v>
      </c>
      <c r="N582">
        <f t="shared" ca="1" si="10"/>
        <v>241.59</v>
      </c>
    </row>
    <row r="583" spans="1:14" ht="16">
      <c r="A583" s="1">
        <v>41444</v>
      </c>
      <c r="B583">
        <v>15315.5</v>
      </c>
      <c r="C583">
        <v>15112.2</v>
      </c>
      <c r="D583">
        <f t="shared" si="13"/>
        <v>15315.5</v>
      </c>
      <c r="E583">
        <f t="shared" si="13"/>
        <v>15112.2</v>
      </c>
      <c r="F583">
        <v>-6</v>
      </c>
      <c r="G583">
        <v>-6.1199999999999997E-2</v>
      </c>
      <c r="H583" s="7">
        <f ca="1">SUM(F583:OFFSET(F583,$R$1,0))</f>
        <v>-45</v>
      </c>
      <c r="I583" s="7">
        <f ca="1">SUM(G583:OFFSET(G583,$R$1,0))</f>
        <v>0.76449999999999974</v>
      </c>
      <c r="J583" s="8">
        <f t="shared" ca="1" si="11"/>
        <v>378.79999999999927</v>
      </c>
      <c r="K583">
        <f ca="1">-8*H583+860</f>
        <v>1220</v>
      </c>
      <c r="L583">
        <f t="shared" ca="1" si="12"/>
        <v>1</v>
      </c>
      <c r="M583">
        <f ca="1">H583*10</f>
        <v>-450</v>
      </c>
      <c r="N583">
        <f t="shared" ca="1" si="10"/>
        <v>229.34999999999991</v>
      </c>
    </row>
    <row r="584" spans="1:14" ht="16">
      <c r="A584" s="1">
        <v>41445</v>
      </c>
      <c r="B584">
        <v>15105.5</v>
      </c>
      <c r="C584">
        <v>14758.3</v>
      </c>
      <c r="D584">
        <f t="shared" si="13"/>
        <v>15105.5</v>
      </c>
      <c r="E584">
        <f t="shared" si="13"/>
        <v>14758.3</v>
      </c>
      <c r="F584">
        <v>-3</v>
      </c>
      <c r="G584">
        <v>2.0799999999999999E-2</v>
      </c>
      <c r="H584" s="7">
        <f ca="1">SUM(F584:OFFSET(F584,$R$1,0))</f>
        <v>-50</v>
      </c>
      <c r="I584" s="7">
        <f ca="1">SUM(G584:OFFSET(G584,$R$1,0))</f>
        <v>0.6653</v>
      </c>
      <c r="J584" s="8">
        <f t="shared" ca="1" si="11"/>
        <v>691.29999999999927</v>
      </c>
      <c r="K584">
        <f ca="1">-8*H584+860</f>
        <v>1260</v>
      </c>
      <c r="L584">
        <f t="shared" ca="1" si="12"/>
        <v>1</v>
      </c>
      <c r="M584">
        <f ca="1">H584*10</f>
        <v>-500</v>
      </c>
      <c r="N584">
        <f t="shared" ca="1" si="10"/>
        <v>199.59</v>
      </c>
    </row>
    <row r="585" spans="1:14" ht="16">
      <c r="A585" s="1">
        <v>41446</v>
      </c>
      <c r="B585">
        <v>14760.6</v>
      </c>
      <c r="C585">
        <v>14799.4</v>
      </c>
      <c r="D585">
        <f t="shared" si="13"/>
        <v>14760.6</v>
      </c>
      <c r="E585">
        <f t="shared" si="13"/>
        <v>14799.4</v>
      </c>
      <c r="F585">
        <v>-8</v>
      </c>
      <c r="G585">
        <v>-6.3799999999999996E-2</v>
      </c>
      <c r="H585" s="7">
        <f ca="1">SUM(F585:OFFSET(F585,$R$1,0))</f>
        <v>-64</v>
      </c>
      <c r="I585" s="7">
        <f ca="1">SUM(G585:OFFSET(G585,$R$1,0))</f>
        <v>0.62280000000000013</v>
      </c>
      <c r="J585" s="8">
        <f t="shared" ca="1" si="11"/>
        <v>709.89999999999964</v>
      </c>
      <c r="K585">
        <f ca="1">-8*H585+860</f>
        <v>1372</v>
      </c>
      <c r="L585">
        <f t="shared" ca="1" si="12"/>
        <v>1</v>
      </c>
      <c r="M585">
        <f ca="1">H585*10</f>
        <v>-640</v>
      </c>
      <c r="N585">
        <f t="shared" ca="1" si="10"/>
        <v>186.84000000000003</v>
      </c>
    </row>
    <row r="586" spans="1:14" ht="16">
      <c r="A586" s="1">
        <v>41447</v>
      </c>
      <c r="B586" t="s">
        <v>4</v>
      </c>
      <c r="C586" t="s">
        <v>4</v>
      </c>
      <c r="D586">
        <f t="shared" si="13"/>
        <v>14760.6</v>
      </c>
      <c r="E586">
        <f t="shared" si="13"/>
        <v>14799.4</v>
      </c>
      <c r="F586">
        <v>-1</v>
      </c>
      <c r="G586">
        <v>0</v>
      </c>
      <c r="H586" s="7">
        <f ca="1">SUM(F586:OFFSET(F586,$R$1,0))</f>
        <v>-67</v>
      </c>
      <c r="I586" s="7">
        <f ca="1">SUM(G586:OFFSET(G586,$R$1,0))</f>
        <v>0.41450000000000009</v>
      </c>
      <c r="J586" s="8">
        <f t="shared" ca="1" si="11"/>
        <v>770.29999999999927</v>
      </c>
      <c r="K586">
        <f ca="1">-8*H586+860</f>
        <v>1396</v>
      </c>
      <c r="L586">
        <f t="shared" ca="1" si="12"/>
        <v>1</v>
      </c>
      <c r="M586">
        <f ca="1">H586*10</f>
        <v>-670</v>
      </c>
      <c r="N586">
        <f t="shared" ca="1" si="10"/>
        <v>124.35000000000002</v>
      </c>
    </row>
    <row r="587" spans="1:14" ht="16">
      <c r="A587" s="1">
        <v>41448</v>
      </c>
      <c r="B587" t="s">
        <v>4</v>
      </c>
      <c r="C587" t="s">
        <v>4</v>
      </c>
      <c r="D587">
        <f t="shared" si="13"/>
        <v>14778.2</v>
      </c>
      <c r="E587">
        <f t="shared" si="13"/>
        <v>14729.5</v>
      </c>
      <c r="F587">
        <v>-5</v>
      </c>
      <c r="G587">
        <v>0.16</v>
      </c>
      <c r="H587" s="7">
        <f ca="1">SUM(F587:OFFSET(F587,$R$1,0))</f>
        <v>-68</v>
      </c>
      <c r="I587" s="7">
        <f ca="1">SUM(G587:OFFSET(G587,$R$1,0))</f>
        <v>0.49120000000000008</v>
      </c>
      <c r="J587" s="8">
        <f t="shared" ca="1" si="11"/>
        <v>747.90000000000146</v>
      </c>
      <c r="K587">
        <f ca="1">-8*H587+860</f>
        <v>1404</v>
      </c>
      <c r="L587">
        <f t="shared" ca="1" si="12"/>
        <v>1</v>
      </c>
      <c r="M587">
        <f ca="1">H587*10</f>
        <v>-680</v>
      </c>
      <c r="N587">
        <f t="shared" ca="1" si="10"/>
        <v>147.36000000000001</v>
      </c>
    </row>
    <row r="588" spans="1:14" ht="16">
      <c r="A588" s="1">
        <v>41449</v>
      </c>
      <c r="B588">
        <v>14795.8</v>
      </c>
      <c r="C588">
        <v>14659.6</v>
      </c>
      <c r="D588">
        <f t="shared" si="13"/>
        <v>14795.8</v>
      </c>
      <c r="E588">
        <f t="shared" si="13"/>
        <v>14659.6</v>
      </c>
      <c r="F588">
        <v>-6</v>
      </c>
      <c r="G588">
        <v>-0.1176</v>
      </c>
      <c r="H588" s="7">
        <f ca="1">SUM(F588:OFFSET(F588,$R$1,0))</f>
        <v>-82</v>
      </c>
      <c r="I588" s="7">
        <f ca="1">SUM(G588:OFFSET(G588,$R$1,0))</f>
        <v>0.35320000000000012</v>
      </c>
      <c r="J588" s="8">
        <f t="shared" ca="1" si="11"/>
        <v>874</v>
      </c>
      <c r="K588">
        <f ca="1">-8*H588+860</f>
        <v>1516</v>
      </c>
      <c r="L588">
        <f t="shared" ca="1" si="12"/>
        <v>1</v>
      </c>
      <c r="M588">
        <f ca="1">H588*10</f>
        <v>-820</v>
      </c>
      <c r="N588">
        <f t="shared" ca="1" si="10"/>
        <v>105.96000000000004</v>
      </c>
    </row>
    <row r="589" spans="1:14" ht="16">
      <c r="A589" s="1">
        <v>41450</v>
      </c>
      <c r="B589">
        <v>14669.7</v>
      </c>
      <c r="C589">
        <v>14760.3</v>
      </c>
      <c r="D589">
        <f t="shared" si="13"/>
        <v>14669.7</v>
      </c>
      <c r="E589">
        <f t="shared" si="13"/>
        <v>14760.3</v>
      </c>
      <c r="F589">
        <v>2</v>
      </c>
      <c r="G589">
        <v>0.31909999999999999</v>
      </c>
      <c r="H589" s="7">
        <f ca="1">SUM(F589:OFFSET(F589,$R$1,0))</f>
        <v>-79</v>
      </c>
      <c r="I589" s="7">
        <f ca="1">SUM(G589:OFFSET(G589,$R$1,0))</f>
        <v>0.83230000000000004</v>
      </c>
      <c r="J589" s="8">
        <f t="shared" ca="1" si="11"/>
        <v>774.65000000000146</v>
      </c>
      <c r="K589">
        <f ca="1">-8*H589+860</f>
        <v>1492</v>
      </c>
      <c r="L589">
        <f t="shared" ca="1" si="12"/>
        <v>1</v>
      </c>
      <c r="M589">
        <f ca="1">H589*10</f>
        <v>-790</v>
      </c>
      <c r="N589">
        <f t="shared" ca="1" si="10"/>
        <v>249.69</v>
      </c>
    </row>
    <row r="590" spans="1:14" ht="16">
      <c r="A590" s="1">
        <v>41451</v>
      </c>
      <c r="B590">
        <v>14770</v>
      </c>
      <c r="C590">
        <v>14910.1</v>
      </c>
      <c r="D590">
        <f t="shared" si="13"/>
        <v>14770</v>
      </c>
      <c r="E590">
        <f t="shared" si="13"/>
        <v>14910.1</v>
      </c>
      <c r="F590">
        <v>-3</v>
      </c>
      <c r="G590">
        <v>0.1429</v>
      </c>
      <c r="H590" s="7">
        <f ca="1">SUM(F590:OFFSET(F590,$R$1,0))</f>
        <v>-76</v>
      </c>
      <c r="I590" s="7">
        <f ca="1">SUM(G590:OFFSET(G590,$R$1,0))</f>
        <v>0.79150000000000009</v>
      </c>
      <c r="J590" s="8">
        <f t="shared" ca="1" si="11"/>
        <v>624.30000000000109</v>
      </c>
      <c r="K590">
        <f ca="1">-8*H590+860</f>
        <v>1468</v>
      </c>
      <c r="L590">
        <f t="shared" ca="1" si="12"/>
        <v>1</v>
      </c>
      <c r="M590">
        <f ca="1">H590*10</f>
        <v>-760</v>
      </c>
      <c r="N590">
        <f t="shared" ca="1" si="10"/>
        <v>237.45000000000002</v>
      </c>
    </row>
    <row r="591" spans="1:14" ht="16">
      <c r="A591" s="1">
        <v>41452</v>
      </c>
      <c r="B591">
        <v>14921.3</v>
      </c>
      <c r="C591">
        <v>15024.5</v>
      </c>
      <c r="D591">
        <f t="shared" si="13"/>
        <v>14921.3</v>
      </c>
      <c r="E591">
        <f t="shared" si="13"/>
        <v>15024.5</v>
      </c>
      <c r="F591">
        <v>-1</v>
      </c>
      <c r="G591">
        <v>-4.0800000000000003E-2</v>
      </c>
      <c r="H591" s="7">
        <f ca="1">SUM(F591:OFFSET(F591,$R$1,0))</f>
        <v>-72</v>
      </c>
      <c r="I591" s="7">
        <f ca="1">SUM(G591:OFFSET(G591,$R$1,0))</f>
        <v>0.68550000000000022</v>
      </c>
      <c r="J591" s="8">
        <f t="shared" ca="1" si="11"/>
        <v>551.10000000000036</v>
      </c>
      <c r="K591">
        <f ca="1">-8*H591+860</f>
        <v>1436</v>
      </c>
      <c r="L591">
        <f t="shared" ca="1" si="12"/>
        <v>1</v>
      </c>
      <c r="M591">
        <f ca="1">H591*10</f>
        <v>-720</v>
      </c>
      <c r="N591">
        <f t="shared" ca="1" si="10"/>
        <v>205.65000000000006</v>
      </c>
    </row>
    <row r="592" spans="1:14" ht="16">
      <c r="A592" s="1">
        <v>41453</v>
      </c>
      <c r="B592">
        <v>15016.6</v>
      </c>
      <c r="C592">
        <v>14909.6</v>
      </c>
      <c r="D592">
        <f t="shared" si="13"/>
        <v>15016.6</v>
      </c>
      <c r="E592">
        <f t="shared" si="13"/>
        <v>14909.6</v>
      </c>
      <c r="F592">
        <v>-9</v>
      </c>
      <c r="G592">
        <v>-6.5199999999999994E-2</v>
      </c>
      <c r="H592" s="7">
        <f ca="1">SUM(F592:OFFSET(F592,$R$1,0))</f>
        <v>-84</v>
      </c>
      <c r="I592" s="7">
        <f ca="1">SUM(G592:OFFSET(G592,$R$1,0))</f>
        <v>0.71830000000000005</v>
      </c>
      <c r="J592" s="8">
        <f t="shared" ca="1" si="11"/>
        <v>525.60000000000036</v>
      </c>
      <c r="K592">
        <f ca="1">-8*H592+860</f>
        <v>1532</v>
      </c>
      <c r="L592">
        <f t="shared" ca="1" si="12"/>
        <v>1</v>
      </c>
      <c r="M592">
        <f ca="1">H592*10</f>
        <v>-840</v>
      </c>
      <c r="N592">
        <f t="shared" ca="1" si="10"/>
        <v>215.49</v>
      </c>
    </row>
    <row r="593" spans="1:14" ht="16">
      <c r="A593" s="1">
        <v>41454</v>
      </c>
      <c r="B593" t="s">
        <v>4</v>
      </c>
      <c r="C593" t="s">
        <v>4</v>
      </c>
      <c r="D593">
        <f t="shared" si="13"/>
        <v>15016.6</v>
      </c>
      <c r="E593">
        <f t="shared" si="13"/>
        <v>14909.6</v>
      </c>
      <c r="F593">
        <v>0</v>
      </c>
      <c r="G593">
        <v>0.12</v>
      </c>
      <c r="H593" s="7">
        <f ca="1">SUM(F593:OFFSET(F593,$R$1,0))</f>
        <v>-90</v>
      </c>
      <c r="I593" s="7">
        <f ca="1">SUM(G593:OFFSET(G593,$R$1,0))</f>
        <v>0.86330000000000018</v>
      </c>
      <c r="J593" s="8">
        <f t="shared" ca="1" si="11"/>
        <v>591.5</v>
      </c>
      <c r="K593">
        <f ca="1">-8*H593+860</f>
        <v>1580</v>
      </c>
      <c r="L593">
        <f t="shared" ca="1" si="12"/>
        <v>1</v>
      </c>
      <c r="M593">
        <f ca="1">H593*10</f>
        <v>-900</v>
      </c>
      <c r="N593">
        <f t="shared" ca="1" si="10"/>
        <v>258.99000000000007</v>
      </c>
    </row>
    <row r="594" spans="1:14" ht="16">
      <c r="A594" s="1">
        <v>41455</v>
      </c>
      <c r="B594" t="s">
        <v>4</v>
      </c>
      <c r="C594" t="s">
        <v>4</v>
      </c>
      <c r="D594">
        <f t="shared" si="13"/>
        <v>14964.1</v>
      </c>
      <c r="E594">
        <f t="shared" si="13"/>
        <v>14942.3</v>
      </c>
      <c r="F594">
        <v>-8</v>
      </c>
      <c r="G594">
        <v>0.12</v>
      </c>
      <c r="H594" s="7">
        <f ca="1">SUM(F594:OFFSET(F594,$R$1,0))</f>
        <v>-92</v>
      </c>
      <c r="I594" s="7">
        <f ca="1">SUM(G594:OFFSET(G594,$R$1,0))</f>
        <v>1.2282000000000002</v>
      </c>
      <c r="J594" s="8">
        <f t="shared" ca="1" si="11"/>
        <v>647.19999999999891</v>
      </c>
      <c r="K594">
        <f ca="1">-8*H594+860</f>
        <v>1596</v>
      </c>
      <c r="L594">
        <f t="shared" ca="1" si="12"/>
        <v>1</v>
      </c>
      <c r="M594">
        <f ca="1">H594*10</f>
        <v>-920</v>
      </c>
      <c r="N594">
        <f t="shared" ca="1" si="10"/>
        <v>368.46000000000004</v>
      </c>
    </row>
    <row r="595" spans="1:14" ht="16">
      <c r="A595" s="1">
        <v>41456</v>
      </c>
      <c r="B595">
        <v>14911.6</v>
      </c>
      <c r="C595">
        <v>14975</v>
      </c>
      <c r="D595">
        <f t="shared" si="13"/>
        <v>14911.6</v>
      </c>
      <c r="E595">
        <f t="shared" si="13"/>
        <v>14975</v>
      </c>
      <c r="F595">
        <v>-8</v>
      </c>
      <c r="G595">
        <v>-0.10199999999999999</v>
      </c>
      <c r="H595" s="7">
        <f ca="1">SUM(F595:OFFSET(F595,$R$1,0))</f>
        <v>-96</v>
      </c>
      <c r="I595" s="7">
        <f ca="1">SUM(G595:OFFSET(G595,$R$1,0))</f>
        <v>1.1466000000000001</v>
      </c>
      <c r="J595" s="8">
        <f t="shared" ca="1" si="11"/>
        <v>583.79999999999927</v>
      </c>
      <c r="K595">
        <f ca="1">-8*H595+860</f>
        <v>1628</v>
      </c>
      <c r="L595">
        <f t="shared" ca="1" si="12"/>
        <v>1</v>
      </c>
      <c r="M595">
        <f ca="1">H595*10</f>
        <v>-960</v>
      </c>
      <c r="N595">
        <f t="shared" ca="1" si="10"/>
        <v>343.98</v>
      </c>
    </row>
    <row r="596" spans="1:14" ht="16">
      <c r="A596" s="1">
        <v>41457</v>
      </c>
      <c r="B596">
        <v>14975</v>
      </c>
      <c r="C596">
        <v>14932.4</v>
      </c>
      <c r="D596">
        <f t="shared" si="13"/>
        <v>14975</v>
      </c>
      <c r="E596">
        <f t="shared" si="13"/>
        <v>14932.4</v>
      </c>
      <c r="F596">
        <v>16</v>
      </c>
      <c r="G596">
        <v>0.2041</v>
      </c>
      <c r="H596" s="7">
        <f ca="1">SUM(F596:OFFSET(F596,$R$1,0))</f>
        <v>-77</v>
      </c>
      <c r="I596" s="7">
        <f ca="1">SUM(G596:OFFSET(G596,$R$1,0))</f>
        <v>1.3072000000000001</v>
      </c>
      <c r="J596" s="8">
        <f t="shared" ca="1" si="11"/>
        <v>616.69999999999891</v>
      </c>
      <c r="K596">
        <f ca="1">-8*H596+860</f>
        <v>1476</v>
      </c>
      <c r="L596">
        <f t="shared" ca="1" si="12"/>
        <v>1</v>
      </c>
      <c r="M596">
        <f ca="1">H596*10</f>
        <v>-770</v>
      </c>
      <c r="N596">
        <f t="shared" ca="1" si="10"/>
        <v>392.16</v>
      </c>
    </row>
    <row r="597" spans="1:14" ht="16">
      <c r="A597" s="1">
        <v>41458</v>
      </c>
      <c r="B597">
        <v>14923.7</v>
      </c>
      <c r="C597">
        <v>14988.4</v>
      </c>
      <c r="D597">
        <f t="shared" si="13"/>
        <v>14923.7</v>
      </c>
      <c r="E597">
        <f t="shared" si="13"/>
        <v>14988.4</v>
      </c>
      <c r="F597">
        <v>-2</v>
      </c>
      <c r="G597">
        <v>6.1199999999999997E-2</v>
      </c>
      <c r="H597" s="7">
        <f ca="1">SUM(F597:OFFSET(F597,$R$1,0))</f>
        <v>-75</v>
      </c>
      <c r="I597" s="7">
        <f ca="1">SUM(G597:OFFSET(G597,$R$1,0))</f>
        <v>1.2684</v>
      </c>
      <c r="J597" s="8">
        <f t="shared" ca="1" si="11"/>
        <v>562.39999999999964</v>
      </c>
      <c r="K597">
        <f ca="1">-8*H597+860</f>
        <v>1460</v>
      </c>
      <c r="L597">
        <f t="shared" ca="1" si="12"/>
        <v>1</v>
      </c>
      <c r="M597">
        <f ca="1">H597*10</f>
        <v>-750</v>
      </c>
      <c r="N597">
        <f t="shared" ca="1" si="10"/>
        <v>380.52</v>
      </c>
    </row>
    <row r="598" spans="1:14" ht="16">
      <c r="A598" s="1">
        <v>41459</v>
      </c>
      <c r="B598" t="s">
        <v>4</v>
      </c>
      <c r="C598" t="s">
        <v>4</v>
      </c>
      <c r="D598">
        <f t="shared" si="13"/>
        <v>14959.6</v>
      </c>
      <c r="E598">
        <f t="shared" si="13"/>
        <v>15062.099999999999</v>
      </c>
      <c r="F598">
        <v>-1</v>
      </c>
      <c r="G598">
        <v>0.1837</v>
      </c>
      <c r="H598" s="7">
        <f ca="1">SUM(F598:OFFSET(F598,$R$1,0))</f>
        <v>-78</v>
      </c>
      <c r="I598" s="7">
        <f ca="1">SUM(G598:OFFSET(G598,$R$1,0))</f>
        <v>1.1967999999999999</v>
      </c>
      <c r="J598" s="8">
        <f t="shared" ca="1" si="11"/>
        <v>525.10000000000036</v>
      </c>
      <c r="K598">
        <f ca="1">-8*H598+860</f>
        <v>1484</v>
      </c>
      <c r="L598">
        <f t="shared" ca="1" si="12"/>
        <v>1</v>
      </c>
      <c r="M598">
        <f ca="1">H598*10</f>
        <v>-780</v>
      </c>
      <c r="N598">
        <f t="shared" ca="1" si="10"/>
        <v>359.03999999999996</v>
      </c>
    </row>
    <row r="599" spans="1:14" ht="16">
      <c r="A599" s="1">
        <v>41460</v>
      </c>
      <c r="B599">
        <v>14995.5</v>
      </c>
      <c r="C599">
        <v>15135.8</v>
      </c>
      <c r="D599">
        <f t="shared" si="13"/>
        <v>14995.5</v>
      </c>
      <c r="E599">
        <f t="shared" si="13"/>
        <v>15135.8</v>
      </c>
      <c r="F599">
        <v>7</v>
      </c>
      <c r="G599">
        <v>2.0400000000000001E-2</v>
      </c>
      <c r="H599" s="7">
        <f ca="1">SUM(F599:OFFSET(F599,$R$1,0))</f>
        <v>-73</v>
      </c>
      <c r="I599" s="7">
        <f ca="1">SUM(G599:OFFSET(G599,$R$1,0))</f>
        <v>1.1321000000000001</v>
      </c>
      <c r="J599" s="8">
        <f t="shared" ca="1" si="11"/>
        <v>504</v>
      </c>
      <c r="K599">
        <f ca="1">-8*H599+860</f>
        <v>1444</v>
      </c>
      <c r="L599">
        <f t="shared" ca="1" si="12"/>
        <v>1</v>
      </c>
      <c r="M599">
        <f ca="1">H599*10</f>
        <v>-730</v>
      </c>
      <c r="N599">
        <f t="shared" ca="1" si="10"/>
        <v>339.63000000000005</v>
      </c>
    </row>
    <row r="600" spans="1:14" ht="16">
      <c r="A600" s="1">
        <v>41461</v>
      </c>
      <c r="B600" t="s">
        <v>4</v>
      </c>
      <c r="C600" t="s">
        <v>4</v>
      </c>
      <c r="D600">
        <f t="shared" si="13"/>
        <v>14995.5</v>
      </c>
      <c r="E600">
        <f t="shared" si="13"/>
        <v>15135.8</v>
      </c>
      <c r="F600">
        <v>2</v>
      </c>
      <c r="G600">
        <v>7.6899999999999996E-2</v>
      </c>
      <c r="H600" s="7">
        <f ca="1">SUM(F600:OFFSET(F600,$R$1,0))</f>
        <v>-59</v>
      </c>
      <c r="I600" s="7">
        <f ca="1">SUM(G600:OFFSET(G600,$R$1,0))</f>
        <v>1.0632000000000001</v>
      </c>
      <c r="J600" s="8">
        <f t="shared" ca="1" si="11"/>
        <v>561.64999999999964</v>
      </c>
      <c r="K600">
        <f ca="1">-8*H600+860</f>
        <v>1332</v>
      </c>
      <c r="L600">
        <f t="shared" ca="1" si="12"/>
        <v>1</v>
      </c>
      <c r="M600">
        <f ca="1">H600*10</f>
        <v>-590</v>
      </c>
      <c r="N600">
        <f t="shared" ca="1" si="10"/>
        <v>318.96000000000004</v>
      </c>
    </row>
    <row r="601" spans="1:14" ht="16">
      <c r="A601" s="1">
        <v>41462</v>
      </c>
      <c r="B601" t="s">
        <v>4</v>
      </c>
      <c r="C601" t="s">
        <v>4</v>
      </c>
      <c r="D601">
        <f t="shared" si="13"/>
        <v>15066.35</v>
      </c>
      <c r="E601">
        <f t="shared" si="13"/>
        <v>15180.25</v>
      </c>
      <c r="F601">
        <v>-11</v>
      </c>
      <c r="G601">
        <v>0</v>
      </c>
      <c r="H601" s="7">
        <f ca="1">SUM(F601:OFFSET(F601,$R$1,0))</f>
        <v>-57</v>
      </c>
      <c r="I601" s="7">
        <f ca="1">SUM(G601:OFFSET(G601,$R$1,0))</f>
        <v>1.1256999999999999</v>
      </c>
      <c r="J601" s="8">
        <f t="shared" ca="1" si="11"/>
        <v>521.15999999999985</v>
      </c>
      <c r="K601">
        <f ca="1">-8*H601+860</f>
        <v>1316</v>
      </c>
      <c r="L601">
        <f t="shared" ca="1" si="12"/>
        <v>1</v>
      </c>
      <c r="M601">
        <f ca="1">H601*10</f>
        <v>-570</v>
      </c>
      <c r="N601">
        <f t="shared" ca="1" si="10"/>
        <v>337.71</v>
      </c>
    </row>
    <row r="602" spans="1:14" ht="16">
      <c r="A602" s="1">
        <v>41463</v>
      </c>
      <c r="B602">
        <v>15137.2</v>
      </c>
      <c r="C602">
        <v>15224.7</v>
      </c>
      <c r="D602">
        <f t="shared" si="13"/>
        <v>15137.2</v>
      </c>
      <c r="E602">
        <f t="shared" si="13"/>
        <v>15224.7</v>
      </c>
      <c r="F602">
        <v>3</v>
      </c>
      <c r="G602">
        <v>0.1429</v>
      </c>
      <c r="H602" s="7">
        <f ca="1">SUM(F602:OFFSET(F602,$R$1,0))</f>
        <v>-52</v>
      </c>
      <c r="I602" s="7">
        <f ca="1">SUM(G602:OFFSET(G602,$R$1,0))</f>
        <v>1.2685999999999999</v>
      </c>
      <c r="J602" s="8">
        <f t="shared" ca="1" si="11"/>
        <v>429.86000000000058</v>
      </c>
      <c r="K602">
        <f ca="1">-8*H602+860</f>
        <v>1276</v>
      </c>
      <c r="L602">
        <f t="shared" ca="1" si="12"/>
        <v>1</v>
      </c>
      <c r="M602">
        <f ca="1">H602*10</f>
        <v>-520</v>
      </c>
      <c r="N602">
        <f t="shared" ca="1" si="10"/>
        <v>380.58</v>
      </c>
    </row>
    <row r="603" spans="1:14" ht="16">
      <c r="A603" s="1">
        <v>41464</v>
      </c>
      <c r="B603">
        <v>15228.5</v>
      </c>
      <c r="C603">
        <v>15300.3</v>
      </c>
      <c r="D603">
        <f t="shared" si="13"/>
        <v>15228.5</v>
      </c>
      <c r="E603">
        <f t="shared" si="13"/>
        <v>15300.3</v>
      </c>
      <c r="F603">
        <v>0</v>
      </c>
      <c r="G603">
        <v>0.1489</v>
      </c>
      <c r="H603" s="7">
        <f ca="1">SUM(F603:OFFSET(F603,$R$1,0))</f>
        <v>-51</v>
      </c>
      <c r="I603" s="7">
        <f ca="1">SUM(G603:OFFSET(G603,$R$1,0))</f>
        <v>1.3958000000000002</v>
      </c>
      <c r="J603" s="8">
        <f t="shared" ca="1" si="11"/>
        <v>337.22999999999956</v>
      </c>
      <c r="K603">
        <f ca="1">-8*H603+860</f>
        <v>1268</v>
      </c>
      <c r="L603">
        <f t="shared" ca="1" si="12"/>
        <v>1</v>
      </c>
      <c r="M603">
        <f ca="1">H603*10</f>
        <v>-510</v>
      </c>
      <c r="N603">
        <f t="shared" ca="1" si="10"/>
        <v>418.74000000000007</v>
      </c>
    </row>
    <row r="604" spans="1:14" ht="16">
      <c r="A604" s="1">
        <v>41465</v>
      </c>
      <c r="B604">
        <v>15298</v>
      </c>
      <c r="C604">
        <v>15291.7</v>
      </c>
      <c r="D604">
        <f t="shared" si="13"/>
        <v>15298</v>
      </c>
      <c r="E604">
        <f t="shared" si="13"/>
        <v>15291.7</v>
      </c>
      <c r="F604">
        <v>-3</v>
      </c>
      <c r="G604">
        <v>6.25E-2</v>
      </c>
      <c r="H604" s="7">
        <f ca="1">SUM(F604:OFFSET(F604,$R$1,0))</f>
        <v>-48</v>
      </c>
      <c r="I604" s="7">
        <f ca="1">SUM(G604:OFFSET(G604,$R$1,0))</f>
        <v>1.4383000000000001</v>
      </c>
      <c r="J604" s="8">
        <f t="shared" ca="1" si="11"/>
        <v>314.10000000000036</v>
      </c>
      <c r="K604">
        <f ca="1">-8*H604+860</f>
        <v>1244</v>
      </c>
      <c r="L604">
        <f t="shared" ca="1" si="12"/>
        <v>1</v>
      </c>
      <c r="M604">
        <f ca="1">H604*10</f>
        <v>-480</v>
      </c>
      <c r="N604">
        <f t="shared" ca="1" si="10"/>
        <v>431.49000000000007</v>
      </c>
    </row>
    <row r="605" spans="1:14" ht="16">
      <c r="A605" s="1">
        <v>41466</v>
      </c>
      <c r="B605">
        <v>15298</v>
      </c>
      <c r="C605">
        <v>15460.9</v>
      </c>
      <c r="D605">
        <f t="shared" si="13"/>
        <v>15298</v>
      </c>
      <c r="E605">
        <f t="shared" si="13"/>
        <v>15460.9</v>
      </c>
      <c r="F605">
        <v>-3</v>
      </c>
      <c r="G605">
        <v>0</v>
      </c>
      <c r="H605" s="7">
        <f ca="1">SUM(F605:OFFSET(F605,$R$1,0))</f>
        <v>-45</v>
      </c>
      <c r="I605" s="7">
        <f ca="1">SUM(G605:OFFSET(G605,$R$1,0))</f>
        <v>1.3532</v>
      </c>
      <c r="J605" s="8">
        <f t="shared" ca="1" si="11"/>
        <v>58</v>
      </c>
      <c r="K605">
        <f ca="1">-8*H605+860</f>
        <v>1220</v>
      </c>
      <c r="L605">
        <f t="shared" ca="1" si="12"/>
        <v>1</v>
      </c>
      <c r="M605">
        <f ca="1">H605*10</f>
        <v>-450</v>
      </c>
      <c r="N605">
        <f t="shared" ca="1" si="10"/>
        <v>405.96</v>
      </c>
    </row>
    <row r="606" spans="1:14" ht="16">
      <c r="A606" s="1">
        <v>41467</v>
      </c>
      <c r="B606">
        <v>15460.7</v>
      </c>
      <c r="C606">
        <v>15464.3</v>
      </c>
      <c r="D606">
        <f t="shared" si="13"/>
        <v>15460.7</v>
      </c>
      <c r="E606">
        <f t="shared" si="13"/>
        <v>15464.3</v>
      </c>
      <c r="F606">
        <v>-3</v>
      </c>
      <c r="G606">
        <v>-6.25E-2</v>
      </c>
      <c r="H606" s="7">
        <f ca="1">SUM(F606:OFFSET(F606,$R$1,0))</f>
        <v>-51</v>
      </c>
      <c r="I606" s="7">
        <f ca="1">SUM(G606:OFFSET(G606,$R$1,0))</f>
        <v>1.2703</v>
      </c>
      <c r="J606" s="8">
        <f t="shared" ca="1" si="11"/>
        <v>10</v>
      </c>
      <c r="K606">
        <f ca="1">-8*H606+860</f>
        <v>1268</v>
      </c>
      <c r="L606">
        <f t="shared" ca="1" si="12"/>
        <v>1</v>
      </c>
      <c r="M606">
        <f ca="1">H606*10</f>
        <v>-510</v>
      </c>
      <c r="N606">
        <f t="shared" ca="1" si="10"/>
        <v>381.09</v>
      </c>
    </row>
    <row r="607" spans="1:14" ht="16">
      <c r="A607" s="1">
        <v>41468</v>
      </c>
      <c r="B607" t="s">
        <v>4</v>
      </c>
      <c r="C607" t="s">
        <v>4</v>
      </c>
      <c r="D607">
        <f t="shared" si="13"/>
        <v>15460.7</v>
      </c>
      <c r="E607">
        <f t="shared" si="13"/>
        <v>15464.3</v>
      </c>
      <c r="F607">
        <v>-9</v>
      </c>
      <c r="G607">
        <v>0.18</v>
      </c>
      <c r="H607" s="7">
        <f ca="1">SUM(F607:OFFSET(F607,$R$1,0))</f>
        <v>-54</v>
      </c>
      <c r="I607" s="7">
        <f ca="1">SUM(G607:OFFSET(G607,$R$1,0))</f>
        <v>1.5115000000000001</v>
      </c>
      <c r="J607" s="8">
        <f t="shared" ca="1" si="11"/>
        <v>38.099999999998545</v>
      </c>
      <c r="K607">
        <f ca="1">-8*H607+860</f>
        <v>1292</v>
      </c>
      <c r="L607">
        <f t="shared" ca="1" si="12"/>
        <v>1</v>
      </c>
      <c r="M607">
        <f ca="1">H607*10</f>
        <v>-540</v>
      </c>
      <c r="N607">
        <f t="shared" ca="1" si="10"/>
        <v>453.45000000000005</v>
      </c>
    </row>
    <row r="608" spans="1:14" ht="16">
      <c r="A608" s="1">
        <v>41469</v>
      </c>
      <c r="B608" t="s">
        <v>4</v>
      </c>
      <c r="C608" t="s">
        <v>4</v>
      </c>
      <c r="D608">
        <f t="shared" si="13"/>
        <v>15460.2</v>
      </c>
      <c r="E608">
        <f t="shared" si="13"/>
        <v>15474.3</v>
      </c>
      <c r="F608">
        <v>-9</v>
      </c>
      <c r="G608">
        <v>0.1</v>
      </c>
      <c r="H608" s="7">
        <f ca="1">SUM(F608:OFFSET(F608,$R$1,0))</f>
        <v>-60</v>
      </c>
      <c r="I608" s="7">
        <f ca="1">SUM(G608:OFFSET(G608,$R$1,0))</f>
        <v>1.5907000000000002</v>
      </c>
      <c r="J608" s="8">
        <f t="shared" ca="1" si="11"/>
        <v>-34.200000000000728</v>
      </c>
      <c r="K608">
        <f ca="1">-8*H608+860</f>
        <v>1340</v>
      </c>
      <c r="L608">
        <f t="shared" ca="1" si="12"/>
        <v>0</v>
      </c>
      <c r="M608">
        <f ca="1">H608*10</f>
        <v>-600</v>
      </c>
      <c r="N608">
        <f t="shared" ca="1" si="10"/>
        <v>477.21000000000009</v>
      </c>
    </row>
    <row r="609" spans="1:14" ht="16">
      <c r="A609" s="1">
        <v>41470</v>
      </c>
      <c r="B609">
        <v>15459.7</v>
      </c>
      <c r="C609">
        <v>15484.3</v>
      </c>
      <c r="D609">
        <f t="shared" si="13"/>
        <v>15459.7</v>
      </c>
      <c r="E609">
        <f t="shared" si="13"/>
        <v>15484.3</v>
      </c>
      <c r="F609">
        <v>-2</v>
      </c>
      <c r="G609">
        <v>0.16669999999999999</v>
      </c>
      <c r="H609" s="7">
        <f ca="1">SUM(F609:OFFSET(F609,$R$1,0))</f>
        <v>-54</v>
      </c>
      <c r="I609" s="7">
        <f ca="1">SUM(G609:OFFSET(G609,$R$1,0))</f>
        <v>1.8212000000000002</v>
      </c>
      <c r="J609" s="8">
        <f t="shared" ca="1" si="11"/>
        <v>-59.5</v>
      </c>
      <c r="K609">
        <f ca="1">-8*H609+860</f>
        <v>1292</v>
      </c>
      <c r="L609">
        <f t="shared" ca="1" si="12"/>
        <v>0</v>
      </c>
      <c r="M609">
        <f ca="1">H609*10</f>
        <v>-540</v>
      </c>
      <c r="N609">
        <f t="shared" ca="1" si="10"/>
        <v>546.36</v>
      </c>
    </row>
    <row r="610" spans="1:14" ht="16">
      <c r="A610" s="1">
        <v>41471</v>
      </c>
      <c r="B610">
        <v>15485</v>
      </c>
      <c r="C610">
        <v>15451.9</v>
      </c>
      <c r="D610">
        <f t="shared" si="13"/>
        <v>15485</v>
      </c>
      <c r="E610">
        <f t="shared" si="13"/>
        <v>15451.9</v>
      </c>
      <c r="F610">
        <v>3</v>
      </c>
      <c r="G610">
        <v>9.7600000000000006E-2</v>
      </c>
      <c r="H610" s="7">
        <f ca="1">SUM(F610:OFFSET(F610,$R$1,0))</f>
        <v>-50</v>
      </c>
      <c r="I610" s="7">
        <f ca="1">SUM(G610:OFFSET(G610,$R$1,0))</f>
        <v>1.9188000000000001</v>
      </c>
      <c r="J610" s="8">
        <f t="shared" ca="1" si="11"/>
        <v>-34.299999999999272</v>
      </c>
      <c r="K610">
        <f ca="1">-8*H610+860</f>
        <v>1260</v>
      </c>
      <c r="L610">
        <f t="shared" ca="1" si="12"/>
        <v>0</v>
      </c>
      <c r="M610">
        <f ca="1">H610*10</f>
        <v>-500</v>
      </c>
      <c r="N610">
        <f t="shared" ca="1" si="10"/>
        <v>575.64</v>
      </c>
    </row>
    <row r="611" spans="1:14" ht="16">
      <c r="A611" s="1">
        <v>41472</v>
      </c>
      <c r="B611">
        <v>15456.9</v>
      </c>
      <c r="C611">
        <v>15470.5</v>
      </c>
      <c r="D611">
        <f t="shared" si="13"/>
        <v>15456.9</v>
      </c>
      <c r="E611">
        <f t="shared" si="13"/>
        <v>15470.5</v>
      </c>
      <c r="F611">
        <v>-5</v>
      </c>
      <c r="G611">
        <v>0.22919999999999999</v>
      </c>
      <c r="H611" s="7">
        <f ca="1">SUM(F611:OFFSET(F611,$R$1,0))</f>
        <v>-50</v>
      </c>
      <c r="I611" s="7">
        <f ca="1">SUM(G611:OFFSET(G611,$R$1,0))</f>
        <v>1.988</v>
      </c>
      <c r="J611" s="8">
        <f t="shared" ca="1" si="11"/>
        <v>-46.199999999998909</v>
      </c>
      <c r="K611">
        <f ca="1">-8*H611+860</f>
        <v>1260</v>
      </c>
      <c r="L611">
        <f t="shared" ca="1" si="12"/>
        <v>0</v>
      </c>
      <c r="M611">
        <f ca="1">H611*10</f>
        <v>-500</v>
      </c>
      <c r="N611">
        <f t="shared" ca="1" si="10"/>
        <v>596.4</v>
      </c>
    </row>
    <row r="612" spans="1:14" ht="16">
      <c r="A612" s="1">
        <v>41473</v>
      </c>
      <c r="B612">
        <v>15465.9</v>
      </c>
      <c r="C612">
        <v>15548.5</v>
      </c>
      <c r="D612">
        <f t="shared" si="13"/>
        <v>15465.9</v>
      </c>
      <c r="E612">
        <f t="shared" si="13"/>
        <v>15548.5</v>
      </c>
      <c r="F612">
        <v>3</v>
      </c>
      <c r="G612">
        <v>0</v>
      </c>
      <c r="H612" s="7">
        <f ca="1">SUM(F612:OFFSET(F612,$R$1,0))</f>
        <v>-41</v>
      </c>
      <c r="I612" s="7">
        <f ca="1">SUM(G612:OFFSET(G612,$R$1,0))</f>
        <v>2.1055999999999999</v>
      </c>
      <c r="J612" s="8">
        <f t="shared" ca="1" si="11"/>
        <v>-73.299999999999272</v>
      </c>
      <c r="K612">
        <f ca="1">-8*H612+860</f>
        <v>1188</v>
      </c>
      <c r="L612">
        <f t="shared" ca="1" si="12"/>
        <v>0</v>
      </c>
      <c r="M612">
        <f ca="1">H612*10</f>
        <v>-410</v>
      </c>
      <c r="N612">
        <f t="shared" ref="N612:N675" ca="1" si="14">I612*300</f>
        <v>631.67999999999995</v>
      </c>
    </row>
    <row r="613" spans="1:14" ht="16">
      <c r="A613" s="1">
        <v>41474</v>
      </c>
      <c r="B613">
        <v>15524.3</v>
      </c>
      <c r="C613">
        <v>15543.7</v>
      </c>
      <c r="D613">
        <f t="shared" si="13"/>
        <v>15524.3</v>
      </c>
      <c r="E613">
        <f t="shared" si="13"/>
        <v>15543.7</v>
      </c>
      <c r="F613">
        <v>-3</v>
      </c>
      <c r="G613">
        <v>-2.1700000000000001E-2</v>
      </c>
      <c r="H613" s="7">
        <f ca="1">SUM(F613:OFFSET(F613,$R$1,0))</f>
        <v>-46</v>
      </c>
      <c r="I613" s="7">
        <f ca="1">SUM(G613:OFFSET(G613,$R$1,0))</f>
        <v>1.7647999999999999</v>
      </c>
      <c r="J613" s="8">
        <f t="shared" ca="1" si="11"/>
        <v>-186.59999999999854</v>
      </c>
      <c r="K613">
        <f ca="1">-8*H613+860</f>
        <v>1228</v>
      </c>
      <c r="L613">
        <f t="shared" ca="1" si="12"/>
        <v>0</v>
      </c>
      <c r="M613">
        <f ca="1">H613*10</f>
        <v>-460</v>
      </c>
      <c r="N613">
        <f t="shared" ca="1" si="14"/>
        <v>529.43999999999994</v>
      </c>
    </row>
    <row r="614" spans="1:14" ht="16">
      <c r="A614" s="1">
        <v>41475</v>
      </c>
      <c r="B614" t="s">
        <v>4</v>
      </c>
      <c r="C614" t="s">
        <v>4</v>
      </c>
      <c r="D614">
        <f t="shared" si="13"/>
        <v>15524.3</v>
      </c>
      <c r="E614">
        <f t="shared" si="13"/>
        <v>15543.7</v>
      </c>
      <c r="F614">
        <v>2</v>
      </c>
      <c r="G614">
        <v>0.2041</v>
      </c>
      <c r="H614" s="7">
        <f ca="1">SUM(F614:OFFSET(F614,$R$1,0))</f>
        <v>-41</v>
      </c>
      <c r="I614" s="7">
        <f ca="1">SUM(G614:OFFSET(G614,$R$1,0))</f>
        <v>1.8260000000000001</v>
      </c>
      <c r="J614" s="8">
        <f t="shared" ca="1" si="11"/>
        <v>-421.94999999999891</v>
      </c>
      <c r="K614">
        <f ca="1">-8*H614+860</f>
        <v>1188</v>
      </c>
      <c r="L614">
        <f t="shared" ca="1" si="12"/>
        <v>0</v>
      </c>
      <c r="M614">
        <f ca="1">H614*10</f>
        <v>-410</v>
      </c>
      <c r="N614">
        <f t="shared" ca="1" si="14"/>
        <v>547.80000000000007</v>
      </c>
    </row>
    <row r="615" spans="1:14" ht="16">
      <c r="A615" s="1">
        <v>41476</v>
      </c>
      <c r="B615" t="s">
        <v>4</v>
      </c>
      <c r="C615" t="s">
        <v>4</v>
      </c>
      <c r="D615">
        <f t="shared" si="13"/>
        <v>15534.15</v>
      </c>
      <c r="E615">
        <f t="shared" si="13"/>
        <v>15544.650000000001</v>
      </c>
      <c r="F615">
        <v>0</v>
      </c>
      <c r="G615">
        <v>-4.0800000000000003E-2</v>
      </c>
      <c r="H615" s="7">
        <f ca="1">SUM(F615:OFFSET(F615,$R$1,0))</f>
        <v>-40</v>
      </c>
      <c r="I615" s="7">
        <f ca="1">SUM(G615:OFFSET(G615,$R$1,0))</f>
        <v>1.8260000000000001</v>
      </c>
      <c r="J615" s="8">
        <f t="shared" ref="J615:J678" ca="1" si="15">OFFSET(E616,$R$2,0)-D616</f>
        <v>-462.5</v>
      </c>
      <c r="K615">
        <f ca="1">-8*H615+860</f>
        <v>1180</v>
      </c>
      <c r="L615">
        <f t="shared" ca="1" si="12"/>
        <v>0</v>
      </c>
      <c r="M615">
        <f ca="1">H615*10</f>
        <v>-400</v>
      </c>
      <c r="N615">
        <f t="shared" ca="1" si="14"/>
        <v>547.80000000000007</v>
      </c>
    </row>
    <row r="616" spans="1:14" ht="16">
      <c r="A616" s="1">
        <v>41477</v>
      </c>
      <c r="B616">
        <v>15544</v>
      </c>
      <c r="C616">
        <v>15545.6</v>
      </c>
      <c r="D616">
        <f t="shared" si="13"/>
        <v>15544</v>
      </c>
      <c r="E616">
        <f t="shared" si="13"/>
        <v>15545.6</v>
      </c>
      <c r="F616">
        <v>0</v>
      </c>
      <c r="G616">
        <v>0</v>
      </c>
      <c r="H616" s="7">
        <f ca="1">SUM(F616:OFFSET(F616,$R$1,0))</f>
        <v>-31</v>
      </c>
      <c r="I616" s="7">
        <f ca="1">SUM(G616:OFFSET(G616,$R$1,0))</f>
        <v>1.8912</v>
      </c>
      <c r="J616" s="8">
        <f t="shared" ca="1" si="15"/>
        <v>-465.5</v>
      </c>
      <c r="K616">
        <f ca="1">-8*H616+860</f>
        <v>1108</v>
      </c>
      <c r="L616">
        <f t="shared" ca="1" si="12"/>
        <v>0</v>
      </c>
      <c r="M616">
        <f ca="1">H616*10</f>
        <v>-310</v>
      </c>
      <c r="N616">
        <f t="shared" ca="1" si="14"/>
        <v>567.36</v>
      </c>
    </row>
    <row r="617" spans="1:14" ht="16">
      <c r="A617" s="1">
        <v>41478</v>
      </c>
      <c r="B617">
        <v>15547</v>
      </c>
      <c r="C617">
        <v>15567.7</v>
      </c>
      <c r="D617">
        <f t="shared" si="13"/>
        <v>15547</v>
      </c>
      <c r="E617">
        <f t="shared" si="13"/>
        <v>15567.7</v>
      </c>
      <c r="F617">
        <v>1</v>
      </c>
      <c r="G617">
        <v>0.19570000000000001</v>
      </c>
      <c r="H617" s="7">
        <f ca="1">SUM(F617:OFFSET(F617,$R$1,0))</f>
        <v>-30</v>
      </c>
      <c r="I617" s="7">
        <f ca="1">SUM(G617:OFFSET(G617,$R$1,0))</f>
        <v>1.9669000000000001</v>
      </c>
      <c r="J617" s="8">
        <f t="shared" ca="1" si="15"/>
        <v>-530.60000000000036</v>
      </c>
      <c r="K617">
        <f ca="1">-8*H617+860</f>
        <v>1100</v>
      </c>
      <c r="L617">
        <f t="shared" ca="1" si="12"/>
        <v>0</v>
      </c>
      <c r="M617">
        <f ca="1">H617*10</f>
        <v>-300</v>
      </c>
      <c r="N617">
        <f t="shared" ca="1" si="14"/>
        <v>590.07000000000005</v>
      </c>
    </row>
    <row r="618" spans="1:14" ht="16">
      <c r="A618" s="1">
        <v>41479</v>
      </c>
      <c r="B618">
        <v>15576.7</v>
      </c>
      <c r="C618">
        <v>15542.2</v>
      </c>
      <c r="D618">
        <f t="shared" si="13"/>
        <v>15576.7</v>
      </c>
      <c r="E618">
        <f t="shared" si="13"/>
        <v>15542.2</v>
      </c>
      <c r="F618">
        <v>-6</v>
      </c>
      <c r="G618">
        <v>0.22450000000000001</v>
      </c>
      <c r="H618" s="7">
        <f ca="1">SUM(F618:OFFSET(F618,$R$1,0))</f>
        <v>-28</v>
      </c>
      <c r="I618" s="7">
        <f ca="1">SUM(G618:OFFSET(G618,$R$1,0))</f>
        <v>2.0714000000000001</v>
      </c>
      <c r="J618" s="8">
        <f t="shared" ca="1" si="15"/>
        <v>-528.5</v>
      </c>
      <c r="K618">
        <f ca="1">-8*H618+860</f>
        <v>1084</v>
      </c>
      <c r="L618">
        <f t="shared" ca="1" si="12"/>
        <v>0</v>
      </c>
      <c r="M618">
        <f ca="1">H618*10</f>
        <v>-280</v>
      </c>
      <c r="N618">
        <f t="shared" ca="1" si="14"/>
        <v>621.42000000000007</v>
      </c>
    </row>
    <row r="619" spans="1:14" ht="16">
      <c r="A619" s="1">
        <v>41480</v>
      </c>
      <c r="B619">
        <v>15539.2</v>
      </c>
      <c r="C619">
        <v>15555.6</v>
      </c>
      <c r="D619">
        <f t="shared" si="13"/>
        <v>15539.2</v>
      </c>
      <c r="E619">
        <f t="shared" si="13"/>
        <v>15555.6</v>
      </c>
      <c r="F619">
        <v>-3</v>
      </c>
      <c r="G619">
        <v>-2.0799999999999999E-2</v>
      </c>
      <c r="H619" s="7">
        <f ca="1">SUM(F619:OFFSET(F619,$R$1,0))</f>
        <v>-23</v>
      </c>
      <c r="I619" s="7">
        <f ca="1">SUM(G619:OFFSET(G619,$R$1,0))</f>
        <v>2.1526000000000001</v>
      </c>
      <c r="J619" s="8">
        <f t="shared" ca="1" si="15"/>
        <v>-544.89999999999964</v>
      </c>
      <c r="K619">
        <f ca="1">-8*H619+860</f>
        <v>1044</v>
      </c>
      <c r="L619">
        <f t="shared" ca="1" si="12"/>
        <v>0</v>
      </c>
      <c r="M619">
        <f ca="1">H619*10</f>
        <v>-230</v>
      </c>
      <c r="N619">
        <f t="shared" ca="1" si="14"/>
        <v>645.78</v>
      </c>
    </row>
    <row r="620" spans="1:14" ht="16">
      <c r="A620" s="1">
        <v>41481</v>
      </c>
      <c r="B620">
        <v>15547.9</v>
      </c>
      <c r="C620">
        <v>15558.8</v>
      </c>
      <c r="D620">
        <f t="shared" si="13"/>
        <v>15547.9</v>
      </c>
      <c r="E620">
        <f t="shared" si="13"/>
        <v>15558.8</v>
      </c>
      <c r="F620">
        <v>3</v>
      </c>
      <c r="G620">
        <v>-4.0800000000000003E-2</v>
      </c>
      <c r="H620" s="7">
        <f ca="1">SUM(F620:OFFSET(F620,$R$1,0))</f>
        <v>-36</v>
      </c>
      <c r="I620" s="7">
        <f ca="1">SUM(G620:OFFSET(G620,$R$1,0))</f>
        <v>1.9077</v>
      </c>
      <c r="J620" s="8">
        <f t="shared" ca="1" si="15"/>
        <v>-650.29999999999927</v>
      </c>
      <c r="K620">
        <f ca="1">-8*H620+860</f>
        <v>1148</v>
      </c>
      <c r="L620">
        <f t="shared" ca="1" si="12"/>
        <v>0</v>
      </c>
      <c r="M620">
        <f ca="1">H620*10</f>
        <v>-360</v>
      </c>
      <c r="N620">
        <f t="shared" ca="1" si="14"/>
        <v>572.30999999999995</v>
      </c>
    </row>
    <row r="621" spans="1:14" ht="16">
      <c r="A621" s="1">
        <v>41482</v>
      </c>
      <c r="B621" t="s">
        <v>4</v>
      </c>
      <c r="C621" t="s">
        <v>4</v>
      </c>
      <c r="D621">
        <f t="shared" si="13"/>
        <v>15547.9</v>
      </c>
      <c r="E621">
        <f t="shared" si="13"/>
        <v>15558.8</v>
      </c>
      <c r="F621">
        <v>-1</v>
      </c>
      <c r="G621">
        <v>0.08</v>
      </c>
      <c r="H621" s="7">
        <f ca="1">SUM(F621:OFFSET(F621,$R$1,0))</f>
        <v>-35</v>
      </c>
      <c r="I621" s="7">
        <f ca="1">SUM(G621:OFFSET(G621,$R$1,0))</f>
        <v>1.9265000000000001</v>
      </c>
      <c r="J621" s="8">
        <f t="shared" ca="1" si="15"/>
        <v>-588.79999999999927</v>
      </c>
      <c r="K621">
        <f ca="1">-8*H621+860</f>
        <v>1140</v>
      </c>
      <c r="L621">
        <f t="shared" ca="1" si="12"/>
        <v>0</v>
      </c>
      <c r="M621">
        <f ca="1">H621*10</f>
        <v>-350</v>
      </c>
      <c r="N621">
        <f t="shared" ca="1" si="14"/>
        <v>577.95000000000005</v>
      </c>
    </row>
    <row r="622" spans="1:14" ht="16">
      <c r="A622" s="1">
        <v>41483</v>
      </c>
      <c r="B622" t="s">
        <v>4</v>
      </c>
      <c r="C622" t="s">
        <v>4</v>
      </c>
      <c r="D622">
        <f t="shared" si="13"/>
        <v>15552.5</v>
      </c>
      <c r="E622">
        <f t="shared" si="13"/>
        <v>15540.4</v>
      </c>
      <c r="F622">
        <v>-4</v>
      </c>
      <c r="G622">
        <v>0</v>
      </c>
      <c r="H622" s="7">
        <f ca="1">SUM(F622:OFFSET(F622,$R$1,0))</f>
        <v>-38</v>
      </c>
      <c r="I622" s="7">
        <f ca="1">SUM(G622:OFFSET(G622,$R$1,0))</f>
        <v>1.7427999999999999</v>
      </c>
      <c r="J622" s="8">
        <f t="shared" ca="1" si="15"/>
        <v>-546.60000000000036</v>
      </c>
      <c r="K622">
        <f ca="1">-8*H622+860</f>
        <v>1164</v>
      </c>
      <c r="L622">
        <f t="shared" ca="1" si="12"/>
        <v>0</v>
      </c>
      <c r="M622">
        <f ca="1">H622*10</f>
        <v>-380</v>
      </c>
      <c r="N622">
        <f t="shared" ca="1" si="14"/>
        <v>522.83999999999992</v>
      </c>
    </row>
    <row r="623" spans="1:14" ht="16">
      <c r="A623" s="1">
        <v>41484</v>
      </c>
      <c r="B623">
        <v>15557.1</v>
      </c>
      <c r="C623">
        <v>15522</v>
      </c>
      <c r="D623">
        <f t="shared" si="13"/>
        <v>15557.1</v>
      </c>
      <c r="E623">
        <f t="shared" si="13"/>
        <v>15522</v>
      </c>
      <c r="F623">
        <v>0</v>
      </c>
      <c r="G623">
        <v>-8.6999999999999994E-2</v>
      </c>
      <c r="H623" s="7">
        <f ca="1">SUM(F623:OFFSET(F623,$R$1,0))</f>
        <v>-45</v>
      </c>
      <c r="I623" s="7">
        <f ca="1">SUM(G623:OFFSET(G623,$R$1,0))</f>
        <v>1.6354</v>
      </c>
      <c r="J623" s="8">
        <f t="shared" ca="1" si="15"/>
        <v>-524</v>
      </c>
      <c r="K623">
        <f ca="1">-8*H623+860</f>
        <v>1220</v>
      </c>
      <c r="L623">
        <f t="shared" ca="1" si="12"/>
        <v>0</v>
      </c>
      <c r="M623">
        <f ca="1">H623*10</f>
        <v>-450</v>
      </c>
      <c r="N623">
        <f t="shared" ca="1" si="14"/>
        <v>490.62</v>
      </c>
    </row>
    <row r="624" spans="1:14" ht="16">
      <c r="A624" s="1">
        <v>41485</v>
      </c>
      <c r="B624">
        <v>15534.5</v>
      </c>
      <c r="C624">
        <v>15520.6</v>
      </c>
      <c r="D624">
        <f t="shared" si="13"/>
        <v>15534.5</v>
      </c>
      <c r="E624">
        <f t="shared" si="13"/>
        <v>15520.6</v>
      </c>
      <c r="F624">
        <v>-11</v>
      </c>
      <c r="G624">
        <v>-8.1600000000000006E-2</v>
      </c>
      <c r="H624" s="7">
        <f ca="1">SUM(F624:OFFSET(F624,$R$1,0))</f>
        <v>-58</v>
      </c>
      <c r="I624" s="7">
        <f ca="1">SUM(G624:OFFSET(G624,$R$1,0))</f>
        <v>1.4769000000000001</v>
      </c>
      <c r="J624" s="8">
        <f t="shared" ca="1" si="15"/>
        <v>-550.10000000000036</v>
      </c>
      <c r="K624">
        <f ca="1">-8*H624+860</f>
        <v>1324</v>
      </c>
      <c r="L624">
        <f t="shared" ca="1" si="12"/>
        <v>0</v>
      </c>
      <c r="M624">
        <f ca="1">H624*10</f>
        <v>-580</v>
      </c>
      <c r="N624">
        <f t="shared" ca="1" si="14"/>
        <v>443.07000000000005</v>
      </c>
    </row>
    <row r="625" spans="1:14" ht="16">
      <c r="A625" s="1">
        <v>41486</v>
      </c>
      <c r="B625">
        <v>15528.6</v>
      </c>
      <c r="C625">
        <v>15499.5</v>
      </c>
      <c r="D625">
        <f t="shared" si="13"/>
        <v>15528.6</v>
      </c>
      <c r="E625">
        <f t="shared" si="13"/>
        <v>15499.5</v>
      </c>
      <c r="F625">
        <v>-3</v>
      </c>
      <c r="G625">
        <v>0.14580000000000001</v>
      </c>
      <c r="H625" s="7">
        <f ca="1">SUM(F625:OFFSET(F625,$R$1,0))</f>
        <v>-50</v>
      </c>
      <c r="I625" s="7">
        <f ca="1">SUM(G625:OFFSET(G625,$R$1,0))</f>
        <v>1.6227</v>
      </c>
      <c r="J625" s="8">
        <f t="shared" ca="1" si="15"/>
        <v>-557.39999999999964</v>
      </c>
      <c r="K625">
        <f ca="1">-8*H625+860</f>
        <v>1260</v>
      </c>
      <c r="L625">
        <f t="shared" ca="1" si="12"/>
        <v>0</v>
      </c>
      <c r="M625">
        <f ca="1">H625*10</f>
        <v>-500</v>
      </c>
      <c r="N625">
        <f t="shared" ca="1" si="14"/>
        <v>486.81</v>
      </c>
    </row>
    <row r="626" spans="1:14" ht="16">
      <c r="A626" s="1">
        <v>41487</v>
      </c>
      <c r="B626">
        <v>15503.9</v>
      </c>
      <c r="C626">
        <v>15628</v>
      </c>
      <c r="D626">
        <f t="shared" si="13"/>
        <v>15503.9</v>
      </c>
      <c r="E626">
        <f t="shared" si="13"/>
        <v>15628</v>
      </c>
      <c r="F626">
        <v>5</v>
      </c>
      <c r="G626">
        <v>0.16669999999999999</v>
      </c>
      <c r="H626" s="7">
        <f ca="1">SUM(F626:OFFSET(F626,$R$1,0))</f>
        <v>-48</v>
      </c>
      <c r="I626" s="7">
        <f ca="1">SUM(G626:OFFSET(G626,$R$1,0))</f>
        <v>1.6465000000000001</v>
      </c>
      <c r="J626" s="8">
        <f t="shared" ca="1" si="15"/>
        <v>-851.45999999999913</v>
      </c>
      <c r="K626">
        <f ca="1">-8*H626+860</f>
        <v>1244</v>
      </c>
      <c r="L626">
        <f t="shared" ca="1" si="12"/>
        <v>0</v>
      </c>
      <c r="M626">
        <f ca="1">H626*10</f>
        <v>-480</v>
      </c>
      <c r="N626">
        <f t="shared" ca="1" si="14"/>
        <v>493.95000000000005</v>
      </c>
    </row>
    <row r="627" spans="1:14" ht="16">
      <c r="A627" s="1">
        <v>41488</v>
      </c>
      <c r="B627">
        <v>15627.56</v>
      </c>
      <c r="C627">
        <v>15658.36</v>
      </c>
      <c r="D627">
        <f t="shared" si="13"/>
        <v>15627.56</v>
      </c>
      <c r="E627">
        <f t="shared" si="13"/>
        <v>15658.36</v>
      </c>
      <c r="F627">
        <v>2</v>
      </c>
      <c r="G627">
        <v>0.1522</v>
      </c>
      <c r="H627" s="7">
        <f ca="1">SUM(F627:OFFSET(F627,$R$1,0))</f>
        <v>-46</v>
      </c>
      <c r="I627" s="7">
        <f ca="1">SUM(G627:OFFSET(G627,$R$1,0))</f>
        <v>1.6498000000000004</v>
      </c>
      <c r="J627" s="8">
        <f t="shared" ca="1" si="15"/>
        <v>-803.05999999999949</v>
      </c>
      <c r="K627">
        <f ca="1">-8*H627+860</f>
        <v>1228</v>
      </c>
      <c r="L627">
        <f t="shared" ca="1" si="12"/>
        <v>0</v>
      </c>
      <c r="M627">
        <f ca="1">H627*10</f>
        <v>-460</v>
      </c>
      <c r="N627">
        <f t="shared" ca="1" si="14"/>
        <v>494.94000000000011</v>
      </c>
    </row>
    <row r="628" spans="1:14" ht="16">
      <c r="A628" s="1">
        <v>41489</v>
      </c>
      <c r="B628" t="s">
        <v>4</v>
      </c>
      <c r="C628" t="s">
        <v>4</v>
      </c>
      <c r="D628">
        <f t="shared" si="13"/>
        <v>15627.56</v>
      </c>
      <c r="E628">
        <f t="shared" si="13"/>
        <v>15658.36</v>
      </c>
      <c r="F628">
        <v>-7</v>
      </c>
      <c r="G628">
        <v>0.08</v>
      </c>
      <c r="H628" s="7">
        <f ca="1">SUM(F628:OFFSET(F628,$R$1,0))</f>
        <v>-50</v>
      </c>
      <c r="I628" s="7">
        <f ca="1">SUM(G628:OFFSET(G628,$R$1,0))</f>
        <v>1.6673000000000004</v>
      </c>
      <c r="J628" s="8">
        <f t="shared" ca="1" si="15"/>
        <v>-798.77999999999884</v>
      </c>
      <c r="K628">
        <f ca="1">-8*H628+860</f>
        <v>1260</v>
      </c>
      <c r="L628">
        <f t="shared" ca="1" si="12"/>
        <v>0</v>
      </c>
      <c r="M628">
        <f ca="1">H628*10</f>
        <v>-500</v>
      </c>
      <c r="N628">
        <f t="shared" ca="1" si="14"/>
        <v>500.19000000000011</v>
      </c>
    </row>
    <row r="629" spans="1:14" ht="16">
      <c r="A629" s="1">
        <v>41490</v>
      </c>
      <c r="B629" t="s">
        <v>4</v>
      </c>
      <c r="C629" t="s">
        <v>4</v>
      </c>
      <c r="D629">
        <f t="shared" si="13"/>
        <v>15639.779999999999</v>
      </c>
      <c r="E629">
        <f t="shared" si="13"/>
        <v>15635.23</v>
      </c>
      <c r="F629">
        <v>-2</v>
      </c>
      <c r="G629">
        <v>-0.14580000000000001</v>
      </c>
      <c r="H629" s="7">
        <f ca="1">SUM(F629:OFFSET(F629,$R$1,0))</f>
        <v>-49</v>
      </c>
      <c r="I629" s="7">
        <f ca="1">SUM(G629:OFFSET(G629,$R$1,0))</f>
        <v>1.5215000000000005</v>
      </c>
      <c r="J629" s="8">
        <f t="shared" ca="1" si="15"/>
        <v>-841.70000000000073</v>
      </c>
      <c r="K629">
        <f ca="1">-8*H629+860</f>
        <v>1252</v>
      </c>
      <c r="L629">
        <f t="shared" ca="1" si="12"/>
        <v>0</v>
      </c>
      <c r="M629">
        <f ca="1">H629*10</f>
        <v>-490</v>
      </c>
      <c r="N629">
        <f t="shared" ca="1" si="14"/>
        <v>456.45000000000016</v>
      </c>
    </row>
    <row r="630" spans="1:14" ht="16">
      <c r="A630" s="1">
        <v>41491</v>
      </c>
      <c r="B630">
        <v>15652</v>
      </c>
      <c r="C630">
        <v>15612.1</v>
      </c>
      <c r="D630">
        <f t="shared" si="13"/>
        <v>15652</v>
      </c>
      <c r="E630">
        <f t="shared" si="13"/>
        <v>15612.1</v>
      </c>
      <c r="F630">
        <v>6</v>
      </c>
      <c r="G630">
        <v>0.1087</v>
      </c>
      <c r="H630" s="7">
        <f ca="1">SUM(F630:OFFSET(F630,$R$1,0))</f>
        <v>-40</v>
      </c>
      <c r="I630" s="7">
        <f ca="1">SUM(G630:OFFSET(G630,$R$1,0))</f>
        <v>1.6927000000000005</v>
      </c>
      <c r="J630" s="8">
        <f t="shared" ca="1" si="15"/>
        <v>-798.10000000000036</v>
      </c>
      <c r="K630">
        <f ca="1">-8*H630+860</f>
        <v>1180</v>
      </c>
      <c r="L630">
        <f t="shared" ca="1" si="12"/>
        <v>0</v>
      </c>
      <c r="M630">
        <f ca="1">H630*10</f>
        <v>-400</v>
      </c>
      <c r="N630">
        <f t="shared" ca="1" si="14"/>
        <v>507.81000000000017</v>
      </c>
    </row>
    <row r="631" spans="1:14" ht="16">
      <c r="A631" s="1">
        <v>41492</v>
      </c>
      <c r="B631">
        <v>15608.4</v>
      </c>
      <c r="C631">
        <v>15518.7</v>
      </c>
      <c r="D631">
        <f t="shared" si="13"/>
        <v>15608.4</v>
      </c>
      <c r="E631">
        <f t="shared" si="13"/>
        <v>15518.7</v>
      </c>
      <c r="F631">
        <v>0</v>
      </c>
      <c r="G631">
        <v>6.0600000000000001E-2</v>
      </c>
      <c r="H631" s="7">
        <f ca="1">SUM(F631:OFFSET(F631,$R$1,0))</f>
        <v>-31</v>
      </c>
      <c r="I631" s="7">
        <f ca="1">SUM(G631:OFFSET(G631,$R$1,0))</f>
        <v>1.5733000000000004</v>
      </c>
      <c r="J631" s="8">
        <f t="shared" ca="1" si="15"/>
        <v>-705.90000000000146</v>
      </c>
      <c r="K631">
        <f ca="1">-8*H631+860</f>
        <v>1108</v>
      </c>
      <c r="L631">
        <f t="shared" ca="1" si="12"/>
        <v>0</v>
      </c>
      <c r="M631">
        <f ca="1">H631*10</f>
        <v>-310</v>
      </c>
      <c r="N631">
        <f t="shared" ca="1" si="14"/>
        <v>471.99000000000012</v>
      </c>
    </row>
    <row r="632" spans="1:14" ht="16">
      <c r="A632" s="1">
        <v>41493</v>
      </c>
      <c r="B632">
        <v>15516.2</v>
      </c>
      <c r="C632">
        <v>15470.7</v>
      </c>
      <c r="D632">
        <f t="shared" si="13"/>
        <v>15516.2</v>
      </c>
      <c r="E632">
        <f t="shared" si="13"/>
        <v>15470.7</v>
      </c>
      <c r="F632">
        <v>1</v>
      </c>
      <c r="G632">
        <v>8.5099999999999995E-2</v>
      </c>
      <c r="H632" s="7">
        <f ca="1">SUM(F632:OFFSET(F632,$R$1,0))</f>
        <v>-21</v>
      </c>
      <c r="I632" s="7">
        <f ca="1">SUM(G632:OFFSET(G632,$R$1,0))</f>
        <v>1.5584000000000002</v>
      </c>
      <c r="J632" s="8">
        <f t="shared" ca="1" si="15"/>
        <v>-655.14999999999964</v>
      </c>
      <c r="K632">
        <f ca="1">-8*H632+860</f>
        <v>1028</v>
      </c>
      <c r="L632">
        <f t="shared" ca="1" si="12"/>
        <v>0</v>
      </c>
      <c r="M632">
        <f ca="1">H632*10</f>
        <v>-210</v>
      </c>
      <c r="N632">
        <f t="shared" ca="1" si="14"/>
        <v>467.5200000000001</v>
      </c>
    </row>
    <row r="633" spans="1:14" ht="16">
      <c r="A633" s="1">
        <v>41494</v>
      </c>
      <c r="B633">
        <v>15477.3</v>
      </c>
      <c r="C633">
        <v>15498.3</v>
      </c>
      <c r="D633">
        <f t="shared" si="13"/>
        <v>15477.3</v>
      </c>
      <c r="E633">
        <f t="shared" si="13"/>
        <v>15498.3</v>
      </c>
      <c r="F633">
        <v>3</v>
      </c>
      <c r="G633">
        <v>-0.34620000000000001</v>
      </c>
      <c r="H633" s="7">
        <f ca="1">SUM(F633:OFFSET(F633,$R$1,0))</f>
        <v>-16</v>
      </c>
      <c r="I633" s="7">
        <f ca="1">SUM(G633:OFFSET(G633,$R$1,0))</f>
        <v>1.0455000000000001</v>
      </c>
      <c r="J633" s="8">
        <f t="shared" ca="1" si="15"/>
        <v>-662.60000000000036</v>
      </c>
      <c r="K633">
        <f ca="1">-8*H633+860</f>
        <v>988</v>
      </c>
      <c r="L633">
        <f t="shared" ca="1" si="12"/>
        <v>0</v>
      </c>
      <c r="M633">
        <f ca="1">H633*10</f>
        <v>-160</v>
      </c>
      <c r="N633">
        <f t="shared" ca="1" si="14"/>
        <v>313.65000000000003</v>
      </c>
    </row>
    <row r="634" spans="1:14" ht="16">
      <c r="A634" s="1">
        <v>41495</v>
      </c>
      <c r="B634">
        <v>15496.6</v>
      </c>
      <c r="C634">
        <v>15425.5</v>
      </c>
      <c r="D634">
        <f t="shared" si="13"/>
        <v>15496.6</v>
      </c>
      <c r="E634">
        <f t="shared" si="13"/>
        <v>15425.5</v>
      </c>
      <c r="F634">
        <v>-6</v>
      </c>
      <c r="G634">
        <v>4.3499999999999997E-2</v>
      </c>
      <c r="H634" s="7">
        <f ca="1">SUM(F634:OFFSET(F634,$R$1,0))</f>
        <v>-25</v>
      </c>
      <c r="I634" s="7">
        <f ca="1">SUM(G634:OFFSET(G634,$R$1,0))</f>
        <v>0.99140000000000017</v>
      </c>
      <c r="J634" s="8">
        <f t="shared" ca="1" si="15"/>
        <v>-565.70000000000073</v>
      </c>
      <c r="K634">
        <f ca="1">-8*H634+860</f>
        <v>1060</v>
      </c>
      <c r="L634">
        <f t="shared" ca="1" si="12"/>
        <v>0</v>
      </c>
      <c r="M634">
        <f ca="1">H634*10</f>
        <v>-250</v>
      </c>
      <c r="N634">
        <f t="shared" ca="1" si="14"/>
        <v>297.42000000000007</v>
      </c>
    </row>
    <row r="635" spans="1:14" ht="16">
      <c r="A635" s="1">
        <v>41496</v>
      </c>
      <c r="B635" t="s">
        <v>4</v>
      </c>
      <c r="C635" t="s">
        <v>4</v>
      </c>
      <c r="D635">
        <f t="shared" si="13"/>
        <v>15496.6</v>
      </c>
      <c r="E635">
        <f t="shared" si="13"/>
        <v>15425.5</v>
      </c>
      <c r="F635">
        <v>-8</v>
      </c>
      <c r="G635">
        <v>0</v>
      </c>
      <c r="H635" s="7">
        <f ca="1">SUM(F635:OFFSET(F635,$R$1,0))</f>
        <v>-28</v>
      </c>
      <c r="I635" s="7">
        <f ca="1">SUM(G635:OFFSET(G635,$R$1,0))</f>
        <v>0.76219999999999988</v>
      </c>
      <c r="J635" s="8">
        <f t="shared" ca="1" si="15"/>
        <v>-518.40000000000146</v>
      </c>
      <c r="K635">
        <f ca="1">-8*H635+860</f>
        <v>1084</v>
      </c>
      <c r="L635">
        <f t="shared" ca="1" si="12"/>
        <v>0</v>
      </c>
      <c r="M635">
        <f ca="1">H635*10</f>
        <v>-280</v>
      </c>
      <c r="N635">
        <f t="shared" ca="1" si="14"/>
        <v>228.65999999999997</v>
      </c>
    </row>
    <row r="636" spans="1:14" ht="16">
      <c r="A636" s="1">
        <v>41497</v>
      </c>
      <c r="B636" t="s">
        <v>4</v>
      </c>
      <c r="C636" t="s">
        <v>4</v>
      </c>
      <c r="D636">
        <f t="shared" si="13"/>
        <v>15455.900000000001</v>
      </c>
      <c r="E636">
        <f t="shared" si="13"/>
        <v>15422.6</v>
      </c>
      <c r="F636">
        <v>-6</v>
      </c>
      <c r="G636">
        <v>0</v>
      </c>
      <c r="H636" s="7">
        <f ca="1">SUM(F636:OFFSET(F636,$R$1,0))</f>
        <v>-37</v>
      </c>
      <c r="I636" s="7">
        <f ca="1">SUM(G636:OFFSET(G636,$R$1,0))</f>
        <v>0.76219999999999988</v>
      </c>
      <c r="J636" s="8">
        <f t="shared" ca="1" si="15"/>
        <v>-492.70000000000073</v>
      </c>
      <c r="K636">
        <f ca="1">-8*H636+860</f>
        <v>1156</v>
      </c>
      <c r="L636">
        <f t="shared" ca="1" si="12"/>
        <v>0</v>
      </c>
      <c r="M636">
        <f ca="1">H636*10</f>
        <v>-370</v>
      </c>
      <c r="N636">
        <f t="shared" ca="1" si="14"/>
        <v>228.65999999999997</v>
      </c>
    </row>
    <row r="637" spans="1:14" ht="16">
      <c r="A637" s="1">
        <v>41498</v>
      </c>
      <c r="B637">
        <v>15415.2</v>
      </c>
      <c r="C637">
        <v>15419.7</v>
      </c>
      <c r="D637">
        <f t="shared" si="13"/>
        <v>15415.2</v>
      </c>
      <c r="E637">
        <f t="shared" si="13"/>
        <v>15419.7</v>
      </c>
      <c r="F637">
        <v>-6</v>
      </c>
      <c r="G637">
        <v>4.2599999999999999E-2</v>
      </c>
      <c r="H637" s="7">
        <f ca="1">SUM(F637:OFFSET(F637,$R$1,0))</f>
        <v>-40</v>
      </c>
      <c r="I637" s="7">
        <f ca="1">SUM(G637:OFFSET(G637,$R$1,0))</f>
        <v>0.8264999999999999</v>
      </c>
      <c r="J637" s="8">
        <f t="shared" ca="1" si="15"/>
        <v>-498.20000000000073</v>
      </c>
      <c r="K637">
        <f ca="1">-8*H637+860</f>
        <v>1180</v>
      </c>
      <c r="L637">
        <f t="shared" ca="1" si="12"/>
        <v>0</v>
      </c>
      <c r="M637">
        <f ca="1">H637*10</f>
        <v>-400</v>
      </c>
      <c r="N637">
        <f t="shared" ca="1" si="14"/>
        <v>247.94999999999996</v>
      </c>
    </row>
    <row r="638" spans="1:14" ht="16">
      <c r="A638" s="1">
        <v>41499</v>
      </c>
      <c r="B638">
        <v>15420.7</v>
      </c>
      <c r="C638">
        <v>15451</v>
      </c>
      <c r="D638">
        <f t="shared" si="13"/>
        <v>15420.7</v>
      </c>
      <c r="E638">
        <f t="shared" si="13"/>
        <v>15451</v>
      </c>
      <c r="F638">
        <v>-7</v>
      </c>
      <c r="G638">
        <v>8.1600000000000006E-2</v>
      </c>
      <c r="H638" s="7">
        <f ca="1">SUM(F638:OFFSET(F638,$R$1,0))</f>
        <v>-49</v>
      </c>
      <c r="I638" s="7">
        <f ca="1">SUM(G638:OFFSET(G638,$R$1,0))</f>
        <v>0.70399999999999996</v>
      </c>
      <c r="J638" s="8">
        <f t="shared" ca="1" si="15"/>
        <v>-454.90000000000146</v>
      </c>
      <c r="K638">
        <f ca="1">-8*H638+860</f>
        <v>1252</v>
      </c>
      <c r="L638">
        <f t="shared" ca="1" si="12"/>
        <v>0</v>
      </c>
      <c r="M638">
        <f ca="1">H638*10</f>
        <v>-490</v>
      </c>
      <c r="N638">
        <f t="shared" ca="1" si="14"/>
        <v>211.2</v>
      </c>
    </row>
    <row r="639" spans="1:14" ht="16">
      <c r="A639" s="1">
        <v>41500</v>
      </c>
      <c r="B639">
        <v>15447.7</v>
      </c>
      <c r="C639">
        <v>15337.7</v>
      </c>
      <c r="D639">
        <f t="shared" si="13"/>
        <v>15447.7</v>
      </c>
      <c r="E639">
        <f t="shared" si="13"/>
        <v>15337.7</v>
      </c>
      <c r="F639">
        <v>-4</v>
      </c>
      <c r="G639">
        <v>-0.10639999999999999</v>
      </c>
      <c r="H639" s="7">
        <f ca="1">SUM(F639:OFFSET(F639,$R$1,0))</f>
        <v>-53</v>
      </c>
      <c r="I639" s="7">
        <f ca="1">SUM(G639:OFFSET(G639,$R$1,0))</f>
        <v>0.63839999999999986</v>
      </c>
      <c r="J639" s="8">
        <f t="shared" ca="1" si="15"/>
        <v>-269.60000000000036</v>
      </c>
      <c r="K639">
        <f ca="1">-8*H639+860</f>
        <v>1284</v>
      </c>
      <c r="L639">
        <f t="shared" ca="1" si="12"/>
        <v>0</v>
      </c>
      <c r="M639">
        <f ca="1">H639*10</f>
        <v>-530</v>
      </c>
      <c r="N639">
        <f t="shared" ca="1" si="14"/>
        <v>191.51999999999995</v>
      </c>
    </row>
    <row r="640" spans="1:14" ht="16">
      <c r="A640" s="1">
        <v>41501</v>
      </c>
      <c r="B640">
        <v>15332.7</v>
      </c>
      <c r="C640">
        <v>15112.2</v>
      </c>
      <c r="D640">
        <f t="shared" si="13"/>
        <v>15332.7</v>
      </c>
      <c r="E640">
        <f t="shared" si="13"/>
        <v>15112.2</v>
      </c>
      <c r="F640">
        <v>7</v>
      </c>
      <c r="G640">
        <v>0.17019999999999999</v>
      </c>
      <c r="H640" s="7">
        <f ca="1">SUM(F640:OFFSET(F640,$R$1,0))</f>
        <v>-46</v>
      </c>
      <c r="I640" s="7">
        <f ca="1">SUM(G640:OFFSET(G640,$R$1,0))</f>
        <v>0.80859999999999987</v>
      </c>
      <c r="J640" s="8">
        <f t="shared" ca="1" si="15"/>
        <v>78.5</v>
      </c>
      <c r="K640">
        <f ca="1">-8*H640+860</f>
        <v>1228</v>
      </c>
      <c r="L640">
        <f t="shared" ca="1" si="12"/>
        <v>1</v>
      </c>
      <c r="M640">
        <f ca="1">H640*10</f>
        <v>-460</v>
      </c>
      <c r="N640">
        <f t="shared" ca="1" si="14"/>
        <v>242.57999999999996</v>
      </c>
    </row>
    <row r="641" spans="1:14" ht="16">
      <c r="A641" s="1">
        <v>41502</v>
      </c>
      <c r="B641">
        <v>15112.6</v>
      </c>
      <c r="C641">
        <v>15081.5</v>
      </c>
      <c r="D641">
        <f t="shared" si="13"/>
        <v>15112.6</v>
      </c>
      <c r="E641">
        <f t="shared" si="13"/>
        <v>15081.5</v>
      </c>
      <c r="F641">
        <v>-3</v>
      </c>
      <c r="G641">
        <v>0</v>
      </c>
      <c r="H641" s="7">
        <f ca="1">SUM(F641:OFFSET(F641,$R$1,0))</f>
        <v>-50</v>
      </c>
      <c r="I641" s="7">
        <f ca="1">SUM(G641:OFFSET(G641,$R$1,0))</f>
        <v>0.61289999999999989</v>
      </c>
      <c r="J641" s="8">
        <f t="shared" ca="1" si="15"/>
        <v>214</v>
      </c>
      <c r="K641">
        <f ca="1">-8*H641+860</f>
        <v>1260</v>
      </c>
      <c r="L641">
        <f t="shared" ca="1" si="12"/>
        <v>1</v>
      </c>
      <c r="M641">
        <f ca="1">H641*10</f>
        <v>-500</v>
      </c>
      <c r="N641">
        <f t="shared" ca="1" si="14"/>
        <v>183.86999999999998</v>
      </c>
    </row>
    <row r="642" spans="1:14" ht="16">
      <c r="A642" s="1">
        <v>41503</v>
      </c>
      <c r="B642" t="s">
        <v>4</v>
      </c>
      <c r="C642" t="s">
        <v>4</v>
      </c>
      <c r="D642">
        <f t="shared" si="13"/>
        <v>15112.6</v>
      </c>
      <c r="E642">
        <f t="shared" si="13"/>
        <v>15081.5</v>
      </c>
      <c r="F642">
        <v>-1</v>
      </c>
      <c r="G642">
        <v>0.08</v>
      </c>
      <c r="H642" s="7">
        <f ca="1">SUM(F642:OFFSET(F642,$R$1,0))</f>
        <v>-45</v>
      </c>
      <c r="I642" s="7">
        <f ca="1">SUM(G642:OFFSET(G642,$R$1,0))</f>
        <v>0.46839999999999998</v>
      </c>
      <c r="J642" s="8">
        <f t="shared" ca="1" si="15"/>
        <v>205.89999999999964</v>
      </c>
      <c r="K642">
        <f ca="1">-8*H642+860</f>
        <v>1220</v>
      </c>
      <c r="L642">
        <f t="shared" ca="1" si="12"/>
        <v>1</v>
      </c>
      <c r="M642">
        <f ca="1">H642*10</f>
        <v>-450</v>
      </c>
      <c r="N642">
        <f t="shared" ca="1" si="14"/>
        <v>140.51999999999998</v>
      </c>
    </row>
    <row r="643" spans="1:14" ht="16">
      <c r="A643" s="1">
        <v>41504</v>
      </c>
      <c r="B643" t="s">
        <v>4</v>
      </c>
      <c r="C643" t="s">
        <v>4</v>
      </c>
      <c r="D643">
        <f t="shared" si="13"/>
        <v>15094.7</v>
      </c>
      <c r="E643">
        <f t="shared" si="13"/>
        <v>15046.1</v>
      </c>
      <c r="F643">
        <v>-6</v>
      </c>
      <c r="G643">
        <v>-4.1700000000000001E-2</v>
      </c>
      <c r="H643" s="7">
        <f ca="1">SUM(F643:OFFSET(F643,$R$1,0))</f>
        <v>-48</v>
      </c>
      <c r="I643" s="7">
        <f ca="1">SUM(G643:OFFSET(G643,$R$1,0))</f>
        <v>0.4474999999999999</v>
      </c>
      <c r="J643" s="8">
        <f t="shared" ca="1" si="15"/>
        <v>299.30000000000109</v>
      </c>
      <c r="K643">
        <f ca="1">-8*H643+860</f>
        <v>1244</v>
      </c>
      <c r="L643">
        <f t="shared" ref="L643:L706" ca="1" si="16">IF(SIGN(J643)=SIGN(K643), 1, 0)</f>
        <v>1</v>
      </c>
      <c r="M643">
        <f ca="1">H643*10</f>
        <v>-480</v>
      </c>
      <c r="N643">
        <f t="shared" ca="1" si="14"/>
        <v>134.24999999999997</v>
      </c>
    </row>
    <row r="644" spans="1:14" ht="16">
      <c r="A644" s="1">
        <v>41505</v>
      </c>
      <c r="B644">
        <v>15076.8</v>
      </c>
      <c r="C644">
        <v>15010.7</v>
      </c>
      <c r="D644">
        <f t="shared" ref="D644:E707" si="17">IF(B644="NULL", AVERAGE(D643,B645), B644)</f>
        <v>15076.8</v>
      </c>
      <c r="E644">
        <f t="shared" si="17"/>
        <v>15010.7</v>
      </c>
      <c r="F644">
        <v>-8</v>
      </c>
      <c r="G644">
        <v>6.9800000000000001E-2</v>
      </c>
      <c r="H644" s="7">
        <f ca="1">SUM(F644:OFFSET(F644,$R$1,0))</f>
        <v>-59</v>
      </c>
      <c r="I644" s="7">
        <f ca="1">SUM(G644:OFFSET(G644,$R$1,0))</f>
        <v>0.55809999999999993</v>
      </c>
      <c r="J644" s="8">
        <f t="shared" ca="1" si="15"/>
        <v>364.30000000000109</v>
      </c>
      <c r="K644">
        <f ca="1">-8*H644+860</f>
        <v>1332</v>
      </c>
      <c r="L644">
        <f t="shared" ca="1" si="16"/>
        <v>1</v>
      </c>
      <c r="M644">
        <f ca="1">H644*10</f>
        <v>-590</v>
      </c>
      <c r="N644">
        <f t="shared" ca="1" si="14"/>
        <v>167.42999999999998</v>
      </c>
    </row>
    <row r="645" spans="1:14" ht="16">
      <c r="A645" s="1">
        <v>41506</v>
      </c>
      <c r="B645">
        <v>15011.8</v>
      </c>
      <c r="C645">
        <v>15003</v>
      </c>
      <c r="D645">
        <f t="shared" si="17"/>
        <v>15011.8</v>
      </c>
      <c r="E645">
        <f t="shared" si="17"/>
        <v>15003</v>
      </c>
      <c r="F645">
        <v>0</v>
      </c>
      <c r="G645">
        <v>4.1700000000000001E-2</v>
      </c>
      <c r="H645" s="7">
        <f ca="1">SUM(F645:OFFSET(F645,$R$1,0))</f>
        <v>-58</v>
      </c>
      <c r="I645" s="7">
        <f ca="1">SUM(G645:OFFSET(G645,$R$1,0))</f>
        <v>0.51979999999999993</v>
      </c>
      <c r="J645" s="8">
        <f t="shared" ca="1" si="15"/>
        <v>441.65000000000146</v>
      </c>
      <c r="K645">
        <f ca="1">-8*H645+860</f>
        <v>1324</v>
      </c>
      <c r="L645">
        <f t="shared" ca="1" si="16"/>
        <v>1</v>
      </c>
      <c r="M645">
        <f ca="1">H645*10</f>
        <v>-580</v>
      </c>
      <c r="N645">
        <f t="shared" ca="1" si="14"/>
        <v>155.93999999999997</v>
      </c>
    </row>
    <row r="646" spans="1:14" ht="16">
      <c r="A646" s="1">
        <v>41507</v>
      </c>
      <c r="B646">
        <v>14993.8</v>
      </c>
      <c r="C646">
        <v>14897.6</v>
      </c>
      <c r="D646">
        <f t="shared" si="17"/>
        <v>14993.8</v>
      </c>
      <c r="E646">
        <f t="shared" si="17"/>
        <v>14897.6</v>
      </c>
      <c r="F646">
        <v>5</v>
      </c>
      <c r="G646">
        <v>0.17019999999999999</v>
      </c>
      <c r="H646" s="7">
        <f ca="1">SUM(F646:OFFSET(F646,$R$1,0))</f>
        <v>-49</v>
      </c>
      <c r="I646" s="7">
        <f ca="1">SUM(G646:OFFSET(G646,$R$1,0))</f>
        <v>0.69</v>
      </c>
      <c r="J646" s="8">
        <f t="shared" ca="1" si="15"/>
        <v>586.19999999999891</v>
      </c>
      <c r="K646">
        <f ca="1">-8*H646+860</f>
        <v>1252</v>
      </c>
      <c r="L646">
        <f t="shared" ca="1" si="16"/>
        <v>1</v>
      </c>
      <c r="M646">
        <f ca="1">H646*10</f>
        <v>-490</v>
      </c>
      <c r="N646">
        <f t="shared" ca="1" si="14"/>
        <v>206.99999999999997</v>
      </c>
    </row>
    <row r="647" spans="1:14" ht="16">
      <c r="A647" s="1">
        <v>41508</v>
      </c>
      <c r="B647">
        <v>14908.6</v>
      </c>
      <c r="C647">
        <v>14963.7</v>
      </c>
      <c r="D647">
        <f t="shared" si="17"/>
        <v>14908.6</v>
      </c>
      <c r="E647">
        <f t="shared" si="17"/>
        <v>14963.7</v>
      </c>
      <c r="F647">
        <v>-5</v>
      </c>
      <c r="G647">
        <v>-2.0799999999999999E-2</v>
      </c>
      <c r="H647" s="7">
        <f ca="1">SUM(F647:OFFSET(F647,$R$1,0))</f>
        <v>-54</v>
      </c>
      <c r="I647" s="7">
        <f ca="1">SUM(G647:OFFSET(G647,$R$1,0))</f>
        <v>0.75619999999999987</v>
      </c>
      <c r="J647" s="8">
        <f t="shared" ca="1" si="15"/>
        <v>540.90000000000146</v>
      </c>
      <c r="K647">
        <f ca="1">-8*H647+860</f>
        <v>1292</v>
      </c>
      <c r="L647">
        <f t="shared" ca="1" si="16"/>
        <v>1</v>
      </c>
      <c r="M647">
        <f ca="1">H647*10</f>
        <v>-540</v>
      </c>
      <c r="N647">
        <f t="shared" ca="1" si="14"/>
        <v>226.85999999999996</v>
      </c>
    </row>
    <row r="648" spans="1:14" ht="16">
      <c r="A648" s="1">
        <v>41509</v>
      </c>
      <c r="B648">
        <v>14988.8</v>
      </c>
      <c r="C648">
        <v>15010.5</v>
      </c>
      <c r="D648">
        <f t="shared" si="17"/>
        <v>14988.8</v>
      </c>
      <c r="E648">
        <f t="shared" si="17"/>
        <v>15010.5</v>
      </c>
      <c r="F648">
        <v>-6</v>
      </c>
      <c r="G648">
        <v>-2.1299999999999999E-2</v>
      </c>
      <c r="H648" s="7">
        <f ca="1">SUM(F648:OFFSET(F648,$R$1,0))</f>
        <v>-49</v>
      </c>
      <c r="I648" s="7">
        <f ca="1">SUM(G648:OFFSET(G648,$R$1,0))</f>
        <v>0.81649999999999978</v>
      </c>
      <c r="J648" s="8">
        <f t="shared" ca="1" si="15"/>
        <v>688.10000000000036</v>
      </c>
      <c r="K648">
        <f ca="1">-8*H648+860</f>
        <v>1252</v>
      </c>
      <c r="L648">
        <f t="shared" ca="1" si="16"/>
        <v>1</v>
      </c>
      <c r="M648">
        <f ca="1">H648*10</f>
        <v>-490</v>
      </c>
      <c r="N648">
        <f t="shared" ca="1" si="14"/>
        <v>244.94999999999993</v>
      </c>
    </row>
    <row r="649" spans="1:14" ht="16">
      <c r="A649" s="1">
        <v>41510</v>
      </c>
      <c r="B649" t="s">
        <v>4</v>
      </c>
      <c r="C649" t="s">
        <v>4</v>
      </c>
      <c r="D649">
        <f t="shared" si="17"/>
        <v>14988.8</v>
      </c>
      <c r="E649">
        <f t="shared" si="17"/>
        <v>15010.5</v>
      </c>
      <c r="F649">
        <v>6</v>
      </c>
      <c r="G649">
        <v>0.12</v>
      </c>
      <c r="H649" s="7">
        <f ca="1">SUM(F649:OFFSET(F649,$R$1,0))</f>
        <v>-40</v>
      </c>
      <c r="I649" s="7">
        <f ca="1">SUM(G649:OFFSET(G649,$R$1,0))</f>
        <v>0.79069999999999985</v>
      </c>
      <c r="J649" s="8">
        <f t="shared" ca="1" si="15"/>
        <v>634.89999999999964</v>
      </c>
      <c r="K649">
        <f ca="1">-8*H649+860</f>
        <v>1180</v>
      </c>
      <c r="L649">
        <f t="shared" ca="1" si="16"/>
        <v>1</v>
      </c>
      <c r="M649">
        <f ca="1">H649*10</f>
        <v>-400</v>
      </c>
      <c r="N649">
        <f t="shared" ca="1" si="14"/>
        <v>237.20999999999995</v>
      </c>
    </row>
    <row r="650" spans="1:14" ht="16">
      <c r="A650" s="1">
        <v>41511</v>
      </c>
      <c r="B650" t="s">
        <v>4</v>
      </c>
      <c r="C650" t="s">
        <v>4</v>
      </c>
      <c r="D650">
        <f t="shared" si="17"/>
        <v>15001.7</v>
      </c>
      <c r="E650">
        <f t="shared" si="17"/>
        <v>14978.5</v>
      </c>
      <c r="F650">
        <v>0</v>
      </c>
      <c r="G650">
        <v>0.10199999999999999</v>
      </c>
      <c r="H650" s="7">
        <f ca="1">SUM(F650:OFFSET(F650,$R$1,0))</f>
        <v>-45</v>
      </c>
      <c r="I650" s="7">
        <f ca="1">SUM(G650:OFFSET(G650,$R$1,0))</f>
        <v>0.72599999999999987</v>
      </c>
      <c r="J650" s="8">
        <f t="shared" ca="1" si="15"/>
        <v>436.5</v>
      </c>
      <c r="K650">
        <f ca="1">-8*H650+860</f>
        <v>1220</v>
      </c>
      <c r="L650">
        <f t="shared" ca="1" si="16"/>
        <v>1</v>
      </c>
      <c r="M650">
        <f ca="1">H650*10</f>
        <v>-450</v>
      </c>
      <c r="N650">
        <f t="shared" ca="1" si="14"/>
        <v>217.79999999999995</v>
      </c>
    </row>
    <row r="651" spans="1:14" ht="16">
      <c r="A651" s="1">
        <v>41512</v>
      </c>
      <c r="B651">
        <v>15014.6</v>
      </c>
      <c r="C651">
        <v>14946.5</v>
      </c>
      <c r="D651">
        <f t="shared" si="17"/>
        <v>15014.6</v>
      </c>
      <c r="E651">
        <f t="shared" si="17"/>
        <v>14946.5</v>
      </c>
      <c r="F651">
        <v>-2</v>
      </c>
      <c r="G651">
        <v>2.1700000000000001E-2</v>
      </c>
      <c r="H651" s="7">
        <f ca="1">SUM(F651:OFFSET(F651,$R$1,0))</f>
        <v>-49</v>
      </c>
      <c r="I651" s="7">
        <f ca="1">SUM(G651:OFFSET(G651,$R$1,0))</f>
        <v>0.59550000000000014</v>
      </c>
      <c r="J651" s="8">
        <f t="shared" ca="1" si="15"/>
        <v>511.80000000000109</v>
      </c>
      <c r="K651">
        <f ca="1">-8*H651+860</f>
        <v>1252</v>
      </c>
      <c r="L651">
        <f t="shared" ca="1" si="16"/>
        <v>1</v>
      </c>
      <c r="M651">
        <f ca="1">H651*10</f>
        <v>-490</v>
      </c>
      <c r="N651">
        <f t="shared" ca="1" si="14"/>
        <v>178.65000000000003</v>
      </c>
    </row>
    <row r="652" spans="1:14" ht="16">
      <c r="A652" s="1">
        <v>41513</v>
      </c>
      <c r="B652">
        <v>14939.3</v>
      </c>
      <c r="C652">
        <v>14776.1</v>
      </c>
      <c r="D652">
        <f t="shared" si="17"/>
        <v>14939.3</v>
      </c>
      <c r="E652">
        <f t="shared" si="17"/>
        <v>14776.1</v>
      </c>
      <c r="F652">
        <v>-3</v>
      </c>
      <c r="G652">
        <v>0.13039999999999999</v>
      </c>
      <c r="H652" s="7">
        <f ca="1">SUM(F652:OFFSET(F652,$R$1,0))</f>
        <v>-45</v>
      </c>
      <c r="I652" s="7">
        <f ca="1">SUM(G652:OFFSET(G652,$R$1,0))</f>
        <v>0.64589999999999992</v>
      </c>
      <c r="J652" s="8">
        <f t="shared" ca="1" si="15"/>
        <v>655.25</v>
      </c>
      <c r="K652">
        <f ca="1">-8*H652+860</f>
        <v>1220</v>
      </c>
      <c r="L652">
        <f t="shared" ca="1" si="16"/>
        <v>1</v>
      </c>
      <c r="M652">
        <f ca="1">H652*10</f>
        <v>-450</v>
      </c>
      <c r="N652">
        <f t="shared" ca="1" si="14"/>
        <v>193.76999999999998</v>
      </c>
    </row>
    <row r="653" spans="1:14" ht="16">
      <c r="A653" s="1">
        <v>41514</v>
      </c>
      <c r="B653">
        <v>14771</v>
      </c>
      <c r="C653">
        <v>14824.5</v>
      </c>
      <c r="D653">
        <f t="shared" si="17"/>
        <v>14771</v>
      </c>
      <c r="E653">
        <f t="shared" si="17"/>
        <v>14824.5</v>
      </c>
      <c r="F653">
        <v>3</v>
      </c>
      <c r="G653">
        <v>0.1429</v>
      </c>
      <c r="H653" s="7">
        <f ca="1">SUM(F653:OFFSET(F653,$R$1,0))</f>
        <v>-40</v>
      </c>
      <c r="I653" s="7">
        <f ca="1">SUM(G653:OFFSET(G653,$R$1,0))</f>
        <v>0.9346000000000001</v>
      </c>
      <c r="J653" s="8">
        <f t="shared" ca="1" si="15"/>
        <v>583.5</v>
      </c>
      <c r="K653">
        <f ca="1">-8*H653+860</f>
        <v>1180</v>
      </c>
      <c r="L653">
        <f t="shared" ca="1" si="16"/>
        <v>1</v>
      </c>
      <c r="M653">
        <f ca="1">H653*10</f>
        <v>-400</v>
      </c>
      <c r="N653">
        <f t="shared" ca="1" si="14"/>
        <v>280.38000000000005</v>
      </c>
    </row>
    <row r="654" spans="1:14" ht="16">
      <c r="A654" s="1">
        <v>41515</v>
      </c>
      <c r="B654">
        <v>14817.9</v>
      </c>
      <c r="C654">
        <v>14841</v>
      </c>
      <c r="D654">
        <f t="shared" si="17"/>
        <v>14817.9</v>
      </c>
      <c r="E654">
        <f t="shared" si="17"/>
        <v>14841</v>
      </c>
      <c r="F654">
        <v>-3</v>
      </c>
      <c r="G654">
        <v>0.1489</v>
      </c>
      <c r="H654" s="7">
        <f ca="1">SUM(F654:OFFSET(F654,$R$1,0))</f>
        <v>-49</v>
      </c>
      <c r="I654" s="7">
        <f ca="1">SUM(G654:OFFSET(G654,$R$1,0))</f>
        <v>0.97480000000000011</v>
      </c>
      <c r="J654" s="8">
        <f t="shared" ca="1" si="15"/>
        <v>490.5</v>
      </c>
      <c r="K654">
        <f ca="1">-8*H654+860</f>
        <v>1252</v>
      </c>
      <c r="L654">
        <f t="shared" ca="1" si="16"/>
        <v>1</v>
      </c>
      <c r="M654">
        <f ca="1">H654*10</f>
        <v>-490</v>
      </c>
      <c r="N654">
        <f t="shared" ca="1" si="14"/>
        <v>292.44000000000005</v>
      </c>
    </row>
    <row r="655" spans="1:14" ht="16">
      <c r="A655" s="1">
        <v>41516</v>
      </c>
      <c r="B655">
        <v>14844.1</v>
      </c>
      <c r="C655">
        <v>14810.3</v>
      </c>
      <c r="D655">
        <f t="shared" si="17"/>
        <v>14844.1</v>
      </c>
      <c r="E655">
        <f t="shared" si="17"/>
        <v>14810.3</v>
      </c>
      <c r="F655">
        <v>1</v>
      </c>
      <c r="G655">
        <v>4.4400000000000002E-2</v>
      </c>
      <c r="H655" s="7">
        <f ca="1">SUM(F655:OFFSET(F655,$R$1,0))</f>
        <v>-48</v>
      </c>
      <c r="I655" s="7">
        <f ca="1">SUM(G655:OFFSET(G655,$R$1,0))</f>
        <v>0.95860000000000001</v>
      </c>
      <c r="J655" s="8">
        <f t="shared" ca="1" si="15"/>
        <v>429.19999999999891</v>
      </c>
      <c r="K655">
        <f ca="1">-8*H655+860</f>
        <v>1244</v>
      </c>
      <c r="L655">
        <f t="shared" ca="1" si="16"/>
        <v>1</v>
      </c>
      <c r="M655">
        <f ca="1">H655*10</f>
        <v>-480</v>
      </c>
      <c r="N655">
        <f t="shared" ca="1" si="14"/>
        <v>287.58</v>
      </c>
    </row>
    <row r="656" spans="1:14" ht="16">
      <c r="A656" s="1">
        <v>41517</v>
      </c>
      <c r="B656" t="s">
        <v>4</v>
      </c>
      <c r="C656" t="s">
        <v>4</v>
      </c>
      <c r="D656">
        <f t="shared" si="17"/>
        <v>14844.1</v>
      </c>
      <c r="E656">
        <f t="shared" si="17"/>
        <v>14810.3</v>
      </c>
      <c r="F656">
        <v>-2</v>
      </c>
      <c r="G656">
        <v>0.12</v>
      </c>
      <c r="H656" s="7">
        <f ca="1">SUM(F656:OFFSET(F656,$R$1,0))</f>
        <v>-51</v>
      </c>
      <c r="I656" s="7">
        <f ca="1">SUM(G656:OFFSET(G656,$R$1,0))</f>
        <v>0.99350000000000005</v>
      </c>
      <c r="J656" s="8">
        <f t="shared" ca="1" si="15"/>
        <v>484.19999999999891</v>
      </c>
      <c r="K656">
        <f ca="1">-8*H656+860</f>
        <v>1268</v>
      </c>
      <c r="L656">
        <f t="shared" ca="1" si="16"/>
        <v>1</v>
      </c>
      <c r="M656">
        <f ca="1">H656*10</f>
        <v>-510</v>
      </c>
      <c r="N656">
        <f t="shared" ca="1" si="14"/>
        <v>298.05</v>
      </c>
    </row>
    <row r="657" spans="1:14" ht="16">
      <c r="A657" s="1">
        <v>41518</v>
      </c>
      <c r="B657" t="s">
        <v>4</v>
      </c>
      <c r="C657" t="s">
        <v>4</v>
      </c>
      <c r="D657">
        <f t="shared" si="17"/>
        <v>14844.1</v>
      </c>
      <c r="E657">
        <f t="shared" si="17"/>
        <v>14810.3</v>
      </c>
      <c r="F657">
        <v>-2</v>
      </c>
      <c r="G657">
        <v>-0.08</v>
      </c>
      <c r="H657" s="7">
        <f ca="1">SUM(F657:OFFSET(F657,$R$1,0))</f>
        <v>-56</v>
      </c>
      <c r="I657" s="7">
        <f ca="1">SUM(G657:OFFSET(G657,$R$1,0))</f>
        <v>1.2597</v>
      </c>
      <c r="J657" s="8">
        <f t="shared" ca="1" si="15"/>
        <v>435.35000000000036</v>
      </c>
      <c r="K657">
        <f ca="1">-8*H657+860</f>
        <v>1308</v>
      </c>
      <c r="L657">
        <f t="shared" ca="1" si="16"/>
        <v>1</v>
      </c>
      <c r="M657">
        <f ca="1">H657*10</f>
        <v>-560</v>
      </c>
      <c r="N657">
        <f t="shared" ca="1" si="14"/>
        <v>377.91</v>
      </c>
    </row>
    <row r="658" spans="1:14" ht="16">
      <c r="A658" s="1">
        <v>41519</v>
      </c>
      <c r="B658" t="s">
        <v>4</v>
      </c>
      <c r="C658" t="s">
        <v>4</v>
      </c>
      <c r="D658">
        <f t="shared" si="17"/>
        <v>14822.85</v>
      </c>
      <c r="E658">
        <f t="shared" si="17"/>
        <v>14822.15</v>
      </c>
      <c r="F658">
        <v>-1</v>
      </c>
      <c r="G658">
        <v>0.06</v>
      </c>
      <c r="H658" s="7">
        <f ca="1">SUM(F658:OFFSET(F658,$R$1,0))</f>
        <v>-51</v>
      </c>
      <c r="I658" s="7">
        <f ca="1">SUM(G658:OFFSET(G658,$R$1,0))</f>
        <v>1.2762000000000002</v>
      </c>
      <c r="J658" s="8">
        <f t="shared" ca="1" si="15"/>
        <v>456.60000000000036</v>
      </c>
      <c r="K658">
        <f ca="1">-8*H658+860</f>
        <v>1268</v>
      </c>
      <c r="L658">
        <f t="shared" ca="1" si="16"/>
        <v>1</v>
      </c>
      <c r="M658">
        <f ca="1">H658*10</f>
        <v>-510</v>
      </c>
      <c r="N658">
        <f t="shared" ca="1" si="14"/>
        <v>382.86000000000007</v>
      </c>
    </row>
    <row r="659" spans="1:14" ht="16">
      <c r="A659" s="1">
        <v>41520</v>
      </c>
      <c r="B659">
        <v>14801.6</v>
      </c>
      <c r="C659">
        <v>14834</v>
      </c>
      <c r="D659">
        <f t="shared" si="17"/>
        <v>14801.6</v>
      </c>
      <c r="E659">
        <f t="shared" si="17"/>
        <v>14834</v>
      </c>
      <c r="F659">
        <v>3</v>
      </c>
      <c r="G659">
        <v>0.12770000000000001</v>
      </c>
      <c r="H659" s="7">
        <f ca="1">SUM(F659:OFFSET(F659,$R$1,0))</f>
        <v>-40</v>
      </c>
      <c r="I659" s="7">
        <f ca="1">SUM(G659:OFFSET(G659,$R$1,0))</f>
        <v>1.4039000000000001</v>
      </c>
      <c r="J659" s="8">
        <f t="shared" ca="1" si="15"/>
        <v>361.55000000000109</v>
      </c>
      <c r="K659">
        <f ca="1">-8*H659+860</f>
        <v>1180</v>
      </c>
      <c r="L659">
        <f t="shared" ca="1" si="16"/>
        <v>1</v>
      </c>
      <c r="M659">
        <f ca="1">H659*10</f>
        <v>-400</v>
      </c>
      <c r="N659">
        <f t="shared" ca="1" si="14"/>
        <v>421.17000000000007</v>
      </c>
    </row>
    <row r="660" spans="1:14" ht="16">
      <c r="A660" s="1">
        <v>41521</v>
      </c>
      <c r="B660">
        <v>14832.4</v>
      </c>
      <c r="C660">
        <v>14930.9</v>
      </c>
      <c r="D660">
        <f t="shared" si="17"/>
        <v>14832.4</v>
      </c>
      <c r="E660">
        <f t="shared" si="17"/>
        <v>14930.9</v>
      </c>
      <c r="F660">
        <v>12</v>
      </c>
      <c r="G660">
        <v>0.23400000000000001</v>
      </c>
      <c r="H660" s="7">
        <f ca="1">SUM(F660:OFFSET(F660,$R$1,0))</f>
        <v>-22</v>
      </c>
      <c r="I660" s="7">
        <f ca="1">SUM(G660:OFFSET(G660,$R$1,0))</f>
        <v>1.6379000000000001</v>
      </c>
      <c r="J660" s="8">
        <f t="shared" ca="1" si="15"/>
        <v>200.20000000000073</v>
      </c>
      <c r="K660">
        <f ca="1">-8*H660+860</f>
        <v>1036</v>
      </c>
      <c r="L660">
        <f t="shared" ca="1" si="16"/>
        <v>1</v>
      </c>
      <c r="M660">
        <f ca="1">H660*10</f>
        <v>-220</v>
      </c>
      <c r="N660">
        <f t="shared" ca="1" si="14"/>
        <v>491.37000000000006</v>
      </c>
    </row>
    <row r="661" spans="1:14" ht="16">
      <c r="A661" s="1">
        <v>41522</v>
      </c>
      <c r="B661">
        <v>14929.5</v>
      </c>
      <c r="C661">
        <v>14937.5</v>
      </c>
      <c r="D661">
        <f t="shared" si="17"/>
        <v>14929.5</v>
      </c>
      <c r="E661">
        <f t="shared" si="17"/>
        <v>14937.5</v>
      </c>
      <c r="F661">
        <v>7</v>
      </c>
      <c r="G661">
        <v>0.1429</v>
      </c>
      <c r="H661" s="7">
        <f ca="1">SUM(F661:OFFSET(F661,$R$1,0))</f>
        <v>-9</v>
      </c>
      <c r="I661" s="7">
        <f ca="1">SUM(G661:OFFSET(G661,$R$1,0))</f>
        <v>1.7382</v>
      </c>
      <c r="J661" s="8">
        <f t="shared" ca="1" si="15"/>
        <v>250.10000000000036</v>
      </c>
      <c r="K661">
        <f ca="1">-8*H661+860</f>
        <v>932</v>
      </c>
      <c r="L661">
        <f t="shared" ca="1" si="16"/>
        <v>1</v>
      </c>
      <c r="M661">
        <f ca="1">H661*10</f>
        <v>-90</v>
      </c>
      <c r="N661">
        <f t="shared" ca="1" si="14"/>
        <v>521.46</v>
      </c>
    </row>
    <row r="662" spans="1:14" ht="16">
      <c r="A662" s="1">
        <v>41523</v>
      </c>
      <c r="B662">
        <v>14941.6</v>
      </c>
      <c r="C662">
        <v>14922.5</v>
      </c>
      <c r="D662">
        <f t="shared" si="17"/>
        <v>14941.6</v>
      </c>
      <c r="E662">
        <f t="shared" si="17"/>
        <v>14922.5</v>
      </c>
      <c r="F662">
        <v>-12</v>
      </c>
      <c r="G662">
        <v>4.2599999999999999E-2</v>
      </c>
      <c r="H662" s="7">
        <f ca="1">SUM(F662:OFFSET(F662,$R$1,0))</f>
        <v>-14</v>
      </c>
      <c r="I662" s="7">
        <f ca="1">SUM(G662:OFFSET(G662,$R$1,0))</f>
        <v>1.6992</v>
      </c>
      <c r="J662" s="8">
        <f t="shared" ca="1" si="15"/>
        <v>191.5</v>
      </c>
      <c r="K662">
        <f ca="1">-8*H662+860</f>
        <v>972</v>
      </c>
      <c r="L662">
        <f t="shared" ca="1" si="16"/>
        <v>1</v>
      </c>
      <c r="M662">
        <f ca="1">H662*10</f>
        <v>-140</v>
      </c>
      <c r="N662">
        <f t="shared" ca="1" si="14"/>
        <v>509.76</v>
      </c>
    </row>
    <row r="663" spans="1:14" ht="16">
      <c r="A663" s="1">
        <v>41524</v>
      </c>
      <c r="B663" t="s">
        <v>4</v>
      </c>
      <c r="C663" t="s">
        <v>4</v>
      </c>
      <c r="D663">
        <f t="shared" si="17"/>
        <v>14941.6</v>
      </c>
      <c r="E663">
        <f t="shared" si="17"/>
        <v>14922.5</v>
      </c>
      <c r="F663">
        <v>-5</v>
      </c>
      <c r="G663">
        <v>0.1837</v>
      </c>
      <c r="H663" s="7">
        <f ca="1">SUM(F663:OFFSET(F663,$R$1,0))</f>
        <v>-15</v>
      </c>
      <c r="I663" s="7">
        <f ca="1">SUM(G663:OFFSET(G663,$R$1,0))</f>
        <v>1.9892999999999998</v>
      </c>
      <c r="J663" s="8">
        <f t="shared" ca="1" si="15"/>
        <v>62.099999999998545</v>
      </c>
      <c r="K663">
        <f ca="1">-8*H663+860</f>
        <v>980</v>
      </c>
      <c r="L663">
        <f t="shared" ca="1" si="16"/>
        <v>1</v>
      </c>
      <c r="M663">
        <f ca="1">H663*10</f>
        <v>-150</v>
      </c>
      <c r="N663">
        <f t="shared" ca="1" si="14"/>
        <v>596.79</v>
      </c>
    </row>
    <row r="664" spans="1:14" ht="16">
      <c r="A664" s="1">
        <v>41525</v>
      </c>
      <c r="B664" t="s">
        <v>4</v>
      </c>
      <c r="C664" t="s">
        <v>4</v>
      </c>
      <c r="D664">
        <f t="shared" si="17"/>
        <v>14934.400000000001</v>
      </c>
      <c r="E664">
        <f t="shared" si="17"/>
        <v>14992.8</v>
      </c>
      <c r="F664">
        <v>-8</v>
      </c>
      <c r="G664">
        <v>2.9399999999999999E-2</v>
      </c>
      <c r="H664" s="7">
        <f ca="1">SUM(F664:OFFSET(F664,$R$1,0))</f>
        <v>-30</v>
      </c>
      <c r="I664" s="7">
        <f ca="1">SUM(G664:OFFSET(G664,$R$1,0))</f>
        <v>1.8485</v>
      </c>
      <c r="J664" s="8">
        <f t="shared" ca="1" si="15"/>
        <v>145.39999999999964</v>
      </c>
      <c r="K664">
        <f ca="1">-8*H664+860</f>
        <v>1100</v>
      </c>
      <c r="L664">
        <f t="shared" ca="1" si="16"/>
        <v>1</v>
      </c>
      <c r="M664">
        <f ca="1">H664*10</f>
        <v>-300</v>
      </c>
      <c r="N664">
        <f t="shared" ca="1" si="14"/>
        <v>554.54999999999995</v>
      </c>
    </row>
    <row r="665" spans="1:14" ht="16">
      <c r="A665" s="1">
        <v>41526</v>
      </c>
      <c r="B665">
        <v>14927.2</v>
      </c>
      <c r="C665">
        <v>15063.1</v>
      </c>
      <c r="D665">
        <f t="shared" si="17"/>
        <v>14927.2</v>
      </c>
      <c r="E665">
        <f t="shared" si="17"/>
        <v>15063.1</v>
      </c>
      <c r="F665">
        <v>-6</v>
      </c>
      <c r="G665">
        <v>0.1515</v>
      </c>
      <c r="H665" s="7">
        <f ca="1">SUM(F665:OFFSET(F665,$R$1,0))</f>
        <v>-33</v>
      </c>
      <c r="I665" s="7">
        <f ca="1">SUM(G665:OFFSET(G665,$R$1,0))</f>
        <v>2</v>
      </c>
      <c r="J665" s="8">
        <f t="shared" ca="1" si="15"/>
        <v>5.3999999999996362</v>
      </c>
      <c r="K665">
        <f ca="1">-8*H665+860</f>
        <v>1124</v>
      </c>
      <c r="L665">
        <f t="shared" ca="1" si="16"/>
        <v>1</v>
      </c>
      <c r="M665">
        <f ca="1">H665*10</f>
        <v>-330</v>
      </c>
      <c r="N665">
        <f t="shared" ca="1" si="14"/>
        <v>600</v>
      </c>
    </row>
    <row r="666" spans="1:14" ht="16">
      <c r="A666" s="1">
        <v>41527</v>
      </c>
      <c r="B666">
        <v>15067.2</v>
      </c>
      <c r="C666">
        <v>15191.1</v>
      </c>
      <c r="D666">
        <f t="shared" si="17"/>
        <v>15067.2</v>
      </c>
      <c r="E666">
        <f t="shared" si="17"/>
        <v>15191.1</v>
      </c>
      <c r="F666">
        <v>4</v>
      </c>
      <c r="G666">
        <v>4.5499999999999999E-2</v>
      </c>
      <c r="H666" s="7">
        <f ca="1">SUM(F666:OFFSET(F666,$R$1,0))</f>
        <v>-28</v>
      </c>
      <c r="I666" s="7">
        <f ca="1">SUM(G666:OFFSET(G666,$R$1,0))</f>
        <v>1.9655</v>
      </c>
      <c r="J666" s="8">
        <f t="shared" ca="1" si="15"/>
        <v>-189.69999999999891</v>
      </c>
      <c r="K666">
        <f ca="1">-8*H666+860</f>
        <v>1084</v>
      </c>
      <c r="L666">
        <f t="shared" ca="1" si="16"/>
        <v>0</v>
      </c>
      <c r="M666">
        <f ca="1">H666*10</f>
        <v>-280</v>
      </c>
      <c r="N666">
        <f t="shared" ca="1" si="14"/>
        <v>589.65</v>
      </c>
    </row>
    <row r="667" spans="1:14" ht="16">
      <c r="A667" s="1">
        <v>41528</v>
      </c>
      <c r="B667">
        <v>15194.1</v>
      </c>
      <c r="C667">
        <v>15326.6</v>
      </c>
      <c r="D667">
        <f t="shared" si="17"/>
        <v>15194.1</v>
      </c>
      <c r="E667">
        <f t="shared" si="17"/>
        <v>15326.6</v>
      </c>
      <c r="F667">
        <v>0</v>
      </c>
      <c r="G667">
        <v>0.17069999999999999</v>
      </c>
      <c r="H667" s="7">
        <f ca="1">SUM(F667:OFFSET(F667,$R$1,0))</f>
        <v>-22</v>
      </c>
      <c r="I667" s="7">
        <f ca="1">SUM(G667:OFFSET(G667,$R$1,0))</f>
        <v>2.1779000000000002</v>
      </c>
      <c r="J667" s="8">
        <f t="shared" ca="1" si="15"/>
        <v>-390.89999999999964</v>
      </c>
      <c r="K667">
        <f ca="1">-8*H667+860</f>
        <v>1036</v>
      </c>
      <c r="L667">
        <f t="shared" ca="1" si="16"/>
        <v>0</v>
      </c>
      <c r="M667">
        <f ca="1">H667*10</f>
        <v>-220</v>
      </c>
      <c r="N667">
        <f t="shared" ca="1" si="14"/>
        <v>653.37</v>
      </c>
    </row>
    <row r="668" spans="1:14" ht="16">
      <c r="A668" s="1">
        <v>41529</v>
      </c>
      <c r="B668">
        <v>15327.1</v>
      </c>
      <c r="C668">
        <v>15300.6</v>
      </c>
      <c r="D668">
        <f t="shared" si="17"/>
        <v>15327.1</v>
      </c>
      <c r="E668">
        <f t="shared" si="17"/>
        <v>15300.6</v>
      </c>
      <c r="F668">
        <v>-3</v>
      </c>
      <c r="G668">
        <v>7.3200000000000001E-2</v>
      </c>
      <c r="H668" s="7">
        <f ca="1">SUM(F668:OFFSET(F668,$R$1,0))</f>
        <v>-17</v>
      </c>
      <c r="I668" s="7">
        <f ca="1">SUM(G668:OFFSET(G668,$R$1,0))</f>
        <v>2.1812999999999998</v>
      </c>
      <c r="J668" s="8">
        <f t="shared" ca="1" si="15"/>
        <v>-536.39999999999964</v>
      </c>
      <c r="K668">
        <f ca="1">-8*H668+860</f>
        <v>996</v>
      </c>
      <c r="L668">
        <f t="shared" ca="1" si="16"/>
        <v>0</v>
      </c>
      <c r="M668">
        <f ca="1">H668*10</f>
        <v>-170</v>
      </c>
      <c r="N668">
        <f t="shared" ca="1" si="14"/>
        <v>654.39</v>
      </c>
    </row>
    <row r="669" spans="1:14" ht="16">
      <c r="A669" s="1">
        <v>41530</v>
      </c>
      <c r="B669">
        <v>15312.9</v>
      </c>
      <c r="C669">
        <v>15376.1</v>
      </c>
      <c r="D669">
        <f t="shared" si="17"/>
        <v>15312.9</v>
      </c>
      <c r="E669">
        <f t="shared" si="17"/>
        <v>15376.1</v>
      </c>
      <c r="F669">
        <v>-10</v>
      </c>
      <c r="G669">
        <v>0.15909999999999999</v>
      </c>
      <c r="H669" s="7">
        <f ca="1">SUM(F669:OFFSET(F669,$R$1,0))</f>
        <v>-27</v>
      </c>
      <c r="I669" s="7">
        <f ca="1">SUM(G669:OFFSET(G669,$R$1,0))</f>
        <v>2.2987000000000002</v>
      </c>
      <c r="J669" s="8">
        <f t="shared" ca="1" si="15"/>
        <v>-509.89999999999964</v>
      </c>
      <c r="K669">
        <f ca="1">-8*H669+860</f>
        <v>1076</v>
      </c>
      <c r="L669">
        <f t="shared" ca="1" si="16"/>
        <v>0</v>
      </c>
      <c r="M669">
        <f ca="1">H669*10</f>
        <v>-270</v>
      </c>
      <c r="N669">
        <f t="shared" ca="1" si="14"/>
        <v>689.61</v>
      </c>
    </row>
    <row r="670" spans="1:14" ht="16">
      <c r="A670" s="1">
        <v>41531</v>
      </c>
      <c r="B670" t="s">
        <v>4</v>
      </c>
      <c r="C670" t="s">
        <v>4</v>
      </c>
      <c r="D670">
        <f t="shared" si="17"/>
        <v>15312.9</v>
      </c>
      <c r="E670">
        <f t="shared" si="17"/>
        <v>15376.1</v>
      </c>
      <c r="F670">
        <v>-3</v>
      </c>
      <c r="G670">
        <v>2.2200000000000001E-2</v>
      </c>
      <c r="H670" s="7">
        <f ca="1">SUM(F670:OFFSET(F670,$R$1,0))</f>
        <v>-35</v>
      </c>
      <c r="I670" s="7">
        <f ca="1">SUM(G670:OFFSET(G670,$R$1,0))</f>
        <v>2.1507000000000005</v>
      </c>
      <c r="J670" s="8">
        <f t="shared" ca="1" si="15"/>
        <v>-221.04999999999927</v>
      </c>
      <c r="K670">
        <f ca="1">-8*H670+860</f>
        <v>1140</v>
      </c>
      <c r="L670">
        <f t="shared" ca="1" si="16"/>
        <v>0</v>
      </c>
      <c r="M670">
        <f ca="1">H670*10</f>
        <v>-350</v>
      </c>
      <c r="N670">
        <f t="shared" ca="1" si="14"/>
        <v>645.21000000000015</v>
      </c>
    </row>
    <row r="671" spans="1:14" ht="16">
      <c r="A671" s="1">
        <v>41532</v>
      </c>
      <c r="B671" t="s">
        <v>4</v>
      </c>
      <c r="C671" t="s">
        <v>4</v>
      </c>
      <c r="D671">
        <f t="shared" si="17"/>
        <v>15347.15</v>
      </c>
      <c r="E671">
        <f t="shared" si="17"/>
        <v>15435.45</v>
      </c>
      <c r="F671">
        <v>16</v>
      </c>
      <c r="G671">
        <v>0.34039999999999998</v>
      </c>
      <c r="H671" s="7">
        <f ca="1">SUM(F671:OFFSET(F671,$R$1,0))</f>
        <v>-14</v>
      </c>
      <c r="I671" s="7">
        <f ca="1">SUM(G671:OFFSET(G671,$R$1,0))</f>
        <v>2.5119000000000002</v>
      </c>
      <c r="J671" s="8">
        <f t="shared" ca="1" si="15"/>
        <v>-144.29999999999927</v>
      </c>
      <c r="K671">
        <f ca="1">-8*H671+860</f>
        <v>972</v>
      </c>
      <c r="L671">
        <f t="shared" ca="1" si="16"/>
        <v>0</v>
      </c>
      <c r="M671">
        <f ca="1">H671*10</f>
        <v>-140</v>
      </c>
      <c r="N671">
        <f t="shared" ca="1" si="14"/>
        <v>753.57</v>
      </c>
    </row>
    <row r="672" spans="1:14" ht="16">
      <c r="A672" s="1">
        <v>41533</v>
      </c>
      <c r="B672">
        <v>15381.4</v>
      </c>
      <c r="C672">
        <v>15494.8</v>
      </c>
      <c r="D672">
        <f t="shared" si="17"/>
        <v>15381.4</v>
      </c>
      <c r="E672">
        <f t="shared" si="17"/>
        <v>15494.8</v>
      </c>
      <c r="F672">
        <v>-2</v>
      </c>
      <c r="G672">
        <v>0.23910000000000001</v>
      </c>
      <c r="H672" s="7">
        <f ca="1">SUM(F672:OFFSET(F672,$R$1,0))</f>
        <v>-10</v>
      </c>
      <c r="I672" s="7">
        <f ca="1">SUM(G672:OFFSET(G672,$R$1,0))</f>
        <v>2.7723000000000004</v>
      </c>
      <c r="J672" s="8">
        <f t="shared" ca="1" si="15"/>
        <v>-266.10000000000036</v>
      </c>
      <c r="K672">
        <f ca="1">-8*H672+860</f>
        <v>940</v>
      </c>
      <c r="L672">
        <f t="shared" ca="1" si="16"/>
        <v>0</v>
      </c>
      <c r="M672">
        <f ca="1">H672*10</f>
        <v>-100</v>
      </c>
      <c r="N672">
        <f t="shared" ca="1" si="14"/>
        <v>831.69000000000017</v>
      </c>
    </row>
    <row r="673" spans="1:14" ht="16">
      <c r="A673" s="1">
        <v>41534</v>
      </c>
      <c r="B673">
        <v>15503.2</v>
      </c>
      <c r="C673">
        <v>15529.7</v>
      </c>
      <c r="D673">
        <f t="shared" si="17"/>
        <v>15503.2</v>
      </c>
      <c r="E673">
        <f t="shared" si="17"/>
        <v>15529.7</v>
      </c>
      <c r="F673">
        <v>-1</v>
      </c>
      <c r="G673">
        <v>0.20930000000000001</v>
      </c>
      <c r="H673" s="7">
        <f ca="1">SUM(F673:OFFSET(F673,$R$1,0))</f>
        <v>-17</v>
      </c>
      <c r="I673" s="7">
        <f ca="1">SUM(G673:OFFSET(G673,$R$1,0))</f>
        <v>2.8616000000000001</v>
      </c>
      <c r="J673" s="8">
        <f t="shared" ca="1" si="15"/>
        <v>-263.79999999999927</v>
      </c>
      <c r="K673">
        <f ca="1">-8*H673+860</f>
        <v>996</v>
      </c>
      <c r="L673">
        <f t="shared" ca="1" si="16"/>
        <v>0</v>
      </c>
      <c r="M673">
        <f ca="1">H673*10</f>
        <v>-170</v>
      </c>
      <c r="N673">
        <f t="shared" ca="1" si="14"/>
        <v>858.48</v>
      </c>
    </row>
    <row r="674" spans="1:14" ht="16">
      <c r="A674" s="1">
        <v>41535</v>
      </c>
      <c r="B674">
        <v>15533</v>
      </c>
      <c r="C674">
        <v>15676.9</v>
      </c>
      <c r="D674">
        <f t="shared" si="17"/>
        <v>15533</v>
      </c>
      <c r="E674">
        <f t="shared" si="17"/>
        <v>15676.9</v>
      </c>
      <c r="F674">
        <v>3</v>
      </c>
      <c r="G674">
        <v>0.25</v>
      </c>
      <c r="H674" s="7">
        <f ca="1">SUM(F674:OFFSET(F674,$R$1,0))</f>
        <v>-14</v>
      </c>
      <c r="I674" s="7">
        <f ca="1">SUM(G674:OFFSET(G674,$R$1,0))</f>
        <v>3.0095999999999998</v>
      </c>
      <c r="J674" s="8">
        <f t="shared" ca="1" si="15"/>
        <v>-376.60000000000036</v>
      </c>
      <c r="K674">
        <f ca="1">-8*H674+860</f>
        <v>972</v>
      </c>
      <c r="L674">
        <f t="shared" ca="1" si="16"/>
        <v>0</v>
      </c>
      <c r="M674">
        <f ca="1">H674*10</f>
        <v>-140</v>
      </c>
      <c r="N674">
        <f t="shared" ca="1" si="14"/>
        <v>902.88</v>
      </c>
    </row>
    <row r="675" spans="1:14" ht="16">
      <c r="A675" s="1">
        <v>41536</v>
      </c>
      <c r="B675">
        <v>15677.9</v>
      </c>
      <c r="C675">
        <v>15636.6</v>
      </c>
      <c r="D675">
        <f t="shared" si="17"/>
        <v>15677.9</v>
      </c>
      <c r="E675">
        <f t="shared" si="17"/>
        <v>15636.6</v>
      </c>
      <c r="F675">
        <v>7</v>
      </c>
      <c r="G675">
        <v>0.1163</v>
      </c>
      <c r="H675" s="7">
        <f ca="1">SUM(F675:OFFSET(F675,$R$1,0))</f>
        <v>-5</v>
      </c>
      <c r="I675" s="7">
        <f ca="1">SUM(G675:OFFSET(G675,$R$1,0))</f>
        <v>3.1041999999999996</v>
      </c>
      <c r="J675" s="8">
        <f t="shared" ca="1" si="15"/>
        <v>-467.10000000000036</v>
      </c>
      <c r="K675">
        <f ca="1">-8*H675+860</f>
        <v>900</v>
      </c>
      <c r="L675">
        <f t="shared" ca="1" si="16"/>
        <v>0</v>
      </c>
      <c r="M675">
        <f ca="1">H675*10</f>
        <v>-50</v>
      </c>
      <c r="N675">
        <f t="shared" ca="1" si="14"/>
        <v>931.25999999999988</v>
      </c>
    </row>
    <row r="676" spans="1:14" ht="16">
      <c r="A676" s="1">
        <v>41537</v>
      </c>
      <c r="B676">
        <v>15635.1</v>
      </c>
      <c r="C676">
        <v>15451.1</v>
      </c>
      <c r="D676">
        <f t="shared" si="17"/>
        <v>15635.1</v>
      </c>
      <c r="E676">
        <f t="shared" si="17"/>
        <v>15451.1</v>
      </c>
      <c r="F676">
        <v>-6</v>
      </c>
      <c r="G676">
        <v>-5.1299999999999998E-2</v>
      </c>
      <c r="H676" s="7">
        <f ca="1">SUM(F676:OFFSET(F676,$R$1,0))</f>
        <v>-8</v>
      </c>
      <c r="I676" s="7">
        <f ca="1">SUM(G676:OFFSET(G676,$R$1,0))</f>
        <v>2.9224999999999999</v>
      </c>
      <c r="J676" s="8">
        <f t="shared" ca="1" si="15"/>
        <v>-261.30000000000109</v>
      </c>
      <c r="K676">
        <f ca="1">-8*H676+860</f>
        <v>924</v>
      </c>
      <c r="L676">
        <f t="shared" ca="1" si="16"/>
        <v>0</v>
      </c>
      <c r="M676">
        <f ca="1">H676*10</f>
        <v>-80</v>
      </c>
      <c r="N676">
        <f t="shared" ref="N676:N729" ca="1" si="18">I676*300</f>
        <v>876.75</v>
      </c>
    </row>
    <row r="677" spans="1:14" ht="16">
      <c r="A677" s="1">
        <v>41538</v>
      </c>
      <c r="B677" t="s">
        <v>4</v>
      </c>
      <c r="C677" t="s">
        <v>4</v>
      </c>
      <c r="D677">
        <f t="shared" si="17"/>
        <v>15635.1</v>
      </c>
      <c r="E677">
        <f t="shared" si="17"/>
        <v>15451.1</v>
      </c>
      <c r="F677">
        <v>-3</v>
      </c>
      <c r="G677">
        <v>2.2700000000000001E-2</v>
      </c>
      <c r="H677" s="7">
        <f ca="1">SUM(F677:OFFSET(F677,$R$1,0))</f>
        <v>-14</v>
      </c>
      <c r="I677" s="7">
        <f ca="1">SUM(G677:OFFSET(G677,$R$1,0))</f>
        <v>2.8022999999999998</v>
      </c>
      <c r="J677" s="8">
        <f t="shared" ca="1" si="15"/>
        <v>-172</v>
      </c>
      <c r="K677">
        <f ca="1">-8*H677+860</f>
        <v>972</v>
      </c>
      <c r="L677">
        <f t="shared" ca="1" si="16"/>
        <v>0</v>
      </c>
      <c r="M677">
        <f ca="1">H677*10</f>
        <v>-140</v>
      </c>
      <c r="N677">
        <f t="shared" ca="1" si="18"/>
        <v>840.68999999999994</v>
      </c>
    </row>
    <row r="678" spans="1:14" ht="16">
      <c r="A678" s="1">
        <v>41539</v>
      </c>
      <c r="B678" t="s">
        <v>4</v>
      </c>
      <c r="C678" t="s">
        <v>4</v>
      </c>
      <c r="D678">
        <f t="shared" si="17"/>
        <v>15543.7</v>
      </c>
      <c r="E678">
        <f t="shared" si="17"/>
        <v>15426.25</v>
      </c>
      <c r="F678">
        <v>-3</v>
      </c>
      <c r="G678">
        <v>2.3800000000000002E-2</v>
      </c>
      <c r="H678" s="7">
        <f ca="1">SUM(F678:OFFSET(F678,$R$1,0))</f>
        <v>-14</v>
      </c>
      <c r="I678" s="7">
        <f ca="1">SUM(G678:OFFSET(G678,$R$1,0))</f>
        <v>2.6772</v>
      </c>
      <c r="J678" s="8">
        <f t="shared" ca="1" si="15"/>
        <v>-52.599999999998545</v>
      </c>
      <c r="K678">
        <f ca="1">-8*H678+860</f>
        <v>972</v>
      </c>
      <c r="L678">
        <f t="shared" ca="1" si="16"/>
        <v>0</v>
      </c>
      <c r="M678">
        <f ca="1">H678*10</f>
        <v>-140</v>
      </c>
      <c r="N678">
        <f t="shared" ca="1" si="18"/>
        <v>803.16</v>
      </c>
    </row>
    <row r="679" spans="1:14" ht="16">
      <c r="A679" s="1">
        <v>41540</v>
      </c>
      <c r="B679">
        <v>15452.3</v>
      </c>
      <c r="C679">
        <v>15401.4</v>
      </c>
      <c r="D679">
        <f t="shared" si="17"/>
        <v>15452.3</v>
      </c>
      <c r="E679">
        <f t="shared" si="17"/>
        <v>15401.4</v>
      </c>
      <c r="F679">
        <v>3</v>
      </c>
      <c r="G679">
        <v>2.5600000000000001E-2</v>
      </c>
      <c r="H679" s="7">
        <f ca="1">SUM(F679:OFFSET(F679,$R$1,0))</f>
        <v>-12</v>
      </c>
      <c r="I679" s="7">
        <f ca="1">SUM(G679:OFFSET(G679,$R$1,0))</f>
        <v>2.6583999999999999</v>
      </c>
      <c r="J679" s="8">
        <f t="shared" ref="J679:J742" ca="1" si="19">OFFSET(E680,$R$2,0)-D680</f>
        <v>-2.7999999999992724</v>
      </c>
      <c r="K679">
        <f ca="1">-8*H679+860</f>
        <v>956</v>
      </c>
      <c r="L679">
        <f t="shared" ca="1" si="16"/>
        <v>0</v>
      </c>
      <c r="M679">
        <f ca="1">H679*10</f>
        <v>-120</v>
      </c>
      <c r="N679">
        <f t="shared" ca="1" si="18"/>
        <v>797.52</v>
      </c>
    </row>
    <row r="680" spans="1:14" ht="16">
      <c r="A680" s="1">
        <v>41541</v>
      </c>
      <c r="B680">
        <v>15402.5</v>
      </c>
      <c r="C680">
        <v>15334.6</v>
      </c>
      <c r="D680">
        <f t="shared" si="17"/>
        <v>15402.5</v>
      </c>
      <c r="E680">
        <f t="shared" si="17"/>
        <v>15334.6</v>
      </c>
      <c r="F680">
        <v>2</v>
      </c>
      <c r="G680">
        <v>7.3200000000000001E-2</v>
      </c>
      <c r="H680" s="7">
        <f ca="1">SUM(F680:OFFSET(F680,$R$1,0))</f>
        <v>-8</v>
      </c>
      <c r="I680" s="7">
        <f ca="1">SUM(G680:OFFSET(G680,$R$1,0))</f>
        <v>2.6115999999999997</v>
      </c>
      <c r="J680" s="8">
        <f t="shared" ca="1" si="19"/>
        <v>56.950000000000728</v>
      </c>
      <c r="K680">
        <f ca="1">-8*H680+860</f>
        <v>924</v>
      </c>
      <c r="L680">
        <f t="shared" ca="1" si="16"/>
        <v>1</v>
      </c>
      <c r="M680">
        <f ca="1">H680*10</f>
        <v>-80</v>
      </c>
      <c r="N680">
        <f t="shared" ca="1" si="18"/>
        <v>783.4799999999999</v>
      </c>
    </row>
    <row r="681" spans="1:14" ht="16">
      <c r="A681" s="1">
        <v>41542</v>
      </c>
      <c r="B681">
        <v>15339</v>
      </c>
      <c r="C681">
        <v>15273.3</v>
      </c>
      <c r="D681">
        <f t="shared" si="17"/>
        <v>15339</v>
      </c>
      <c r="E681">
        <f t="shared" si="17"/>
        <v>15273.3</v>
      </c>
      <c r="F681">
        <v>3</v>
      </c>
      <c r="G681">
        <v>8.8900000000000007E-2</v>
      </c>
      <c r="H681" s="7">
        <f ca="1">SUM(F681:OFFSET(F681,$R$1,0))</f>
        <v>-3</v>
      </c>
      <c r="I681" s="7">
        <f ca="1">SUM(G681:OFFSET(G681,$R$1,0))</f>
        <v>2.7804999999999995</v>
      </c>
      <c r="J681" s="8">
        <f t="shared" ca="1" si="19"/>
        <v>117.80000000000109</v>
      </c>
      <c r="K681">
        <f ca="1">-8*H681+860</f>
        <v>884</v>
      </c>
      <c r="L681">
        <f t="shared" ca="1" si="16"/>
        <v>1</v>
      </c>
      <c r="M681">
        <f ca="1">H681*10</f>
        <v>-30</v>
      </c>
      <c r="N681">
        <f t="shared" ca="1" si="18"/>
        <v>834.14999999999986</v>
      </c>
    </row>
    <row r="682" spans="1:14" ht="16">
      <c r="A682" s="1">
        <v>41543</v>
      </c>
      <c r="B682">
        <v>15274.4</v>
      </c>
      <c r="C682">
        <v>15328.3</v>
      </c>
      <c r="D682">
        <f t="shared" si="17"/>
        <v>15274.4</v>
      </c>
      <c r="E682">
        <f t="shared" si="17"/>
        <v>15328.3</v>
      </c>
      <c r="F682">
        <v>6</v>
      </c>
      <c r="G682">
        <v>7.3200000000000001E-2</v>
      </c>
      <c r="H682" s="7">
        <f ca="1">SUM(F682:OFFSET(F682,$R$1,0))</f>
        <v>4</v>
      </c>
      <c r="I682" s="7">
        <f ca="1">SUM(G682:OFFSET(G682,$R$1,0))</f>
        <v>2.7936999999999999</v>
      </c>
      <c r="J682" s="8">
        <f t="shared" ca="1" si="19"/>
        <v>150.20000000000073</v>
      </c>
      <c r="K682">
        <f ca="1">-8*H682+860</f>
        <v>828</v>
      </c>
      <c r="L682">
        <f t="shared" ca="1" si="16"/>
        <v>1</v>
      </c>
      <c r="M682">
        <f ca="1">H682*10</f>
        <v>40</v>
      </c>
      <c r="N682">
        <f t="shared" ca="1" si="18"/>
        <v>838.1099999999999</v>
      </c>
    </row>
    <row r="683" spans="1:14" ht="16">
      <c r="A683" s="1">
        <v>41544</v>
      </c>
      <c r="B683">
        <v>15317.5</v>
      </c>
      <c r="C683">
        <v>15258.2</v>
      </c>
      <c r="D683">
        <f t="shared" si="17"/>
        <v>15317.5</v>
      </c>
      <c r="E683">
        <f t="shared" si="17"/>
        <v>15258.2</v>
      </c>
      <c r="F683">
        <v>-13</v>
      </c>
      <c r="G683">
        <v>6.9800000000000001E-2</v>
      </c>
      <c r="H683" s="7">
        <f ca="1">SUM(F683:OFFSET(F683,$R$1,0))</f>
        <v>-12</v>
      </c>
      <c r="I683" s="7">
        <f ca="1">SUM(G683:OFFSET(G683,$R$1,0))</f>
        <v>2.7357999999999998</v>
      </c>
      <c r="J683" s="8">
        <f t="shared" ca="1" si="19"/>
        <v>95.799999999999272</v>
      </c>
      <c r="K683">
        <f ca="1">-8*H683+860</f>
        <v>956</v>
      </c>
      <c r="L683">
        <f t="shared" ca="1" si="16"/>
        <v>1</v>
      </c>
      <c r="M683">
        <f ca="1">H683*10</f>
        <v>-120</v>
      </c>
      <c r="N683">
        <f t="shared" ca="1" si="18"/>
        <v>820.7399999999999</v>
      </c>
    </row>
    <row r="684" spans="1:14" ht="16">
      <c r="A684" s="1">
        <v>41545</v>
      </c>
      <c r="B684" t="s">
        <v>4</v>
      </c>
      <c r="C684" t="s">
        <v>4</v>
      </c>
      <c r="D684">
        <f t="shared" si="17"/>
        <v>15317.5</v>
      </c>
      <c r="E684">
        <f t="shared" si="17"/>
        <v>15258.2</v>
      </c>
      <c r="F684">
        <v>-1</v>
      </c>
      <c r="G684">
        <v>0</v>
      </c>
      <c r="H684" s="7">
        <f ca="1">SUM(F684:OFFSET(F684,$R$1,0))</f>
        <v>-25</v>
      </c>
      <c r="I684" s="7">
        <f ca="1">SUM(G684:OFFSET(G684,$R$1,0))</f>
        <v>2.5017999999999998</v>
      </c>
      <c r="J684" s="8">
        <f t="shared" ca="1" si="19"/>
        <v>225.55000000000109</v>
      </c>
      <c r="K684">
        <f ca="1">-8*H684+860</f>
        <v>1060</v>
      </c>
      <c r="L684">
        <f t="shared" ca="1" si="16"/>
        <v>1</v>
      </c>
      <c r="M684">
        <f ca="1">H684*10</f>
        <v>-250</v>
      </c>
      <c r="N684">
        <f t="shared" ca="1" si="18"/>
        <v>750.54</v>
      </c>
    </row>
    <row r="685" spans="1:14" ht="16">
      <c r="A685" s="1">
        <v>41546</v>
      </c>
      <c r="B685" t="s">
        <v>4</v>
      </c>
      <c r="C685" t="s">
        <v>4</v>
      </c>
      <c r="D685">
        <f t="shared" si="17"/>
        <v>15283.65</v>
      </c>
      <c r="E685">
        <f t="shared" si="17"/>
        <v>15193.95</v>
      </c>
      <c r="F685">
        <v>-8</v>
      </c>
      <c r="G685">
        <v>0</v>
      </c>
      <c r="H685" s="7">
        <f ca="1">SUM(F685:OFFSET(F685,$R$1,0))</f>
        <v>-40</v>
      </c>
      <c r="I685" s="7">
        <f ca="1">SUM(G685:OFFSET(G685,$R$1,0))</f>
        <v>2.3588999999999998</v>
      </c>
      <c r="J685" s="8">
        <f t="shared" ca="1" si="19"/>
        <v>320.5</v>
      </c>
      <c r="K685">
        <f ca="1">-8*H685+860</f>
        <v>1180</v>
      </c>
      <c r="L685">
        <f t="shared" ca="1" si="16"/>
        <v>1</v>
      </c>
      <c r="M685">
        <f ca="1">H685*10</f>
        <v>-400</v>
      </c>
      <c r="N685">
        <f t="shared" ca="1" si="18"/>
        <v>707.67</v>
      </c>
    </row>
    <row r="686" spans="1:14" ht="16">
      <c r="A686" s="1">
        <v>41547</v>
      </c>
      <c r="B686">
        <v>15249.8</v>
      </c>
      <c r="C686">
        <v>15129.7</v>
      </c>
      <c r="D686">
        <f t="shared" si="17"/>
        <v>15249.8</v>
      </c>
      <c r="E686">
        <f t="shared" si="17"/>
        <v>15129.7</v>
      </c>
      <c r="F686">
        <v>0</v>
      </c>
      <c r="G686">
        <v>0.1429</v>
      </c>
      <c r="H686" s="7">
        <f ca="1">SUM(F686:OFFSET(F686,$R$1,0))</f>
        <v>-28</v>
      </c>
      <c r="I686" s="7">
        <f ca="1">SUM(G686:OFFSET(G686,$R$1,0))</f>
        <v>2.4592000000000001</v>
      </c>
      <c r="J686" s="8">
        <f t="shared" ca="1" si="19"/>
        <v>437.79999999999927</v>
      </c>
      <c r="K686">
        <f ca="1">-8*H686+860</f>
        <v>1084</v>
      </c>
      <c r="L686">
        <f t="shared" ca="1" si="16"/>
        <v>1</v>
      </c>
      <c r="M686">
        <f ca="1">H686*10</f>
        <v>-280</v>
      </c>
      <c r="N686">
        <f t="shared" ca="1" si="18"/>
        <v>737.76</v>
      </c>
    </row>
    <row r="687" spans="1:14" ht="16">
      <c r="A687" s="1">
        <v>41548</v>
      </c>
      <c r="B687">
        <v>15132.5</v>
      </c>
      <c r="C687">
        <v>15191.7</v>
      </c>
      <c r="D687">
        <f t="shared" si="17"/>
        <v>15132.5</v>
      </c>
      <c r="E687">
        <f t="shared" si="17"/>
        <v>15191.7</v>
      </c>
      <c r="F687">
        <v>0</v>
      </c>
      <c r="G687">
        <v>0.1923</v>
      </c>
      <c r="H687" s="7">
        <f ca="1">SUM(F687:OFFSET(F687,$R$1,0))</f>
        <v>-23</v>
      </c>
      <c r="I687" s="7">
        <f ca="1">SUM(G687:OFFSET(G687,$R$1,0))</f>
        <v>2.4678</v>
      </c>
      <c r="J687" s="8">
        <f t="shared" ca="1" si="19"/>
        <v>386.89999999999782</v>
      </c>
      <c r="K687">
        <f ca="1">-8*H687+860</f>
        <v>1044</v>
      </c>
      <c r="L687">
        <f t="shared" ca="1" si="16"/>
        <v>1</v>
      </c>
      <c r="M687">
        <f ca="1">H687*10</f>
        <v>-230</v>
      </c>
      <c r="N687">
        <f t="shared" ca="1" si="18"/>
        <v>740.34</v>
      </c>
    </row>
    <row r="688" spans="1:14" ht="16">
      <c r="A688" s="1">
        <v>41549</v>
      </c>
      <c r="B688">
        <v>15182.7</v>
      </c>
      <c r="C688">
        <v>15133.1</v>
      </c>
      <c r="D688">
        <f t="shared" si="17"/>
        <v>15182.7</v>
      </c>
      <c r="E688">
        <f t="shared" si="17"/>
        <v>15133.1</v>
      </c>
      <c r="F688">
        <v>-3</v>
      </c>
      <c r="G688">
        <v>0.2</v>
      </c>
      <c r="H688" s="7">
        <f ca="1">SUM(F688:OFFSET(F688,$R$1,0))</f>
        <v>-18</v>
      </c>
      <c r="I688" s="7">
        <f ca="1">SUM(G688:OFFSET(G688,$R$1,0))</f>
        <v>2.6384000000000003</v>
      </c>
      <c r="J688" s="8">
        <f t="shared" ca="1" si="19"/>
        <v>441.69999999999891</v>
      </c>
      <c r="K688">
        <f ca="1">-8*H688+860</f>
        <v>1004</v>
      </c>
      <c r="L688">
        <f t="shared" ca="1" si="16"/>
        <v>1</v>
      </c>
      <c r="M688">
        <f ca="1">H688*10</f>
        <v>-180</v>
      </c>
      <c r="N688">
        <f t="shared" ca="1" si="18"/>
        <v>791.5200000000001</v>
      </c>
    </row>
    <row r="689" spans="1:14" ht="16">
      <c r="A689" s="1">
        <v>41550</v>
      </c>
      <c r="B689">
        <v>15127.2</v>
      </c>
      <c r="C689">
        <v>14996.5</v>
      </c>
      <c r="D689">
        <f t="shared" si="17"/>
        <v>15127.2</v>
      </c>
      <c r="E689">
        <f t="shared" si="17"/>
        <v>14996.5</v>
      </c>
      <c r="F689">
        <v>-6</v>
      </c>
      <c r="G689">
        <v>-0.20830000000000001</v>
      </c>
      <c r="H689" s="7">
        <f ca="1">SUM(F689:OFFSET(F689,$R$1,0))</f>
        <v>-18</v>
      </c>
      <c r="I689" s="7">
        <f ca="1">SUM(G689:OFFSET(G689,$R$1,0))</f>
        <v>2.2786000000000004</v>
      </c>
      <c r="J689" s="8">
        <f t="shared" ca="1" si="19"/>
        <v>685.69999999999891</v>
      </c>
      <c r="K689">
        <f ca="1">-8*H689+860</f>
        <v>1004</v>
      </c>
      <c r="L689">
        <f t="shared" ca="1" si="16"/>
        <v>1</v>
      </c>
      <c r="M689">
        <f ca="1">H689*10</f>
        <v>-180</v>
      </c>
      <c r="N689">
        <f t="shared" ca="1" si="18"/>
        <v>683.58000000000015</v>
      </c>
    </row>
    <row r="690" spans="1:14" ht="16">
      <c r="A690" s="1">
        <v>41551</v>
      </c>
      <c r="B690">
        <v>14994.7</v>
      </c>
      <c r="C690">
        <v>15072.6</v>
      </c>
      <c r="D690">
        <f t="shared" si="17"/>
        <v>14994.7</v>
      </c>
      <c r="E690">
        <f t="shared" si="17"/>
        <v>15072.6</v>
      </c>
      <c r="F690">
        <v>-2</v>
      </c>
      <c r="G690">
        <v>-0.1087</v>
      </c>
      <c r="H690" s="7">
        <f ca="1">SUM(F690:OFFSET(F690,$R$1,0))</f>
        <v>-24</v>
      </c>
      <c r="I690" s="7">
        <f ca="1">SUM(G690:OFFSET(G690,$R$1,0))</f>
        <v>2.1244000000000005</v>
      </c>
      <c r="J690" s="8">
        <f t="shared" ca="1" si="19"/>
        <v>624.09999999999854</v>
      </c>
      <c r="K690">
        <f ca="1">-8*H690+860</f>
        <v>1052</v>
      </c>
      <c r="L690">
        <f t="shared" ca="1" si="16"/>
        <v>1</v>
      </c>
      <c r="M690">
        <f ca="1">H690*10</f>
        <v>-240</v>
      </c>
      <c r="N690">
        <f t="shared" ca="1" si="18"/>
        <v>637.32000000000016</v>
      </c>
    </row>
    <row r="691" spans="1:14" ht="16">
      <c r="A691" s="1">
        <v>41552</v>
      </c>
      <c r="B691" t="s">
        <v>4</v>
      </c>
      <c r="C691" t="s">
        <v>4</v>
      </c>
      <c r="D691">
        <f t="shared" si="17"/>
        <v>14994.7</v>
      </c>
      <c r="E691">
        <f t="shared" si="17"/>
        <v>15072.6</v>
      </c>
      <c r="F691">
        <v>-3</v>
      </c>
      <c r="G691">
        <v>0.22450000000000001</v>
      </c>
      <c r="H691" s="7">
        <f ca="1">SUM(F691:OFFSET(F691,$R$1,0))</f>
        <v>-27</v>
      </c>
      <c r="I691" s="7">
        <f ca="1">SUM(G691:OFFSET(G691,$R$1,0))</f>
        <v>2.1782000000000004</v>
      </c>
      <c r="J691" s="8">
        <f t="shared" ca="1" si="19"/>
        <v>513.75</v>
      </c>
      <c r="K691">
        <f ca="1">-8*H691+860</f>
        <v>1076</v>
      </c>
      <c r="L691">
        <f t="shared" ca="1" si="16"/>
        <v>1</v>
      </c>
      <c r="M691">
        <f ca="1">H691*10</f>
        <v>-270</v>
      </c>
      <c r="N691">
        <f t="shared" ca="1" si="18"/>
        <v>653.46000000000015</v>
      </c>
    </row>
    <row r="692" spans="1:14" ht="16">
      <c r="A692" s="1">
        <v>41553</v>
      </c>
      <c r="B692" t="s">
        <v>4</v>
      </c>
      <c r="C692" t="s">
        <v>4</v>
      </c>
      <c r="D692">
        <f t="shared" si="17"/>
        <v>15032</v>
      </c>
      <c r="E692">
        <f t="shared" si="17"/>
        <v>15004.400000000001</v>
      </c>
      <c r="F692">
        <v>1</v>
      </c>
      <c r="G692">
        <v>-0.02</v>
      </c>
      <c r="H692" s="7">
        <f ca="1">SUM(F692:OFFSET(F692,$R$1,0))</f>
        <v>-23</v>
      </c>
      <c r="I692" s="7">
        <f ca="1">SUM(G692:OFFSET(G692,$R$1,0))</f>
        <v>2.0850000000000004</v>
      </c>
      <c r="J692" s="8">
        <f t="shared" ca="1" si="19"/>
        <v>476.45000000000073</v>
      </c>
      <c r="K692">
        <f ca="1">-8*H692+860</f>
        <v>1044</v>
      </c>
      <c r="L692">
        <f t="shared" ca="1" si="16"/>
        <v>1</v>
      </c>
      <c r="M692">
        <f ca="1">H692*10</f>
        <v>-230</v>
      </c>
      <c r="N692">
        <f t="shared" ca="1" si="18"/>
        <v>625.50000000000011</v>
      </c>
    </row>
    <row r="693" spans="1:14" ht="16">
      <c r="A693" s="1">
        <v>41554</v>
      </c>
      <c r="B693">
        <v>15069.3</v>
      </c>
      <c r="C693">
        <v>14936.2</v>
      </c>
      <c r="D693">
        <f t="shared" si="17"/>
        <v>15069.3</v>
      </c>
      <c r="E693">
        <f t="shared" si="17"/>
        <v>14936.2</v>
      </c>
      <c r="F693">
        <v>-7</v>
      </c>
      <c r="G693">
        <v>-0.02</v>
      </c>
      <c r="H693" s="7">
        <f ca="1">SUM(F693:OFFSET(F693,$R$1,0))</f>
        <v>-20</v>
      </c>
      <c r="I693" s="7">
        <f ca="1">SUM(G693:OFFSET(G693,$R$1,0))</f>
        <v>1.9059000000000001</v>
      </c>
      <c r="J693" s="8">
        <f t="shared" ca="1" si="19"/>
        <v>654.43500000000131</v>
      </c>
      <c r="K693">
        <f ca="1">-8*H693+860</f>
        <v>1020</v>
      </c>
      <c r="L693">
        <f t="shared" ca="1" si="16"/>
        <v>1</v>
      </c>
      <c r="M693">
        <f ca="1">H693*10</f>
        <v>-200</v>
      </c>
      <c r="N693">
        <f t="shared" ca="1" si="18"/>
        <v>571.7700000000001</v>
      </c>
    </row>
    <row r="694" spans="1:14" ht="16">
      <c r="A694" s="1">
        <v>41555</v>
      </c>
      <c r="B694">
        <v>14938</v>
      </c>
      <c r="C694">
        <v>14776.5</v>
      </c>
      <c r="D694">
        <f t="shared" si="17"/>
        <v>14938</v>
      </c>
      <c r="E694">
        <f t="shared" si="17"/>
        <v>14776.5</v>
      </c>
      <c r="F694">
        <v>0</v>
      </c>
      <c r="G694">
        <v>-8.5099999999999995E-2</v>
      </c>
      <c r="H694" s="7">
        <f ca="1">SUM(F694:OFFSET(F694,$R$1,0))</f>
        <v>-17</v>
      </c>
      <c r="I694" s="7">
        <f ca="1">SUM(G694:OFFSET(G694,$R$1,0))</f>
        <v>1.7986000000000004</v>
      </c>
      <c r="J694" s="8">
        <f t="shared" ca="1" si="19"/>
        <v>860.92000000000007</v>
      </c>
      <c r="K694">
        <f ca="1">-8*H694+860</f>
        <v>996</v>
      </c>
      <c r="L694">
        <f t="shared" ca="1" si="16"/>
        <v>1</v>
      </c>
      <c r="M694">
        <f ca="1">H694*10</f>
        <v>-170</v>
      </c>
      <c r="N694">
        <f t="shared" ca="1" si="18"/>
        <v>539.58000000000015</v>
      </c>
    </row>
    <row r="695" spans="1:14" ht="16">
      <c r="A695" s="1">
        <v>41556</v>
      </c>
      <c r="B695">
        <v>14778.2</v>
      </c>
      <c r="C695">
        <v>14803</v>
      </c>
      <c r="D695">
        <f t="shared" si="17"/>
        <v>14778.2</v>
      </c>
      <c r="E695">
        <f t="shared" si="17"/>
        <v>14803</v>
      </c>
      <c r="F695">
        <v>-3</v>
      </c>
      <c r="G695">
        <v>-0.1489</v>
      </c>
      <c r="H695" s="7">
        <f ca="1">SUM(F695:OFFSET(F695,$R$1,0))</f>
        <v>-36</v>
      </c>
      <c r="I695" s="7">
        <f ca="1">SUM(G695:OFFSET(G695,$R$1,0))</f>
        <v>1.3092999999999999</v>
      </c>
      <c r="J695" s="8">
        <f t="shared" ca="1" si="19"/>
        <v>811.81999999999971</v>
      </c>
      <c r="K695">
        <f ca="1">-8*H695+860</f>
        <v>1148</v>
      </c>
      <c r="L695">
        <f t="shared" ca="1" si="16"/>
        <v>1</v>
      </c>
      <c r="M695">
        <f ca="1">H695*10</f>
        <v>-360</v>
      </c>
      <c r="N695">
        <f t="shared" ca="1" si="18"/>
        <v>392.78999999999996</v>
      </c>
    </row>
    <row r="696" spans="1:14" ht="16">
      <c r="A696" s="1">
        <v>41557</v>
      </c>
      <c r="B696">
        <v>14806.4</v>
      </c>
      <c r="C696">
        <v>15126.1</v>
      </c>
      <c r="D696">
        <f t="shared" si="17"/>
        <v>14806.4</v>
      </c>
      <c r="E696">
        <f t="shared" si="17"/>
        <v>15126.1</v>
      </c>
      <c r="F696">
        <v>1</v>
      </c>
      <c r="G696">
        <v>0.1042</v>
      </c>
      <c r="H696" s="7">
        <f ca="1">SUM(F696:OFFSET(F696,$R$1,0))</f>
        <v>-33</v>
      </c>
      <c r="I696" s="7">
        <f ca="1">SUM(G696:OFFSET(G696,$R$1,0))</f>
        <v>1.1743999999999999</v>
      </c>
      <c r="J696" s="8">
        <f t="shared" ca="1" si="19"/>
        <v>620.3799999999992</v>
      </c>
      <c r="K696">
        <f ca="1">-8*H696+860</f>
        <v>1124</v>
      </c>
      <c r="L696">
        <f t="shared" ca="1" si="16"/>
        <v>1</v>
      </c>
      <c r="M696">
        <f ca="1">H696*10</f>
        <v>-330</v>
      </c>
      <c r="N696">
        <f t="shared" ca="1" si="18"/>
        <v>352.32</v>
      </c>
    </row>
    <row r="697" spans="1:14" ht="16">
      <c r="A697" s="1">
        <v>41558</v>
      </c>
      <c r="B697">
        <v>15126.5</v>
      </c>
      <c r="C697">
        <v>15237.1</v>
      </c>
      <c r="D697">
        <f t="shared" si="17"/>
        <v>15126.5</v>
      </c>
      <c r="E697">
        <f t="shared" si="17"/>
        <v>15237.1</v>
      </c>
      <c r="F697">
        <v>-13</v>
      </c>
      <c r="G697">
        <v>6.3799999999999996E-2</v>
      </c>
      <c r="H697" s="7">
        <f ca="1">SUM(F697:OFFSET(F697,$R$1,0))</f>
        <v>-45</v>
      </c>
      <c r="I697" s="7">
        <f ca="1">SUM(G697:OFFSET(G697,$R$1,0))</f>
        <v>1.0288999999999999</v>
      </c>
      <c r="J697" s="8">
        <f t="shared" ca="1" si="19"/>
        <v>467.47999999999956</v>
      </c>
      <c r="K697">
        <f ca="1">-8*H697+860</f>
        <v>1220</v>
      </c>
      <c r="L697">
        <f t="shared" ca="1" si="16"/>
        <v>1</v>
      </c>
      <c r="M697">
        <f ca="1">H697*10</f>
        <v>-450</v>
      </c>
      <c r="N697">
        <f t="shared" ca="1" si="18"/>
        <v>308.66999999999996</v>
      </c>
    </row>
    <row r="698" spans="1:14" ht="16">
      <c r="A698" s="1">
        <v>41559</v>
      </c>
      <c r="B698" t="s">
        <v>4</v>
      </c>
      <c r="C698" t="s">
        <v>4</v>
      </c>
      <c r="D698">
        <f t="shared" si="17"/>
        <v>15126.5</v>
      </c>
      <c r="E698">
        <f t="shared" si="17"/>
        <v>15237.1</v>
      </c>
      <c r="F698">
        <v>-6</v>
      </c>
      <c r="G698">
        <v>9.8000000000000004E-2</v>
      </c>
      <c r="H698" s="7">
        <f ca="1">SUM(F698:OFFSET(F698,$R$1,0))</f>
        <v>-54</v>
      </c>
      <c r="I698" s="7">
        <f ca="1">SUM(G698:OFFSET(G698,$R$1,0))</f>
        <v>0.8768999999999999</v>
      </c>
      <c r="J698" s="8">
        <f t="shared" ca="1" si="19"/>
        <v>582.88000000000102</v>
      </c>
      <c r="K698">
        <f ca="1">-8*H698+860</f>
        <v>1292</v>
      </c>
      <c r="L698">
        <f t="shared" ca="1" si="16"/>
        <v>1</v>
      </c>
      <c r="M698">
        <f ca="1">H698*10</f>
        <v>-540</v>
      </c>
      <c r="N698">
        <f t="shared" ca="1" si="18"/>
        <v>263.07</v>
      </c>
    </row>
    <row r="699" spans="1:14" ht="16">
      <c r="A699" s="1">
        <v>41560</v>
      </c>
      <c r="B699" t="s">
        <v>4</v>
      </c>
      <c r="C699" t="s">
        <v>4</v>
      </c>
      <c r="D699">
        <f t="shared" si="17"/>
        <v>15178.9</v>
      </c>
      <c r="E699">
        <f t="shared" si="17"/>
        <v>15269.2</v>
      </c>
      <c r="F699">
        <v>-8</v>
      </c>
      <c r="G699">
        <v>1.5599999999999999E-2</v>
      </c>
      <c r="H699" s="7">
        <f ca="1">SUM(F699:OFFSET(F699,$R$1,0))</f>
        <v>-69</v>
      </c>
      <c r="I699" s="7">
        <f ca="1">SUM(G699:OFFSET(G699,$R$1,0))</f>
        <v>0.77619999999999978</v>
      </c>
      <c r="J699" s="8">
        <f t="shared" ca="1" si="19"/>
        <v>530.48000000000138</v>
      </c>
      <c r="K699">
        <f ca="1">-8*H699+860</f>
        <v>1412</v>
      </c>
      <c r="L699">
        <f t="shared" ca="1" si="16"/>
        <v>1</v>
      </c>
      <c r="M699">
        <f ca="1">H699*10</f>
        <v>-690</v>
      </c>
      <c r="N699">
        <f t="shared" ca="1" si="18"/>
        <v>232.85999999999993</v>
      </c>
    </row>
    <row r="700" spans="1:14" ht="16">
      <c r="A700" s="1">
        <v>41561</v>
      </c>
      <c r="B700">
        <v>15231.3</v>
      </c>
      <c r="C700">
        <v>15301.3</v>
      </c>
      <c r="D700">
        <f t="shared" si="17"/>
        <v>15231.3</v>
      </c>
      <c r="E700">
        <f t="shared" si="17"/>
        <v>15301.3</v>
      </c>
      <c r="F700">
        <v>-1</v>
      </c>
      <c r="G700">
        <v>0.1875</v>
      </c>
      <c r="H700" s="7">
        <f ca="1">SUM(F700:OFFSET(F700,$R$1,0))</f>
        <v>-64</v>
      </c>
      <c r="I700" s="7">
        <f ca="1">SUM(G700:OFFSET(G700,$R$1,0))</f>
        <v>1.0149999999999999</v>
      </c>
      <c r="J700" s="8">
        <f t="shared" ca="1" si="19"/>
        <v>472.14000000000124</v>
      </c>
      <c r="K700">
        <f ca="1">-8*H700+860</f>
        <v>1372</v>
      </c>
      <c r="L700">
        <f t="shared" ca="1" si="16"/>
        <v>1</v>
      </c>
      <c r="M700">
        <f ca="1">H700*10</f>
        <v>-640</v>
      </c>
      <c r="N700">
        <f t="shared" ca="1" si="18"/>
        <v>304.49999999999994</v>
      </c>
    </row>
    <row r="701" spans="1:14" ht="16">
      <c r="A701" s="1">
        <v>41562</v>
      </c>
      <c r="B701">
        <v>15300.3</v>
      </c>
      <c r="C701">
        <v>15168</v>
      </c>
      <c r="D701">
        <f t="shared" si="17"/>
        <v>15300.3</v>
      </c>
      <c r="E701">
        <f t="shared" si="17"/>
        <v>15168</v>
      </c>
      <c r="F701">
        <v>6</v>
      </c>
      <c r="G701">
        <v>0.33329999999999999</v>
      </c>
      <c r="H701" s="7">
        <f ca="1">SUM(F701:OFFSET(F701,$R$1,0))</f>
        <v>-55</v>
      </c>
      <c r="I701" s="7">
        <f ca="1">SUM(G701:OFFSET(G701,$R$1,0))</f>
        <v>1.3255999999999999</v>
      </c>
      <c r="J701" s="8">
        <f t="shared" ca="1" si="19"/>
        <v>612.39999999999964</v>
      </c>
      <c r="K701">
        <f ca="1">-8*H701+860</f>
        <v>1300</v>
      </c>
      <c r="L701">
        <f t="shared" ca="1" si="16"/>
        <v>1</v>
      </c>
      <c r="M701">
        <f ca="1">H701*10</f>
        <v>-550</v>
      </c>
      <c r="N701">
        <f t="shared" ca="1" si="18"/>
        <v>397.67999999999995</v>
      </c>
    </row>
    <row r="702" spans="1:14" ht="16">
      <c r="A702" s="1">
        <v>41563</v>
      </c>
      <c r="B702">
        <v>15170.7</v>
      </c>
      <c r="C702">
        <v>15373.8</v>
      </c>
      <c r="D702">
        <f t="shared" si="17"/>
        <v>15170.7</v>
      </c>
      <c r="E702">
        <f t="shared" si="17"/>
        <v>15373.8</v>
      </c>
      <c r="F702">
        <v>-3</v>
      </c>
      <c r="G702">
        <v>-8.5099999999999995E-2</v>
      </c>
      <c r="H702" s="7">
        <f ca="1">SUM(F702:OFFSET(F702,$R$1,0))</f>
        <v>-55</v>
      </c>
      <c r="I702" s="7">
        <f ca="1">SUM(G702:OFFSET(G702,$R$1,0))</f>
        <v>1.2166999999999999</v>
      </c>
      <c r="J702" s="8">
        <f t="shared" ca="1" si="19"/>
        <v>381.17000000000007</v>
      </c>
      <c r="K702">
        <f ca="1">-8*H702+860</f>
        <v>1300</v>
      </c>
      <c r="L702">
        <f t="shared" ca="1" si="16"/>
        <v>1</v>
      </c>
      <c r="M702">
        <f ca="1">H702*10</f>
        <v>-550</v>
      </c>
      <c r="N702">
        <f t="shared" ca="1" si="18"/>
        <v>365.01</v>
      </c>
    </row>
    <row r="703" spans="1:14" ht="16">
      <c r="A703" s="1">
        <v>41564</v>
      </c>
      <c r="B703">
        <v>15369.5</v>
      </c>
      <c r="C703">
        <v>15371.7</v>
      </c>
      <c r="D703">
        <f t="shared" si="17"/>
        <v>15369.5</v>
      </c>
      <c r="E703">
        <f t="shared" si="17"/>
        <v>15371.7</v>
      </c>
      <c r="F703">
        <v>-1</v>
      </c>
      <c r="G703">
        <v>4.1700000000000001E-2</v>
      </c>
      <c r="H703" s="7">
        <f ca="1">SUM(F703:OFFSET(F703,$R$1,0))</f>
        <v>-59</v>
      </c>
      <c r="I703" s="7">
        <f ca="1">SUM(G703:OFFSET(G703,$R$1,0))</f>
        <v>1.2327999999999999</v>
      </c>
      <c r="J703" s="8">
        <f t="shared" ca="1" si="19"/>
        <v>449.92999999999847</v>
      </c>
      <c r="K703">
        <f ca="1">-8*H703+860</f>
        <v>1332</v>
      </c>
      <c r="L703">
        <f t="shared" ca="1" si="16"/>
        <v>1</v>
      </c>
      <c r="M703">
        <f ca="1">H703*10</f>
        <v>-590</v>
      </c>
      <c r="N703">
        <f t="shared" ca="1" si="18"/>
        <v>369.84</v>
      </c>
    </row>
    <row r="704" spans="1:14" ht="16">
      <c r="A704" s="1">
        <v>41565</v>
      </c>
      <c r="B704">
        <v>15371.7</v>
      </c>
      <c r="C704">
        <v>15399.7</v>
      </c>
      <c r="D704">
        <f t="shared" si="17"/>
        <v>15371.7</v>
      </c>
      <c r="E704">
        <f t="shared" si="17"/>
        <v>15399.7</v>
      </c>
      <c r="F704">
        <v>3</v>
      </c>
      <c r="G704">
        <v>0.23400000000000001</v>
      </c>
      <c r="H704" s="7">
        <f ca="1">SUM(F704:OFFSET(F704,$R$1,0))</f>
        <v>-58</v>
      </c>
      <c r="I704" s="7">
        <f ca="1">SUM(G704:OFFSET(G704,$R$1,0))</f>
        <v>1.3935999999999999</v>
      </c>
      <c r="J704" s="8">
        <f t="shared" ca="1" si="19"/>
        <v>504.51999999999862</v>
      </c>
      <c r="K704">
        <f ca="1">-8*H704+860</f>
        <v>1324</v>
      </c>
      <c r="L704">
        <f t="shared" ca="1" si="16"/>
        <v>1</v>
      </c>
      <c r="M704">
        <f ca="1">H704*10</f>
        <v>-580</v>
      </c>
      <c r="N704">
        <f t="shared" ca="1" si="18"/>
        <v>418.08</v>
      </c>
    </row>
    <row r="705" spans="1:14" ht="16">
      <c r="A705" s="1">
        <v>41566</v>
      </c>
      <c r="B705" t="s">
        <v>4</v>
      </c>
      <c r="C705" t="s">
        <v>4</v>
      </c>
      <c r="D705">
        <f t="shared" si="17"/>
        <v>15371.7</v>
      </c>
      <c r="E705">
        <f t="shared" si="17"/>
        <v>15399.7</v>
      </c>
      <c r="F705">
        <v>-6</v>
      </c>
      <c r="G705">
        <v>0.12</v>
      </c>
      <c r="H705" s="7">
        <f ca="1">SUM(F705:OFFSET(F705,$R$1,0))</f>
        <v>-67</v>
      </c>
      <c r="I705" s="7">
        <f ca="1">SUM(G705:OFFSET(G705,$R$1,0))</f>
        <v>1.4247000000000001</v>
      </c>
      <c r="J705" s="8">
        <f t="shared" ca="1" si="19"/>
        <v>575.20000000000073</v>
      </c>
      <c r="K705">
        <f ca="1">-8*H705+860</f>
        <v>1396</v>
      </c>
      <c r="L705">
        <f t="shared" ca="1" si="16"/>
        <v>1</v>
      </c>
      <c r="M705">
        <f ca="1">H705*10</f>
        <v>-670</v>
      </c>
      <c r="N705">
        <f t="shared" ca="1" si="18"/>
        <v>427.41</v>
      </c>
    </row>
    <row r="706" spans="1:14" ht="16">
      <c r="A706" s="1">
        <v>41567</v>
      </c>
      <c r="B706" t="s">
        <v>4</v>
      </c>
      <c r="C706" t="s">
        <v>4</v>
      </c>
      <c r="D706">
        <f t="shared" si="17"/>
        <v>15386.5</v>
      </c>
      <c r="E706">
        <f t="shared" si="17"/>
        <v>15395.95</v>
      </c>
      <c r="F706">
        <v>-4</v>
      </c>
      <c r="G706">
        <v>0.10639999999999999</v>
      </c>
      <c r="H706" s="7">
        <f ca="1">SUM(F706:OFFSET(F706,$R$1,0))</f>
        <v>-77</v>
      </c>
      <c r="I706" s="7">
        <f ca="1">SUM(G706:OFFSET(G706,$R$1,0))</f>
        <v>1.4578999999999998</v>
      </c>
      <c r="J706" s="8">
        <f t="shared" ca="1" si="19"/>
        <v>560.40000000000146</v>
      </c>
      <c r="K706">
        <f ca="1">-8*H706+860</f>
        <v>1476</v>
      </c>
      <c r="L706">
        <f t="shared" ca="1" si="16"/>
        <v>1</v>
      </c>
      <c r="M706">
        <f ca="1">H706*10</f>
        <v>-770</v>
      </c>
      <c r="N706">
        <f t="shared" ca="1" si="18"/>
        <v>437.36999999999995</v>
      </c>
    </row>
    <row r="707" spans="1:14" ht="16">
      <c r="A707" s="1">
        <v>41568</v>
      </c>
      <c r="B707">
        <v>15401.3</v>
      </c>
      <c r="C707">
        <v>15392.2</v>
      </c>
      <c r="D707">
        <f t="shared" si="17"/>
        <v>15401.3</v>
      </c>
      <c r="E707">
        <f t="shared" si="17"/>
        <v>15392.2</v>
      </c>
      <c r="F707">
        <v>6</v>
      </c>
      <c r="G707">
        <v>2.0799999999999999E-2</v>
      </c>
      <c r="H707" s="7">
        <f ca="1">SUM(F707:OFFSET(F707,$R$1,0))</f>
        <v>-58</v>
      </c>
      <c r="I707" s="7">
        <f ca="1">SUM(G707:OFFSET(G707,$R$1,0))</f>
        <v>1.4088999999999998</v>
      </c>
      <c r="J707" s="8">
        <f t="shared" ca="1" si="19"/>
        <v>574.65999999999985</v>
      </c>
      <c r="K707">
        <f ca="1">-8*H707+860</f>
        <v>1324</v>
      </c>
      <c r="L707">
        <f t="shared" ref="L707:L746" ca="1" si="20">IF(SIGN(J707)=SIGN(K707), 1, 0)</f>
        <v>1</v>
      </c>
      <c r="M707">
        <f ca="1">H707*10</f>
        <v>-580</v>
      </c>
      <c r="N707">
        <f t="shared" ca="1" si="18"/>
        <v>422.66999999999996</v>
      </c>
    </row>
    <row r="708" spans="1:14" ht="16">
      <c r="A708" s="1">
        <v>41569</v>
      </c>
      <c r="B708">
        <v>15394.2</v>
      </c>
      <c r="C708">
        <v>15467.7</v>
      </c>
      <c r="D708">
        <f t="shared" ref="D708:E762" si="21">IF(B708="NULL", AVERAGE(D707,B709), B708)</f>
        <v>15394.2</v>
      </c>
      <c r="E708">
        <f t="shared" si="21"/>
        <v>15467.7</v>
      </c>
      <c r="F708">
        <v>4</v>
      </c>
      <c r="G708">
        <v>0.16669999999999999</v>
      </c>
      <c r="H708" s="7">
        <f ca="1">SUM(F708:OFFSET(F708,$R$1,0))</f>
        <v>-53</v>
      </c>
      <c r="I708" s="7">
        <f ca="1">SUM(G708:OFFSET(G708,$R$1,0))</f>
        <v>1.5755999999999999</v>
      </c>
      <c r="J708" s="8">
        <f t="shared" ca="1" si="19"/>
        <v>510.72000000000116</v>
      </c>
      <c r="K708">
        <f ca="1">-8*H708+860</f>
        <v>1284</v>
      </c>
      <c r="L708">
        <f t="shared" ca="1" si="20"/>
        <v>1</v>
      </c>
      <c r="M708">
        <f ca="1">H708*10</f>
        <v>-530</v>
      </c>
      <c r="N708">
        <f t="shared" ca="1" si="18"/>
        <v>472.67999999999995</v>
      </c>
    </row>
    <row r="709" spans="1:14" ht="16">
      <c r="A709" s="1">
        <v>41570</v>
      </c>
      <c r="B709">
        <v>15465.3</v>
      </c>
      <c r="C709">
        <v>15413.3</v>
      </c>
      <c r="D709">
        <f t="shared" si="21"/>
        <v>15465.3</v>
      </c>
      <c r="E709">
        <f t="shared" si="21"/>
        <v>15413.3</v>
      </c>
      <c r="F709">
        <v>-4</v>
      </c>
      <c r="G709">
        <v>2.3800000000000002E-2</v>
      </c>
      <c r="H709" s="7">
        <f ca="1">SUM(F709:OFFSET(F709,$R$1,0))</f>
        <v>-49</v>
      </c>
      <c r="I709" s="7">
        <f ca="1">SUM(G709:OFFSET(G709,$R$1,0))</f>
        <v>1.5993999999999999</v>
      </c>
      <c r="J709" s="8">
        <f t="shared" ca="1" si="19"/>
        <v>552.13000000000102</v>
      </c>
      <c r="K709">
        <f ca="1">-8*H709+860</f>
        <v>1252</v>
      </c>
      <c r="L709">
        <f t="shared" ca="1" si="20"/>
        <v>1</v>
      </c>
      <c r="M709">
        <f ca="1">H709*10</f>
        <v>-490</v>
      </c>
      <c r="N709">
        <f t="shared" ca="1" si="18"/>
        <v>479.82</v>
      </c>
    </row>
    <row r="710" spans="1:14" ht="16">
      <c r="A710" s="1">
        <v>41571</v>
      </c>
      <c r="B710">
        <v>15414.9</v>
      </c>
      <c r="C710">
        <v>15509.2</v>
      </c>
      <c r="D710">
        <f t="shared" si="21"/>
        <v>15414.9</v>
      </c>
      <c r="E710">
        <f t="shared" si="21"/>
        <v>15509.2</v>
      </c>
      <c r="F710">
        <v>2</v>
      </c>
      <c r="G710">
        <v>0.13039999999999999</v>
      </c>
      <c r="H710" s="7">
        <f ca="1">SUM(F710:OFFSET(F710,$R$1,0))</f>
        <v>-47</v>
      </c>
      <c r="I710" s="7">
        <f ca="1">SUM(G710:OFFSET(G710,$R$1,0))</f>
        <v>1.5869</v>
      </c>
      <c r="J710" s="8">
        <f t="shared" ca="1" si="19"/>
        <v>377.11999999999898</v>
      </c>
      <c r="K710">
        <f ca="1">-8*H710+860</f>
        <v>1236</v>
      </c>
      <c r="L710">
        <f t="shared" ca="1" si="20"/>
        <v>1</v>
      </c>
      <c r="M710">
        <f ca="1">H710*10</f>
        <v>-470</v>
      </c>
      <c r="N710">
        <f t="shared" ca="1" si="18"/>
        <v>476.07</v>
      </c>
    </row>
    <row r="711" spans="1:14" ht="16">
      <c r="A711" s="1">
        <v>41572</v>
      </c>
      <c r="B711">
        <v>15523.7</v>
      </c>
      <c r="C711">
        <v>15570.3</v>
      </c>
      <c r="D711">
        <f t="shared" si="21"/>
        <v>15523.7</v>
      </c>
      <c r="E711">
        <f t="shared" si="21"/>
        <v>15570.3</v>
      </c>
      <c r="F711">
        <v>7</v>
      </c>
      <c r="G711">
        <v>0.3261</v>
      </c>
      <c r="H711" s="7">
        <f ca="1">SUM(F711:OFFSET(F711,$R$1,0))</f>
        <v>-40</v>
      </c>
      <c r="I711" s="7">
        <f ca="1">SUM(G711:OFFSET(G711,$R$1,0))</f>
        <v>1.7207000000000001</v>
      </c>
      <c r="J711" s="8">
        <f t="shared" ca="1" si="19"/>
        <v>486.28999999999905</v>
      </c>
      <c r="K711">
        <f ca="1">-8*H711+860</f>
        <v>1180</v>
      </c>
      <c r="L711">
        <f t="shared" ca="1" si="20"/>
        <v>1</v>
      </c>
      <c r="M711">
        <f ca="1">H711*10</f>
        <v>-400</v>
      </c>
      <c r="N711">
        <f t="shared" ca="1" si="18"/>
        <v>516.21</v>
      </c>
    </row>
    <row r="712" spans="1:14" ht="16">
      <c r="A712" s="1">
        <v>41573</v>
      </c>
      <c r="B712" t="s">
        <v>4</v>
      </c>
      <c r="C712" t="s">
        <v>4</v>
      </c>
      <c r="D712">
        <f t="shared" si="21"/>
        <v>15523.7</v>
      </c>
      <c r="E712">
        <f t="shared" si="21"/>
        <v>15570.3</v>
      </c>
      <c r="F712">
        <v>-8</v>
      </c>
      <c r="G712">
        <v>2.0400000000000001E-2</v>
      </c>
      <c r="H712" s="7">
        <f ca="1">SUM(F712:OFFSET(F712,$R$1,0))</f>
        <v>-45</v>
      </c>
      <c r="I712" s="7">
        <f ca="1">SUM(G712:OFFSET(G712,$R$1,0))</f>
        <v>1.5411000000000001</v>
      </c>
      <c r="J712" s="8">
        <f t="shared" ca="1" si="19"/>
        <v>518.31999999999971</v>
      </c>
      <c r="K712">
        <f ca="1">-8*H712+860</f>
        <v>1220</v>
      </c>
      <c r="L712">
        <f t="shared" ca="1" si="20"/>
        <v>1</v>
      </c>
      <c r="M712">
        <f ca="1">H712*10</f>
        <v>-450</v>
      </c>
      <c r="N712">
        <f t="shared" ca="1" si="18"/>
        <v>462.33000000000004</v>
      </c>
    </row>
    <row r="713" spans="1:14" ht="16">
      <c r="A713" s="1">
        <v>41574</v>
      </c>
      <c r="B713" t="s">
        <v>4</v>
      </c>
      <c r="C713" t="s">
        <v>4</v>
      </c>
      <c r="D713">
        <f t="shared" si="21"/>
        <v>15546.45</v>
      </c>
      <c r="E713">
        <f t="shared" si="21"/>
        <v>15569.599999999999</v>
      </c>
      <c r="F713">
        <v>1</v>
      </c>
      <c r="G713">
        <v>0.04</v>
      </c>
      <c r="H713" s="7">
        <f ca="1">SUM(F713:OFFSET(F713,$R$1,0))</f>
        <v>-38</v>
      </c>
      <c r="I713" s="7">
        <f ca="1">SUM(G713:OFFSET(G713,$R$1,0))</f>
        <v>1.7894000000000001</v>
      </c>
      <c r="J713" s="8">
        <f t="shared" ca="1" si="19"/>
        <v>495.56999999999971</v>
      </c>
      <c r="K713">
        <f ca="1">-8*H713+860</f>
        <v>1164</v>
      </c>
      <c r="L713">
        <f t="shared" ca="1" si="20"/>
        <v>1</v>
      </c>
      <c r="M713">
        <f ca="1">H713*10</f>
        <v>-380</v>
      </c>
      <c r="N713">
        <f t="shared" ca="1" si="18"/>
        <v>536.82000000000005</v>
      </c>
    </row>
    <row r="714" spans="1:14" ht="16">
      <c r="A714" s="1">
        <v>41575</v>
      </c>
      <c r="B714">
        <v>15569.2</v>
      </c>
      <c r="C714">
        <v>15568.9</v>
      </c>
      <c r="D714">
        <f t="shared" si="21"/>
        <v>15569.2</v>
      </c>
      <c r="E714">
        <f t="shared" si="21"/>
        <v>15568.9</v>
      </c>
      <c r="F714">
        <v>6</v>
      </c>
      <c r="G714">
        <v>0.22450000000000001</v>
      </c>
      <c r="H714" s="7">
        <f ca="1">SUM(F714:OFFSET(F714,$R$1,0))</f>
        <v>-30</v>
      </c>
      <c r="I714" s="7">
        <f ca="1">SUM(G714:OFFSET(G714,$R$1,0))</f>
        <v>2.1226000000000003</v>
      </c>
      <c r="J714" s="8">
        <f t="shared" ca="1" si="19"/>
        <v>496.45499999999993</v>
      </c>
      <c r="K714">
        <f ca="1">-8*H714+860</f>
        <v>1100</v>
      </c>
      <c r="L714">
        <f t="shared" ca="1" si="20"/>
        <v>1</v>
      </c>
      <c r="M714">
        <f ca="1">H714*10</f>
        <v>-300</v>
      </c>
      <c r="N714">
        <f t="shared" ca="1" si="18"/>
        <v>636.78000000000009</v>
      </c>
    </row>
    <row r="715" spans="1:14" ht="16">
      <c r="A715" s="1">
        <v>41576</v>
      </c>
      <c r="B715">
        <v>15572.2</v>
      </c>
      <c r="C715">
        <v>15680.4</v>
      </c>
      <c r="D715">
        <f t="shared" si="21"/>
        <v>15572.2</v>
      </c>
      <c r="E715">
        <f t="shared" si="21"/>
        <v>15680.4</v>
      </c>
      <c r="F715">
        <v>-1</v>
      </c>
      <c r="G715">
        <v>4.2599999999999999E-2</v>
      </c>
      <c r="H715" s="7">
        <f ca="1">SUM(F715:OFFSET(F715,$R$1,0))</f>
        <v>-28</v>
      </c>
      <c r="I715" s="7">
        <f ca="1">SUM(G715:OFFSET(G715,$R$1,0))</f>
        <v>1.9407000000000001</v>
      </c>
      <c r="J715" s="8">
        <f t="shared" ca="1" si="19"/>
        <v>391.84000000000015</v>
      </c>
      <c r="K715">
        <f ca="1">-8*H715+860</f>
        <v>1084</v>
      </c>
      <c r="L715">
        <f t="shared" ca="1" si="20"/>
        <v>1</v>
      </c>
      <c r="M715">
        <f ca="1">H715*10</f>
        <v>-280</v>
      </c>
      <c r="N715">
        <f t="shared" ca="1" si="18"/>
        <v>582.21</v>
      </c>
    </row>
    <row r="716" spans="1:14" ht="16">
      <c r="A716" s="1">
        <v>41577</v>
      </c>
      <c r="B716">
        <v>15680.7</v>
      </c>
      <c r="C716">
        <v>15618.8</v>
      </c>
      <c r="D716">
        <f t="shared" si="21"/>
        <v>15680.7</v>
      </c>
      <c r="E716">
        <f t="shared" si="21"/>
        <v>15618.8</v>
      </c>
      <c r="F716">
        <v>-6</v>
      </c>
      <c r="G716">
        <v>5.5599999999999997E-2</v>
      </c>
      <c r="H716" s="7">
        <f ca="1">SUM(F716:OFFSET(F716,$R$1,0))</f>
        <v>-35</v>
      </c>
      <c r="I716" s="7">
        <f ca="1">SUM(G716:OFFSET(G716,$R$1,0))</f>
        <v>2.0163000000000002</v>
      </c>
      <c r="J716" s="8">
        <f t="shared" ca="1" si="19"/>
        <v>452.8799999999992</v>
      </c>
      <c r="K716">
        <f ca="1">-8*H716+860</f>
        <v>1140</v>
      </c>
      <c r="L716">
        <f t="shared" ca="1" si="20"/>
        <v>1</v>
      </c>
      <c r="M716">
        <f ca="1">H716*10</f>
        <v>-350</v>
      </c>
      <c r="N716">
        <f t="shared" ca="1" si="18"/>
        <v>604.8900000000001</v>
      </c>
    </row>
    <row r="717" spans="1:14" ht="16">
      <c r="A717" s="1">
        <v>41578</v>
      </c>
      <c r="B717">
        <v>15619.92</v>
      </c>
      <c r="C717">
        <v>15545.75</v>
      </c>
      <c r="D717">
        <f t="shared" si="21"/>
        <v>15619.92</v>
      </c>
      <c r="E717">
        <f t="shared" si="21"/>
        <v>15545.75</v>
      </c>
      <c r="F717">
        <v>0</v>
      </c>
      <c r="G717">
        <v>2.41E-2</v>
      </c>
      <c r="H717" s="7">
        <f ca="1">SUM(F717:OFFSET(F717,$R$1,0))</f>
        <v>-28</v>
      </c>
      <c r="I717" s="7">
        <f ca="1">SUM(G717:OFFSET(G717,$R$1,0))</f>
        <v>2.0604</v>
      </c>
      <c r="J717" s="8">
        <f t="shared" ca="1" si="19"/>
        <v>477.40999999999985</v>
      </c>
      <c r="K717">
        <f ca="1">-8*H717+860</f>
        <v>1084</v>
      </c>
      <c r="L717">
        <f t="shared" ca="1" si="20"/>
        <v>1</v>
      </c>
      <c r="M717">
        <f ca="1">H717*10</f>
        <v>-280</v>
      </c>
      <c r="N717">
        <f t="shared" ca="1" si="18"/>
        <v>618.12</v>
      </c>
    </row>
    <row r="718" spans="1:14" ht="16">
      <c r="A718" s="1">
        <v>41580</v>
      </c>
      <c r="B718" t="s">
        <v>4</v>
      </c>
      <c r="C718" t="s">
        <v>4</v>
      </c>
      <c r="D718">
        <f t="shared" si="21"/>
        <v>15619.92</v>
      </c>
      <c r="E718">
        <f t="shared" si="21"/>
        <v>15545.75</v>
      </c>
      <c r="F718">
        <v>-4</v>
      </c>
      <c r="G718">
        <v>1.9199999999999998E-2</v>
      </c>
      <c r="H718" s="7">
        <f ca="1">SUM(F718:OFFSET(F718,$R$1,0))</f>
        <v>-32</v>
      </c>
      <c r="I718" s="7">
        <f ca="1">SUM(G718:OFFSET(G718,$R$1,0))</f>
        <v>2.1647000000000003</v>
      </c>
      <c r="J718" s="8">
        <f t="shared" ca="1" si="19"/>
        <v>471.30999999999767</v>
      </c>
      <c r="K718">
        <f ca="1">-8*H718+860</f>
        <v>1116</v>
      </c>
      <c r="L718">
        <f t="shared" ca="1" si="20"/>
        <v>1</v>
      </c>
      <c r="M718">
        <f ca="1">H718*10</f>
        <v>-320</v>
      </c>
      <c r="N718">
        <f t="shared" ca="1" si="18"/>
        <v>649.41000000000008</v>
      </c>
    </row>
    <row r="719" spans="1:14" ht="16">
      <c r="A719" s="1">
        <v>41581</v>
      </c>
      <c r="B719" t="s">
        <v>4</v>
      </c>
      <c r="C719" t="s">
        <v>4</v>
      </c>
      <c r="D719">
        <f t="shared" si="21"/>
        <v>15620.560000000001</v>
      </c>
      <c r="E719">
        <f t="shared" si="21"/>
        <v>15592.435000000001</v>
      </c>
      <c r="F719">
        <v>-4</v>
      </c>
      <c r="G719">
        <v>2.1299999999999999E-2</v>
      </c>
      <c r="H719" s="7">
        <f ca="1">SUM(F719:OFFSET(F719,$R$1,0))</f>
        <v>-33</v>
      </c>
      <c r="I719" s="7">
        <f ca="1">SUM(G719:OFFSET(G719,$R$1,0))</f>
        <v>2.3349000000000006</v>
      </c>
      <c r="J719" s="8">
        <f t="shared" ca="1" si="19"/>
        <v>465.20999999999913</v>
      </c>
      <c r="K719">
        <f ca="1">-8*H719+860</f>
        <v>1124</v>
      </c>
      <c r="L719">
        <f t="shared" ca="1" si="20"/>
        <v>1</v>
      </c>
      <c r="M719">
        <f ca="1">H719*10</f>
        <v>-330</v>
      </c>
      <c r="N719">
        <f t="shared" ca="1" si="18"/>
        <v>700.47000000000014</v>
      </c>
    </row>
    <row r="720" spans="1:14" ht="16">
      <c r="A720" s="1">
        <v>41582</v>
      </c>
      <c r="B720">
        <v>15621.2</v>
      </c>
      <c r="C720">
        <v>15639.12</v>
      </c>
      <c r="D720">
        <f t="shared" si="21"/>
        <v>15621.2</v>
      </c>
      <c r="E720">
        <f t="shared" si="21"/>
        <v>15639.12</v>
      </c>
      <c r="F720">
        <v>0</v>
      </c>
      <c r="G720">
        <v>0.17780000000000001</v>
      </c>
      <c r="H720" s="7">
        <f ca="1">SUM(F720:OFFSET(F720,$R$1,0))</f>
        <v>-34</v>
      </c>
      <c r="I720" s="7">
        <f ca="1">SUM(G720:OFFSET(G720,$R$1,0))</f>
        <v>2.4085000000000005</v>
      </c>
      <c r="J720" s="8">
        <f t="shared" ca="1" si="19"/>
        <v>455.19000000000051</v>
      </c>
      <c r="K720">
        <f ca="1">-8*H720+860</f>
        <v>1132</v>
      </c>
      <c r="L720">
        <f t="shared" ca="1" si="20"/>
        <v>1</v>
      </c>
      <c r="M720">
        <f ca="1">H720*10</f>
        <v>-340</v>
      </c>
      <c r="N720">
        <f t="shared" ca="1" si="18"/>
        <v>722.55000000000018</v>
      </c>
    </row>
    <row r="721" spans="1:14" ht="16">
      <c r="A721" s="1">
        <v>41583</v>
      </c>
      <c r="B721">
        <v>15631.22</v>
      </c>
      <c r="C721">
        <v>15618.22</v>
      </c>
      <c r="D721">
        <f t="shared" si="21"/>
        <v>15631.22</v>
      </c>
      <c r="E721">
        <f t="shared" si="21"/>
        <v>15618.22</v>
      </c>
      <c r="F721">
        <v>0</v>
      </c>
      <c r="G721">
        <v>0.16669999999999999</v>
      </c>
      <c r="H721" s="7">
        <f ca="1">SUM(F721:OFFSET(F721,$R$1,0))</f>
        <v>-21</v>
      </c>
      <c r="I721" s="7">
        <f ca="1">SUM(G721:OFFSET(G721,$R$1,0))</f>
        <v>2.5114000000000005</v>
      </c>
      <c r="J721" s="8">
        <f t="shared" ca="1" si="19"/>
        <v>418.8700000000008</v>
      </c>
      <c r="K721">
        <f ca="1">-8*H721+860</f>
        <v>1028</v>
      </c>
      <c r="L721">
        <f t="shared" ca="1" si="20"/>
        <v>1</v>
      </c>
      <c r="M721">
        <f ca="1">H721*10</f>
        <v>-210</v>
      </c>
      <c r="N721">
        <f t="shared" ca="1" si="18"/>
        <v>753.42000000000019</v>
      </c>
    </row>
    <row r="722" spans="1:14" ht="16">
      <c r="A722" s="1">
        <v>41584</v>
      </c>
      <c r="B722">
        <v>15628.72</v>
      </c>
      <c r="C722">
        <v>15746.88</v>
      </c>
      <c r="D722">
        <f t="shared" si="21"/>
        <v>15628.72</v>
      </c>
      <c r="E722">
        <f t="shared" si="21"/>
        <v>15746.88</v>
      </c>
      <c r="F722">
        <v>-5</v>
      </c>
      <c r="G722">
        <v>0</v>
      </c>
      <c r="H722" s="7">
        <f ca="1">SUM(F722:OFFSET(F722,$R$1,0))</f>
        <v>-20</v>
      </c>
      <c r="I722" s="7">
        <f ca="1">SUM(G722:OFFSET(G722,$R$1,0))</f>
        <v>2.4134000000000002</v>
      </c>
      <c r="J722" s="8">
        <f t="shared" ca="1" si="19"/>
        <v>257.46000000000095</v>
      </c>
      <c r="K722">
        <f ca="1">-8*H722+860</f>
        <v>1020</v>
      </c>
      <c r="L722">
        <f t="shared" ca="1" si="20"/>
        <v>1</v>
      </c>
      <c r="M722">
        <f ca="1">H722*10</f>
        <v>-200</v>
      </c>
      <c r="N722">
        <f t="shared" ca="1" si="18"/>
        <v>724.0200000000001</v>
      </c>
    </row>
    <row r="723" spans="1:14" ht="16">
      <c r="A723" s="1">
        <v>41585</v>
      </c>
      <c r="B723">
        <v>15751.31</v>
      </c>
      <c r="C723">
        <v>15593.98</v>
      </c>
      <c r="D723">
        <f t="shared" si="21"/>
        <v>15751.31</v>
      </c>
      <c r="E723">
        <f t="shared" si="21"/>
        <v>15593.98</v>
      </c>
      <c r="F723">
        <v>-5</v>
      </c>
      <c r="G723">
        <v>0.04</v>
      </c>
      <c r="H723" s="7">
        <f ca="1">SUM(F723:OFFSET(F723,$R$1,0))</f>
        <v>-17</v>
      </c>
      <c r="I723" s="7">
        <f ca="1">SUM(G723:OFFSET(G723,$R$1,0))</f>
        <v>2.4378000000000002</v>
      </c>
      <c r="J723" s="8">
        <f t="shared" ca="1" si="19"/>
        <v>323.07999999999993</v>
      </c>
      <c r="K723">
        <f ca="1">-8*H723+860</f>
        <v>996</v>
      </c>
      <c r="L723">
        <f t="shared" ca="1" si="20"/>
        <v>1</v>
      </c>
      <c r="M723">
        <f ca="1">H723*10</f>
        <v>-170</v>
      </c>
      <c r="N723">
        <f t="shared" ca="1" si="18"/>
        <v>731.34</v>
      </c>
    </row>
    <row r="724" spans="1:14" ht="16">
      <c r="A724" s="1">
        <v>41586</v>
      </c>
      <c r="B724">
        <v>15591.54</v>
      </c>
      <c r="C724">
        <v>15761.78</v>
      </c>
      <c r="D724">
        <f t="shared" si="21"/>
        <v>15591.54</v>
      </c>
      <c r="E724">
        <f t="shared" si="21"/>
        <v>15761.78</v>
      </c>
      <c r="F724">
        <v>-1</v>
      </c>
      <c r="G724">
        <v>6.25E-2</v>
      </c>
      <c r="H724" s="7">
        <f ca="1">SUM(F724:OFFSET(F724,$R$1,0))</f>
        <v>-17</v>
      </c>
      <c r="I724" s="7">
        <f ca="1">SUM(G724:OFFSET(G724,$R$1,0))</f>
        <v>2.3128000000000006</v>
      </c>
      <c r="J724" s="8">
        <f t="shared" ca="1" si="19"/>
        <v>298.22999999999956</v>
      </c>
      <c r="K724">
        <f ca="1">-8*H724+860</f>
        <v>996</v>
      </c>
      <c r="L724">
        <f t="shared" ca="1" si="20"/>
        <v>1</v>
      </c>
      <c r="M724">
        <f ca="1">H724*10</f>
        <v>-170</v>
      </c>
      <c r="N724">
        <f t="shared" ca="1" si="18"/>
        <v>693.84000000000015</v>
      </c>
    </row>
    <row r="725" spans="1:14" ht="16">
      <c r="A725" s="1">
        <v>41587</v>
      </c>
      <c r="B725" t="s">
        <v>4</v>
      </c>
      <c r="C725" t="s">
        <v>4</v>
      </c>
      <c r="D725">
        <f t="shared" si="21"/>
        <v>15591.54</v>
      </c>
      <c r="E725">
        <f t="shared" si="21"/>
        <v>15761.78</v>
      </c>
      <c r="F725">
        <v>-10</v>
      </c>
      <c r="G725">
        <v>0.04</v>
      </c>
      <c r="H725" s="7">
        <f ca="1">SUM(F725:OFFSET(F725,$R$1,0))</f>
        <v>-33</v>
      </c>
      <c r="I725" s="7">
        <f ca="1">SUM(G725:OFFSET(G725,$R$1,0))</f>
        <v>2.0195000000000003</v>
      </c>
      <c r="J725" s="8">
        <f t="shared" ca="1" si="19"/>
        <v>146.10000000000036</v>
      </c>
      <c r="K725">
        <f ca="1">-8*H725+860</f>
        <v>1124</v>
      </c>
      <c r="L725">
        <f t="shared" ca="1" si="20"/>
        <v>1</v>
      </c>
      <c r="M725">
        <f ca="1">H725*10</f>
        <v>-330</v>
      </c>
      <c r="N725">
        <f t="shared" ca="1" si="18"/>
        <v>605.85000000000014</v>
      </c>
    </row>
    <row r="726" spans="1:14" ht="16">
      <c r="A726" s="1">
        <v>41588</v>
      </c>
      <c r="B726" t="s">
        <v>4</v>
      </c>
      <c r="C726" t="s">
        <v>4</v>
      </c>
      <c r="D726">
        <f t="shared" si="21"/>
        <v>15675.41</v>
      </c>
      <c r="E726">
        <f t="shared" si="21"/>
        <v>15772.44</v>
      </c>
      <c r="F726">
        <v>-6</v>
      </c>
      <c r="G726">
        <v>2.0799999999999999E-2</v>
      </c>
      <c r="H726" s="7">
        <f ca="1">SUM(F726:OFFSET(F726,$R$1,0))</f>
        <v>-36</v>
      </c>
      <c r="I726" s="7">
        <f ca="1">SUM(G726:OFFSET(G726,$R$1,0))</f>
        <v>2.1254</v>
      </c>
      <c r="J726" s="8">
        <f t="shared" ca="1" si="19"/>
        <v>260.92000000000007</v>
      </c>
      <c r="K726">
        <f ca="1">-8*H726+860</f>
        <v>1148</v>
      </c>
      <c r="L726">
        <f t="shared" ca="1" si="20"/>
        <v>1</v>
      </c>
      <c r="M726">
        <f ca="1">H726*10</f>
        <v>-360</v>
      </c>
      <c r="N726">
        <f t="shared" ca="1" si="18"/>
        <v>637.62</v>
      </c>
    </row>
    <row r="727" spans="1:14" ht="16">
      <c r="A727" s="1">
        <v>41589</v>
      </c>
      <c r="B727">
        <v>15759.28</v>
      </c>
      <c r="C727">
        <v>15783.1</v>
      </c>
      <c r="D727">
        <f t="shared" si="21"/>
        <v>15759.28</v>
      </c>
      <c r="E727">
        <f t="shared" si="21"/>
        <v>15783.1</v>
      </c>
      <c r="F727">
        <v>-8</v>
      </c>
      <c r="G727">
        <v>8.6999999999999994E-2</v>
      </c>
      <c r="H727" s="7">
        <f ca="1">SUM(F727:OFFSET(F727,$R$1,0))</f>
        <v>-43</v>
      </c>
      <c r="I727" s="7">
        <f ca="1">SUM(G727:OFFSET(G727,$R$1,0))</f>
        <v>2.1707000000000001</v>
      </c>
      <c r="J727" s="8">
        <f t="shared" ca="1" si="19"/>
        <v>247.05000000000109</v>
      </c>
      <c r="K727">
        <f ca="1">-8*H727+860</f>
        <v>1204</v>
      </c>
      <c r="L727">
        <f t="shared" ca="1" si="20"/>
        <v>1</v>
      </c>
      <c r="M727">
        <f ca="1">H727*10</f>
        <v>-430</v>
      </c>
      <c r="N727">
        <f t="shared" ca="1" si="18"/>
        <v>651.21</v>
      </c>
    </row>
    <row r="728" spans="1:14" ht="16">
      <c r="A728" s="1">
        <v>41590</v>
      </c>
      <c r="B728">
        <v>15773.15</v>
      </c>
      <c r="C728">
        <v>15750.67</v>
      </c>
      <c r="D728">
        <f t="shared" si="21"/>
        <v>15773.15</v>
      </c>
      <c r="E728">
        <f t="shared" si="21"/>
        <v>15750.67</v>
      </c>
      <c r="F728">
        <v>13</v>
      </c>
      <c r="G728">
        <v>0.52080000000000004</v>
      </c>
      <c r="H728" s="7">
        <f ca="1">SUM(F728:OFFSET(F728,$R$1,0))</f>
        <v>-33</v>
      </c>
      <c r="I728" s="7">
        <f ca="1">SUM(G728:OFFSET(G728,$R$1,0))</f>
        <v>2.4575</v>
      </c>
      <c r="J728" s="8">
        <f t="shared" ca="1" si="19"/>
        <v>283.3650000000016</v>
      </c>
      <c r="K728">
        <f ca="1">-8*H728+860</f>
        <v>1124</v>
      </c>
      <c r="L728">
        <f t="shared" ca="1" si="20"/>
        <v>1</v>
      </c>
      <c r="M728">
        <f ca="1">H728*10</f>
        <v>-330</v>
      </c>
      <c r="N728">
        <f t="shared" ca="1" si="18"/>
        <v>737.25</v>
      </c>
    </row>
    <row r="729" spans="1:14" ht="16">
      <c r="A729" s="1">
        <v>41591</v>
      </c>
      <c r="B729">
        <v>15739.5</v>
      </c>
      <c r="C729">
        <v>15821.63</v>
      </c>
      <c r="D729">
        <f t="shared" si="21"/>
        <v>15739.5</v>
      </c>
      <c r="E729">
        <f t="shared" si="21"/>
        <v>15821.63</v>
      </c>
      <c r="F729">
        <v>-2</v>
      </c>
      <c r="G729">
        <v>0.25530000000000003</v>
      </c>
      <c r="H729" s="7">
        <f ca="1">SUM(F729:OFFSET(F729,$R$1,0))</f>
        <v>-29</v>
      </c>
      <c r="I729" s="7">
        <f ca="1">SUM(G729:OFFSET(G729,$R$1,0))</f>
        <v>2.5928000000000004</v>
      </c>
      <c r="J729" s="8">
        <f t="shared" ca="1" si="19"/>
        <v>219.31000000000131</v>
      </c>
      <c r="K729">
        <f ca="1">-8*H729+860</f>
        <v>1092</v>
      </c>
      <c r="L729">
        <f t="shared" ca="1" si="20"/>
        <v>1</v>
      </c>
      <c r="M729">
        <f ca="1">H729*10</f>
        <v>-290</v>
      </c>
      <c r="N729">
        <f t="shared" ca="1" si="18"/>
        <v>777.84000000000015</v>
      </c>
    </row>
    <row r="730" spans="1:14" ht="16">
      <c r="A730" s="1">
        <v>41592</v>
      </c>
      <c r="B730">
        <v>15806.22</v>
      </c>
      <c r="C730">
        <v>15876.22</v>
      </c>
      <c r="D730">
        <f t="shared" si="21"/>
        <v>15806.22</v>
      </c>
      <c r="E730">
        <f t="shared" si="21"/>
        <v>15876.22</v>
      </c>
      <c r="F730">
        <v>3</v>
      </c>
      <c r="G730">
        <v>5.4100000000000002E-2</v>
      </c>
      <c r="H730" s="7">
        <f ca="1">SUM(F730:OFFSET(F730,$R$1,0))</f>
        <v>-22</v>
      </c>
      <c r="I730" s="7">
        <f ca="1">SUM(G730:OFFSET(G730,$R$1,0))</f>
        <v>2.5405000000000002</v>
      </c>
      <c r="J730" s="8">
        <f t="shared" ca="1" si="19"/>
        <v>96.969999999999345</v>
      </c>
      <c r="K730">
        <f ca="1">-8*H730+860</f>
        <v>1036</v>
      </c>
      <c r="L730">
        <f t="shared" ca="1" si="20"/>
        <v>1</v>
      </c>
      <c r="M730">
        <f ca="1">H730*10</f>
        <v>-220</v>
      </c>
    </row>
    <row r="731" spans="1:14" ht="16">
      <c r="A731" s="1">
        <v>41593</v>
      </c>
      <c r="B731">
        <v>15876.16</v>
      </c>
      <c r="C731">
        <v>15961.7</v>
      </c>
      <c r="D731">
        <f t="shared" si="21"/>
        <v>15876.16</v>
      </c>
      <c r="E731">
        <f t="shared" si="21"/>
        <v>15961.7</v>
      </c>
      <c r="F731">
        <v>-2</v>
      </c>
      <c r="G731">
        <v>-3.3300000000000003E-2</v>
      </c>
      <c r="H731" s="7">
        <f ca="1">SUM(F731:OFFSET(F731,$R$1,0))</f>
        <v>-30</v>
      </c>
      <c r="I731" s="7">
        <f ca="1">SUM(G731:OFFSET(G731,$R$1,0))</f>
        <v>2.4864000000000002</v>
      </c>
      <c r="J731" s="8">
        <f t="shared" ca="1" si="19"/>
        <v>-32.6299999999992</v>
      </c>
      <c r="K731">
        <f ca="1">-8*H731+860</f>
        <v>1100</v>
      </c>
      <c r="L731">
        <f t="shared" ca="1" si="20"/>
        <v>0</v>
      </c>
      <c r="M731">
        <f ca="1">H731*10</f>
        <v>-300</v>
      </c>
    </row>
    <row r="732" spans="1:14" ht="16">
      <c r="A732" s="1">
        <v>41594</v>
      </c>
      <c r="B732" t="s">
        <v>4</v>
      </c>
      <c r="C732" t="s">
        <v>4</v>
      </c>
      <c r="D732">
        <f t="shared" si="21"/>
        <v>15876.16</v>
      </c>
      <c r="E732">
        <f t="shared" si="21"/>
        <v>15961.7</v>
      </c>
      <c r="F732">
        <v>-12</v>
      </c>
      <c r="G732">
        <v>-8.5099999999999995E-2</v>
      </c>
      <c r="H732" s="7">
        <f ca="1">SUM(F732:OFFSET(F732,$R$1,0))</f>
        <v>-46</v>
      </c>
      <c r="I732" s="7">
        <f ca="1">SUM(G732:OFFSET(G732,$R$1,0))</f>
        <v>2.2345999999999999</v>
      </c>
      <c r="J732" s="8">
        <f t="shared" ca="1" si="19"/>
        <v>-180.0099999999984</v>
      </c>
      <c r="K732">
        <f ca="1">-8*H732+860</f>
        <v>1228</v>
      </c>
      <c r="L732">
        <f t="shared" ca="1" si="20"/>
        <v>0</v>
      </c>
      <c r="M732">
        <f ca="1">H732*10</f>
        <v>-460</v>
      </c>
    </row>
    <row r="733" spans="1:14" ht="16">
      <c r="A733" s="1">
        <v>41595</v>
      </c>
      <c r="B733" t="s">
        <v>4</v>
      </c>
      <c r="C733" t="s">
        <v>4</v>
      </c>
      <c r="D733">
        <f t="shared" si="21"/>
        <v>15919.439999999999</v>
      </c>
      <c r="E733">
        <f t="shared" si="21"/>
        <v>15968.86</v>
      </c>
      <c r="F733">
        <v>-1</v>
      </c>
      <c r="G733">
        <v>0</v>
      </c>
      <c r="H733" s="7">
        <f ca="1">SUM(F733:OFFSET(F733,$R$1,0))</f>
        <v>-43</v>
      </c>
      <c r="I733" s="7">
        <f ca="1">SUM(G733:OFFSET(G733,$R$1,0))</f>
        <v>2.2107999999999999</v>
      </c>
      <c r="J733" s="8">
        <f t="shared" ca="1" si="19"/>
        <v>-207.35999999999876</v>
      </c>
      <c r="K733">
        <f ca="1">-8*H733+860</f>
        <v>1204</v>
      </c>
      <c r="L733">
        <f t="shared" ca="1" si="20"/>
        <v>0</v>
      </c>
      <c r="M733">
        <f ca="1">H733*10</f>
        <v>-430</v>
      </c>
    </row>
    <row r="734" spans="1:14" ht="16">
      <c r="A734" s="1">
        <v>41596</v>
      </c>
      <c r="B734">
        <v>15962.72</v>
      </c>
      <c r="C734">
        <v>15976.02</v>
      </c>
      <c r="D734">
        <f t="shared" si="21"/>
        <v>15962.72</v>
      </c>
      <c r="E734">
        <f t="shared" si="21"/>
        <v>15976.02</v>
      </c>
      <c r="F734">
        <v>4</v>
      </c>
      <c r="G734">
        <v>0.1875</v>
      </c>
      <c r="H734" s="7">
        <f ca="1">SUM(F734:OFFSET(F734,$R$1,0))</f>
        <v>-41</v>
      </c>
      <c r="I734" s="7">
        <f ca="1">SUM(G734:OFFSET(G734,$R$1,0))</f>
        <v>2.2679</v>
      </c>
      <c r="J734" s="8">
        <f t="shared" ca="1" si="19"/>
        <v>-218.69999999999891</v>
      </c>
      <c r="K734">
        <f ca="1">-8*H734+860</f>
        <v>1188</v>
      </c>
      <c r="L734">
        <f t="shared" ca="1" si="20"/>
        <v>0</v>
      </c>
      <c r="M734">
        <f ca="1">H734*10</f>
        <v>-410</v>
      </c>
    </row>
    <row r="735" spans="1:14" ht="16">
      <c r="A735" s="1">
        <v>41597</v>
      </c>
      <c r="B735">
        <v>15974.06</v>
      </c>
      <c r="C735">
        <v>15967.03</v>
      </c>
      <c r="D735">
        <f t="shared" si="21"/>
        <v>15974.06</v>
      </c>
      <c r="E735">
        <f t="shared" si="21"/>
        <v>15967.03</v>
      </c>
      <c r="F735">
        <v>11</v>
      </c>
      <c r="G735">
        <v>0.24</v>
      </c>
      <c r="H735" s="7">
        <f ca="1">SUM(F735:OFFSET(F735,$R$1,0))</f>
        <v>-37</v>
      </c>
      <c r="I735" s="7">
        <f ca="1">SUM(G735:OFFSET(G735,$R$1,0))</f>
        <v>2.1818</v>
      </c>
      <c r="J735" s="8">
        <f t="shared" ca="1" si="19"/>
        <v>-151.23500000000058</v>
      </c>
      <c r="K735">
        <f ca="1">-8*H735+860</f>
        <v>1156</v>
      </c>
      <c r="L735">
        <f t="shared" ca="1" si="20"/>
        <v>0</v>
      </c>
      <c r="M735">
        <f ca="1">H735*10</f>
        <v>-370</v>
      </c>
    </row>
    <row r="736" spans="1:14" ht="16">
      <c r="A736" s="1">
        <v>41598</v>
      </c>
      <c r="B736">
        <v>15971.2</v>
      </c>
      <c r="C736">
        <v>15900.82</v>
      </c>
      <c r="D736">
        <f t="shared" si="21"/>
        <v>15971.2</v>
      </c>
      <c r="E736">
        <f t="shared" si="21"/>
        <v>15900.82</v>
      </c>
      <c r="F736">
        <v>-2</v>
      </c>
      <c r="G736">
        <v>-6.1199999999999997E-2</v>
      </c>
      <c r="H736" s="7">
        <f ca="1">SUM(F736:OFFSET(F736,$R$1,0))</f>
        <v>-31</v>
      </c>
      <c r="I736" s="7">
        <f ca="1">SUM(G736:OFFSET(G736,$R$1,0))</f>
        <v>2.1002000000000001</v>
      </c>
      <c r="J736" s="8">
        <f t="shared" ca="1" si="19"/>
        <v>-23.5</v>
      </c>
      <c r="K736">
        <f ca="1">-8*H736+860</f>
        <v>1108</v>
      </c>
      <c r="L736">
        <f t="shared" ca="1" si="20"/>
        <v>0</v>
      </c>
      <c r="M736">
        <f ca="1">H736*10</f>
        <v>-310</v>
      </c>
    </row>
    <row r="737" spans="1:13" ht="16">
      <c r="A737" s="1">
        <v>41599</v>
      </c>
      <c r="B737">
        <v>15908.07</v>
      </c>
      <c r="C737">
        <v>16009.99</v>
      </c>
      <c r="D737">
        <f t="shared" si="21"/>
        <v>15908.07</v>
      </c>
      <c r="E737">
        <f t="shared" si="21"/>
        <v>16009.99</v>
      </c>
      <c r="F737">
        <v>6</v>
      </c>
      <c r="G737">
        <v>0.18</v>
      </c>
      <c r="H737" s="7">
        <f ca="1">SUM(F737:OFFSET(F737,$R$1,0))</f>
        <v>-26</v>
      </c>
      <c r="I737" s="7">
        <f ca="1">SUM(G737:OFFSET(G737,$R$1,0))</f>
        <v>2.2402000000000002</v>
      </c>
      <c r="J737" s="8">
        <f t="shared" ca="1" si="19"/>
        <v>-16008.71</v>
      </c>
      <c r="K737">
        <f ca="1">-8*H737+860</f>
        <v>1068</v>
      </c>
      <c r="L737">
        <f t="shared" ca="1" si="20"/>
        <v>0</v>
      </c>
      <c r="M737">
        <f ca="1">H737*10</f>
        <v>-260</v>
      </c>
    </row>
    <row r="738" spans="1:13" ht="16">
      <c r="A738" s="1">
        <v>41600</v>
      </c>
      <c r="B738">
        <v>16008.71</v>
      </c>
      <c r="C738">
        <v>16064.77</v>
      </c>
      <c r="D738">
        <f t="shared" si="21"/>
        <v>16008.71</v>
      </c>
      <c r="E738">
        <f t="shared" si="21"/>
        <v>16064.77</v>
      </c>
      <c r="F738">
        <v>5</v>
      </c>
      <c r="G738">
        <v>0.04</v>
      </c>
      <c r="H738" s="7">
        <f ca="1">SUM(F738:OFFSET(F738,$R$1,0))</f>
        <v>-27</v>
      </c>
      <c r="I738" s="7">
        <f ca="1">SUM(G738:OFFSET(G738,$R$1,0))</f>
        <v>2.0557000000000003</v>
      </c>
      <c r="J738" s="8">
        <f t="shared" ca="1" si="19"/>
        <v>-16008.71</v>
      </c>
      <c r="K738">
        <f ca="1">-8*H738+860</f>
        <v>1076</v>
      </c>
      <c r="L738">
        <f t="shared" ca="1" si="20"/>
        <v>0</v>
      </c>
      <c r="M738">
        <f ca="1">H738*10</f>
        <v>-270</v>
      </c>
    </row>
    <row r="739" spans="1:13" ht="16">
      <c r="A739" s="1">
        <v>41601</v>
      </c>
      <c r="B739" t="s">
        <v>4</v>
      </c>
      <c r="C739" t="s">
        <v>4</v>
      </c>
      <c r="D739">
        <f t="shared" si="21"/>
        <v>16008.71</v>
      </c>
      <c r="E739">
        <f t="shared" si="21"/>
        <v>16064.77</v>
      </c>
      <c r="F739">
        <v>-6</v>
      </c>
      <c r="G739">
        <v>0.12770000000000001</v>
      </c>
      <c r="H739" s="7">
        <f ca="1">SUM(F739:OFFSET(F739,$R$1,0))</f>
        <v>-32</v>
      </c>
      <c r="I739" s="7">
        <f ca="1">SUM(G739:OFFSET(G739,$R$1,0))</f>
        <v>2.1408</v>
      </c>
      <c r="J739" s="8">
        <f t="shared" ca="1" si="19"/>
        <v>-16040.4</v>
      </c>
      <c r="K739">
        <f ca="1">-8*H739+860</f>
        <v>1116</v>
      </c>
      <c r="L739">
        <f t="shared" ca="1" si="20"/>
        <v>0</v>
      </c>
      <c r="M739">
        <f ca="1">H739*10</f>
        <v>-320</v>
      </c>
    </row>
    <row r="740" spans="1:13" ht="16">
      <c r="A740" s="1">
        <v>41602</v>
      </c>
      <c r="B740" t="s">
        <v>4</v>
      </c>
      <c r="C740" t="s">
        <v>4</v>
      </c>
      <c r="D740">
        <f t="shared" si="21"/>
        <v>16040.4</v>
      </c>
      <c r="E740">
        <f t="shared" si="21"/>
        <v>16068.655000000001</v>
      </c>
      <c r="F740">
        <v>-4</v>
      </c>
      <c r="G740">
        <v>8.3299999999999999E-2</v>
      </c>
      <c r="H740" s="7">
        <f ca="1">SUM(F740:OFFSET(F740,$R$1,0))</f>
        <v>-30</v>
      </c>
      <c r="I740" s="7">
        <f ca="1">SUM(G740:OFFSET(G740,$R$1,0))</f>
        <v>2.1685000000000003</v>
      </c>
      <c r="J740" s="8">
        <f t="shared" ca="1" si="19"/>
        <v>-16072.09</v>
      </c>
      <c r="K740">
        <f ca="1">-8*H740+860</f>
        <v>1100</v>
      </c>
      <c r="L740">
        <f t="shared" ca="1" si="20"/>
        <v>0</v>
      </c>
      <c r="M740">
        <f ca="1">H740*10</f>
        <v>-300</v>
      </c>
    </row>
    <row r="741" spans="1:13" ht="16">
      <c r="A741" s="1">
        <v>41603</v>
      </c>
      <c r="B741">
        <v>16072.09</v>
      </c>
      <c r="C741">
        <v>16072.54</v>
      </c>
      <c r="D741">
        <f t="shared" si="21"/>
        <v>16072.09</v>
      </c>
      <c r="E741">
        <f t="shared" si="21"/>
        <v>16072.54</v>
      </c>
      <c r="F741">
        <v>8</v>
      </c>
      <c r="G741">
        <v>0.23400000000000001</v>
      </c>
      <c r="H741" s="7">
        <f ca="1">SUM(F741:OFFSET(F741,$R$1,0))</f>
        <v>-22</v>
      </c>
      <c r="I741" s="7">
        <f ca="1">SUM(G741:OFFSET(G741,$R$1,0))</f>
        <v>2.3784000000000001</v>
      </c>
      <c r="J741" s="8">
        <f t="shared" ca="1" si="19"/>
        <v>-16070.93</v>
      </c>
      <c r="K741">
        <f ca="1">-8*H741+860</f>
        <v>1036</v>
      </c>
      <c r="L741">
        <f t="shared" ca="1" si="20"/>
        <v>0</v>
      </c>
      <c r="M741">
        <f ca="1">H741*10</f>
        <v>-220</v>
      </c>
    </row>
    <row r="742" spans="1:13" ht="16">
      <c r="A742" s="1">
        <v>41604</v>
      </c>
      <c r="B742">
        <v>16070.93</v>
      </c>
      <c r="C742">
        <v>16072.8</v>
      </c>
      <c r="D742">
        <f t="shared" si="21"/>
        <v>16070.93</v>
      </c>
      <c r="E742">
        <f t="shared" si="21"/>
        <v>16072.8</v>
      </c>
      <c r="F742">
        <v>-2</v>
      </c>
      <c r="G742">
        <v>0.26</v>
      </c>
      <c r="H742" s="7">
        <f ca="1">SUM(F742:OFFSET(F742,$R$1,0))</f>
        <v>-20</v>
      </c>
      <c r="I742" s="7">
        <f ca="1">SUM(G742:OFFSET(G742,$R$1,0))</f>
        <v>2.6192000000000002</v>
      </c>
      <c r="J742" s="8">
        <f t="shared" ca="1" si="19"/>
        <v>-16073.37</v>
      </c>
      <c r="K742">
        <f ca="1">-8*H742+860</f>
        <v>1020</v>
      </c>
      <c r="L742">
        <f t="shared" ca="1" si="20"/>
        <v>0</v>
      </c>
      <c r="M742">
        <f ca="1">H742*10</f>
        <v>-200</v>
      </c>
    </row>
    <row r="743" spans="1:13" ht="16">
      <c r="A743" s="1">
        <v>41605</v>
      </c>
      <c r="B743">
        <v>16073.37</v>
      </c>
      <c r="C743">
        <v>16097.33</v>
      </c>
      <c r="D743">
        <f t="shared" si="21"/>
        <v>16073.37</v>
      </c>
      <c r="E743">
        <f t="shared" si="21"/>
        <v>16097.33</v>
      </c>
      <c r="F743">
        <v>7</v>
      </c>
      <c r="G743">
        <v>0.24490000000000001</v>
      </c>
      <c r="H743" s="7">
        <f ca="1">SUM(F743:OFFSET(F743,$R$1,0))</f>
        <v>-9</v>
      </c>
      <c r="I743" s="7">
        <f ca="1">SUM(G743:OFFSET(G743,$R$1,0))</f>
        <v>2.8428</v>
      </c>
      <c r="J743" s="8">
        <f t="shared" ref="J743:J746" ca="1" si="22">OFFSET(E744,$R$2,0)-D744</f>
        <v>-16089.264999999999</v>
      </c>
      <c r="K743">
        <f ca="1">-8*H743+860</f>
        <v>932</v>
      </c>
      <c r="L743">
        <f t="shared" ca="1" si="20"/>
        <v>0</v>
      </c>
      <c r="M743">
        <f ca="1">H743*10</f>
        <v>-90</v>
      </c>
    </row>
    <row r="744" spans="1:13" ht="16">
      <c r="A744" s="1">
        <v>41606</v>
      </c>
      <c r="B744" t="s">
        <v>4</v>
      </c>
      <c r="C744" t="s">
        <v>4</v>
      </c>
      <c r="D744">
        <f t="shared" si="21"/>
        <v>16089.264999999999</v>
      </c>
      <c r="E744">
        <f t="shared" si="21"/>
        <v>16091.869999999999</v>
      </c>
      <c r="F744">
        <v>5</v>
      </c>
      <c r="G744">
        <v>0.17019999999999999</v>
      </c>
      <c r="H744" s="7">
        <f ca="1">SUM(F744:OFFSET(F744,$R$1,0))</f>
        <v>-4</v>
      </c>
      <c r="I744" s="7">
        <f ca="1">SUM(G744:OFFSET(G744,$R$1,0))</f>
        <v>2.8351999999999995</v>
      </c>
      <c r="J744" s="8">
        <f t="shared" ca="1" si="22"/>
        <v>-16105.16</v>
      </c>
      <c r="K744">
        <f ca="1">-8*H744+860</f>
        <v>892</v>
      </c>
      <c r="L744">
        <f t="shared" ca="1" si="20"/>
        <v>0</v>
      </c>
      <c r="M744">
        <f ca="1">H744*10</f>
        <v>-40</v>
      </c>
    </row>
    <row r="745" spans="1:13" ht="16">
      <c r="A745" s="1">
        <v>41607</v>
      </c>
      <c r="B745">
        <v>16105.16</v>
      </c>
      <c r="C745">
        <v>16086.41</v>
      </c>
      <c r="D745">
        <f t="shared" si="21"/>
        <v>16105.16</v>
      </c>
      <c r="E745">
        <f t="shared" si="21"/>
        <v>16086.41</v>
      </c>
      <c r="F745">
        <v>1</v>
      </c>
      <c r="G745">
        <v>0.12239999999999999</v>
      </c>
      <c r="H745" s="7">
        <f ca="1">SUM(F745:OFFSET(F745,$R$1,0))</f>
        <v>-3</v>
      </c>
      <c r="I745" s="7">
        <f ca="1">SUM(G745:OFFSET(G745,$R$1,0))</f>
        <v>2.7908999999999997</v>
      </c>
      <c r="J745" s="8">
        <f t="shared" ca="1" si="22"/>
        <v>-16105.16</v>
      </c>
      <c r="K745">
        <f ca="1">-8*H745+860</f>
        <v>884</v>
      </c>
      <c r="L745">
        <f t="shared" ca="1" si="20"/>
        <v>0</v>
      </c>
      <c r="M745">
        <f ca="1">H745*10</f>
        <v>-30</v>
      </c>
    </row>
    <row r="746" spans="1:13" ht="16">
      <c r="A746" s="1">
        <v>41608</v>
      </c>
      <c r="B746" t="s">
        <v>4</v>
      </c>
      <c r="C746" t="s">
        <v>4</v>
      </c>
      <c r="D746">
        <f t="shared" si="21"/>
        <v>16105.16</v>
      </c>
      <c r="E746">
        <f t="shared" si="21"/>
        <v>16086.41</v>
      </c>
      <c r="F746">
        <v>6</v>
      </c>
      <c r="G746">
        <v>0.1429</v>
      </c>
      <c r="H746" s="7">
        <f ca="1">SUM(F746:OFFSET(F746,$R$1,0))</f>
        <v>8</v>
      </c>
      <c r="I746" s="7">
        <f ca="1">SUM(G746:OFFSET(G746,$R$1,0))</f>
        <v>2.9337999999999997</v>
      </c>
      <c r="J746" s="8">
        <f t="shared" ca="1" si="22"/>
        <v>-16096.14</v>
      </c>
      <c r="K746">
        <f ca="1">-8*H746+860</f>
        <v>796</v>
      </c>
      <c r="L746">
        <f t="shared" ca="1" si="20"/>
        <v>0</v>
      </c>
      <c r="M746">
        <f ca="1">H746*10</f>
        <v>80</v>
      </c>
    </row>
    <row r="747" spans="1:13">
      <c r="A747" s="1">
        <v>41609</v>
      </c>
      <c r="B747" s="9" t="s">
        <v>4</v>
      </c>
      <c r="C747" s="9" t="s">
        <v>4</v>
      </c>
      <c r="D747">
        <f t="shared" si="21"/>
        <v>16096.14</v>
      </c>
      <c r="E747">
        <f t="shared" si="21"/>
        <v>16047.59</v>
      </c>
      <c r="F747">
        <v>3</v>
      </c>
      <c r="G747">
        <v>0.06</v>
      </c>
    </row>
    <row r="748" spans="1:13" ht="16">
      <c r="A748" s="1">
        <v>41610</v>
      </c>
      <c r="B748" s="7">
        <v>16087.12</v>
      </c>
      <c r="C748" s="7">
        <v>16008.77</v>
      </c>
      <c r="D748">
        <f t="shared" si="21"/>
        <v>16087.12</v>
      </c>
      <c r="E748">
        <f t="shared" si="21"/>
        <v>16008.77</v>
      </c>
      <c r="F748">
        <v>5</v>
      </c>
    </row>
    <row r="749" spans="1:13" ht="16">
      <c r="A749" s="1">
        <v>41611</v>
      </c>
      <c r="B749" s="7">
        <v>16004.72</v>
      </c>
      <c r="C749" s="7">
        <v>15914.62</v>
      </c>
      <c r="D749">
        <f t="shared" si="21"/>
        <v>16004.72</v>
      </c>
      <c r="E749">
        <f t="shared" si="21"/>
        <v>15914.62</v>
      </c>
      <c r="F749">
        <v>2</v>
      </c>
      <c r="H749" s="7"/>
      <c r="K749" s="8"/>
    </row>
    <row r="750" spans="1:13" ht="16">
      <c r="A750" s="1">
        <v>41612</v>
      </c>
      <c r="B750" s="7">
        <v>15910.51</v>
      </c>
      <c r="C750" s="7">
        <v>15889.77</v>
      </c>
      <c r="D750">
        <f t="shared" si="21"/>
        <v>15910.51</v>
      </c>
      <c r="E750">
        <f t="shared" si="21"/>
        <v>15889.77</v>
      </c>
      <c r="F750">
        <v>12</v>
      </c>
      <c r="H750" s="7"/>
      <c r="K750" s="8"/>
    </row>
    <row r="751" spans="1:13" ht="16">
      <c r="A751" s="1">
        <v>41613</v>
      </c>
      <c r="B751" s="7">
        <v>15886.5</v>
      </c>
      <c r="C751" s="7">
        <v>15821.51</v>
      </c>
      <c r="D751">
        <f t="shared" si="21"/>
        <v>15886.5</v>
      </c>
      <c r="E751">
        <f t="shared" si="21"/>
        <v>15821.51</v>
      </c>
      <c r="F751">
        <v>5</v>
      </c>
      <c r="H751" s="7"/>
      <c r="K751" s="8"/>
    </row>
    <row r="752" spans="1:13" ht="16">
      <c r="A752" s="1">
        <v>41614</v>
      </c>
      <c r="B752" s="7">
        <v>15825.55</v>
      </c>
      <c r="C752" s="7">
        <v>16020.2</v>
      </c>
      <c r="D752">
        <f t="shared" si="21"/>
        <v>15825.55</v>
      </c>
      <c r="E752">
        <f t="shared" si="21"/>
        <v>16020.2</v>
      </c>
      <c r="F752">
        <v>-4</v>
      </c>
      <c r="H752" s="7"/>
      <c r="K752" s="8"/>
    </row>
    <row r="753" spans="1:11" ht="16">
      <c r="A753" s="1">
        <v>41615</v>
      </c>
      <c r="B753" s="9" t="s">
        <v>4</v>
      </c>
      <c r="C753" s="9" t="s">
        <v>4</v>
      </c>
      <c r="D753">
        <f t="shared" si="21"/>
        <v>15825.55</v>
      </c>
      <c r="E753">
        <f t="shared" si="21"/>
        <v>16020.2</v>
      </c>
      <c r="F753">
        <v>-10</v>
      </c>
      <c r="H753" s="7"/>
      <c r="K753" s="8"/>
    </row>
    <row r="754" spans="1:11" ht="16">
      <c r="A754" s="1">
        <v>41616</v>
      </c>
      <c r="B754" s="9" t="s">
        <v>4</v>
      </c>
      <c r="C754" s="9" t="s">
        <v>4</v>
      </c>
      <c r="D754">
        <f t="shared" si="21"/>
        <v>15922.52</v>
      </c>
      <c r="E754">
        <f t="shared" si="21"/>
        <v>16022.865000000002</v>
      </c>
      <c r="F754">
        <v>-6</v>
      </c>
      <c r="H754" s="7"/>
      <c r="K754" s="8"/>
    </row>
    <row r="755" spans="1:11" ht="16">
      <c r="A755" s="1">
        <v>41617</v>
      </c>
      <c r="B755" s="7">
        <v>16019.49</v>
      </c>
      <c r="C755" s="7">
        <v>16025.53</v>
      </c>
      <c r="D755">
        <f t="shared" si="21"/>
        <v>16019.49</v>
      </c>
      <c r="E755">
        <f t="shared" si="21"/>
        <v>16025.53</v>
      </c>
      <c r="F755">
        <v>4</v>
      </c>
      <c r="H755" s="7"/>
      <c r="K755" s="8"/>
    </row>
    <row r="756" spans="1:11" ht="16">
      <c r="A756" s="1">
        <v>41618</v>
      </c>
      <c r="B756" s="7">
        <v>16024.12</v>
      </c>
      <c r="C756" s="7">
        <v>15973.13</v>
      </c>
      <c r="D756">
        <f t="shared" si="21"/>
        <v>16024.12</v>
      </c>
      <c r="E756">
        <f t="shared" si="21"/>
        <v>15973.13</v>
      </c>
      <c r="F756">
        <v>12</v>
      </c>
      <c r="H756" s="7"/>
      <c r="K756" s="8"/>
    </row>
    <row r="757" spans="1:11" ht="16">
      <c r="A757" s="1">
        <v>41619</v>
      </c>
      <c r="B757" s="7">
        <v>15970.75</v>
      </c>
      <c r="C757" s="7">
        <v>15843.53</v>
      </c>
      <c r="D757">
        <f t="shared" si="21"/>
        <v>15970.75</v>
      </c>
      <c r="E757">
        <f t="shared" si="21"/>
        <v>15843.53</v>
      </c>
      <c r="F757">
        <v>0</v>
      </c>
      <c r="H757" s="7"/>
      <c r="K757" s="8"/>
    </row>
    <row r="758" spans="1:11" ht="16">
      <c r="A758" s="1">
        <v>41620</v>
      </c>
      <c r="B758" s="7">
        <v>15844.82</v>
      </c>
      <c r="C758" s="7">
        <v>15739.43</v>
      </c>
      <c r="D758">
        <f t="shared" si="21"/>
        <v>15844.82</v>
      </c>
      <c r="E758">
        <f t="shared" si="21"/>
        <v>15739.43</v>
      </c>
      <c r="F758">
        <v>2</v>
      </c>
      <c r="H758" s="7"/>
      <c r="K758" s="8"/>
    </row>
    <row r="759" spans="1:11" ht="16">
      <c r="A759" s="1">
        <v>41621</v>
      </c>
      <c r="B759" s="7">
        <v>15745.66</v>
      </c>
      <c r="C759" s="7">
        <v>15755.36</v>
      </c>
      <c r="D759">
        <f t="shared" si="21"/>
        <v>15745.66</v>
      </c>
      <c r="E759">
        <f>IF(C759="NULL", AVERAGE(E758,C760), C759)</f>
        <v>15755.36</v>
      </c>
      <c r="F759">
        <v>7</v>
      </c>
      <c r="H759" s="7"/>
      <c r="K759" s="8"/>
    </row>
    <row r="760" spans="1:11">
      <c r="A760" s="1">
        <v>41622</v>
      </c>
      <c r="B760" s="9" t="s">
        <v>4</v>
      </c>
      <c r="C760" s="9" t="s">
        <v>4</v>
      </c>
      <c r="D760">
        <f t="shared" si="21"/>
        <v>15745.66</v>
      </c>
      <c r="E760">
        <f t="shared" si="21"/>
        <v>15755.36</v>
      </c>
      <c r="F760">
        <v>-8</v>
      </c>
    </row>
    <row r="761" spans="1:11">
      <c r="A761" s="1">
        <v>41623</v>
      </c>
      <c r="B761" s="9" t="s">
        <v>4</v>
      </c>
      <c r="C761" s="9" t="s">
        <v>4</v>
      </c>
      <c r="D761">
        <f t="shared" si="21"/>
        <v>15752.630000000001</v>
      </c>
      <c r="E761">
        <f t="shared" si="21"/>
        <v>15819.965</v>
      </c>
      <c r="F761">
        <v>0</v>
      </c>
    </row>
    <row r="762" spans="1:11" ht="16">
      <c r="A762" s="1">
        <v>41624</v>
      </c>
      <c r="B762" s="7">
        <v>15759.6</v>
      </c>
      <c r="C762" s="7">
        <v>15884.57</v>
      </c>
      <c r="D762">
        <f t="shared" si="21"/>
        <v>15759.6</v>
      </c>
      <c r="E762">
        <f t="shared" si="21"/>
        <v>15884.57</v>
      </c>
      <c r="F762">
        <v>1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462"/>
  <sheetViews>
    <sheetView workbookViewId="0">
      <pane ySplit="1" topLeftCell="A1237" activePane="bottomLeft" state="frozen"/>
      <selection activeCell="H1" sqref="H1"/>
      <selection pane="bottomLeft" activeCell="F1242" sqref="F1242"/>
    </sheetView>
  </sheetViews>
  <sheetFormatPr baseColWidth="10" defaultRowHeight="15" x14ac:dyDescent="0"/>
  <cols>
    <col min="4" max="4" width="14.1640625" bestFit="1" customWidth="1"/>
    <col min="6" max="6" width="14" bestFit="1" customWidth="1"/>
    <col min="7" max="7" width="17" bestFit="1" customWidth="1"/>
    <col min="8" max="8" width="21.83203125" bestFit="1" customWidth="1"/>
    <col min="9" max="9" width="24.83203125" bestFit="1" customWidth="1"/>
    <col min="10" max="10" width="19.83203125" bestFit="1" customWidth="1"/>
    <col min="13" max="13" width="17.33203125" bestFit="1" customWidth="1"/>
    <col min="14" max="14" width="24.5" bestFit="1" customWidth="1"/>
    <col min="15" max="15" width="11.83203125" bestFit="1" customWidth="1"/>
    <col min="17" max="17" width="21.83203125" bestFit="1" customWidth="1"/>
  </cols>
  <sheetData>
    <row r="1" spans="1:18">
      <c r="A1" t="s">
        <v>0</v>
      </c>
      <c r="B1" t="s">
        <v>11</v>
      </c>
      <c r="C1" t="s">
        <v>12</v>
      </c>
      <c r="D1" t="s">
        <v>19</v>
      </c>
      <c r="E1" t="s">
        <v>20</v>
      </c>
      <c r="F1" t="s">
        <v>15</v>
      </c>
      <c r="G1" t="s">
        <v>21</v>
      </c>
      <c r="H1" s="9" t="s">
        <v>18</v>
      </c>
      <c r="I1" s="9" t="s">
        <v>22</v>
      </c>
      <c r="J1" s="9" t="s">
        <v>16</v>
      </c>
      <c r="K1" s="9" t="s">
        <v>9</v>
      </c>
      <c r="L1" s="9" t="s">
        <v>10</v>
      </c>
      <c r="M1" s="9" t="s">
        <v>23</v>
      </c>
      <c r="N1" s="9" t="s">
        <v>24</v>
      </c>
      <c r="O1" s="9" t="s">
        <v>30</v>
      </c>
      <c r="P1" s="9"/>
      <c r="Q1" s="9" t="s">
        <v>13</v>
      </c>
      <c r="R1" s="9">
        <v>-40</v>
      </c>
    </row>
    <row r="2" spans="1:18">
      <c r="A2" s="1">
        <v>40179</v>
      </c>
      <c r="B2" t="e">
        <f ca="1">OFFSET(DJI!B$1,MATCH($A2,DJI!$A$1:$A$3516,0) - 1,0)</f>
        <v>#N/A</v>
      </c>
      <c r="C2" t="e">
        <f ca="1">OFFSET(DJI!C$1,MATCH($A2,DJI!$A$1:$A$3516,0) - 1,0)</f>
        <v>#N/A</v>
      </c>
      <c r="D2" t="e">
        <f ca="1">IF(B3="NULL", AVERAGE(D2,B4), B3)</f>
        <v>#N/A</v>
      </c>
      <c r="Q2" s="9" t="s">
        <v>32</v>
      </c>
      <c r="R2" s="9">
        <v>40</v>
      </c>
    </row>
    <row r="3" spans="1:18">
      <c r="A3" s="1">
        <v>40180</v>
      </c>
      <c r="B3" t="e">
        <f ca="1">OFFSET(DJI!B$1,MATCH($A3,DJI!$A$1:$A$3516,0) - 1,0)</f>
        <v>#N/A</v>
      </c>
      <c r="C3" t="e">
        <f ca="1">OFFSET(DJI!C$1,MATCH($A3,DJI!$A$1:$A$3516,0) - 1,0)</f>
        <v>#N/A</v>
      </c>
      <c r="D3" t="e">
        <f ca="1">IF(B3="NULL", AVERAGE(D2,B4), B3)</f>
        <v>#N/A</v>
      </c>
      <c r="Q3" t="s">
        <v>31</v>
      </c>
      <c r="R3" t="s">
        <v>33</v>
      </c>
    </row>
    <row r="4" spans="1:18">
      <c r="A4" s="1">
        <v>40181</v>
      </c>
      <c r="B4" t="e">
        <f ca="1">OFFSET(DJI!B$1,MATCH($A4,DJI!$A$1:$A$3516,0) - 1,0)</f>
        <v>#N/A</v>
      </c>
      <c r="C4" t="e">
        <f ca="1">OFFSET(DJI!C$1,MATCH($A4,DJI!$A$1:$A$3516,0) - 1,0)</f>
        <v>#N/A</v>
      </c>
    </row>
    <row r="5" spans="1:18" ht="16">
      <c r="A5" s="1">
        <v>40182</v>
      </c>
      <c r="B5">
        <f ca="1">OFFSET(DJI!B$1,MATCH($A5,DJI!$A$1:$A$3516,0) - 1,0)</f>
        <v>10430.69</v>
      </c>
      <c r="C5">
        <f ca="1">OFFSET(DJI!C$1,MATCH($A5,DJI!$A$1:$A$3516,0) - 1,0)</f>
        <v>10583.96</v>
      </c>
      <c r="D5">
        <f t="shared" ref="D5:E21" ca="1" si="0">IF(ISNA(B5),IF(ISNA(B6), IF(ISNA(B7),AVERAGE(D4,B8),AVERAGE(D4,B7)),AVERAGE(D4,B6)),B5)</f>
        <v>10430.69</v>
      </c>
      <c r="E5">
        <f t="shared" ca="1" si="0"/>
        <v>10583.96</v>
      </c>
      <c r="F5" t="e">
        <f ca="1">OFFSET(INDIRECT("'" &amp; $R$3 &amp; "'!B$1"),MATCH($A5,INDIRECT("'" &amp; $R$3 &amp; "'!$A$1:$A$3516"),0) - 1,0)</f>
        <v>#N/A</v>
      </c>
      <c r="G5" t="e">
        <f ca="1">OFFSET(INDIRECT("'" &amp; $R$3 &amp; "'!C$1"),MATCH($A5,INDIRECT("'" &amp; $R$3 &amp; "'!$A$1:$A$3516"),0) - 1,0)</f>
        <v>#N/A</v>
      </c>
      <c r="H5" s="7" t="e">
        <f ca="1">SUM(F5:OFFSET(F5,$R$1,0))</f>
        <v>#REF!</v>
      </c>
      <c r="I5" s="7" t="e">
        <f ca="1">SUM(G5:OFFSET(G5,$R$1,0))</f>
        <v>#REF!</v>
      </c>
      <c r="J5" s="8">
        <f ca="1">OFFSET(E6,$R$2,0)-D6</f>
        <v>-358.16750000000138</v>
      </c>
      <c r="K5" t="e">
        <f ca="1">-8*H5+860</f>
        <v>#REF!</v>
      </c>
      <c r="L5" t="e">
        <f t="shared" ref="L5" ca="1" si="1">IF(SIGN(J5)=SIGN(K5), 1, 0)</f>
        <v>#REF!</v>
      </c>
      <c r="M5" t="e">
        <f ca="1">H5*10</f>
        <v>#REF!</v>
      </c>
      <c r="N5" t="e">
        <f t="shared" ref="N5" ca="1" si="2">I5*300</f>
        <v>#REF!</v>
      </c>
      <c r="O5" s="6" t="e">
        <f ca="1">I5-I4</f>
        <v>#REF!</v>
      </c>
    </row>
    <row r="6" spans="1:18" ht="16">
      <c r="A6" s="1">
        <v>40183</v>
      </c>
      <c r="B6">
        <f ca="1">OFFSET(DJI!B$1,MATCH($A6,DJI!$A$1:$A$3516,0) - 1,0)</f>
        <v>10584.56</v>
      </c>
      <c r="C6">
        <f ca="1">OFFSET(DJI!C$1,MATCH($A6,DJI!$A$1:$A$3516,0) - 1,0)</f>
        <v>10572.02</v>
      </c>
      <c r="D6">
        <f t="shared" ca="1" si="0"/>
        <v>10584.56</v>
      </c>
      <c r="E6">
        <f t="shared" ca="1" si="0"/>
        <v>10572.02</v>
      </c>
      <c r="F6" t="e">
        <f t="shared" ref="F6:G69" ca="1" si="3">OFFSET(INDIRECT("'" &amp; $R$3 &amp; "'!B$1"),MATCH($A6,INDIRECT("'" &amp; $R$3 &amp; "'!$A$1:$A$3516"),0) - 1,0)</f>
        <v>#N/A</v>
      </c>
      <c r="G6" t="e">
        <f t="shared" ref="G6:G69" ca="1" si="4">OFFSET(INDIRECT("'" &amp; $R$3 &amp; "'!C$1"),MATCH($A6,INDIRECT("'" &amp; $R$3 &amp; "'!$A$1:$A$3516"),0) - 1,0)</f>
        <v>#N/A</v>
      </c>
      <c r="H6" s="7" t="e">
        <f ca="1">SUM(F6:OFFSET(F6,$R$1,0))</f>
        <v>#REF!</v>
      </c>
      <c r="I6" s="7" t="e">
        <f ca="1">SUM(G6:OFFSET(G6,$R$1,0))</f>
        <v>#REF!</v>
      </c>
      <c r="J6" s="8">
        <f t="shared" ref="J6:J69" ca="1" si="5">OFFSET(E7,$R$2,0)-D7</f>
        <v>-317.11874999999964</v>
      </c>
      <c r="K6" t="e">
        <f t="shared" ref="K6:K69" ca="1" si="6">-8*H6+860</f>
        <v>#REF!</v>
      </c>
      <c r="L6" t="e">
        <f t="shared" ref="L6:L69" ca="1" si="7">IF(SIGN(J6)=SIGN(K6), 1, 0)</f>
        <v>#REF!</v>
      </c>
      <c r="M6" t="e">
        <f t="shared" ref="M6:M69" ca="1" si="8">H6*10</f>
        <v>#REF!</v>
      </c>
      <c r="N6" t="e">
        <f t="shared" ref="N6:N69" ca="1" si="9">I6*300</f>
        <v>#REF!</v>
      </c>
      <c r="O6" s="6" t="e">
        <f t="shared" ref="O6:O69" ca="1" si="10">I6-I5</f>
        <v>#REF!</v>
      </c>
    </row>
    <row r="7" spans="1:18" ht="16">
      <c r="A7" s="1">
        <v>40184</v>
      </c>
      <c r="B7">
        <f ca="1">OFFSET(DJI!B$1,MATCH($A7,DJI!$A$1:$A$3516,0) - 1,0)</f>
        <v>10564.72</v>
      </c>
      <c r="C7">
        <f ca="1">OFFSET(DJI!C$1,MATCH($A7,DJI!$A$1:$A$3516,0) - 1,0)</f>
        <v>10573.68</v>
      </c>
      <c r="D7">
        <f t="shared" ca="1" si="0"/>
        <v>10564.72</v>
      </c>
      <c r="E7">
        <f t="shared" ca="1" si="0"/>
        <v>10573.68</v>
      </c>
      <c r="F7" t="e">
        <f t="shared" ca="1" si="3"/>
        <v>#N/A</v>
      </c>
      <c r="G7" t="e">
        <f t="shared" ca="1" si="4"/>
        <v>#N/A</v>
      </c>
      <c r="H7" s="7" t="e">
        <f ca="1">SUM(F7:OFFSET(F7,$R$1,0))</f>
        <v>#REF!</v>
      </c>
      <c r="I7" s="7" t="e">
        <f ca="1">SUM(G7:OFFSET(G7,$R$1,0))</f>
        <v>#REF!</v>
      </c>
      <c r="J7" s="8">
        <f t="shared" ca="1" si="5"/>
        <v>-302.30000000000109</v>
      </c>
      <c r="K7" t="e">
        <f t="shared" ca="1" si="6"/>
        <v>#REF!</v>
      </c>
      <c r="L7" t="e">
        <f t="shared" ca="1" si="7"/>
        <v>#REF!</v>
      </c>
      <c r="M7" t="e">
        <f t="shared" ca="1" si="8"/>
        <v>#REF!</v>
      </c>
      <c r="N7" t="e">
        <f t="shared" ca="1" si="9"/>
        <v>#REF!</v>
      </c>
      <c r="O7" s="6" t="e">
        <f t="shared" ca="1" si="10"/>
        <v>#REF!</v>
      </c>
    </row>
    <row r="8" spans="1:18" ht="16">
      <c r="A8" s="1">
        <v>40185</v>
      </c>
      <c r="B8">
        <f ca="1">OFFSET(DJI!B$1,MATCH($A8,DJI!$A$1:$A$3516,0) - 1,0)</f>
        <v>10571.11</v>
      </c>
      <c r="C8">
        <f ca="1">OFFSET(DJI!C$1,MATCH($A8,DJI!$A$1:$A$3516,0) - 1,0)</f>
        <v>10606.86</v>
      </c>
      <c r="D8">
        <f t="shared" ca="1" si="0"/>
        <v>10571.11</v>
      </c>
      <c r="E8">
        <f t="shared" ca="1" si="0"/>
        <v>10606.86</v>
      </c>
      <c r="F8" t="e">
        <f t="shared" ca="1" si="3"/>
        <v>#N/A</v>
      </c>
      <c r="G8" t="e">
        <f t="shared" ca="1" si="4"/>
        <v>#N/A</v>
      </c>
      <c r="H8" s="7" t="e">
        <f ca="1">SUM(F8:OFFSET(F8,$R$1,0))</f>
        <v>#REF!</v>
      </c>
      <c r="I8" s="7" t="e">
        <f ca="1">SUM(G8:OFFSET(G8,$R$1,0))</f>
        <v>#REF!</v>
      </c>
      <c r="J8" s="8">
        <f t="shared" ca="1" si="5"/>
        <v>-297.15999999999985</v>
      </c>
      <c r="K8" t="e">
        <f t="shared" ca="1" si="6"/>
        <v>#REF!</v>
      </c>
      <c r="L8" t="e">
        <f t="shared" ca="1" si="7"/>
        <v>#REF!</v>
      </c>
      <c r="M8" t="e">
        <f t="shared" ca="1" si="8"/>
        <v>#REF!</v>
      </c>
      <c r="N8" t="e">
        <f t="shared" ca="1" si="9"/>
        <v>#REF!</v>
      </c>
      <c r="O8" s="6" t="e">
        <f t="shared" ca="1" si="10"/>
        <v>#REF!</v>
      </c>
    </row>
    <row r="9" spans="1:18" ht="16">
      <c r="A9" s="1">
        <v>40186</v>
      </c>
      <c r="B9">
        <f ca="1">OFFSET(DJI!B$1,MATCH($A9,DJI!$A$1:$A$3516,0) - 1,0)</f>
        <v>10606.4</v>
      </c>
      <c r="C9">
        <f ca="1">OFFSET(DJI!C$1,MATCH($A9,DJI!$A$1:$A$3516,0) - 1,0)</f>
        <v>10618.19</v>
      </c>
      <c r="D9">
        <f t="shared" ca="1" si="0"/>
        <v>10606.4</v>
      </c>
      <c r="E9">
        <f t="shared" ca="1" si="0"/>
        <v>10618.19</v>
      </c>
      <c r="F9" t="e">
        <f t="shared" ca="1" si="3"/>
        <v>#N/A</v>
      </c>
      <c r="G9" t="e">
        <f t="shared" ca="1" si="4"/>
        <v>#N/A</v>
      </c>
      <c r="H9" s="7" t="e">
        <f ca="1">SUM(F9:OFFSET(F9,$R$1,0))</f>
        <v>#REF!</v>
      </c>
      <c r="I9" s="7" t="e">
        <f ca="1">SUM(G9:OFFSET(G9,$R$1,0))</f>
        <v>#REF!</v>
      </c>
      <c r="J9" s="8">
        <f t="shared" ca="1" si="5"/>
        <v>-220.45499999999993</v>
      </c>
      <c r="K9" t="e">
        <f t="shared" ca="1" si="6"/>
        <v>#REF!</v>
      </c>
      <c r="L9" t="e">
        <f t="shared" ca="1" si="7"/>
        <v>#REF!</v>
      </c>
      <c r="M9" t="e">
        <f t="shared" ca="1" si="8"/>
        <v>#REF!</v>
      </c>
      <c r="N9" t="e">
        <f t="shared" ca="1" si="9"/>
        <v>#REF!</v>
      </c>
      <c r="O9" s="6" t="e">
        <f t="shared" ca="1" si="10"/>
        <v>#REF!</v>
      </c>
    </row>
    <row r="10" spans="1:18" ht="16">
      <c r="A10" s="1">
        <v>40187</v>
      </c>
      <c r="B10" t="e">
        <f ca="1">OFFSET(DJI!B$1,MATCH($A10,DJI!$A$1:$A$3516,0) - 1,0)</f>
        <v>#N/A</v>
      </c>
      <c r="C10" t="e">
        <f ca="1">OFFSET(DJI!C$1,MATCH($A10,DJI!$A$1:$A$3516,0) - 1,0)</f>
        <v>#N/A</v>
      </c>
      <c r="D10">
        <f t="shared" ca="1" si="0"/>
        <v>10613.355</v>
      </c>
      <c r="E10">
        <f t="shared" ca="1" si="0"/>
        <v>10641.09</v>
      </c>
      <c r="F10" t="e">
        <f t="shared" ca="1" si="3"/>
        <v>#N/A</v>
      </c>
      <c r="G10" t="e">
        <f t="shared" ca="1" si="4"/>
        <v>#N/A</v>
      </c>
      <c r="H10" s="7" t="e">
        <f ca="1">SUM(F10:OFFSET(F10,$R$1,0))</f>
        <v>#REF!</v>
      </c>
      <c r="I10" s="7" t="e">
        <f ca="1">SUM(G10:OFFSET(G10,$R$1,0))</f>
        <v>#REF!</v>
      </c>
      <c r="J10" s="8">
        <f t="shared" ca="1" si="5"/>
        <v>-214.48250000000007</v>
      </c>
      <c r="K10" t="e">
        <f t="shared" ca="1" si="6"/>
        <v>#REF!</v>
      </c>
      <c r="L10" t="e">
        <f t="shared" ca="1" si="7"/>
        <v>#REF!</v>
      </c>
      <c r="M10" t="e">
        <f t="shared" ca="1" si="8"/>
        <v>#REF!</v>
      </c>
      <c r="N10" t="e">
        <f t="shared" ca="1" si="9"/>
        <v>#REF!</v>
      </c>
      <c r="O10" s="6" t="e">
        <f t="shared" ca="1" si="10"/>
        <v>#REF!</v>
      </c>
    </row>
    <row r="11" spans="1:18" ht="16">
      <c r="A11" s="1">
        <v>40188</v>
      </c>
      <c r="B11" t="e">
        <f ca="1">OFFSET(DJI!B$1,MATCH($A11,DJI!$A$1:$A$3516,0) - 1,0)</f>
        <v>#N/A</v>
      </c>
      <c r="C11" t="e">
        <f ca="1">OFFSET(DJI!C$1,MATCH($A11,DJI!$A$1:$A$3516,0) - 1,0)</f>
        <v>#N/A</v>
      </c>
      <c r="D11">
        <f t="shared" ca="1" si="0"/>
        <v>10616.8325</v>
      </c>
      <c r="E11">
        <f t="shared" ca="1" si="0"/>
        <v>10652.54</v>
      </c>
      <c r="F11" t="e">
        <f t="shared" ca="1" si="3"/>
        <v>#N/A</v>
      </c>
      <c r="G11" t="e">
        <f t="shared" ca="1" si="4"/>
        <v>#N/A</v>
      </c>
      <c r="H11" s="7" t="e">
        <f ca="1">SUM(F11:OFFSET(F11,$R$1,0))</f>
        <v>#REF!</v>
      </c>
      <c r="I11" s="7" t="e">
        <f ca="1">SUM(G11:OFFSET(G11,$R$1,0))</f>
        <v>#REF!</v>
      </c>
      <c r="J11" s="8">
        <f t="shared" ca="1" si="5"/>
        <v>-227.44499999999971</v>
      </c>
      <c r="K11" t="e">
        <f t="shared" ca="1" si="6"/>
        <v>#REF!</v>
      </c>
      <c r="L11" t="e">
        <f t="shared" ca="1" si="7"/>
        <v>#REF!</v>
      </c>
      <c r="M11" t="e">
        <f t="shared" ca="1" si="8"/>
        <v>#REF!</v>
      </c>
      <c r="N11" t="e">
        <f t="shared" ca="1" si="9"/>
        <v>#REF!</v>
      </c>
      <c r="O11" s="6" t="e">
        <f t="shared" ca="1" si="10"/>
        <v>#REF!</v>
      </c>
    </row>
    <row r="12" spans="1:18" ht="16">
      <c r="A12" s="1">
        <v>40189</v>
      </c>
      <c r="B12">
        <f ca="1">OFFSET(DJI!B$1,MATCH($A12,DJI!$A$1:$A$3516,0) - 1,0)</f>
        <v>10620.31</v>
      </c>
      <c r="C12">
        <f ca="1">OFFSET(DJI!C$1,MATCH($A12,DJI!$A$1:$A$3516,0) - 1,0)</f>
        <v>10663.99</v>
      </c>
      <c r="D12">
        <f t="shared" ca="1" si="0"/>
        <v>10620.31</v>
      </c>
      <c r="E12">
        <f t="shared" ca="1" si="0"/>
        <v>10663.99</v>
      </c>
      <c r="F12" t="e">
        <f t="shared" ca="1" si="3"/>
        <v>#N/A</v>
      </c>
      <c r="G12" t="e">
        <f t="shared" ca="1" si="4"/>
        <v>#N/A</v>
      </c>
      <c r="H12" s="7" t="e">
        <f ca="1">SUM(F12:OFFSET(F12,$R$1,0))</f>
        <v>#REF!</v>
      </c>
      <c r="I12" s="7" t="e">
        <f ca="1">SUM(G12:OFFSET(G12,$R$1,0))</f>
        <v>#REF!</v>
      </c>
      <c r="J12" s="8">
        <f t="shared" ca="1" si="5"/>
        <v>-274.73750000000109</v>
      </c>
      <c r="K12" t="e">
        <f t="shared" ca="1" si="6"/>
        <v>#REF!</v>
      </c>
      <c r="L12" t="e">
        <f t="shared" ca="1" si="7"/>
        <v>#REF!</v>
      </c>
      <c r="M12" t="e">
        <f t="shared" ca="1" si="8"/>
        <v>#REF!</v>
      </c>
      <c r="N12" t="e">
        <f t="shared" ca="1" si="9"/>
        <v>#REF!</v>
      </c>
      <c r="O12" s="6" t="e">
        <f t="shared" ca="1" si="10"/>
        <v>#REF!</v>
      </c>
    </row>
    <row r="13" spans="1:18" ht="16">
      <c r="A13" s="1">
        <v>40190</v>
      </c>
      <c r="B13">
        <f ca="1">OFFSET(DJI!B$1,MATCH($A13,DJI!$A$1:$A$3516,0) - 1,0)</f>
        <v>10662.86</v>
      </c>
      <c r="C13">
        <f ca="1">OFFSET(DJI!C$1,MATCH($A13,DJI!$A$1:$A$3516,0) - 1,0)</f>
        <v>10627.26</v>
      </c>
      <c r="D13">
        <f t="shared" ca="1" si="0"/>
        <v>10662.86</v>
      </c>
      <c r="E13">
        <f t="shared" ca="1" si="0"/>
        <v>10627.26</v>
      </c>
      <c r="F13" t="e">
        <f t="shared" ca="1" si="3"/>
        <v>#N/A</v>
      </c>
      <c r="G13" t="e">
        <f t="shared" ca="1" si="4"/>
        <v>#N/A</v>
      </c>
      <c r="H13" s="7" t="e">
        <f ca="1">SUM(F13:OFFSET(F13,$R$1,0))</f>
        <v>#REF!</v>
      </c>
      <c r="I13" s="7" t="e">
        <f ca="1">SUM(G13:OFFSET(G13,$R$1,0))</f>
        <v>#REF!</v>
      </c>
      <c r="J13" s="8">
        <f t="shared" ca="1" si="5"/>
        <v>-244.71000000000095</v>
      </c>
      <c r="K13" t="e">
        <f t="shared" ca="1" si="6"/>
        <v>#REF!</v>
      </c>
      <c r="L13" t="e">
        <f t="shared" ca="1" si="7"/>
        <v>#REF!</v>
      </c>
      <c r="M13" t="e">
        <f t="shared" ca="1" si="8"/>
        <v>#REF!</v>
      </c>
      <c r="N13" t="e">
        <f t="shared" ca="1" si="9"/>
        <v>#REF!</v>
      </c>
      <c r="O13" s="6" t="e">
        <f t="shared" ca="1" si="10"/>
        <v>#REF!</v>
      </c>
    </row>
    <row r="14" spans="1:18" ht="16">
      <c r="A14" s="1">
        <v>40191</v>
      </c>
      <c r="B14">
        <f ca="1">OFFSET(DJI!B$1,MATCH($A14,DJI!$A$1:$A$3516,0) - 1,0)</f>
        <v>10628.09</v>
      </c>
      <c r="C14">
        <f ca="1">OFFSET(DJI!C$1,MATCH($A14,DJI!$A$1:$A$3516,0) - 1,0)</f>
        <v>10680.77</v>
      </c>
      <c r="D14">
        <f t="shared" ca="1" si="0"/>
        <v>10628.09</v>
      </c>
      <c r="E14">
        <f t="shared" ca="1" si="0"/>
        <v>10680.77</v>
      </c>
      <c r="F14" t="e">
        <f t="shared" ca="1" si="3"/>
        <v>#N/A</v>
      </c>
      <c r="G14" t="e">
        <f t="shared" ca="1" si="4"/>
        <v>#N/A</v>
      </c>
      <c r="H14" s="7" t="e">
        <f ca="1">SUM(F14:OFFSET(F14,$R$1,0))</f>
        <v>#REF!</v>
      </c>
      <c r="I14" s="7" t="e">
        <f ca="1">SUM(G14:OFFSET(G14,$R$1,0))</f>
        <v>#REF!</v>
      </c>
      <c r="J14" s="8">
        <f t="shared" ca="1" si="5"/>
        <v>-397.75</v>
      </c>
      <c r="K14" t="e">
        <f t="shared" ca="1" si="6"/>
        <v>#REF!</v>
      </c>
      <c r="L14" t="e">
        <f t="shared" ca="1" si="7"/>
        <v>#REF!</v>
      </c>
      <c r="M14" t="e">
        <f t="shared" ca="1" si="8"/>
        <v>#REF!</v>
      </c>
      <c r="N14" t="e">
        <f t="shared" ca="1" si="9"/>
        <v>#REF!</v>
      </c>
      <c r="O14" s="6" t="e">
        <f t="shared" ca="1" si="10"/>
        <v>#REF!</v>
      </c>
    </row>
    <row r="15" spans="1:18" ht="16">
      <c r="A15" s="1">
        <v>40192</v>
      </c>
      <c r="B15">
        <f ca="1">OFFSET(DJI!B$1,MATCH($A15,DJI!$A$1:$A$3516,0) - 1,0)</f>
        <v>10680.16</v>
      </c>
      <c r="C15">
        <f ca="1">OFFSET(DJI!C$1,MATCH($A15,DJI!$A$1:$A$3516,0) - 1,0)</f>
        <v>10710.55</v>
      </c>
      <c r="D15">
        <f t="shared" ca="1" si="0"/>
        <v>10680.16</v>
      </c>
      <c r="E15">
        <f t="shared" ca="1" si="0"/>
        <v>10710.55</v>
      </c>
      <c r="F15" t="e">
        <f t="shared" ca="1" si="3"/>
        <v>#N/A</v>
      </c>
      <c r="G15" t="e">
        <f t="shared" ca="1" si="4"/>
        <v>#N/A</v>
      </c>
      <c r="H15" s="7" t="e">
        <f ca="1">SUM(F15:OFFSET(F15,$R$1,0))</f>
        <v>#REF!</v>
      </c>
      <c r="I15" s="7" t="e">
        <f ca="1">SUM(G15:OFFSET(G15,$R$1,0))</f>
        <v>#REF!</v>
      </c>
      <c r="J15" s="8">
        <f t="shared" ca="1" si="5"/>
        <v>-332.82999999999993</v>
      </c>
      <c r="K15" t="e">
        <f t="shared" ca="1" si="6"/>
        <v>#REF!</v>
      </c>
      <c r="L15" t="e">
        <f t="shared" ca="1" si="7"/>
        <v>#REF!</v>
      </c>
      <c r="M15" t="e">
        <f t="shared" ca="1" si="8"/>
        <v>#REF!</v>
      </c>
      <c r="N15" t="e">
        <f t="shared" ca="1" si="9"/>
        <v>#REF!</v>
      </c>
      <c r="O15" s="6" t="e">
        <f t="shared" ca="1" si="10"/>
        <v>#REF!</v>
      </c>
    </row>
    <row r="16" spans="1:18" ht="16">
      <c r="A16" s="1">
        <v>40193</v>
      </c>
      <c r="B16">
        <f ca="1">OFFSET(DJI!B$1,MATCH($A16,DJI!$A$1:$A$3516,0) - 1,0)</f>
        <v>10706.99</v>
      </c>
      <c r="C16">
        <f ca="1">OFFSET(DJI!C$1,MATCH($A16,DJI!$A$1:$A$3516,0) - 1,0)</f>
        <v>10609.65</v>
      </c>
      <c r="D16">
        <f t="shared" ca="1" si="0"/>
        <v>10706.99</v>
      </c>
      <c r="E16">
        <f t="shared" ca="1" si="0"/>
        <v>10609.65</v>
      </c>
      <c r="F16" t="e">
        <f t="shared" ca="1" si="3"/>
        <v>#N/A</v>
      </c>
      <c r="G16" t="e">
        <f t="shared" ca="1" si="4"/>
        <v>#N/A</v>
      </c>
      <c r="H16" s="7" t="e">
        <f ca="1">SUM(F16:OFFSET(F16,$R$1,0))</f>
        <v>#REF!</v>
      </c>
      <c r="I16" s="7" t="e">
        <f ca="1">SUM(G16:OFFSET(G16,$R$1,0))</f>
        <v>#REF!</v>
      </c>
      <c r="J16" s="8">
        <f t="shared" ca="1" si="5"/>
        <v>-336.64999999999964</v>
      </c>
      <c r="K16" t="e">
        <f t="shared" ca="1" si="6"/>
        <v>#REF!</v>
      </c>
      <c r="L16" t="e">
        <f t="shared" ca="1" si="7"/>
        <v>#REF!</v>
      </c>
      <c r="M16" t="e">
        <f t="shared" ca="1" si="8"/>
        <v>#REF!</v>
      </c>
      <c r="N16" t="e">
        <f t="shared" ca="1" si="9"/>
        <v>#REF!</v>
      </c>
      <c r="O16" s="6" t="e">
        <f t="shared" ca="1" si="10"/>
        <v>#REF!</v>
      </c>
    </row>
    <row r="17" spans="1:15" ht="16">
      <c r="A17" s="1">
        <v>40194</v>
      </c>
      <c r="B17" t="e">
        <f ca="1">OFFSET(DJI!B$1,MATCH($A17,DJI!$A$1:$A$3516,0) - 1,0)</f>
        <v>#N/A</v>
      </c>
      <c r="C17" t="e">
        <f ca="1">OFFSET(DJI!C$1,MATCH($A17,DJI!$A$1:$A$3516,0) - 1,0)</f>
        <v>#N/A</v>
      </c>
      <c r="D17">
        <f t="shared" ca="1" si="0"/>
        <v>10657.68</v>
      </c>
      <c r="E17">
        <f t="shared" ca="1" si="0"/>
        <v>10667.54</v>
      </c>
      <c r="F17" t="e">
        <f t="shared" ca="1" si="3"/>
        <v>#N/A</v>
      </c>
      <c r="G17" t="e">
        <f t="shared" ca="1" si="4"/>
        <v>#N/A</v>
      </c>
      <c r="H17" s="7" t="e">
        <f ca="1">SUM(F17:OFFSET(F17,$R$1,0))</f>
        <v>#REF!</v>
      </c>
      <c r="I17" s="7" t="e">
        <f ca="1">SUM(G17:OFFSET(G17,$R$1,0))</f>
        <v>#REF!</v>
      </c>
      <c r="J17" s="8">
        <f t="shared" ca="1" si="5"/>
        <v>-307.76500000000124</v>
      </c>
      <c r="K17" t="e">
        <f t="shared" ca="1" si="6"/>
        <v>#REF!</v>
      </c>
      <c r="L17" t="e">
        <f t="shared" ca="1" si="7"/>
        <v>#REF!</v>
      </c>
      <c r="M17" t="e">
        <f t="shared" ca="1" si="8"/>
        <v>#REF!</v>
      </c>
      <c r="N17" t="e">
        <f t="shared" ca="1" si="9"/>
        <v>#REF!</v>
      </c>
      <c r="O17" s="6" t="e">
        <f t="shared" ca="1" si="10"/>
        <v>#REF!</v>
      </c>
    </row>
    <row r="18" spans="1:15" ht="16">
      <c r="A18" s="1">
        <v>40195</v>
      </c>
      <c r="B18" t="e">
        <f ca="1">OFFSET(DJI!B$1,MATCH($A18,DJI!$A$1:$A$3516,0) - 1,0)</f>
        <v>#N/A</v>
      </c>
      <c r="C18" t="e">
        <f ca="1">OFFSET(DJI!C$1,MATCH($A18,DJI!$A$1:$A$3516,0) - 1,0)</f>
        <v>#N/A</v>
      </c>
      <c r="D18">
        <f t="shared" ca="1" si="0"/>
        <v>10633.025000000001</v>
      </c>
      <c r="E18">
        <f t="shared" ca="1" si="0"/>
        <v>10696.485000000001</v>
      </c>
      <c r="F18" t="e">
        <f t="shared" ca="1" si="3"/>
        <v>#N/A</v>
      </c>
      <c r="G18" t="e">
        <f t="shared" ca="1" si="4"/>
        <v>#N/A</v>
      </c>
      <c r="H18" s="7" t="e">
        <f ca="1">SUM(F18:OFFSET(F18,$R$1,0))</f>
        <v>#REF!</v>
      </c>
      <c r="I18" s="7" t="e">
        <f ca="1">SUM(G18:OFFSET(G18,$R$1,0))</f>
        <v>#REF!</v>
      </c>
      <c r="J18" s="8">
        <f t="shared" ca="1" si="5"/>
        <v>-256.17250000000058</v>
      </c>
      <c r="K18" t="e">
        <f t="shared" ca="1" si="6"/>
        <v>#REF!</v>
      </c>
      <c r="L18" t="e">
        <f t="shared" ca="1" si="7"/>
        <v>#REF!</v>
      </c>
      <c r="M18" t="e">
        <f t="shared" ca="1" si="8"/>
        <v>#REF!</v>
      </c>
      <c r="N18" t="e">
        <f t="shared" ca="1" si="9"/>
        <v>#REF!</v>
      </c>
      <c r="O18" s="6" t="e">
        <f t="shared" ca="1" si="10"/>
        <v>#REF!</v>
      </c>
    </row>
    <row r="19" spans="1:15" ht="16">
      <c r="A19" s="1">
        <v>40196</v>
      </c>
      <c r="B19" t="e">
        <f ca="1">OFFSET(DJI!B$1,MATCH($A19,DJI!$A$1:$A$3516,0) - 1,0)</f>
        <v>#N/A</v>
      </c>
      <c r="C19" t="e">
        <f ca="1">OFFSET(DJI!C$1,MATCH($A19,DJI!$A$1:$A$3516,0) - 1,0)</f>
        <v>#N/A</v>
      </c>
      <c r="D19">
        <f t="shared" ca="1" si="0"/>
        <v>10620.697500000002</v>
      </c>
      <c r="E19">
        <f t="shared" ca="1" si="0"/>
        <v>10710.9575</v>
      </c>
      <c r="F19" t="e">
        <f t="shared" ca="1" si="3"/>
        <v>#N/A</v>
      </c>
      <c r="G19" t="e">
        <f t="shared" ca="1" si="4"/>
        <v>#N/A</v>
      </c>
      <c r="H19" s="7" t="e">
        <f ca="1">SUM(F19:OFFSET(F19,$R$1,0))</f>
        <v>#REF!</v>
      </c>
      <c r="I19" s="7" t="e">
        <f ca="1">SUM(G19:OFFSET(G19,$R$1,0))</f>
        <v>#REF!</v>
      </c>
      <c r="J19" s="8">
        <f t="shared" ca="1" si="5"/>
        <v>-224.21249999999964</v>
      </c>
      <c r="K19" t="e">
        <f t="shared" ca="1" si="6"/>
        <v>#REF!</v>
      </c>
      <c r="L19" t="e">
        <f t="shared" ca="1" si="7"/>
        <v>#REF!</v>
      </c>
      <c r="M19" t="e">
        <f t="shared" ca="1" si="8"/>
        <v>#REF!</v>
      </c>
      <c r="N19" t="e">
        <f t="shared" ca="1" si="9"/>
        <v>#REF!</v>
      </c>
      <c r="O19" s="6" t="e">
        <f t="shared" ca="1" si="10"/>
        <v>#REF!</v>
      </c>
    </row>
    <row r="20" spans="1:15" ht="16">
      <c r="A20" s="1">
        <v>40197</v>
      </c>
      <c r="B20">
        <f ca="1">OFFSET(DJI!B$1,MATCH($A20,DJI!$A$1:$A$3516,0) - 1,0)</f>
        <v>10608.37</v>
      </c>
      <c r="C20">
        <f ca="1">OFFSET(DJI!C$1,MATCH($A20,DJI!$A$1:$A$3516,0) - 1,0)</f>
        <v>10725.43</v>
      </c>
      <c r="D20">
        <f t="shared" ca="1" si="0"/>
        <v>10608.37</v>
      </c>
      <c r="E20">
        <f t="shared" ca="1" si="0"/>
        <v>10725.43</v>
      </c>
      <c r="F20" t="e">
        <f t="shared" ca="1" si="3"/>
        <v>#N/A</v>
      </c>
      <c r="G20" t="e">
        <f t="shared" ca="1" si="4"/>
        <v>#N/A</v>
      </c>
      <c r="H20" s="7" t="e">
        <f ca="1">SUM(F20:OFFSET(F20,$R$1,0))</f>
        <v>#REF!</v>
      </c>
      <c r="I20" s="7" t="e">
        <f ca="1">SUM(G20:OFFSET(G20,$R$1,0))</f>
        <v>#REF!</v>
      </c>
      <c r="J20" s="8">
        <f t="shared" ca="1" si="5"/>
        <v>-315.89999999999964</v>
      </c>
      <c r="K20" t="e">
        <f t="shared" ca="1" si="6"/>
        <v>#REF!</v>
      </c>
      <c r="L20" t="e">
        <f t="shared" ca="1" si="7"/>
        <v>#REF!</v>
      </c>
      <c r="M20" t="e">
        <f t="shared" ca="1" si="8"/>
        <v>#REF!</v>
      </c>
      <c r="N20" t="e">
        <f t="shared" ca="1" si="9"/>
        <v>#REF!</v>
      </c>
      <c r="O20" s="6" t="e">
        <f t="shared" ca="1" si="10"/>
        <v>#REF!</v>
      </c>
    </row>
    <row r="21" spans="1:15" ht="16">
      <c r="A21" s="1">
        <v>40198</v>
      </c>
      <c r="B21">
        <f ca="1">OFFSET(DJI!B$1,MATCH($A21,DJI!$A$1:$A$3516,0) - 1,0)</f>
        <v>10719.69</v>
      </c>
      <c r="C21">
        <f ca="1">OFFSET(DJI!C$1,MATCH($A21,DJI!$A$1:$A$3516,0) - 1,0)</f>
        <v>10603.15</v>
      </c>
      <c r="D21">
        <f t="shared" ca="1" si="0"/>
        <v>10719.69</v>
      </c>
      <c r="E21">
        <f t="shared" ca="1" si="0"/>
        <v>10603.15</v>
      </c>
      <c r="F21" t="e">
        <f t="shared" ca="1" si="3"/>
        <v>#N/A</v>
      </c>
      <c r="G21" t="e">
        <f t="shared" ca="1" si="4"/>
        <v>#N/A</v>
      </c>
      <c r="H21" s="7" t="e">
        <f ca="1">SUM(F21:OFFSET(F21,$R$1,0))</f>
        <v>#REF!</v>
      </c>
      <c r="I21" s="7" t="e">
        <f ca="1">SUM(G21:OFFSET(G21,$R$1,0))</f>
        <v>#REF!</v>
      </c>
      <c r="J21" s="8">
        <f t="shared" ca="1" si="5"/>
        <v>-197.93000000000029</v>
      </c>
      <c r="K21" t="e">
        <f t="shared" ca="1" si="6"/>
        <v>#REF!</v>
      </c>
      <c r="L21" t="e">
        <f t="shared" ca="1" si="7"/>
        <v>#REF!</v>
      </c>
      <c r="M21" t="e">
        <f t="shared" ca="1" si="8"/>
        <v>#REF!</v>
      </c>
      <c r="N21" t="e">
        <f t="shared" ca="1" si="9"/>
        <v>#REF!</v>
      </c>
      <c r="O21" s="6" t="e">
        <f t="shared" ca="1" si="10"/>
        <v>#REF!</v>
      </c>
    </row>
    <row r="22" spans="1:15" ht="16">
      <c r="A22" s="1">
        <v>40199</v>
      </c>
      <c r="B22">
        <f ca="1">OFFSET(DJI!B$1,MATCH($A22,DJI!$A$1:$A$3516,0) - 1,0)</f>
        <v>10603.91</v>
      </c>
      <c r="C22">
        <f ca="1">OFFSET(DJI!C$1,MATCH($A22,DJI!$A$1:$A$3516,0) - 1,0)</f>
        <v>10389.879999999999</v>
      </c>
      <c r="D22">
        <f t="shared" ref="D18:E81" ca="1" si="11">IF(ISNA(B22),IF(ISNA(B23), IF(ISNA(B24),AVERAGE(D21,B25),AVERAGE(D21,B24)),AVERAGE(D21,B23)),B22)</f>
        <v>10603.91</v>
      </c>
      <c r="E22">
        <f t="shared" ca="1" si="11"/>
        <v>10389.879999999999</v>
      </c>
      <c r="F22" t="e">
        <f t="shared" ca="1" si="3"/>
        <v>#N/A</v>
      </c>
      <c r="G22" t="e">
        <f t="shared" ca="1" si="4"/>
        <v>#N/A</v>
      </c>
      <c r="H22" s="7" t="e">
        <f ca="1">SUM(F22:OFFSET(F22,$R$1,0))</f>
        <v>#REF!</v>
      </c>
      <c r="I22" s="7" t="e">
        <f ca="1">SUM(G22:OFFSET(G22,$R$1,0))</f>
        <v>#REF!</v>
      </c>
      <c r="J22" s="8">
        <f t="shared" ca="1" si="5"/>
        <v>7.180000000000291</v>
      </c>
      <c r="K22" t="e">
        <f t="shared" ca="1" si="6"/>
        <v>#REF!</v>
      </c>
      <c r="L22" t="e">
        <f t="shared" ca="1" si="7"/>
        <v>#REF!</v>
      </c>
      <c r="M22" t="e">
        <f t="shared" ca="1" si="8"/>
        <v>#REF!</v>
      </c>
      <c r="N22" t="e">
        <f t="shared" ca="1" si="9"/>
        <v>#REF!</v>
      </c>
      <c r="O22" s="6" t="e">
        <f t="shared" ca="1" si="10"/>
        <v>#REF!</v>
      </c>
    </row>
    <row r="23" spans="1:15" ht="16">
      <c r="A23" s="1">
        <v>40200</v>
      </c>
      <c r="B23">
        <f ca="1">OFFSET(DJI!B$1,MATCH($A23,DJI!$A$1:$A$3516,0) - 1,0)</f>
        <v>10389.58</v>
      </c>
      <c r="C23">
        <f ca="1">OFFSET(DJI!C$1,MATCH($A23,DJI!$A$1:$A$3516,0) - 1,0)</f>
        <v>10172.98</v>
      </c>
      <c r="D23">
        <f t="shared" ca="1" si="11"/>
        <v>10389.58</v>
      </c>
      <c r="E23">
        <f t="shared" ca="1" si="11"/>
        <v>10172.98</v>
      </c>
      <c r="F23" t="e">
        <f t="shared" ca="1" si="3"/>
        <v>#N/A</v>
      </c>
      <c r="G23" t="e">
        <f t="shared" ca="1" si="4"/>
        <v>#N/A</v>
      </c>
      <c r="H23" s="7" t="e">
        <f ca="1">SUM(F23:OFFSET(F23,$R$1,0))</f>
        <v>#REF!</v>
      </c>
      <c r="I23" s="7" t="e">
        <f ca="1">SUM(G23:OFFSET(G23,$R$1,0))</f>
        <v>#REF!</v>
      </c>
      <c r="J23" s="8">
        <f t="shared" ca="1" si="5"/>
        <v>161.79999999999927</v>
      </c>
      <c r="K23" t="e">
        <f t="shared" ca="1" si="6"/>
        <v>#REF!</v>
      </c>
      <c r="L23" t="e">
        <f t="shared" ca="1" si="7"/>
        <v>#REF!</v>
      </c>
      <c r="M23" t="e">
        <f t="shared" ca="1" si="8"/>
        <v>#REF!</v>
      </c>
      <c r="N23" t="e">
        <f t="shared" ca="1" si="9"/>
        <v>#REF!</v>
      </c>
      <c r="O23" s="6" t="e">
        <f t="shared" ca="1" si="10"/>
        <v>#REF!</v>
      </c>
    </row>
    <row r="24" spans="1:15" ht="16">
      <c r="A24" s="1">
        <v>40201</v>
      </c>
      <c r="B24" t="e">
        <f ca="1">OFFSET(DJI!B$1,MATCH($A24,DJI!$A$1:$A$3516,0) - 1,0)</f>
        <v>#N/A</v>
      </c>
      <c r="C24" t="e">
        <f ca="1">OFFSET(DJI!C$1,MATCH($A24,DJI!$A$1:$A$3516,0) - 1,0)</f>
        <v>#N/A</v>
      </c>
      <c r="D24">
        <f t="shared" ca="1" si="11"/>
        <v>10282.34</v>
      </c>
      <c r="E24">
        <f t="shared" ca="1" si="11"/>
        <v>10184.92</v>
      </c>
      <c r="F24" t="e">
        <f t="shared" ca="1" si="3"/>
        <v>#N/A</v>
      </c>
      <c r="G24" t="e">
        <f t="shared" ca="1" si="4"/>
        <v>#N/A</v>
      </c>
      <c r="H24" s="7" t="e">
        <f ca="1">SUM(F24:OFFSET(F24,$R$1,0))</f>
        <v>#REF!</v>
      </c>
      <c r="I24" s="7" t="e">
        <f ca="1">SUM(G24:OFFSET(G24,$R$1,0))</f>
        <v>#REF!</v>
      </c>
      <c r="J24" s="8">
        <f t="shared" ca="1" si="5"/>
        <v>337.47999999999956</v>
      </c>
      <c r="K24" t="e">
        <f t="shared" ca="1" si="6"/>
        <v>#REF!</v>
      </c>
      <c r="L24" t="e">
        <f t="shared" ca="1" si="7"/>
        <v>#REF!</v>
      </c>
      <c r="M24" t="e">
        <f t="shared" ca="1" si="8"/>
        <v>#REF!</v>
      </c>
      <c r="N24" t="e">
        <f t="shared" ca="1" si="9"/>
        <v>#REF!</v>
      </c>
      <c r="O24" s="6" t="e">
        <f t="shared" ca="1" si="10"/>
        <v>#REF!</v>
      </c>
    </row>
    <row r="25" spans="1:15" ht="16">
      <c r="A25" s="1">
        <v>40202</v>
      </c>
      <c r="B25" t="e">
        <f ca="1">OFFSET(DJI!B$1,MATCH($A25,DJI!$A$1:$A$3516,0) - 1,0)</f>
        <v>#N/A</v>
      </c>
      <c r="C25" t="e">
        <f ca="1">OFFSET(DJI!C$1,MATCH($A25,DJI!$A$1:$A$3516,0) - 1,0)</f>
        <v>#N/A</v>
      </c>
      <c r="D25">
        <f t="shared" ca="1" si="11"/>
        <v>10228.720000000001</v>
      </c>
      <c r="E25">
        <f t="shared" ca="1" si="11"/>
        <v>10190.89</v>
      </c>
      <c r="F25" t="e">
        <f t="shared" ca="1" si="3"/>
        <v>#N/A</v>
      </c>
      <c r="G25" t="e">
        <f t="shared" ca="1" si="4"/>
        <v>#N/A</v>
      </c>
      <c r="H25" s="7" t="e">
        <f ca="1">SUM(F25:OFFSET(F25,$R$1,0))</f>
        <v>#REF!</v>
      </c>
      <c r="I25" s="7" t="e">
        <f ca="1">SUM(G25:OFFSET(G25,$R$1,0))</f>
        <v>#REF!</v>
      </c>
      <c r="J25" s="8">
        <f t="shared" ca="1" si="5"/>
        <v>384.26000000000022</v>
      </c>
      <c r="K25" t="e">
        <f t="shared" ca="1" si="6"/>
        <v>#REF!</v>
      </c>
      <c r="L25" t="e">
        <f t="shared" ca="1" si="7"/>
        <v>#REF!</v>
      </c>
      <c r="M25" t="e">
        <f t="shared" ca="1" si="8"/>
        <v>#REF!</v>
      </c>
      <c r="N25" t="e">
        <f t="shared" ca="1" si="9"/>
        <v>#REF!</v>
      </c>
      <c r="O25" s="6" t="e">
        <f t="shared" ca="1" si="10"/>
        <v>#REF!</v>
      </c>
    </row>
    <row r="26" spans="1:15" ht="16">
      <c r="A26" s="1">
        <v>40203</v>
      </c>
      <c r="B26">
        <f ca="1">OFFSET(DJI!B$1,MATCH($A26,DJI!$A$1:$A$3516,0) - 1,0)</f>
        <v>10175.1</v>
      </c>
      <c r="C26">
        <f ca="1">OFFSET(DJI!C$1,MATCH($A26,DJI!$A$1:$A$3516,0) - 1,0)</f>
        <v>10196.86</v>
      </c>
      <c r="D26">
        <f t="shared" ca="1" si="11"/>
        <v>10175.1</v>
      </c>
      <c r="E26">
        <f t="shared" ca="1" si="11"/>
        <v>10196.86</v>
      </c>
      <c r="F26" t="e">
        <f t="shared" ca="1" si="3"/>
        <v>#N/A</v>
      </c>
      <c r="G26" t="e">
        <f t="shared" ca="1" si="4"/>
        <v>#N/A</v>
      </c>
      <c r="H26" s="7" t="e">
        <f ca="1">SUM(F26:OFFSET(F26,$R$1,0))</f>
        <v>#REF!</v>
      </c>
      <c r="I26" s="7" t="e">
        <f ca="1">SUM(G26:OFFSET(G26,$R$1,0))</f>
        <v>#REF!</v>
      </c>
      <c r="J26" s="8">
        <f t="shared" ca="1" si="5"/>
        <v>360.59000000000015</v>
      </c>
      <c r="K26" t="e">
        <f t="shared" ca="1" si="6"/>
        <v>#REF!</v>
      </c>
      <c r="L26" t="e">
        <f t="shared" ca="1" si="7"/>
        <v>#REF!</v>
      </c>
      <c r="M26" t="e">
        <f t="shared" ca="1" si="8"/>
        <v>#REF!</v>
      </c>
      <c r="N26" t="e">
        <f t="shared" ca="1" si="9"/>
        <v>#REF!</v>
      </c>
      <c r="O26" s="6" t="e">
        <f t="shared" ca="1" si="10"/>
        <v>#REF!</v>
      </c>
    </row>
    <row r="27" spans="1:15" ht="16">
      <c r="A27" s="1">
        <v>40204</v>
      </c>
      <c r="B27">
        <f ca="1">OFFSET(DJI!B$1,MATCH($A27,DJI!$A$1:$A$3516,0) - 1,0)</f>
        <v>10195.35</v>
      </c>
      <c r="C27">
        <f ca="1">OFFSET(DJI!C$1,MATCH($A27,DJI!$A$1:$A$3516,0) - 1,0)</f>
        <v>10194.290000000001</v>
      </c>
      <c r="D27">
        <f t="shared" ca="1" si="11"/>
        <v>10195.35</v>
      </c>
      <c r="E27">
        <f t="shared" ca="1" si="11"/>
        <v>10194.290000000001</v>
      </c>
      <c r="F27" t="e">
        <f t="shared" ca="1" si="3"/>
        <v>#N/A</v>
      </c>
      <c r="G27" t="e">
        <f t="shared" ca="1" si="4"/>
        <v>#N/A</v>
      </c>
      <c r="H27" s="7" t="e">
        <f ca="1">SUM(F27:OFFSET(F27,$R$1,0))</f>
        <v>#REF!</v>
      </c>
      <c r="I27" s="7" t="e">
        <f ca="1">SUM(G27:OFFSET(G27,$R$1,0))</f>
        <v>#REF!</v>
      </c>
      <c r="J27" s="8">
        <f t="shared" ca="1" si="5"/>
        <v>358.22999999999956</v>
      </c>
      <c r="K27" t="e">
        <f t="shared" ca="1" si="6"/>
        <v>#REF!</v>
      </c>
      <c r="L27" t="e">
        <f t="shared" ca="1" si="7"/>
        <v>#REF!</v>
      </c>
      <c r="M27" t="e">
        <f t="shared" ca="1" si="8"/>
        <v>#REF!</v>
      </c>
      <c r="N27" t="e">
        <f t="shared" ca="1" si="9"/>
        <v>#REF!</v>
      </c>
      <c r="O27" s="6" t="e">
        <f t="shared" ca="1" si="10"/>
        <v>#REF!</v>
      </c>
    </row>
    <row r="28" spans="1:15" ht="16">
      <c r="A28" s="1">
        <v>40205</v>
      </c>
      <c r="B28">
        <f ca="1">OFFSET(DJI!B$1,MATCH($A28,DJI!$A$1:$A$3516,0) - 1,0)</f>
        <v>10194.290000000001</v>
      </c>
      <c r="C28">
        <f ca="1">OFFSET(DJI!C$1,MATCH($A28,DJI!$A$1:$A$3516,0) - 1,0)</f>
        <v>10236.16</v>
      </c>
      <c r="D28">
        <f t="shared" ca="1" si="11"/>
        <v>10194.290000000001</v>
      </c>
      <c r="E28">
        <f t="shared" ca="1" si="11"/>
        <v>10236.16</v>
      </c>
      <c r="F28" t="e">
        <f t="shared" ca="1" si="3"/>
        <v>#N/A</v>
      </c>
      <c r="G28" t="e">
        <f t="shared" ca="1" si="4"/>
        <v>#N/A</v>
      </c>
      <c r="H28" s="7" t="e">
        <f ca="1">SUM(F28:OFFSET(F28,$R$1,0))</f>
        <v>#REF!</v>
      </c>
      <c r="I28" s="7" t="e">
        <f ca="1">SUM(G28:OFFSET(G28,$R$1,0))</f>
        <v>#REF!</v>
      </c>
      <c r="J28" s="8">
        <f t="shared" ca="1" si="5"/>
        <v>327.45999999999913</v>
      </c>
      <c r="K28" t="e">
        <f t="shared" ca="1" si="6"/>
        <v>#REF!</v>
      </c>
      <c r="L28" t="e">
        <f t="shared" ca="1" si="7"/>
        <v>#REF!</v>
      </c>
      <c r="M28" t="e">
        <f t="shared" ca="1" si="8"/>
        <v>#REF!</v>
      </c>
      <c r="N28" t="e">
        <f t="shared" ca="1" si="9"/>
        <v>#REF!</v>
      </c>
      <c r="O28" s="6" t="e">
        <f t="shared" ca="1" si="10"/>
        <v>#REF!</v>
      </c>
    </row>
    <row r="29" spans="1:15" ht="16">
      <c r="A29" s="1">
        <v>40206</v>
      </c>
      <c r="B29">
        <f ca="1">OFFSET(DJI!B$1,MATCH($A29,DJI!$A$1:$A$3516,0) - 1,0)</f>
        <v>10236.92</v>
      </c>
      <c r="C29">
        <f ca="1">OFFSET(DJI!C$1,MATCH($A29,DJI!$A$1:$A$3516,0) - 1,0)</f>
        <v>10120.459999999999</v>
      </c>
      <c r="D29">
        <f t="shared" ca="1" si="11"/>
        <v>10236.92</v>
      </c>
      <c r="E29">
        <f t="shared" ca="1" si="11"/>
        <v>10120.459999999999</v>
      </c>
      <c r="F29" t="e">
        <f t="shared" ca="1" si="3"/>
        <v>#N/A</v>
      </c>
      <c r="G29" t="e">
        <f t="shared" ca="1" si="4"/>
        <v>#N/A</v>
      </c>
      <c r="H29" s="7" t="e">
        <f ca="1">SUM(F29:OFFSET(F29,$R$1,0))</f>
        <v>#REF!</v>
      </c>
      <c r="I29" s="7" t="e">
        <f ca="1">SUM(G29:OFFSET(G29,$R$1,0))</f>
        <v>#REF!</v>
      </c>
      <c r="J29" s="8">
        <f t="shared" ca="1" si="5"/>
        <v>445.28999999999905</v>
      </c>
      <c r="K29" t="e">
        <f t="shared" ca="1" si="6"/>
        <v>#REF!</v>
      </c>
      <c r="L29" t="e">
        <f t="shared" ca="1" si="7"/>
        <v>#REF!</v>
      </c>
      <c r="M29" t="e">
        <f t="shared" ca="1" si="8"/>
        <v>#REF!</v>
      </c>
      <c r="N29" t="e">
        <f t="shared" ca="1" si="9"/>
        <v>#REF!</v>
      </c>
      <c r="O29" s="6" t="e">
        <f t="shared" ca="1" si="10"/>
        <v>#REF!</v>
      </c>
    </row>
    <row r="30" spans="1:15" ht="16">
      <c r="A30" s="1">
        <v>40207</v>
      </c>
      <c r="B30">
        <f ca="1">OFFSET(DJI!B$1,MATCH($A30,DJI!$A$1:$A$3516,0) - 1,0)</f>
        <v>10122.040000000001</v>
      </c>
      <c r="C30">
        <f ca="1">OFFSET(DJI!C$1,MATCH($A30,DJI!$A$1:$A$3516,0) - 1,0)</f>
        <v>10067.33</v>
      </c>
      <c r="D30">
        <f t="shared" ca="1" si="11"/>
        <v>10122.040000000001</v>
      </c>
      <c r="E30">
        <f t="shared" ca="1" si="11"/>
        <v>10067.33</v>
      </c>
      <c r="F30" t="e">
        <f t="shared" ca="1" si="3"/>
        <v>#N/A</v>
      </c>
      <c r="G30" t="e">
        <f t="shared" ca="1" si="4"/>
        <v>#N/A</v>
      </c>
      <c r="H30" s="7" t="e">
        <f ca="1">SUM(F30:OFFSET(F30,$R$1,0))</f>
        <v>#REF!</v>
      </c>
      <c r="I30" s="7" t="e">
        <f ca="1">SUM(G30:OFFSET(G30,$R$1,0))</f>
        <v>#REF!</v>
      </c>
      <c r="J30" s="8">
        <f t="shared" ca="1" si="5"/>
        <v>516.32500000000073</v>
      </c>
      <c r="K30" t="e">
        <f t="shared" ca="1" si="6"/>
        <v>#REF!</v>
      </c>
      <c r="L30" t="e">
        <f t="shared" ca="1" si="7"/>
        <v>#REF!</v>
      </c>
      <c r="M30" t="e">
        <f t="shared" ca="1" si="8"/>
        <v>#REF!</v>
      </c>
      <c r="N30" t="e">
        <f t="shared" ca="1" si="9"/>
        <v>#REF!</v>
      </c>
      <c r="O30" s="6" t="e">
        <f t="shared" ca="1" si="10"/>
        <v>#REF!</v>
      </c>
    </row>
    <row r="31" spans="1:15" ht="16">
      <c r="A31" s="1">
        <v>40208</v>
      </c>
      <c r="B31" t="e">
        <f ca="1">OFFSET(DJI!B$1,MATCH($A31,DJI!$A$1:$A$3516,0) - 1,0)</f>
        <v>#N/A</v>
      </c>
      <c r="C31" t="e">
        <f ca="1">OFFSET(DJI!C$1,MATCH($A31,DJI!$A$1:$A$3516,0) - 1,0)</f>
        <v>#N/A</v>
      </c>
      <c r="D31">
        <f t="shared" ca="1" si="11"/>
        <v>10095.514999999999</v>
      </c>
      <c r="E31">
        <f t="shared" ca="1" si="11"/>
        <v>10126.43</v>
      </c>
      <c r="F31" t="e">
        <f t="shared" ca="1" si="3"/>
        <v>#N/A</v>
      </c>
      <c r="G31" t="e">
        <f t="shared" ca="1" si="4"/>
        <v>#N/A</v>
      </c>
      <c r="H31" s="7" t="e">
        <f ca="1">SUM(F31:OFFSET(F31,$R$1,0))</f>
        <v>#REF!</v>
      </c>
      <c r="I31" s="7" t="e">
        <f ca="1">SUM(G31:OFFSET(G31,$R$1,0))</f>
        <v>#REF!</v>
      </c>
      <c r="J31" s="8">
        <f t="shared" ca="1" si="5"/>
        <v>542.43750000000182</v>
      </c>
      <c r="K31" t="e">
        <f t="shared" ca="1" si="6"/>
        <v>#REF!</v>
      </c>
      <c r="L31" t="e">
        <f t="shared" ca="1" si="7"/>
        <v>#REF!</v>
      </c>
      <c r="M31" t="e">
        <f t="shared" ca="1" si="8"/>
        <v>#REF!</v>
      </c>
      <c r="N31" t="e">
        <f t="shared" ca="1" si="9"/>
        <v>#REF!</v>
      </c>
      <c r="O31" s="6" t="e">
        <f t="shared" ca="1" si="10"/>
        <v>#REF!</v>
      </c>
    </row>
    <row r="32" spans="1:15" ht="16">
      <c r="A32" s="1">
        <v>40209</v>
      </c>
      <c r="B32" t="e">
        <f ca="1">OFFSET(DJI!B$1,MATCH($A32,DJI!$A$1:$A$3516,0) - 1,0)</f>
        <v>#N/A</v>
      </c>
      <c r="C32" t="e">
        <f ca="1">OFFSET(DJI!C$1,MATCH($A32,DJI!$A$1:$A$3516,0) - 1,0)</f>
        <v>#N/A</v>
      </c>
      <c r="D32">
        <f t="shared" ca="1" si="11"/>
        <v>10082.252499999999</v>
      </c>
      <c r="E32">
        <f t="shared" ca="1" si="11"/>
        <v>10155.98</v>
      </c>
      <c r="F32" t="e">
        <f t="shared" ca="1" si="3"/>
        <v>#N/A</v>
      </c>
      <c r="G32" t="e">
        <f t="shared" ca="1" si="4"/>
        <v>#N/A</v>
      </c>
      <c r="H32" s="7" t="e">
        <f ca="1">SUM(F32:OFFSET(F32,$R$1,0))</f>
        <v>#REF!</v>
      </c>
      <c r="I32" s="7" t="e">
        <f ca="1">SUM(G32:OFFSET(G32,$R$1,0))</f>
        <v>#REF!</v>
      </c>
      <c r="J32" s="8">
        <f t="shared" ca="1" si="5"/>
        <v>564.43000000000029</v>
      </c>
      <c r="K32" t="e">
        <f t="shared" ca="1" si="6"/>
        <v>#REF!</v>
      </c>
      <c r="L32" t="e">
        <f t="shared" ca="1" si="7"/>
        <v>#REF!</v>
      </c>
      <c r="M32" t="e">
        <f t="shared" ca="1" si="8"/>
        <v>#REF!</v>
      </c>
      <c r="N32" t="e">
        <f t="shared" ca="1" si="9"/>
        <v>#REF!</v>
      </c>
      <c r="O32" s="6" t="e">
        <f t="shared" ca="1" si="10"/>
        <v>#REF!</v>
      </c>
    </row>
    <row r="33" spans="1:15" ht="16">
      <c r="A33" s="1">
        <v>40210</v>
      </c>
      <c r="B33">
        <f ca="1">OFFSET(DJI!B$1,MATCH($A33,DJI!$A$1:$A$3516,0) - 1,0)</f>
        <v>10068.99</v>
      </c>
      <c r="C33">
        <f ca="1">OFFSET(DJI!C$1,MATCH($A33,DJI!$A$1:$A$3516,0) - 1,0)</f>
        <v>10185.530000000001</v>
      </c>
      <c r="D33">
        <f t="shared" ca="1" si="11"/>
        <v>10068.99</v>
      </c>
      <c r="E33">
        <f t="shared" ca="1" si="11"/>
        <v>10185.530000000001</v>
      </c>
      <c r="F33" t="e">
        <f t="shared" ca="1" si="3"/>
        <v>#N/A</v>
      </c>
      <c r="G33" t="e">
        <f t="shared" ca="1" si="4"/>
        <v>#N/A</v>
      </c>
      <c r="H33" s="7" t="e">
        <f ca="1">SUM(F33:OFFSET(F33,$R$1,0))</f>
        <v>#REF!</v>
      </c>
      <c r="I33" s="7" t="e">
        <f ca="1">SUM(G33:OFFSET(G33,$R$1,0))</f>
        <v>#REF!</v>
      </c>
      <c r="J33" s="8">
        <f t="shared" ca="1" si="5"/>
        <v>451.65500000000065</v>
      </c>
      <c r="K33" t="e">
        <f t="shared" ca="1" si="6"/>
        <v>#REF!</v>
      </c>
      <c r="L33" t="e">
        <f t="shared" ca="1" si="7"/>
        <v>#REF!</v>
      </c>
      <c r="M33" t="e">
        <f t="shared" ca="1" si="8"/>
        <v>#REF!</v>
      </c>
      <c r="N33" t="e">
        <f t="shared" ca="1" si="9"/>
        <v>#REF!</v>
      </c>
      <c r="O33" s="6" t="e">
        <f t="shared" ca="1" si="10"/>
        <v>#REF!</v>
      </c>
    </row>
    <row r="34" spans="1:15" ht="16">
      <c r="A34" s="1">
        <v>40211</v>
      </c>
      <c r="B34">
        <f ca="1">OFFSET(DJI!B$1,MATCH($A34,DJI!$A$1:$A$3516,0) - 1,0)</f>
        <v>10186.129999999999</v>
      </c>
      <c r="C34">
        <f ca="1">OFFSET(DJI!C$1,MATCH($A34,DJI!$A$1:$A$3516,0) - 1,0)</f>
        <v>10296.85</v>
      </c>
      <c r="D34">
        <f t="shared" ca="1" si="11"/>
        <v>10186.129999999999</v>
      </c>
      <c r="E34">
        <f t="shared" ca="1" si="11"/>
        <v>10296.85</v>
      </c>
      <c r="F34" t="e">
        <f t="shared" ca="1" si="3"/>
        <v>#N/A</v>
      </c>
      <c r="G34" t="e">
        <f t="shared" ca="1" si="4"/>
        <v>#N/A</v>
      </c>
      <c r="H34" s="7" t="e">
        <f ca="1">SUM(F34:OFFSET(F34,$R$1,0))</f>
        <v>#REF!</v>
      </c>
      <c r="I34" s="7" t="e">
        <f ca="1">SUM(G34:OFFSET(G34,$R$1,0))</f>
        <v>#REF!</v>
      </c>
      <c r="J34" s="8">
        <f t="shared" ca="1" si="5"/>
        <v>350.42000000000007</v>
      </c>
      <c r="K34" t="e">
        <f t="shared" ca="1" si="6"/>
        <v>#REF!</v>
      </c>
      <c r="L34" t="e">
        <f t="shared" ca="1" si="7"/>
        <v>#REF!</v>
      </c>
      <c r="M34" t="e">
        <f t="shared" ca="1" si="8"/>
        <v>#REF!</v>
      </c>
      <c r="N34" t="e">
        <f t="shared" ca="1" si="9"/>
        <v>#REF!</v>
      </c>
      <c r="O34" s="6" t="e">
        <f t="shared" ca="1" si="10"/>
        <v>#REF!</v>
      </c>
    </row>
    <row r="35" spans="1:15" ht="16">
      <c r="A35" s="1">
        <v>40212</v>
      </c>
      <c r="B35">
        <f ca="1">OFFSET(DJI!B$1,MATCH($A35,DJI!$A$1:$A$3516,0) - 1,0)</f>
        <v>10291.73</v>
      </c>
      <c r="C35">
        <f ca="1">OFFSET(DJI!C$1,MATCH($A35,DJI!$A$1:$A$3516,0) - 1,0)</f>
        <v>10270.549999999999</v>
      </c>
      <c r="D35">
        <f t="shared" ca="1" si="11"/>
        <v>10291.73</v>
      </c>
      <c r="E35">
        <f t="shared" ca="1" si="11"/>
        <v>10270.549999999999</v>
      </c>
      <c r="F35" t="e">
        <f t="shared" ca="1" si="3"/>
        <v>#N/A</v>
      </c>
      <c r="G35" t="e">
        <f t="shared" ca="1" si="4"/>
        <v>#N/A</v>
      </c>
      <c r="H35" s="7" t="e">
        <f ca="1">SUM(F35:OFFSET(F35,$R$1,0))</f>
        <v>#REF!</v>
      </c>
      <c r="I35" s="7" t="e">
        <f ca="1">SUM(G35:OFFSET(G35,$R$1,0))</f>
        <v>#REF!</v>
      </c>
      <c r="J35" s="8">
        <f t="shared" ca="1" si="5"/>
        <v>412.85999999999876</v>
      </c>
      <c r="K35" t="e">
        <f t="shared" ca="1" si="6"/>
        <v>#REF!</v>
      </c>
      <c r="L35" t="e">
        <f t="shared" ca="1" si="7"/>
        <v>#REF!</v>
      </c>
      <c r="M35" t="e">
        <f t="shared" ca="1" si="8"/>
        <v>#REF!</v>
      </c>
      <c r="N35" t="e">
        <f t="shared" ca="1" si="9"/>
        <v>#REF!</v>
      </c>
      <c r="O35" s="6" t="e">
        <f t="shared" ca="1" si="10"/>
        <v>#REF!</v>
      </c>
    </row>
    <row r="36" spans="1:15" ht="16">
      <c r="A36" s="1">
        <v>40213</v>
      </c>
      <c r="B36">
        <f ca="1">OFFSET(DJI!B$1,MATCH($A36,DJI!$A$1:$A$3516,0) - 1,0)</f>
        <v>10273.120000000001</v>
      </c>
      <c r="C36">
        <f ca="1">OFFSET(DJI!C$1,MATCH($A36,DJI!$A$1:$A$3516,0) - 1,0)</f>
        <v>10002.18</v>
      </c>
      <c r="D36">
        <f t="shared" ca="1" si="11"/>
        <v>10273.120000000001</v>
      </c>
      <c r="E36">
        <f t="shared" ca="1" si="11"/>
        <v>10002.18</v>
      </c>
      <c r="F36" t="e">
        <f t="shared" ca="1" si="3"/>
        <v>#N/A</v>
      </c>
      <c r="G36" t="e">
        <f t="shared" ca="1" si="4"/>
        <v>#N/A</v>
      </c>
      <c r="H36" s="7" t="e">
        <f ca="1">SUM(F36:OFFSET(F36,$R$1,0))</f>
        <v>#REF!</v>
      </c>
      <c r="I36" s="7" t="e">
        <f ca="1">SUM(G36:OFFSET(G36,$R$1,0))</f>
        <v>#REF!</v>
      </c>
      <c r="J36" s="8">
        <f t="shared" ca="1" si="5"/>
        <v>729.97999999999956</v>
      </c>
      <c r="K36" t="e">
        <f t="shared" ca="1" si="6"/>
        <v>#REF!</v>
      </c>
      <c r="L36" t="e">
        <f t="shared" ca="1" si="7"/>
        <v>#REF!</v>
      </c>
      <c r="M36" t="e">
        <f t="shared" ca="1" si="8"/>
        <v>#REF!</v>
      </c>
      <c r="N36" t="e">
        <f t="shared" ca="1" si="9"/>
        <v>#REF!</v>
      </c>
      <c r="O36" s="6" t="e">
        <f t="shared" ca="1" si="10"/>
        <v>#REF!</v>
      </c>
    </row>
    <row r="37" spans="1:15" ht="16">
      <c r="A37" s="1">
        <v>40214</v>
      </c>
      <c r="B37">
        <f ca="1">OFFSET(DJI!B$1,MATCH($A37,DJI!$A$1:$A$3516,0) - 1,0)</f>
        <v>10003.69</v>
      </c>
      <c r="C37">
        <f ca="1">OFFSET(DJI!C$1,MATCH($A37,DJI!$A$1:$A$3516,0) - 1,0)</f>
        <v>10012.23</v>
      </c>
      <c r="D37">
        <f t="shared" ca="1" si="11"/>
        <v>10003.69</v>
      </c>
      <c r="E37">
        <f t="shared" ca="1" si="11"/>
        <v>10012.23</v>
      </c>
      <c r="F37" t="e">
        <f t="shared" ca="1" si="3"/>
        <v>#N/A</v>
      </c>
      <c r="G37" t="e">
        <f t="shared" ca="1" si="4"/>
        <v>#N/A</v>
      </c>
      <c r="H37" s="7" t="e">
        <f ca="1">SUM(F37:OFFSET(F37,$R$1,0))</f>
        <v>#REF!</v>
      </c>
      <c r="I37" s="7" t="e">
        <f ca="1">SUM(G37:OFFSET(G37,$R$1,0))</f>
        <v>#REF!</v>
      </c>
      <c r="J37" s="8">
        <f t="shared" ca="1" si="5"/>
        <v>774.60999999999876</v>
      </c>
      <c r="K37" t="e">
        <f t="shared" ca="1" si="6"/>
        <v>#REF!</v>
      </c>
      <c r="L37" t="e">
        <f t="shared" ca="1" si="7"/>
        <v>#REF!</v>
      </c>
      <c r="M37" t="e">
        <f t="shared" ca="1" si="8"/>
        <v>#REF!</v>
      </c>
      <c r="N37" t="e">
        <f t="shared" ca="1" si="9"/>
        <v>#REF!</v>
      </c>
      <c r="O37" s="6" t="e">
        <f t="shared" ca="1" si="10"/>
        <v>#REF!</v>
      </c>
    </row>
    <row r="38" spans="1:15" ht="16">
      <c r="A38" s="1">
        <v>40215</v>
      </c>
      <c r="B38" t="e">
        <f ca="1">OFFSET(DJI!B$1,MATCH($A38,DJI!$A$1:$A$3516,0) - 1,0)</f>
        <v>#N/A</v>
      </c>
      <c r="C38" t="e">
        <f ca="1">OFFSET(DJI!C$1,MATCH($A38,DJI!$A$1:$A$3516,0) - 1,0)</f>
        <v>#N/A</v>
      </c>
      <c r="D38">
        <f t="shared" ca="1" si="11"/>
        <v>10004.560000000001</v>
      </c>
      <c r="E38">
        <f t="shared" ca="1" si="11"/>
        <v>9960.31</v>
      </c>
      <c r="F38" t="e">
        <f t="shared" ca="1" si="3"/>
        <v>#N/A</v>
      </c>
      <c r="G38" t="e">
        <f t="shared" ca="1" si="4"/>
        <v>#N/A</v>
      </c>
      <c r="H38" s="7" t="e">
        <f ca="1">SUM(F38:OFFSET(F38,$R$1,0))</f>
        <v>#REF!</v>
      </c>
      <c r="I38" s="7" t="e">
        <f ca="1">SUM(G38:OFFSET(G38,$R$1,0))</f>
        <v>#REF!</v>
      </c>
      <c r="J38" s="8">
        <f t="shared" ca="1" si="5"/>
        <v>736.98499999999876</v>
      </c>
      <c r="K38" t="e">
        <f t="shared" ca="1" si="6"/>
        <v>#REF!</v>
      </c>
      <c r="L38" t="e">
        <f t="shared" ca="1" si="7"/>
        <v>#REF!</v>
      </c>
      <c r="M38" t="e">
        <f t="shared" ca="1" si="8"/>
        <v>#REF!</v>
      </c>
      <c r="N38" t="e">
        <f t="shared" ca="1" si="9"/>
        <v>#REF!</v>
      </c>
      <c r="O38" s="6" t="e">
        <f t="shared" ca="1" si="10"/>
        <v>#REF!</v>
      </c>
    </row>
    <row r="39" spans="1:15" ht="16">
      <c r="A39" s="1">
        <v>40216</v>
      </c>
      <c r="B39" t="e">
        <f ca="1">OFFSET(DJI!B$1,MATCH($A39,DJI!$A$1:$A$3516,0) - 1,0)</f>
        <v>#N/A</v>
      </c>
      <c r="C39" t="e">
        <f ca="1">OFFSET(DJI!C$1,MATCH($A39,DJI!$A$1:$A$3516,0) - 1,0)</f>
        <v>#N/A</v>
      </c>
      <c r="D39">
        <f t="shared" ca="1" si="11"/>
        <v>10004.995000000001</v>
      </c>
      <c r="E39">
        <f t="shared" ca="1" si="11"/>
        <v>9934.3499999999985</v>
      </c>
      <c r="F39" t="e">
        <f t="shared" ca="1" si="3"/>
        <v>#N/A</v>
      </c>
      <c r="G39" t="e">
        <f t="shared" ca="1" si="4"/>
        <v>#N/A</v>
      </c>
      <c r="H39" s="7" t="e">
        <f ca="1">SUM(F39:OFFSET(F39,$R$1,0))</f>
        <v>#REF!</v>
      </c>
      <c r="I39" s="7" t="e">
        <f ca="1">SUM(G39:OFFSET(G39,$R$1,0))</f>
        <v>#REF!</v>
      </c>
      <c r="J39" s="8">
        <f t="shared" ca="1" si="5"/>
        <v>758.5049999999992</v>
      </c>
      <c r="K39" t="e">
        <f t="shared" ca="1" si="6"/>
        <v>#REF!</v>
      </c>
      <c r="L39" t="e">
        <f t="shared" ca="1" si="7"/>
        <v>#REF!</v>
      </c>
      <c r="M39" t="e">
        <f t="shared" ca="1" si="8"/>
        <v>#REF!</v>
      </c>
      <c r="N39" t="e">
        <f t="shared" ca="1" si="9"/>
        <v>#REF!</v>
      </c>
      <c r="O39" s="6" t="e">
        <f t="shared" ca="1" si="10"/>
        <v>#REF!</v>
      </c>
    </row>
    <row r="40" spans="1:15" ht="16">
      <c r="A40" s="1">
        <v>40217</v>
      </c>
      <c r="B40">
        <f ca="1">OFFSET(DJI!B$1,MATCH($A40,DJI!$A$1:$A$3516,0) - 1,0)</f>
        <v>10005.43</v>
      </c>
      <c r="C40">
        <f ca="1">OFFSET(DJI!C$1,MATCH($A40,DJI!$A$1:$A$3516,0) - 1,0)</f>
        <v>9908.39</v>
      </c>
      <c r="D40">
        <f t="shared" ca="1" si="11"/>
        <v>10005.43</v>
      </c>
      <c r="E40">
        <f t="shared" ca="1" si="11"/>
        <v>9908.39</v>
      </c>
      <c r="F40" t="e">
        <f t="shared" ca="1" si="3"/>
        <v>#N/A</v>
      </c>
      <c r="G40" t="e">
        <f t="shared" ca="1" si="4"/>
        <v>#N/A</v>
      </c>
      <c r="H40" s="7" t="e">
        <f ca="1">SUM(F40:OFFSET(F40,$R$1,0))</f>
        <v>#REF!</v>
      </c>
      <c r="I40" s="7" t="e">
        <f ca="1">SUM(G40:OFFSET(G40,$R$1,0))</f>
        <v>#REF!</v>
      </c>
      <c r="J40" s="8">
        <f t="shared" ca="1" si="5"/>
        <v>864.63249999999789</v>
      </c>
      <c r="K40" t="e">
        <f t="shared" ca="1" si="6"/>
        <v>#REF!</v>
      </c>
      <c r="L40" t="e">
        <f t="shared" ca="1" si="7"/>
        <v>#REF!</v>
      </c>
      <c r="M40" t="e">
        <f t="shared" ca="1" si="8"/>
        <v>#REF!</v>
      </c>
      <c r="N40" t="e">
        <f t="shared" ca="1" si="9"/>
        <v>#REF!</v>
      </c>
      <c r="O40" s="6" t="e">
        <f t="shared" ca="1" si="10"/>
        <v>#REF!</v>
      </c>
    </row>
    <row r="41" spans="1:15" ht="16">
      <c r="A41" s="1">
        <v>40218</v>
      </c>
      <c r="B41">
        <f ca="1">OFFSET(DJI!B$1,MATCH($A41,DJI!$A$1:$A$3516,0) - 1,0)</f>
        <v>9910.2800000000007</v>
      </c>
      <c r="C41">
        <f ca="1">OFFSET(DJI!C$1,MATCH($A41,DJI!$A$1:$A$3516,0) - 1,0)</f>
        <v>10058.64</v>
      </c>
      <c r="D41">
        <f t="shared" ca="1" si="11"/>
        <v>9910.2800000000007</v>
      </c>
      <c r="E41">
        <f t="shared" ca="1" si="11"/>
        <v>10058.64</v>
      </c>
      <c r="F41" t="e">
        <f t="shared" ca="1" si="3"/>
        <v>#N/A</v>
      </c>
      <c r="G41" t="e">
        <f t="shared" ca="1" si="4"/>
        <v>#N/A</v>
      </c>
      <c r="H41" s="7" t="e">
        <f ca="1">SUM(F41:OFFSET(F41,$R$1,0))</f>
        <v>#N/A</v>
      </c>
      <c r="I41" s="7" t="e">
        <f ca="1">SUM(G41:OFFSET(G41,$R$1,0))</f>
        <v>#N/A</v>
      </c>
      <c r="J41" s="8">
        <f t="shared" ca="1" si="5"/>
        <v>730.43000000000029</v>
      </c>
      <c r="K41" t="e">
        <f t="shared" ca="1" si="6"/>
        <v>#N/A</v>
      </c>
      <c r="L41" t="e">
        <f t="shared" ca="1" si="7"/>
        <v>#N/A</v>
      </c>
      <c r="M41" t="e">
        <f t="shared" ca="1" si="8"/>
        <v>#N/A</v>
      </c>
      <c r="N41" t="e">
        <f t="shared" ca="1" si="9"/>
        <v>#N/A</v>
      </c>
      <c r="O41" s="6" t="e">
        <f t="shared" ca="1" si="10"/>
        <v>#N/A</v>
      </c>
    </row>
    <row r="42" spans="1:15" ht="16">
      <c r="A42" s="1">
        <v>40219</v>
      </c>
      <c r="B42">
        <f ca="1">OFFSET(DJI!B$1,MATCH($A42,DJI!$A$1:$A$3516,0) - 1,0)</f>
        <v>10055.459999999999</v>
      </c>
      <c r="C42">
        <f ca="1">OFFSET(DJI!C$1,MATCH($A42,DJI!$A$1:$A$3516,0) - 1,0)</f>
        <v>10038.379999999999</v>
      </c>
      <c r="D42">
        <f t="shared" ca="1" si="11"/>
        <v>10055.459999999999</v>
      </c>
      <c r="E42">
        <f t="shared" ca="1" si="11"/>
        <v>10038.379999999999</v>
      </c>
      <c r="F42" t="e">
        <f t="shared" ca="1" si="3"/>
        <v>#N/A</v>
      </c>
      <c r="G42" t="e">
        <f t="shared" ca="1" si="4"/>
        <v>#N/A</v>
      </c>
      <c r="H42" s="7" t="e">
        <f ca="1">SUM(F42:OFFSET(F42,$R$1,0))</f>
        <v>#N/A</v>
      </c>
      <c r="I42" s="7" t="e">
        <f ca="1">SUM(G42:OFFSET(G42,$R$1,0))</f>
        <v>#N/A</v>
      </c>
      <c r="J42" s="8">
        <f t="shared" ca="1" si="5"/>
        <v>850.97999999999956</v>
      </c>
      <c r="K42" t="e">
        <f t="shared" ca="1" si="6"/>
        <v>#N/A</v>
      </c>
      <c r="L42" t="e">
        <f t="shared" ca="1" si="7"/>
        <v>#N/A</v>
      </c>
      <c r="M42" t="e">
        <f t="shared" ca="1" si="8"/>
        <v>#N/A</v>
      </c>
      <c r="N42" t="e">
        <f t="shared" ca="1" si="9"/>
        <v>#N/A</v>
      </c>
      <c r="O42" s="6" t="e">
        <f t="shared" ca="1" si="10"/>
        <v>#N/A</v>
      </c>
    </row>
    <row r="43" spans="1:15" ht="16">
      <c r="A43" s="1">
        <v>40220</v>
      </c>
      <c r="B43">
        <f ca="1">OFFSET(DJI!B$1,MATCH($A43,DJI!$A$1:$A$3516,0) - 1,0)</f>
        <v>10037.85</v>
      </c>
      <c r="C43">
        <f ca="1">OFFSET(DJI!C$1,MATCH($A43,DJI!$A$1:$A$3516,0) - 1,0)</f>
        <v>10144.19</v>
      </c>
      <c r="D43">
        <f t="shared" ca="1" si="11"/>
        <v>10037.85</v>
      </c>
      <c r="E43">
        <f t="shared" ca="1" si="11"/>
        <v>10144.19</v>
      </c>
      <c r="F43" t="e">
        <f t="shared" ca="1" si="3"/>
        <v>#N/A</v>
      </c>
      <c r="G43" t="e">
        <f t="shared" ca="1" si="4"/>
        <v>#N/A</v>
      </c>
      <c r="H43" s="7" t="e">
        <f ca="1">SUM(F43:OFFSET(F43,$R$1,0))</f>
        <v>#N/A</v>
      </c>
      <c r="I43" s="7" t="e">
        <f ca="1">SUM(G43:OFFSET(G43,$R$1,0))</f>
        <v>#N/A</v>
      </c>
      <c r="J43" s="8">
        <f t="shared" ca="1" si="5"/>
        <v>698.92000000000007</v>
      </c>
      <c r="K43" t="e">
        <f t="shared" ca="1" si="6"/>
        <v>#N/A</v>
      </c>
      <c r="L43" t="e">
        <f t="shared" ca="1" si="7"/>
        <v>#N/A</v>
      </c>
      <c r="M43" t="e">
        <f t="shared" ca="1" si="8"/>
        <v>#N/A</v>
      </c>
      <c r="N43" t="e">
        <f t="shared" ca="1" si="9"/>
        <v>#N/A</v>
      </c>
      <c r="O43" s="6" t="e">
        <f t="shared" ca="1" si="10"/>
        <v>#N/A</v>
      </c>
    </row>
    <row r="44" spans="1:15" ht="16">
      <c r="A44" s="1">
        <v>40221</v>
      </c>
      <c r="B44">
        <f ca="1">OFFSET(DJI!B$1,MATCH($A44,DJI!$A$1:$A$3516,0) - 1,0)</f>
        <v>10137.23</v>
      </c>
      <c r="C44">
        <f ca="1">OFFSET(DJI!C$1,MATCH($A44,DJI!$A$1:$A$3516,0) - 1,0)</f>
        <v>10099.14</v>
      </c>
      <c r="D44">
        <f t="shared" ca="1" si="11"/>
        <v>10137.23</v>
      </c>
      <c r="E44">
        <f t="shared" ca="1" si="11"/>
        <v>10099.14</v>
      </c>
      <c r="F44" t="e">
        <f t="shared" ca="1" si="3"/>
        <v>#N/A</v>
      </c>
      <c r="G44" t="e">
        <f t="shared" ca="1" si="4"/>
        <v>#N/A</v>
      </c>
      <c r="H44" s="7" t="e">
        <f ca="1">SUM(F44:OFFSET(F44,$R$1,0))</f>
        <v>#N/A</v>
      </c>
      <c r="I44" s="7" t="e">
        <f ca="1">SUM(G44:OFFSET(G44,$R$1,0))</f>
        <v>#N/A</v>
      </c>
      <c r="J44" s="8">
        <f t="shared" ca="1" si="5"/>
        <v>722.18999999999869</v>
      </c>
      <c r="K44" t="e">
        <f t="shared" ca="1" si="6"/>
        <v>#N/A</v>
      </c>
      <c r="L44" t="e">
        <f t="shared" ca="1" si="7"/>
        <v>#N/A</v>
      </c>
      <c r="M44" t="e">
        <f t="shared" ca="1" si="8"/>
        <v>#N/A</v>
      </c>
      <c r="N44" t="e">
        <f t="shared" ca="1" si="9"/>
        <v>#N/A</v>
      </c>
      <c r="O44" s="6" t="e">
        <f t="shared" ca="1" si="10"/>
        <v>#N/A</v>
      </c>
    </row>
    <row r="45" spans="1:15" ht="16">
      <c r="A45" s="1">
        <v>40222</v>
      </c>
      <c r="B45" t="e">
        <f ca="1">OFFSET(DJI!B$1,MATCH($A45,DJI!$A$1:$A$3516,0) - 1,0)</f>
        <v>#N/A</v>
      </c>
      <c r="C45" t="e">
        <f ca="1">OFFSET(DJI!C$1,MATCH($A45,DJI!$A$1:$A$3516,0) - 1,0)</f>
        <v>#N/A</v>
      </c>
      <c r="D45">
        <f t="shared" ca="1" si="11"/>
        <v>10119.02</v>
      </c>
      <c r="E45">
        <f t="shared" ca="1" si="11"/>
        <v>10183.974999999999</v>
      </c>
      <c r="F45" t="e">
        <f t="shared" ca="1" si="3"/>
        <v>#N/A</v>
      </c>
      <c r="G45" t="e">
        <f t="shared" ca="1" si="4"/>
        <v>#N/A</v>
      </c>
      <c r="H45" s="7" t="e">
        <f ca="1">SUM(F45:OFFSET(F45,$R$1,0))</f>
        <v>#N/A</v>
      </c>
      <c r="I45" s="7" t="e">
        <f ca="1">SUM(G45:OFFSET(G45,$R$1,0))</f>
        <v>#N/A</v>
      </c>
      <c r="J45" s="8">
        <f t="shared" ca="1" si="5"/>
        <v>740.44499999999971</v>
      </c>
      <c r="K45" t="e">
        <f t="shared" ca="1" si="6"/>
        <v>#N/A</v>
      </c>
      <c r="L45" t="e">
        <f t="shared" ca="1" si="7"/>
        <v>#N/A</v>
      </c>
      <c r="M45" t="e">
        <f t="shared" ca="1" si="8"/>
        <v>#N/A</v>
      </c>
      <c r="N45" t="e">
        <f t="shared" ca="1" si="9"/>
        <v>#N/A</v>
      </c>
      <c r="O45" s="6" t="e">
        <f t="shared" ca="1" si="10"/>
        <v>#N/A</v>
      </c>
    </row>
    <row r="46" spans="1:15" ht="16">
      <c r="A46" s="1">
        <v>40223</v>
      </c>
      <c r="B46" t="e">
        <f ca="1">OFFSET(DJI!B$1,MATCH($A46,DJI!$A$1:$A$3516,0) - 1,0)</f>
        <v>#N/A</v>
      </c>
      <c r="C46" t="e">
        <f ca="1">OFFSET(DJI!C$1,MATCH($A46,DJI!$A$1:$A$3516,0) - 1,0)</f>
        <v>#N/A</v>
      </c>
      <c r="D46">
        <f t="shared" ca="1" si="11"/>
        <v>10109.915000000001</v>
      </c>
      <c r="E46">
        <f t="shared" ca="1" si="11"/>
        <v>10226.392499999998</v>
      </c>
      <c r="F46" t="e">
        <f t="shared" ca="1" si="3"/>
        <v>#N/A</v>
      </c>
      <c r="G46" t="e">
        <f t="shared" ca="1" si="4"/>
        <v>#N/A</v>
      </c>
      <c r="H46" s="7" t="e">
        <f ca="1">SUM(F46:OFFSET(F46,$R$1,0))</f>
        <v>#N/A</v>
      </c>
      <c r="I46" s="7" t="e">
        <f ca="1">SUM(G46:OFFSET(G46,$R$1,0))</f>
        <v>#N/A</v>
      </c>
      <c r="J46" s="8">
        <f t="shared" ca="1" si="5"/>
        <v>767.74750000000131</v>
      </c>
      <c r="K46" t="e">
        <f t="shared" ca="1" si="6"/>
        <v>#N/A</v>
      </c>
      <c r="L46" t="e">
        <f t="shared" ca="1" si="7"/>
        <v>#N/A</v>
      </c>
      <c r="M46" t="e">
        <f t="shared" ca="1" si="8"/>
        <v>#N/A</v>
      </c>
      <c r="N46" t="e">
        <f t="shared" ca="1" si="9"/>
        <v>#N/A</v>
      </c>
      <c r="O46" s="6" t="e">
        <f t="shared" ca="1" si="10"/>
        <v>#N/A</v>
      </c>
    </row>
    <row r="47" spans="1:15" ht="16">
      <c r="A47" s="1">
        <v>40224</v>
      </c>
      <c r="B47" t="e">
        <f ca="1">OFFSET(DJI!B$1,MATCH($A47,DJI!$A$1:$A$3516,0) - 1,0)</f>
        <v>#N/A</v>
      </c>
      <c r="C47" t="e">
        <f ca="1">OFFSET(DJI!C$1,MATCH($A47,DJI!$A$1:$A$3516,0) - 1,0)</f>
        <v>#N/A</v>
      </c>
      <c r="D47">
        <f t="shared" ca="1" si="11"/>
        <v>10105.362499999999</v>
      </c>
      <c r="E47">
        <f t="shared" ca="1" si="11"/>
        <v>10247.60125</v>
      </c>
      <c r="F47" t="e">
        <f t="shared" ca="1" si="3"/>
        <v>#N/A</v>
      </c>
      <c r="G47" t="e">
        <f t="shared" ca="1" si="4"/>
        <v>#N/A</v>
      </c>
      <c r="H47" s="7" t="e">
        <f ca="1">SUM(F47:OFFSET(F47,$R$1,0))</f>
        <v>#N/A</v>
      </c>
      <c r="I47" s="7" t="e">
        <f ca="1">SUM(G47:OFFSET(G47,$R$1,0))</f>
        <v>#N/A</v>
      </c>
      <c r="J47" s="8">
        <f t="shared" ca="1" si="5"/>
        <v>783.67500000000109</v>
      </c>
      <c r="K47" t="e">
        <f t="shared" ca="1" si="6"/>
        <v>#N/A</v>
      </c>
      <c r="L47" t="e">
        <f t="shared" ca="1" si="7"/>
        <v>#N/A</v>
      </c>
      <c r="M47" t="e">
        <f t="shared" ca="1" si="8"/>
        <v>#N/A</v>
      </c>
      <c r="N47" t="e">
        <f t="shared" ca="1" si="9"/>
        <v>#N/A</v>
      </c>
      <c r="O47" s="6" t="e">
        <f t="shared" ca="1" si="10"/>
        <v>#N/A</v>
      </c>
    </row>
    <row r="48" spans="1:15" ht="16">
      <c r="A48" s="1">
        <v>40225</v>
      </c>
      <c r="B48">
        <f ca="1">OFFSET(DJI!B$1,MATCH($A48,DJI!$A$1:$A$3516,0) - 1,0)</f>
        <v>10100.81</v>
      </c>
      <c r="C48">
        <f ca="1">OFFSET(DJI!C$1,MATCH($A48,DJI!$A$1:$A$3516,0) - 1,0)</f>
        <v>10268.81</v>
      </c>
      <c r="D48">
        <f t="shared" ca="1" si="11"/>
        <v>10100.81</v>
      </c>
      <c r="E48">
        <f t="shared" ca="1" si="11"/>
        <v>10268.81</v>
      </c>
      <c r="F48" t="e">
        <f t="shared" ca="1" si="3"/>
        <v>#N/A</v>
      </c>
      <c r="G48" t="e">
        <f t="shared" ca="1" si="4"/>
        <v>#N/A</v>
      </c>
      <c r="H48" s="7" t="e">
        <f ca="1">SUM(F48:OFFSET(F48,$R$1,0))</f>
        <v>#N/A</v>
      </c>
      <c r="I48" s="7" t="e">
        <f ca="1">SUM(G48:OFFSET(G48,$R$1,0))</f>
        <v>#N/A</v>
      </c>
      <c r="J48" s="8">
        <f t="shared" ca="1" si="5"/>
        <v>634.38000000000102</v>
      </c>
      <c r="K48" t="e">
        <f t="shared" ca="1" si="6"/>
        <v>#N/A</v>
      </c>
      <c r="L48" t="e">
        <f t="shared" ca="1" si="7"/>
        <v>#N/A</v>
      </c>
      <c r="M48" t="e">
        <f t="shared" ca="1" si="8"/>
        <v>#N/A</v>
      </c>
      <c r="N48" t="e">
        <f t="shared" ca="1" si="9"/>
        <v>#N/A</v>
      </c>
      <c r="O48" s="6" t="e">
        <f t="shared" ca="1" si="10"/>
        <v>#N/A</v>
      </c>
    </row>
    <row r="49" spans="1:15" ht="16">
      <c r="A49" s="1">
        <v>40226</v>
      </c>
      <c r="B49">
        <f ca="1">OFFSET(DJI!B$1,MATCH($A49,DJI!$A$1:$A$3516,0) - 1,0)</f>
        <v>10261.48</v>
      </c>
      <c r="C49">
        <f ca="1">OFFSET(DJI!C$1,MATCH($A49,DJI!$A$1:$A$3516,0) - 1,0)</f>
        <v>10309.24</v>
      </c>
      <c r="D49">
        <f t="shared" ca="1" si="11"/>
        <v>10261.48</v>
      </c>
      <c r="E49">
        <f t="shared" ca="1" si="11"/>
        <v>10309.24</v>
      </c>
      <c r="F49" t="e">
        <f t="shared" ca="1" si="3"/>
        <v>#N/A</v>
      </c>
      <c r="G49" t="e">
        <f t="shared" ca="1" si="4"/>
        <v>#N/A</v>
      </c>
      <c r="H49" s="7" t="e">
        <f ca="1">SUM(F49:OFFSET(F49,$R$1,0))</f>
        <v>#N/A</v>
      </c>
      <c r="I49" s="7" t="e">
        <f ca="1">SUM(G49:OFFSET(G49,$R$1,0))</f>
        <v>#N/A</v>
      </c>
      <c r="J49" s="8">
        <f t="shared" ca="1" si="5"/>
        <v>598.03000000000065</v>
      </c>
      <c r="K49" t="e">
        <f t="shared" ca="1" si="6"/>
        <v>#N/A</v>
      </c>
      <c r="L49" t="e">
        <f t="shared" ca="1" si="7"/>
        <v>#N/A</v>
      </c>
      <c r="M49" t="e">
        <f t="shared" ca="1" si="8"/>
        <v>#N/A</v>
      </c>
      <c r="N49" t="e">
        <f t="shared" ca="1" si="9"/>
        <v>#N/A</v>
      </c>
      <c r="O49" s="6" t="e">
        <f t="shared" ca="1" si="10"/>
        <v>#N/A</v>
      </c>
    </row>
    <row r="50" spans="1:15" ht="16">
      <c r="A50" s="1">
        <v>40227</v>
      </c>
      <c r="B50">
        <f ca="1">OFFSET(DJI!B$1,MATCH($A50,DJI!$A$1:$A$3516,0) - 1,0)</f>
        <v>10309.39</v>
      </c>
      <c r="C50">
        <f ca="1">OFFSET(DJI!C$1,MATCH($A50,DJI!$A$1:$A$3516,0) - 1,0)</f>
        <v>10392.9</v>
      </c>
      <c r="D50">
        <f t="shared" ca="1" si="11"/>
        <v>10309.39</v>
      </c>
      <c r="E50">
        <f t="shared" ca="1" si="11"/>
        <v>10392.9</v>
      </c>
      <c r="F50" t="e">
        <f t="shared" ca="1" si="3"/>
        <v>#N/A</v>
      </c>
      <c r="G50" t="e">
        <f t="shared" ca="1" si="4"/>
        <v>#N/A</v>
      </c>
      <c r="H50" s="7" t="e">
        <f ca="1">SUM(F50:OFFSET(F50,$R$1,0))</f>
        <v>#N/A</v>
      </c>
      <c r="I50" s="7" t="e">
        <f ca="1">SUM(G50:OFFSET(G50,$R$1,0))</f>
        <v>#N/A</v>
      </c>
      <c r="J50" s="8">
        <f t="shared" ca="1" si="5"/>
        <v>468.85999999999876</v>
      </c>
      <c r="K50" t="e">
        <f t="shared" ca="1" si="6"/>
        <v>#N/A</v>
      </c>
      <c r="L50" t="e">
        <f t="shared" ca="1" si="7"/>
        <v>#N/A</v>
      </c>
      <c r="M50" t="e">
        <f t="shared" ca="1" si="8"/>
        <v>#N/A</v>
      </c>
      <c r="N50" t="e">
        <f t="shared" ca="1" si="9"/>
        <v>#N/A</v>
      </c>
      <c r="O50" s="6" t="e">
        <f t="shared" ca="1" si="10"/>
        <v>#N/A</v>
      </c>
    </row>
    <row r="51" spans="1:15" ht="16">
      <c r="A51" s="1">
        <v>40228</v>
      </c>
      <c r="B51">
        <f ca="1">OFFSET(DJI!B$1,MATCH($A51,DJI!$A$1:$A$3516,0) - 1,0)</f>
        <v>10387.77</v>
      </c>
      <c r="C51">
        <f ca="1">OFFSET(DJI!C$1,MATCH($A51,DJI!$A$1:$A$3516,0) - 1,0)</f>
        <v>10402.35</v>
      </c>
      <c r="D51">
        <f t="shared" ca="1" si="11"/>
        <v>10387.77</v>
      </c>
      <c r="E51">
        <f t="shared" ca="1" si="11"/>
        <v>10402.35</v>
      </c>
      <c r="F51" t="e">
        <f t="shared" ca="1" si="3"/>
        <v>#N/A</v>
      </c>
      <c r="G51" t="e">
        <f t="shared" ca="1" si="4"/>
        <v>#N/A</v>
      </c>
      <c r="H51" s="7" t="e">
        <f ca="1">SUM(F51:OFFSET(F51,$R$1,0))</f>
        <v>#N/A</v>
      </c>
      <c r="I51" s="7" t="e">
        <f ca="1">SUM(G51:OFFSET(G51,$R$1,0))</f>
        <v>#N/A</v>
      </c>
      <c r="J51" s="8">
        <f t="shared" ca="1" si="5"/>
        <v>531.96999999999935</v>
      </c>
      <c r="K51" t="e">
        <f t="shared" ca="1" si="6"/>
        <v>#N/A</v>
      </c>
      <c r="L51" t="e">
        <f t="shared" ca="1" si="7"/>
        <v>#N/A</v>
      </c>
      <c r="M51" t="e">
        <f t="shared" ca="1" si="8"/>
        <v>#N/A</v>
      </c>
      <c r="N51" t="e">
        <f t="shared" ca="1" si="9"/>
        <v>#N/A</v>
      </c>
      <c r="O51" s="6" t="e">
        <f t="shared" ca="1" si="10"/>
        <v>#N/A</v>
      </c>
    </row>
    <row r="52" spans="1:15" ht="16">
      <c r="A52" s="1">
        <v>40229</v>
      </c>
      <c r="B52" t="e">
        <f ca="1">OFFSET(DJI!B$1,MATCH($A52,DJI!$A$1:$A$3516,0) - 1,0)</f>
        <v>#N/A</v>
      </c>
      <c r="C52" t="e">
        <f ca="1">OFFSET(DJI!C$1,MATCH($A52,DJI!$A$1:$A$3516,0) - 1,0)</f>
        <v>#N/A</v>
      </c>
      <c r="D52">
        <f t="shared" ca="1" si="11"/>
        <v>10395.1</v>
      </c>
      <c r="E52">
        <f t="shared" ca="1" si="11"/>
        <v>10392.865</v>
      </c>
      <c r="F52" t="e">
        <f t="shared" ca="1" si="3"/>
        <v>#N/A</v>
      </c>
      <c r="G52" t="e">
        <f t="shared" ca="1" si="4"/>
        <v>#N/A</v>
      </c>
      <c r="H52" s="7" t="e">
        <f ca="1">SUM(F52:OFFSET(F52,$R$1,0))</f>
        <v>#N/A</v>
      </c>
      <c r="I52" s="7" t="e">
        <f ca="1">SUM(G52:OFFSET(G52,$R$1,0))</f>
        <v>#N/A</v>
      </c>
      <c r="J52" s="8">
        <f t="shared" ca="1" si="5"/>
        <v>551.54500000000007</v>
      </c>
      <c r="K52" t="e">
        <f t="shared" ca="1" si="6"/>
        <v>#N/A</v>
      </c>
      <c r="L52" t="e">
        <f t="shared" ca="1" si="7"/>
        <v>#N/A</v>
      </c>
      <c r="M52" t="e">
        <f t="shared" ca="1" si="8"/>
        <v>#N/A</v>
      </c>
      <c r="N52" t="e">
        <f t="shared" ca="1" si="9"/>
        <v>#N/A</v>
      </c>
      <c r="O52" s="6" t="e">
        <f t="shared" ca="1" si="10"/>
        <v>#N/A</v>
      </c>
    </row>
    <row r="53" spans="1:15" ht="16">
      <c r="A53" s="1">
        <v>40230</v>
      </c>
      <c r="B53" t="e">
        <f ca="1">OFFSET(DJI!B$1,MATCH($A53,DJI!$A$1:$A$3516,0) - 1,0)</f>
        <v>#N/A</v>
      </c>
      <c r="C53" t="e">
        <f ca="1">OFFSET(DJI!C$1,MATCH($A53,DJI!$A$1:$A$3516,0) - 1,0)</f>
        <v>#N/A</v>
      </c>
      <c r="D53">
        <f t="shared" ca="1" si="11"/>
        <v>10398.764999999999</v>
      </c>
      <c r="E53">
        <f t="shared" ca="1" si="11"/>
        <v>10388.122499999999</v>
      </c>
      <c r="F53" t="e">
        <f t="shared" ca="1" si="3"/>
        <v>#N/A</v>
      </c>
      <c r="G53" t="e">
        <f t="shared" ca="1" si="4"/>
        <v>#N/A</v>
      </c>
      <c r="H53" s="7" t="e">
        <f ca="1">SUM(F53:OFFSET(F53,$R$1,0))</f>
        <v>#N/A</v>
      </c>
      <c r="I53" s="7" t="e">
        <f ca="1">SUM(G53:OFFSET(G53,$R$1,0))</f>
        <v>#N/A</v>
      </c>
      <c r="J53" s="8">
        <f t="shared" ca="1" si="5"/>
        <v>559.5</v>
      </c>
      <c r="K53" t="e">
        <f t="shared" ca="1" si="6"/>
        <v>#N/A</v>
      </c>
      <c r="L53" t="e">
        <f t="shared" ca="1" si="7"/>
        <v>#N/A</v>
      </c>
      <c r="M53" t="e">
        <f t="shared" ca="1" si="8"/>
        <v>#N/A</v>
      </c>
      <c r="N53" t="e">
        <f t="shared" ca="1" si="9"/>
        <v>#N/A</v>
      </c>
      <c r="O53" s="6" t="e">
        <f t="shared" ca="1" si="10"/>
        <v>#N/A</v>
      </c>
    </row>
    <row r="54" spans="1:15" ht="16">
      <c r="A54" s="1">
        <v>40231</v>
      </c>
      <c r="B54">
        <f ca="1">OFFSET(DJI!B$1,MATCH($A54,DJI!$A$1:$A$3516,0) - 1,0)</f>
        <v>10402.43</v>
      </c>
      <c r="C54">
        <f ca="1">OFFSET(DJI!C$1,MATCH($A54,DJI!$A$1:$A$3516,0) - 1,0)</f>
        <v>10383.379999999999</v>
      </c>
      <c r="D54">
        <f t="shared" ca="1" si="11"/>
        <v>10402.43</v>
      </c>
      <c r="E54">
        <f t="shared" ca="1" si="11"/>
        <v>10383.379999999999</v>
      </c>
      <c r="F54" t="e">
        <f t="shared" ca="1" si="3"/>
        <v>#N/A</v>
      </c>
      <c r="G54" t="e">
        <f t="shared" ca="1" si="4"/>
        <v>#N/A</v>
      </c>
      <c r="H54" s="7" t="e">
        <f ca="1">SUM(F54:OFFSET(F54,$R$1,0))</f>
        <v>#N/A</v>
      </c>
      <c r="I54" s="7" t="e">
        <f ca="1">SUM(G54:OFFSET(G54,$R$1,0))</f>
        <v>#N/A</v>
      </c>
      <c r="J54" s="8">
        <f t="shared" ca="1" si="5"/>
        <v>584.57999999999993</v>
      </c>
      <c r="K54" t="e">
        <f t="shared" ca="1" si="6"/>
        <v>#N/A</v>
      </c>
      <c r="L54" t="e">
        <f t="shared" ca="1" si="7"/>
        <v>#N/A</v>
      </c>
      <c r="M54" t="e">
        <f t="shared" ca="1" si="8"/>
        <v>#N/A</v>
      </c>
      <c r="N54" t="e">
        <f t="shared" ca="1" si="9"/>
        <v>#N/A</v>
      </c>
      <c r="O54" s="6" t="e">
        <f t="shared" ca="1" si="10"/>
        <v>#N/A</v>
      </c>
    </row>
    <row r="55" spans="1:15" ht="16">
      <c r="A55" s="1">
        <v>40232</v>
      </c>
      <c r="B55">
        <f ca="1">OFFSET(DJI!B$1,MATCH($A55,DJI!$A$1:$A$3516,0) - 1,0)</f>
        <v>10383.16</v>
      </c>
      <c r="C55">
        <f ca="1">OFFSET(DJI!C$1,MATCH($A55,DJI!$A$1:$A$3516,0) - 1,0)</f>
        <v>10282.41</v>
      </c>
      <c r="D55">
        <f t="shared" ca="1" si="11"/>
        <v>10383.16</v>
      </c>
      <c r="E55">
        <f t="shared" ca="1" si="11"/>
        <v>10282.41</v>
      </c>
      <c r="F55" t="e">
        <f t="shared" ca="1" si="3"/>
        <v>#N/A</v>
      </c>
      <c r="G55" t="e">
        <f t="shared" ca="1" si="4"/>
        <v>#N/A</v>
      </c>
      <c r="H55" s="7" t="e">
        <f ca="1">SUM(F55:OFFSET(F55,$R$1,0))</f>
        <v>#N/A</v>
      </c>
      <c r="I55" s="7" t="e">
        <f ca="1">SUM(G55:OFFSET(G55,$R$1,0))</f>
        <v>#N/A</v>
      </c>
      <c r="J55" s="8">
        <f t="shared" ca="1" si="5"/>
        <v>689.54999999999927</v>
      </c>
      <c r="K55" t="e">
        <f t="shared" ca="1" si="6"/>
        <v>#N/A</v>
      </c>
      <c r="L55" t="e">
        <f t="shared" ca="1" si="7"/>
        <v>#N/A</v>
      </c>
      <c r="M55" t="e">
        <f t="shared" ca="1" si="8"/>
        <v>#N/A</v>
      </c>
      <c r="N55" t="e">
        <f t="shared" ca="1" si="9"/>
        <v>#N/A</v>
      </c>
      <c r="O55" s="6" t="e">
        <f t="shared" ca="1" si="10"/>
        <v>#N/A</v>
      </c>
    </row>
    <row r="56" spans="1:15" ht="16">
      <c r="A56" s="1">
        <v>40233</v>
      </c>
      <c r="B56">
        <f ca="1">OFFSET(DJI!B$1,MATCH($A56,DJI!$A$1:$A$3516,0) - 1,0)</f>
        <v>10284</v>
      </c>
      <c r="C56">
        <f ca="1">OFFSET(DJI!C$1,MATCH($A56,DJI!$A$1:$A$3516,0) - 1,0)</f>
        <v>10374.16</v>
      </c>
      <c r="D56">
        <f t="shared" ca="1" si="11"/>
        <v>10284</v>
      </c>
      <c r="E56">
        <f t="shared" ca="1" si="11"/>
        <v>10374.16</v>
      </c>
      <c r="F56" t="e">
        <f t="shared" ca="1" si="3"/>
        <v>#N/A</v>
      </c>
      <c r="G56" t="e">
        <f t="shared" ca="1" si="4"/>
        <v>#N/A</v>
      </c>
      <c r="H56" s="7" t="e">
        <f ca="1">SUM(F56:OFFSET(F56,$R$1,0))</f>
        <v>#N/A</v>
      </c>
      <c r="I56" s="7" t="e">
        <f ca="1">SUM(G56:OFFSET(G56,$R$1,0))</f>
        <v>#N/A</v>
      </c>
      <c r="J56" s="8">
        <f t="shared" ca="1" si="5"/>
        <v>603.38999999999942</v>
      </c>
      <c r="K56" t="e">
        <f t="shared" ca="1" si="6"/>
        <v>#N/A</v>
      </c>
      <c r="L56" t="e">
        <f t="shared" ca="1" si="7"/>
        <v>#N/A</v>
      </c>
      <c r="M56" t="e">
        <f t="shared" ca="1" si="8"/>
        <v>#N/A</v>
      </c>
      <c r="N56" t="e">
        <f t="shared" ca="1" si="9"/>
        <v>#N/A</v>
      </c>
      <c r="O56" s="6" t="e">
        <f t="shared" ca="1" si="10"/>
        <v>#N/A</v>
      </c>
    </row>
    <row r="57" spans="1:15" ht="16">
      <c r="A57" s="1">
        <v>40234</v>
      </c>
      <c r="B57">
        <f ca="1">OFFSET(DJI!B$1,MATCH($A57,DJI!$A$1:$A$3516,0) - 1,0)</f>
        <v>10366.6</v>
      </c>
      <c r="C57">
        <f ca="1">OFFSET(DJI!C$1,MATCH($A57,DJI!$A$1:$A$3516,0) - 1,0)</f>
        <v>10321.030000000001</v>
      </c>
      <c r="D57">
        <f t="shared" ca="1" si="11"/>
        <v>10366.6</v>
      </c>
      <c r="E57">
        <f t="shared" ca="1" si="11"/>
        <v>10321.030000000001</v>
      </c>
      <c r="F57" t="e">
        <f t="shared" ca="1" si="3"/>
        <v>#N/A</v>
      </c>
      <c r="G57" t="e">
        <f t="shared" ca="1" si="4"/>
        <v>#N/A</v>
      </c>
      <c r="H57" s="7" t="e">
        <f ca="1">SUM(F57:OFFSET(F57,$R$1,0))</f>
        <v>#N/A</v>
      </c>
      <c r="I57" s="7" t="e">
        <f ca="1">SUM(G57:OFFSET(G57,$R$1,0))</f>
        <v>#N/A</v>
      </c>
      <c r="J57" s="8">
        <f t="shared" ca="1" si="5"/>
        <v>576.11000000000058</v>
      </c>
      <c r="K57" t="e">
        <f t="shared" ca="1" si="6"/>
        <v>#N/A</v>
      </c>
      <c r="L57" t="e">
        <f t="shared" ca="1" si="7"/>
        <v>#N/A</v>
      </c>
      <c r="M57" t="e">
        <f t="shared" ca="1" si="8"/>
        <v>#N/A</v>
      </c>
      <c r="N57" t="e">
        <f t="shared" ca="1" si="9"/>
        <v>#N/A</v>
      </c>
      <c r="O57" s="6" t="e">
        <f t="shared" ca="1" si="10"/>
        <v>#N/A</v>
      </c>
    </row>
    <row r="58" spans="1:15" ht="16">
      <c r="A58" s="1">
        <v>40235</v>
      </c>
      <c r="B58">
        <f ca="1">OFFSET(DJI!B$1,MATCH($A58,DJI!$A$1:$A$3516,0) - 1,0)</f>
        <v>10321.41</v>
      </c>
      <c r="C58">
        <f ca="1">OFFSET(DJI!C$1,MATCH($A58,DJI!$A$1:$A$3516,0) - 1,0)</f>
        <v>10325.26</v>
      </c>
      <c r="D58">
        <f t="shared" ca="1" si="11"/>
        <v>10321.41</v>
      </c>
      <c r="E58">
        <f t="shared" ca="1" si="11"/>
        <v>10325.26</v>
      </c>
      <c r="F58" t="e">
        <f t="shared" ca="1" si="3"/>
        <v>#N/A</v>
      </c>
      <c r="G58" t="e">
        <f t="shared" ca="1" si="4"/>
        <v>#N/A</v>
      </c>
      <c r="H58" s="7" t="e">
        <f ca="1">SUM(F58:OFFSET(F58,$R$1,0))</f>
        <v>#N/A</v>
      </c>
      <c r="I58" s="7" t="e">
        <f ca="1">SUM(G58:OFFSET(G58,$R$1,0))</f>
        <v>#N/A</v>
      </c>
      <c r="J58" s="8">
        <f t="shared" ca="1" si="5"/>
        <v>603.31499999999869</v>
      </c>
      <c r="K58" t="e">
        <f t="shared" ca="1" si="6"/>
        <v>#N/A</v>
      </c>
      <c r="L58" t="e">
        <f t="shared" ca="1" si="7"/>
        <v>#N/A</v>
      </c>
      <c r="M58" t="e">
        <f t="shared" ca="1" si="8"/>
        <v>#N/A</v>
      </c>
      <c r="N58" t="e">
        <f t="shared" ca="1" si="9"/>
        <v>#N/A</v>
      </c>
      <c r="O58" s="6" t="e">
        <f t="shared" ca="1" si="10"/>
        <v>#N/A</v>
      </c>
    </row>
    <row r="59" spans="1:15" ht="16">
      <c r="A59" s="1">
        <v>40236</v>
      </c>
      <c r="B59" t="e">
        <f ca="1">OFFSET(DJI!B$1,MATCH($A59,DJI!$A$1:$A$3516,0) - 1,0)</f>
        <v>#N/A</v>
      </c>
      <c r="C59" t="e">
        <f ca="1">OFFSET(DJI!C$1,MATCH($A59,DJI!$A$1:$A$3516,0) - 1,0)</f>
        <v>#N/A</v>
      </c>
      <c r="D59">
        <f t="shared" ca="1" si="11"/>
        <v>10323.755000000001</v>
      </c>
      <c r="E59">
        <f t="shared" ca="1" si="11"/>
        <v>10364.525000000001</v>
      </c>
      <c r="F59" t="e">
        <f t="shared" ca="1" si="3"/>
        <v>#N/A</v>
      </c>
      <c r="G59" t="e">
        <f t="shared" ca="1" si="4"/>
        <v>#N/A</v>
      </c>
      <c r="H59" s="7" t="e">
        <f ca="1">SUM(F59:OFFSET(F59,$R$1,0))</f>
        <v>#N/A</v>
      </c>
      <c r="I59" s="7" t="e">
        <f ca="1">SUM(G59:OFFSET(G59,$R$1,0))</f>
        <v>#N/A</v>
      </c>
      <c r="J59" s="8">
        <f t="shared" ca="1" si="5"/>
        <v>672.42249999999876</v>
      </c>
      <c r="K59" t="e">
        <f t="shared" ca="1" si="6"/>
        <v>#N/A</v>
      </c>
      <c r="L59" t="e">
        <f t="shared" ca="1" si="7"/>
        <v>#N/A</v>
      </c>
      <c r="M59" t="e">
        <f t="shared" ca="1" si="8"/>
        <v>#N/A</v>
      </c>
      <c r="N59" t="e">
        <f t="shared" ca="1" si="9"/>
        <v>#N/A</v>
      </c>
      <c r="O59" s="6" t="e">
        <f t="shared" ca="1" si="10"/>
        <v>#N/A</v>
      </c>
    </row>
    <row r="60" spans="1:15" ht="16">
      <c r="A60" s="1">
        <v>40237</v>
      </c>
      <c r="B60" t="e">
        <f ca="1">OFFSET(DJI!B$1,MATCH($A60,DJI!$A$1:$A$3516,0) - 1,0)</f>
        <v>#N/A</v>
      </c>
      <c r="C60" t="e">
        <f ca="1">OFFSET(DJI!C$1,MATCH($A60,DJI!$A$1:$A$3516,0) - 1,0)</f>
        <v>#N/A</v>
      </c>
      <c r="D60">
        <f t="shared" ca="1" si="11"/>
        <v>10324.927500000002</v>
      </c>
      <c r="E60">
        <f t="shared" ca="1" si="11"/>
        <v>10384.157500000001</v>
      </c>
      <c r="F60" t="e">
        <f t="shared" ca="1" si="3"/>
        <v>#N/A</v>
      </c>
      <c r="G60" t="e">
        <f t="shared" ca="1" si="4"/>
        <v>#N/A</v>
      </c>
      <c r="H60" s="7" t="e">
        <f ca="1">SUM(F60:OFFSET(F60,$R$1,0))</f>
        <v>#N/A</v>
      </c>
      <c r="I60" s="7" t="e">
        <f ca="1">SUM(G60:OFFSET(G60,$R$1,0))</f>
        <v>#N/A</v>
      </c>
      <c r="J60" s="8">
        <f t="shared" ca="1" si="5"/>
        <v>675.55999999999949</v>
      </c>
      <c r="K60" t="e">
        <f t="shared" ca="1" si="6"/>
        <v>#N/A</v>
      </c>
      <c r="L60" t="e">
        <f t="shared" ca="1" si="7"/>
        <v>#N/A</v>
      </c>
      <c r="M60" t="e">
        <f t="shared" ca="1" si="8"/>
        <v>#N/A</v>
      </c>
      <c r="N60" t="e">
        <f t="shared" ca="1" si="9"/>
        <v>#N/A</v>
      </c>
      <c r="O60" s="6" t="e">
        <f t="shared" ca="1" si="10"/>
        <v>#N/A</v>
      </c>
    </row>
    <row r="61" spans="1:15" ht="16">
      <c r="A61" s="1">
        <v>40238</v>
      </c>
      <c r="B61">
        <f ca="1">OFFSET(DJI!B$1,MATCH($A61,DJI!$A$1:$A$3516,0) - 1,0)</f>
        <v>10326.1</v>
      </c>
      <c r="C61">
        <f ca="1">OFFSET(DJI!C$1,MATCH($A61,DJI!$A$1:$A$3516,0) - 1,0)</f>
        <v>10403.790000000001</v>
      </c>
      <c r="D61">
        <f t="shared" ca="1" si="11"/>
        <v>10326.1</v>
      </c>
      <c r="E61">
        <f t="shared" ca="1" si="11"/>
        <v>10403.790000000001</v>
      </c>
      <c r="F61" t="e">
        <f t="shared" ca="1" si="3"/>
        <v>#N/A</v>
      </c>
      <c r="G61" t="e">
        <f t="shared" ca="1" si="4"/>
        <v>#N/A</v>
      </c>
      <c r="H61" s="7" t="e">
        <f ca="1">SUM(F61:OFFSET(F61,$R$1,0))</f>
        <v>#N/A</v>
      </c>
      <c r="I61" s="7" t="e">
        <f ca="1">SUM(G61:OFFSET(G61,$R$1,0))</f>
        <v>#N/A</v>
      </c>
      <c r="J61" s="8">
        <f t="shared" ca="1" si="5"/>
        <v>599.65499999999884</v>
      </c>
      <c r="K61" t="e">
        <f t="shared" ca="1" si="6"/>
        <v>#N/A</v>
      </c>
      <c r="L61" t="e">
        <f t="shared" ca="1" si="7"/>
        <v>#N/A</v>
      </c>
      <c r="M61" t="e">
        <f t="shared" ca="1" si="8"/>
        <v>#N/A</v>
      </c>
      <c r="N61" t="e">
        <f t="shared" ca="1" si="9"/>
        <v>#N/A</v>
      </c>
      <c r="O61" s="6" t="e">
        <f t="shared" ca="1" si="10"/>
        <v>#N/A</v>
      </c>
    </row>
    <row r="62" spans="1:15" ht="16">
      <c r="A62" s="1">
        <v>40239</v>
      </c>
      <c r="B62">
        <f ca="1">OFFSET(DJI!B$1,MATCH($A62,DJI!$A$1:$A$3516,0) - 1,0)</f>
        <v>10404.16</v>
      </c>
      <c r="C62">
        <f ca="1">OFFSET(DJI!C$1,MATCH($A62,DJI!$A$1:$A$3516,0) - 1,0)</f>
        <v>10405.98</v>
      </c>
      <c r="D62">
        <f t="shared" ca="1" si="11"/>
        <v>10404.16</v>
      </c>
      <c r="E62">
        <f t="shared" ca="1" si="11"/>
        <v>10405.98</v>
      </c>
      <c r="F62" t="e">
        <f t="shared" ca="1" si="3"/>
        <v>#N/A</v>
      </c>
      <c r="G62" t="e">
        <f t="shared" ca="1" si="4"/>
        <v>#N/A</v>
      </c>
      <c r="H62" s="7" t="e">
        <f ca="1">SUM(F62:OFFSET(F62,$R$1,0))</f>
        <v>#N/A</v>
      </c>
      <c r="I62" s="7" t="e">
        <f ca="1">SUM(G62:OFFSET(G62,$R$1,0))</f>
        <v>#N/A</v>
      </c>
      <c r="J62" s="8">
        <f t="shared" ca="1" si="5"/>
        <v>599.68999999999869</v>
      </c>
      <c r="K62" t="e">
        <f t="shared" ca="1" si="6"/>
        <v>#N/A</v>
      </c>
      <c r="L62" t="e">
        <f t="shared" ca="1" si="7"/>
        <v>#N/A</v>
      </c>
      <c r="M62" t="e">
        <f t="shared" ca="1" si="8"/>
        <v>#N/A</v>
      </c>
      <c r="N62" t="e">
        <f t="shared" ca="1" si="9"/>
        <v>#N/A</v>
      </c>
      <c r="O62" s="6" t="e">
        <f t="shared" ca="1" si="10"/>
        <v>#N/A</v>
      </c>
    </row>
    <row r="63" spans="1:15" ht="16">
      <c r="A63" s="1">
        <v>40240</v>
      </c>
      <c r="B63">
        <f ca="1">OFFSET(DJI!B$1,MATCH($A63,DJI!$A$1:$A$3516,0) - 1,0)</f>
        <v>10406.280000000001</v>
      </c>
      <c r="C63">
        <f ca="1">OFFSET(DJI!C$1,MATCH($A63,DJI!$A$1:$A$3516,0) - 1,0)</f>
        <v>10396.76</v>
      </c>
      <c r="D63">
        <f t="shared" ca="1" si="11"/>
        <v>10406.280000000001</v>
      </c>
      <c r="E63">
        <f t="shared" ca="1" si="11"/>
        <v>10396.76</v>
      </c>
      <c r="F63" t="e">
        <f t="shared" ca="1" si="3"/>
        <v>#N/A</v>
      </c>
      <c r="G63" t="e">
        <f t="shared" ca="1" si="4"/>
        <v>#N/A</v>
      </c>
      <c r="H63" s="7" t="e">
        <f ca="1">SUM(F63:OFFSET(F63,$R$1,0))</f>
        <v>#N/A</v>
      </c>
      <c r="I63" s="7" t="e">
        <f ca="1">SUM(G63:OFFSET(G63,$R$1,0))</f>
        <v>#N/A</v>
      </c>
      <c r="J63" s="8">
        <f t="shared" ca="1" si="5"/>
        <v>622.88999999999942</v>
      </c>
      <c r="K63" t="e">
        <f t="shared" ca="1" si="6"/>
        <v>#N/A</v>
      </c>
      <c r="L63" t="e">
        <f t="shared" ca="1" si="7"/>
        <v>#N/A</v>
      </c>
      <c r="M63" t="e">
        <f t="shared" ca="1" si="8"/>
        <v>#N/A</v>
      </c>
      <c r="N63" t="e">
        <f t="shared" ca="1" si="9"/>
        <v>#N/A</v>
      </c>
      <c r="O63" s="6" t="e">
        <f t="shared" ca="1" si="10"/>
        <v>#N/A</v>
      </c>
    </row>
    <row r="64" spans="1:15" ht="16">
      <c r="A64" s="1">
        <v>40241</v>
      </c>
      <c r="B64">
        <f ca="1">OFFSET(DJI!B$1,MATCH($A64,DJI!$A$1:$A$3516,0) - 1,0)</f>
        <v>10396.530000000001</v>
      </c>
      <c r="C64">
        <f ca="1">OFFSET(DJI!C$1,MATCH($A64,DJI!$A$1:$A$3516,0) - 1,0)</f>
        <v>10444.14</v>
      </c>
      <c r="D64">
        <f t="shared" ca="1" si="11"/>
        <v>10396.530000000001</v>
      </c>
      <c r="E64">
        <f t="shared" ca="1" si="11"/>
        <v>10444.14</v>
      </c>
      <c r="F64" t="e">
        <f t="shared" ca="1" si="3"/>
        <v>#N/A</v>
      </c>
      <c r="G64" t="e">
        <f t="shared" ca="1" si="4"/>
        <v>#N/A</v>
      </c>
      <c r="H64" s="7" t="e">
        <f ca="1">SUM(F64:OFFSET(F64,$R$1,0))</f>
        <v>#N/A</v>
      </c>
      <c r="I64" s="7" t="e">
        <f ca="1">SUM(G64:OFFSET(G64,$R$1,0))</f>
        <v>#N/A</v>
      </c>
      <c r="J64" s="8">
        <f t="shared" ca="1" si="5"/>
        <v>677.98000000000138</v>
      </c>
      <c r="K64" t="e">
        <f t="shared" ca="1" si="6"/>
        <v>#N/A</v>
      </c>
      <c r="L64" t="e">
        <f t="shared" ca="1" si="7"/>
        <v>#N/A</v>
      </c>
      <c r="M64" t="e">
        <f t="shared" ca="1" si="8"/>
        <v>#N/A</v>
      </c>
      <c r="N64" t="e">
        <f t="shared" ca="1" si="9"/>
        <v>#N/A</v>
      </c>
      <c r="O64" s="6" t="e">
        <f t="shared" ca="1" si="10"/>
        <v>#N/A</v>
      </c>
    </row>
    <row r="65" spans="1:15" ht="16">
      <c r="A65" s="1">
        <v>40242</v>
      </c>
      <c r="B65">
        <f ca="1">OFFSET(DJI!B$1,MATCH($A65,DJI!$A$1:$A$3516,0) - 1,0)</f>
        <v>10445.129999999999</v>
      </c>
      <c r="C65">
        <f ca="1">OFFSET(DJI!C$1,MATCH($A65,DJI!$A$1:$A$3516,0) - 1,0)</f>
        <v>10566.2</v>
      </c>
      <c r="D65">
        <f t="shared" ca="1" si="11"/>
        <v>10445.129999999999</v>
      </c>
      <c r="E65">
        <f t="shared" ca="1" si="11"/>
        <v>10566.2</v>
      </c>
      <c r="F65" t="e">
        <f t="shared" ca="1" si="3"/>
        <v>#N/A</v>
      </c>
      <c r="G65" t="e">
        <f t="shared" ca="1" si="4"/>
        <v>#N/A</v>
      </c>
      <c r="H65" s="7" t="e">
        <f ca="1">SUM(F65:OFFSET(F65,$R$1,0))</f>
        <v>#N/A</v>
      </c>
      <c r="I65" s="7" t="e">
        <f ca="1">SUM(G65:OFFSET(G65,$R$1,0))</f>
        <v>#N/A</v>
      </c>
      <c r="J65" s="8">
        <f t="shared" ca="1" si="5"/>
        <v>640.11499999999978</v>
      </c>
      <c r="K65" t="e">
        <f t="shared" ca="1" si="6"/>
        <v>#N/A</v>
      </c>
      <c r="L65" t="e">
        <f t="shared" ca="1" si="7"/>
        <v>#N/A</v>
      </c>
      <c r="M65" t="e">
        <f t="shared" ca="1" si="8"/>
        <v>#N/A</v>
      </c>
      <c r="N65" t="e">
        <f t="shared" ca="1" si="9"/>
        <v>#N/A</v>
      </c>
      <c r="O65" s="6" t="e">
        <f t="shared" ca="1" si="10"/>
        <v>#N/A</v>
      </c>
    </row>
    <row r="66" spans="1:15" ht="16">
      <c r="A66" s="1">
        <v>40243</v>
      </c>
      <c r="B66" t="e">
        <f ca="1">OFFSET(DJI!B$1,MATCH($A66,DJI!$A$1:$A$3516,0) - 1,0)</f>
        <v>#N/A</v>
      </c>
      <c r="C66" t="e">
        <f ca="1">OFFSET(DJI!C$1,MATCH($A66,DJI!$A$1:$A$3516,0) - 1,0)</f>
        <v>#N/A</v>
      </c>
      <c r="D66">
        <f t="shared" ca="1" si="11"/>
        <v>10504.455</v>
      </c>
      <c r="E66">
        <f t="shared" ca="1" si="11"/>
        <v>10559.36</v>
      </c>
      <c r="F66" t="e">
        <f t="shared" ca="1" si="3"/>
        <v>#N/A</v>
      </c>
      <c r="G66" t="e">
        <f t="shared" ca="1" si="4"/>
        <v>#N/A</v>
      </c>
      <c r="H66" s="7" t="e">
        <f ca="1">SUM(F66:OFFSET(F66,$R$1,0))</f>
        <v>#N/A</v>
      </c>
      <c r="I66" s="7" t="e">
        <f ca="1">SUM(G66:OFFSET(G66,$R$1,0))</f>
        <v>#N/A</v>
      </c>
      <c r="J66" s="8">
        <f t="shared" ca="1" si="5"/>
        <v>484.54249999999956</v>
      </c>
      <c r="K66" t="e">
        <f t="shared" ca="1" si="6"/>
        <v>#N/A</v>
      </c>
      <c r="L66" t="e">
        <f t="shared" ca="1" si="7"/>
        <v>#N/A</v>
      </c>
      <c r="M66" t="e">
        <f t="shared" ca="1" si="8"/>
        <v>#N/A</v>
      </c>
      <c r="N66" t="e">
        <f t="shared" ca="1" si="9"/>
        <v>#N/A</v>
      </c>
      <c r="O66" s="6" t="e">
        <f t="shared" ca="1" si="10"/>
        <v>#N/A</v>
      </c>
    </row>
    <row r="67" spans="1:15" ht="16">
      <c r="A67" s="1">
        <v>40244</v>
      </c>
      <c r="B67" t="e">
        <f ca="1">OFFSET(DJI!B$1,MATCH($A67,DJI!$A$1:$A$3516,0) - 1,0)</f>
        <v>#N/A</v>
      </c>
      <c r="C67" t="e">
        <f ca="1">OFFSET(DJI!C$1,MATCH($A67,DJI!$A$1:$A$3516,0) - 1,0)</f>
        <v>#N/A</v>
      </c>
      <c r="D67">
        <f t="shared" ca="1" si="11"/>
        <v>10534.1175</v>
      </c>
      <c r="E67">
        <f t="shared" ca="1" si="11"/>
        <v>10555.94</v>
      </c>
      <c r="F67" t="e">
        <f t="shared" ca="1" si="3"/>
        <v>#N/A</v>
      </c>
      <c r="G67" t="e">
        <f t="shared" ca="1" si="4"/>
        <v>#N/A</v>
      </c>
      <c r="H67" s="7" t="e">
        <f ca="1">SUM(F67:OFFSET(F67,$R$1,0))</f>
        <v>#N/A</v>
      </c>
      <c r="I67" s="7" t="e">
        <f ca="1">SUM(G67:OFFSET(G67,$R$1,0))</f>
        <v>#N/A</v>
      </c>
      <c r="J67" s="8">
        <f t="shared" ca="1" si="5"/>
        <v>491.57499999999891</v>
      </c>
      <c r="K67" t="e">
        <f t="shared" ca="1" si="6"/>
        <v>#N/A</v>
      </c>
      <c r="L67" t="e">
        <f t="shared" ca="1" si="7"/>
        <v>#N/A</v>
      </c>
      <c r="M67" t="e">
        <f t="shared" ca="1" si="8"/>
        <v>#N/A</v>
      </c>
      <c r="N67" t="e">
        <f t="shared" ca="1" si="9"/>
        <v>#N/A</v>
      </c>
      <c r="O67" s="6" t="e">
        <f t="shared" ca="1" si="10"/>
        <v>#N/A</v>
      </c>
    </row>
    <row r="68" spans="1:15" ht="16">
      <c r="A68" s="1">
        <v>40245</v>
      </c>
      <c r="B68">
        <f ca="1">OFFSET(DJI!B$1,MATCH($A68,DJI!$A$1:$A$3516,0) - 1,0)</f>
        <v>10563.78</v>
      </c>
      <c r="C68">
        <f ca="1">OFFSET(DJI!C$1,MATCH($A68,DJI!$A$1:$A$3516,0) - 1,0)</f>
        <v>10552.52</v>
      </c>
      <c r="D68">
        <f t="shared" ca="1" si="11"/>
        <v>10563.78</v>
      </c>
      <c r="E68">
        <f t="shared" ca="1" si="11"/>
        <v>10552.52</v>
      </c>
      <c r="F68" t="e">
        <f t="shared" ca="1" si="3"/>
        <v>#N/A</v>
      </c>
      <c r="G68" t="e">
        <f t="shared" ca="1" si="4"/>
        <v>#N/A</v>
      </c>
      <c r="H68" s="7" t="e">
        <f ca="1">SUM(F68:OFFSET(F68,$R$1,0))</f>
        <v>#N/A</v>
      </c>
      <c r="I68" s="7" t="e">
        <f ca="1">SUM(G68:OFFSET(G68,$R$1,0))</f>
        <v>#N/A</v>
      </c>
      <c r="J68" s="8">
        <f t="shared" ca="1" si="5"/>
        <v>521.46249999999964</v>
      </c>
      <c r="K68" t="e">
        <f t="shared" ca="1" si="6"/>
        <v>#N/A</v>
      </c>
      <c r="L68" t="e">
        <f t="shared" ca="1" si="7"/>
        <v>#N/A</v>
      </c>
      <c r="M68" t="e">
        <f t="shared" ca="1" si="8"/>
        <v>#N/A</v>
      </c>
      <c r="N68" t="e">
        <f t="shared" ca="1" si="9"/>
        <v>#N/A</v>
      </c>
      <c r="O68" s="6" t="e">
        <f t="shared" ca="1" si="10"/>
        <v>#N/A</v>
      </c>
    </row>
    <row r="69" spans="1:15" ht="16">
      <c r="A69" s="1">
        <v>40246</v>
      </c>
      <c r="B69">
        <f ca="1">OFFSET(DJI!B$1,MATCH($A69,DJI!$A$1:$A$3516,0) - 1,0)</f>
        <v>10552.24</v>
      </c>
      <c r="C69">
        <f ca="1">OFFSET(DJI!C$1,MATCH($A69,DJI!$A$1:$A$3516,0) - 1,0)</f>
        <v>10564.38</v>
      </c>
      <c r="D69">
        <f t="shared" ca="1" si="11"/>
        <v>10552.24</v>
      </c>
      <c r="E69">
        <f t="shared" ca="1" si="11"/>
        <v>10564.38</v>
      </c>
      <c r="F69" t="e">
        <f t="shared" ca="1" si="3"/>
        <v>#N/A</v>
      </c>
      <c r="G69" t="e">
        <f t="shared" ca="1" si="4"/>
        <v>#N/A</v>
      </c>
      <c r="H69" s="7" t="e">
        <f ca="1">SUM(F69:OFFSET(F69,$R$1,0))</f>
        <v>#N/A</v>
      </c>
      <c r="I69" s="7" t="e">
        <f ca="1">SUM(G69:OFFSET(G69,$R$1,0))</f>
        <v>#N/A</v>
      </c>
      <c r="J69" s="8">
        <f t="shared" ca="1" si="5"/>
        <v>531.92000000000007</v>
      </c>
      <c r="K69" t="e">
        <f t="shared" ca="1" si="6"/>
        <v>#N/A</v>
      </c>
      <c r="L69" t="e">
        <f t="shared" ca="1" si="7"/>
        <v>#N/A</v>
      </c>
      <c r="M69" t="e">
        <f t="shared" ca="1" si="8"/>
        <v>#N/A</v>
      </c>
      <c r="N69" t="e">
        <f t="shared" ca="1" si="9"/>
        <v>#N/A</v>
      </c>
      <c r="O69" s="6" t="e">
        <f t="shared" ca="1" si="10"/>
        <v>#N/A</v>
      </c>
    </row>
    <row r="70" spans="1:15" ht="16">
      <c r="A70" s="1">
        <v>40247</v>
      </c>
      <c r="B70">
        <f ca="1">OFFSET(DJI!B$1,MATCH($A70,DJI!$A$1:$A$3516,0) - 1,0)</f>
        <v>10560.13</v>
      </c>
      <c r="C70">
        <f ca="1">OFFSET(DJI!C$1,MATCH($A70,DJI!$A$1:$A$3516,0) - 1,0)</f>
        <v>10567.33</v>
      </c>
      <c r="D70">
        <f t="shared" ca="1" si="11"/>
        <v>10560.13</v>
      </c>
      <c r="E70">
        <f t="shared" ca="1" si="11"/>
        <v>10567.33</v>
      </c>
      <c r="F70" t="e">
        <f t="shared" ref="F70:G133" ca="1" si="12">OFFSET(INDIRECT("'" &amp; $R$3 &amp; "'!B$1"),MATCH($A70,INDIRECT("'" &amp; $R$3 &amp; "'!$A$1:$A$3516"),0) - 1,0)</f>
        <v>#N/A</v>
      </c>
      <c r="G70" t="e">
        <f t="shared" ref="G70:G133" ca="1" si="13">OFFSET(INDIRECT("'" &amp; $R$3 &amp; "'!C$1"),MATCH($A70,INDIRECT("'" &amp; $R$3 &amp; "'!$A$1:$A$3516"),0) - 1,0)</f>
        <v>#N/A</v>
      </c>
      <c r="H70" s="7" t="e">
        <f ca="1">SUM(F70:OFFSET(F70,$R$1,0))</f>
        <v>#N/A</v>
      </c>
      <c r="I70" s="7" t="e">
        <f ca="1">SUM(G70:OFFSET(G70,$R$1,0))</f>
        <v>#N/A</v>
      </c>
      <c r="J70" s="8">
        <f t="shared" ref="J70:J133" ca="1" si="14">OFFSET(E71,$R$2,0)-D71</f>
        <v>556.07999999999993</v>
      </c>
      <c r="K70" t="e">
        <f t="shared" ref="K70:K133" ca="1" si="15">-8*H70+860</f>
        <v>#N/A</v>
      </c>
      <c r="L70" t="e">
        <f t="shared" ref="L70:L133" ca="1" si="16">IF(SIGN(J70)=SIGN(K70), 1, 0)</f>
        <v>#N/A</v>
      </c>
      <c r="M70" t="e">
        <f t="shared" ref="M70:M133" ca="1" si="17">H70*10</f>
        <v>#N/A</v>
      </c>
      <c r="N70" t="e">
        <f t="shared" ref="N70:N133" ca="1" si="18">I70*300</f>
        <v>#N/A</v>
      </c>
      <c r="O70" s="6" t="e">
        <f t="shared" ref="O70:O133" ca="1" si="19">I70-I69</f>
        <v>#N/A</v>
      </c>
    </row>
    <row r="71" spans="1:15" ht="16">
      <c r="A71" s="1">
        <v>40248</v>
      </c>
      <c r="B71">
        <f ca="1">OFFSET(DJI!B$1,MATCH($A71,DJI!$A$1:$A$3516,0) - 1,0)</f>
        <v>10560.98</v>
      </c>
      <c r="C71">
        <f ca="1">OFFSET(DJI!C$1,MATCH($A71,DJI!$A$1:$A$3516,0) - 1,0)</f>
        <v>10611.84</v>
      </c>
      <c r="D71">
        <f t="shared" ca="1" si="11"/>
        <v>10560.98</v>
      </c>
      <c r="E71">
        <f t="shared" ca="1" si="11"/>
        <v>10611.84</v>
      </c>
      <c r="F71" t="e">
        <f t="shared" ca="1" si="12"/>
        <v>#N/A</v>
      </c>
      <c r="G71" t="e">
        <f t="shared" ca="1" si="13"/>
        <v>#N/A</v>
      </c>
      <c r="H71" s="7" t="e">
        <f ca="1">SUM(F71:OFFSET(F71,$R$1,0))</f>
        <v>#N/A</v>
      </c>
      <c r="I71" s="7" t="e">
        <f ca="1">SUM(G71:OFFSET(G71,$R$1,0))</f>
        <v>#N/A</v>
      </c>
      <c r="J71" s="8">
        <f t="shared" ca="1" si="14"/>
        <v>513.14999999999964</v>
      </c>
      <c r="K71" t="e">
        <f t="shared" ca="1" si="15"/>
        <v>#N/A</v>
      </c>
      <c r="L71" t="e">
        <f t="shared" ca="1" si="16"/>
        <v>#N/A</v>
      </c>
      <c r="M71" t="e">
        <f t="shared" ca="1" si="17"/>
        <v>#N/A</v>
      </c>
      <c r="N71" t="e">
        <f t="shared" ca="1" si="18"/>
        <v>#N/A</v>
      </c>
      <c r="O71" s="6" t="e">
        <f t="shared" ca="1" si="19"/>
        <v>#N/A</v>
      </c>
    </row>
    <row r="72" spans="1:15" ht="16">
      <c r="A72" s="1">
        <v>40249</v>
      </c>
      <c r="B72">
        <f ca="1">OFFSET(DJI!B$1,MATCH($A72,DJI!$A$1:$A$3516,0) - 1,0)</f>
        <v>10611.77</v>
      </c>
      <c r="C72">
        <f ca="1">OFFSET(DJI!C$1,MATCH($A72,DJI!$A$1:$A$3516,0) - 1,0)</f>
        <v>10624.69</v>
      </c>
      <c r="D72">
        <f t="shared" ca="1" si="11"/>
        <v>10611.77</v>
      </c>
      <c r="E72">
        <f t="shared" ca="1" si="11"/>
        <v>10624.69</v>
      </c>
      <c r="F72" t="e">
        <f t="shared" ca="1" si="12"/>
        <v>#N/A</v>
      </c>
      <c r="G72" t="e">
        <f t="shared" ca="1" si="13"/>
        <v>#N/A</v>
      </c>
      <c r="H72" s="7" t="e">
        <f ca="1">SUM(F72:OFFSET(F72,$R$1,0))</f>
        <v>#N/A</v>
      </c>
      <c r="I72" s="7" t="e">
        <f ca="1">SUM(G72:OFFSET(G72,$R$1,0))</f>
        <v>#N/A</v>
      </c>
      <c r="J72" s="8">
        <f t="shared" ca="1" si="14"/>
        <v>516.70000000000073</v>
      </c>
      <c r="K72" t="e">
        <f t="shared" ca="1" si="15"/>
        <v>#N/A</v>
      </c>
      <c r="L72" t="e">
        <f t="shared" ca="1" si="16"/>
        <v>#N/A</v>
      </c>
      <c r="M72" t="e">
        <f t="shared" ca="1" si="17"/>
        <v>#N/A</v>
      </c>
      <c r="N72" t="e">
        <f t="shared" ca="1" si="18"/>
        <v>#N/A</v>
      </c>
      <c r="O72" s="6" t="e">
        <f t="shared" ca="1" si="19"/>
        <v>#N/A</v>
      </c>
    </row>
    <row r="73" spans="1:15" ht="16">
      <c r="A73" s="1">
        <v>40250</v>
      </c>
      <c r="B73" t="e">
        <f ca="1">OFFSET(DJI!B$1,MATCH($A73,DJI!$A$1:$A$3516,0) - 1,0)</f>
        <v>#N/A</v>
      </c>
      <c r="C73" t="e">
        <f ca="1">OFFSET(DJI!C$1,MATCH($A73,DJI!$A$1:$A$3516,0) - 1,0)</f>
        <v>#N/A</v>
      </c>
      <c r="D73">
        <f t="shared" ca="1" si="11"/>
        <v>10617.59</v>
      </c>
      <c r="E73">
        <f t="shared" ca="1" si="11"/>
        <v>10633.42</v>
      </c>
      <c r="F73" t="e">
        <f t="shared" ca="1" si="12"/>
        <v>#N/A</v>
      </c>
      <c r="G73" t="e">
        <f t="shared" ca="1" si="13"/>
        <v>#N/A</v>
      </c>
      <c r="H73" s="7" t="e">
        <f ca="1">SUM(F73:OFFSET(F73,$R$1,0))</f>
        <v>#N/A</v>
      </c>
      <c r="I73" s="7" t="e">
        <f ca="1">SUM(G73:OFFSET(G73,$R$1,0))</f>
        <v>#N/A</v>
      </c>
      <c r="J73" s="8">
        <f t="shared" ca="1" si="14"/>
        <v>583.78000000000065</v>
      </c>
      <c r="K73" t="e">
        <f t="shared" ca="1" si="15"/>
        <v>#N/A</v>
      </c>
      <c r="L73" t="e">
        <f t="shared" ca="1" si="16"/>
        <v>#N/A</v>
      </c>
      <c r="M73" t="e">
        <f t="shared" ca="1" si="17"/>
        <v>#N/A</v>
      </c>
      <c r="N73" t="e">
        <f t="shared" ca="1" si="18"/>
        <v>#N/A</v>
      </c>
      <c r="O73" s="6" t="e">
        <f t="shared" ca="1" si="19"/>
        <v>#N/A</v>
      </c>
    </row>
    <row r="74" spans="1:15" ht="16">
      <c r="A74" s="1">
        <v>40251</v>
      </c>
      <c r="B74" t="e">
        <f ca="1">OFFSET(DJI!B$1,MATCH($A74,DJI!$A$1:$A$3516,0) - 1,0)</f>
        <v>#N/A</v>
      </c>
      <c r="C74" t="e">
        <f ca="1">OFFSET(DJI!C$1,MATCH($A74,DJI!$A$1:$A$3516,0) - 1,0)</f>
        <v>#N/A</v>
      </c>
      <c r="D74">
        <f t="shared" ca="1" si="11"/>
        <v>10620.5</v>
      </c>
      <c r="E74">
        <f t="shared" ca="1" si="11"/>
        <v>10637.785</v>
      </c>
      <c r="F74" t="e">
        <f t="shared" ca="1" si="12"/>
        <v>#N/A</v>
      </c>
      <c r="G74" t="e">
        <f t="shared" ca="1" si="13"/>
        <v>#N/A</v>
      </c>
      <c r="H74" s="7" t="e">
        <f ca="1">SUM(F74:OFFSET(F74,$R$1,0))</f>
        <v>#N/A</v>
      </c>
      <c r="I74" s="7" t="e">
        <f ca="1">SUM(G74:OFFSET(G74,$R$1,0))</f>
        <v>#N/A</v>
      </c>
      <c r="J74" s="8">
        <f t="shared" ca="1" si="14"/>
        <v>581.2450000000008</v>
      </c>
      <c r="K74" t="e">
        <f t="shared" ca="1" si="15"/>
        <v>#N/A</v>
      </c>
      <c r="L74" t="e">
        <f t="shared" ca="1" si="16"/>
        <v>#N/A</v>
      </c>
      <c r="M74" t="e">
        <f t="shared" ca="1" si="17"/>
        <v>#N/A</v>
      </c>
      <c r="N74" t="e">
        <f t="shared" ca="1" si="18"/>
        <v>#N/A</v>
      </c>
      <c r="O74" s="6" t="e">
        <f t="shared" ca="1" si="19"/>
        <v>#N/A</v>
      </c>
    </row>
    <row r="75" spans="1:15" ht="16">
      <c r="A75" s="1">
        <v>40252</v>
      </c>
      <c r="B75">
        <f ca="1">OFFSET(DJI!B$1,MATCH($A75,DJI!$A$1:$A$3516,0) - 1,0)</f>
        <v>10623.41</v>
      </c>
      <c r="C75">
        <f ca="1">OFFSET(DJI!C$1,MATCH($A75,DJI!$A$1:$A$3516,0) - 1,0)</f>
        <v>10642.15</v>
      </c>
      <c r="D75">
        <f t="shared" ca="1" si="11"/>
        <v>10623.41</v>
      </c>
      <c r="E75">
        <f t="shared" ca="1" si="11"/>
        <v>10642.15</v>
      </c>
      <c r="F75" t="e">
        <f t="shared" ca="1" si="12"/>
        <v>#N/A</v>
      </c>
      <c r="G75" t="e">
        <f t="shared" ca="1" si="13"/>
        <v>#N/A</v>
      </c>
      <c r="H75" s="7" t="e">
        <f ca="1">SUM(F75:OFFSET(F75,$R$1,0))</f>
        <v>#N/A</v>
      </c>
      <c r="I75" s="7" t="e">
        <f ca="1">SUM(G75:OFFSET(G75,$R$1,0))</f>
        <v>#N/A</v>
      </c>
      <c r="J75" s="8">
        <f t="shared" ca="1" si="14"/>
        <v>562.3125</v>
      </c>
      <c r="K75" t="e">
        <f t="shared" ca="1" si="15"/>
        <v>#N/A</v>
      </c>
      <c r="L75" t="e">
        <f t="shared" ca="1" si="16"/>
        <v>#N/A</v>
      </c>
      <c r="M75" t="e">
        <f t="shared" ca="1" si="17"/>
        <v>#N/A</v>
      </c>
      <c r="N75" t="e">
        <f t="shared" ca="1" si="18"/>
        <v>#N/A</v>
      </c>
      <c r="O75" s="6" t="e">
        <f t="shared" ca="1" si="19"/>
        <v>#N/A</v>
      </c>
    </row>
    <row r="76" spans="1:15" ht="16">
      <c r="A76" s="1">
        <v>40253</v>
      </c>
      <c r="B76">
        <f ca="1">OFFSET(DJI!B$1,MATCH($A76,DJI!$A$1:$A$3516,0) - 1,0)</f>
        <v>10642.53</v>
      </c>
      <c r="C76">
        <f ca="1">OFFSET(DJI!C$1,MATCH($A76,DJI!$A$1:$A$3516,0) - 1,0)</f>
        <v>10685.98</v>
      </c>
      <c r="D76">
        <f t="shared" ca="1" si="11"/>
        <v>10642.53</v>
      </c>
      <c r="E76">
        <f t="shared" ca="1" si="11"/>
        <v>10685.98</v>
      </c>
      <c r="F76" t="e">
        <f t="shared" ca="1" si="12"/>
        <v>#N/A</v>
      </c>
      <c r="G76" t="e">
        <f t="shared" ca="1" si="13"/>
        <v>#N/A</v>
      </c>
      <c r="H76" s="7" t="e">
        <f ca="1">SUM(F76:OFFSET(F76,$R$1,0))</f>
        <v>#N/A</v>
      </c>
      <c r="I76" s="7" t="e">
        <f ca="1">SUM(G76:OFFSET(G76,$R$1,0))</f>
        <v>#N/A</v>
      </c>
      <c r="J76" s="8">
        <f t="shared" ca="1" si="14"/>
        <v>518.67000000000007</v>
      </c>
      <c r="K76" t="e">
        <f t="shared" ca="1" si="15"/>
        <v>#N/A</v>
      </c>
      <c r="L76" t="e">
        <f t="shared" ca="1" si="16"/>
        <v>#N/A</v>
      </c>
      <c r="M76" t="e">
        <f t="shared" ca="1" si="17"/>
        <v>#N/A</v>
      </c>
      <c r="N76" t="e">
        <f t="shared" ca="1" si="18"/>
        <v>#N/A</v>
      </c>
      <c r="O76" s="6" t="e">
        <f t="shared" ca="1" si="19"/>
        <v>#N/A</v>
      </c>
    </row>
    <row r="77" spans="1:15" ht="16">
      <c r="A77" s="1">
        <v>40254</v>
      </c>
      <c r="B77">
        <f ca="1">OFFSET(DJI!B$1,MATCH($A77,DJI!$A$1:$A$3516,0) - 1,0)</f>
        <v>10686.36</v>
      </c>
      <c r="C77">
        <f ca="1">OFFSET(DJI!C$1,MATCH($A77,DJI!$A$1:$A$3516,0) - 1,0)</f>
        <v>10733.67</v>
      </c>
      <c r="D77">
        <f t="shared" ca="1" si="11"/>
        <v>10686.36</v>
      </c>
      <c r="E77">
        <f t="shared" ca="1" si="11"/>
        <v>10733.67</v>
      </c>
      <c r="F77" t="e">
        <f t="shared" ca="1" si="12"/>
        <v>#N/A</v>
      </c>
      <c r="G77" t="e">
        <f t="shared" ca="1" si="13"/>
        <v>#N/A</v>
      </c>
      <c r="H77" s="7" t="e">
        <f ca="1">SUM(F77:OFFSET(F77,$R$1,0))</f>
        <v>#N/A</v>
      </c>
      <c r="I77" s="7" t="e">
        <f ca="1">SUM(G77:OFFSET(G77,$R$1,0))</f>
        <v>#N/A</v>
      </c>
      <c r="J77" s="8">
        <f t="shared" ca="1" si="14"/>
        <v>258.54999999999927</v>
      </c>
      <c r="K77" t="e">
        <f t="shared" ca="1" si="15"/>
        <v>#N/A</v>
      </c>
      <c r="L77" t="e">
        <f t="shared" ca="1" si="16"/>
        <v>#N/A</v>
      </c>
      <c r="M77" t="e">
        <f t="shared" ca="1" si="17"/>
        <v>#N/A</v>
      </c>
      <c r="N77" t="e">
        <f t="shared" ca="1" si="18"/>
        <v>#N/A</v>
      </c>
      <c r="O77" s="6" t="e">
        <f t="shared" ca="1" si="19"/>
        <v>#N/A</v>
      </c>
    </row>
    <row r="78" spans="1:15" ht="16">
      <c r="A78" s="1">
        <v>40255</v>
      </c>
      <c r="B78">
        <f ca="1">OFFSET(DJI!B$1,MATCH($A78,DJI!$A$1:$A$3516,0) - 1,0)</f>
        <v>10733.44</v>
      </c>
      <c r="C78">
        <f ca="1">OFFSET(DJI!C$1,MATCH($A78,DJI!$A$1:$A$3516,0) - 1,0)</f>
        <v>10779.17</v>
      </c>
      <c r="D78">
        <f t="shared" ca="1" si="11"/>
        <v>10733.44</v>
      </c>
      <c r="E78">
        <f t="shared" ca="1" si="11"/>
        <v>10779.17</v>
      </c>
      <c r="F78" t="e">
        <f t="shared" ca="1" si="12"/>
        <v>#N/A</v>
      </c>
      <c r="G78" t="e">
        <f t="shared" ca="1" si="13"/>
        <v>#N/A</v>
      </c>
      <c r="H78" s="7" t="e">
        <f ca="1">SUM(F78:OFFSET(F78,$R$1,0))</f>
        <v>#N/A</v>
      </c>
      <c r="I78" s="7" t="e">
        <f ca="1">SUM(G78:OFFSET(G78,$R$1,0))</f>
        <v>#N/A</v>
      </c>
      <c r="J78" s="8">
        <f t="shared" ca="1" si="14"/>
        <v>265.27000000000044</v>
      </c>
      <c r="K78" t="e">
        <f t="shared" ca="1" si="15"/>
        <v>#N/A</v>
      </c>
      <c r="L78" t="e">
        <f t="shared" ca="1" si="16"/>
        <v>#N/A</v>
      </c>
      <c r="M78" t="e">
        <f t="shared" ca="1" si="17"/>
        <v>#N/A</v>
      </c>
      <c r="N78" t="e">
        <f t="shared" ca="1" si="18"/>
        <v>#N/A</v>
      </c>
      <c r="O78" s="6" t="e">
        <f t="shared" ca="1" si="19"/>
        <v>#N/A</v>
      </c>
    </row>
    <row r="79" spans="1:15" ht="16">
      <c r="A79" s="1">
        <v>40256</v>
      </c>
      <c r="B79">
        <f ca="1">OFFSET(DJI!B$1,MATCH($A79,DJI!$A$1:$A$3516,0) - 1,0)</f>
        <v>10780</v>
      </c>
      <c r="C79">
        <f ca="1">OFFSET(DJI!C$1,MATCH($A79,DJI!$A$1:$A$3516,0) - 1,0)</f>
        <v>10741.98</v>
      </c>
      <c r="D79">
        <f t="shared" ca="1" si="11"/>
        <v>10780</v>
      </c>
      <c r="E79">
        <f t="shared" ca="1" si="11"/>
        <v>10741.98</v>
      </c>
      <c r="F79" t="e">
        <f t="shared" ca="1" si="12"/>
        <v>#N/A</v>
      </c>
      <c r="G79" t="e">
        <f t="shared" ca="1" si="13"/>
        <v>#N/A</v>
      </c>
      <c r="H79" s="7" t="e">
        <f ca="1">SUM(F79:OFFSET(F79,$R$1,0))</f>
        <v>#N/A</v>
      </c>
      <c r="I79" s="7" t="e">
        <f ca="1">SUM(G79:OFFSET(G79,$R$1,0))</f>
        <v>#N/A</v>
      </c>
      <c r="J79" s="8">
        <f t="shared" ca="1" si="14"/>
        <v>406.81999999999971</v>
      </c>
      <c r="K79" t="e">
        <f t="shared" ca="1" si="15"/>
        <v>#N/A</v>
      </c>
      <c r="L79" t="e">
        <f t="shared" ca="1" si="16"/>
        <v>#N/A</v>
      </c>
      <c r="M79" t="e">
        <f t="shared" ca="1" si="17"/>
        <v>#N/A</v>
      </c>
      <c r="N79" t="e">
        <f t="shared" ca="1" si="18"/>
        <v>#N/A</v>
      </c>
      <c r="O79" s="6" t="e">
        <f t="shared" ca="1" si="19"/>
        <v>#N/A</v>
      </c>
    </row>
    <row r="80" spans="1:15" ht="16">
      <c r="A80" s="1">
        <v>40257</v>
      </c>
      <c r="B80" t="e">
        <f ca="1">OFFSET(DJI!B$1,MATCH($A80,DJI!$A$1:$A$3516,0) - 1,0)</f>
        <v>#N/A</v>
      </c>
      <c r="C80" t="e">
        <f ca="1">OFFSET(DJI!C$1,MATCH($A80,DJI!$A$1:$A$3516,0) - 1,0)</f>
        <v>#N/A</v>
      </c>
      <c r="D80">
        <f t="shared" ca="1" si="11"/>
        <v>10760.5</v>
      </c>
      <c r="E80">
        <f t="shared" ca="1" si="11"/>
        <v>10763.934999999999</v>
      </c>
      <c r="F80" t="e">
        <f t="shared" ca="1" si="12"/>
        <v>#N/A</v>
      </c>
      <c r="G80" t="e">
        <f t="shared" ca="1" si="13"/>
        <v>#N/A</v>
      </c>
      <c r="H80" s="7" t="e">
        <f ca="1">SUM(F80:OFFSET(F80,$R$1,0))</f>
        <v>#N/A</v>
      </c>
      <c r="I80" s="7" t="e">
        <f ca="1">SUM(G80:OFFSET(G80,$R$1,0))</f>
        <v>#N/A</v>
      </c>
      <c r="J80" s="8">
        <f t="shared" ca="1" si="14"/>
        <v>257.86000000000058</v>
      </c>
      <c r="K80" t="e">
        <f t="shared" ca="1" si="15"/>
        <v>#N/A</v>
      </c>
      <c r="L80" t="e">
        <f t="shared" ca="1" si="16"/>
        <v>#N/A</v>
      </c>
      <c r="M80" t="e">
        <f t="shared" ca="1" si="17"/>
        <v>#N/A</v>
      </c>
      <c r="N80" t="e">
        <f t="shared" ca="1" si="18"/>
        <v>#N/A</v>
      </c>
      <c r="O80" s="6" t="e">
        <f t="shared" ca="1" si="19"/>
        <v>#N/A</v>
      </c>
    </row>
    <row r="81" spans="1:15" ht="16">
      <c r="A81" s="1">
        <v>40258</v>
      </c>
      <c r="B81" t="e">
        <f ca="1">OFFSET(DJI!B$1,MATCH($A81,DJI!$A$1:$A$3516,0) - 1,0)</f>
        <v>#N/A</v>
      </c>
      <c r="C81" t="e">
        <f ca="1">OFFSET(DJI!C$1,MATCH($A81,DJI!$A$1:$A$3516,0) - 1,0)</f>
        <v>#N/A</v>
      </c>
      <c r="D81">
        <f t="shared" ca="1" si="11"/>
        <v>10750.75</v>
      </c>
      <c r="E81">
        <f t="shared" ca="1" si="11"/>
        <v>10774.912499999999</v>
      </c>
      <c r="F81" t="e">
        <f t="shared" ca="1" si="12"/>
        <v>#N/A</v>
      </c>
      <c r="G81" t="e">
        <f t="shared" ca="1" si="13"/>
        <v>#N/A</v>
      </c>
      <c r="H81" s="7" t="e">
        <f ca="1">SUM(F81:OFFSET(F81,$R$1,0))</f>
        <v>#N/A</v>
      </c>
      <c r="I81" s="7" t="e">
        <f ca="1">SUM(G81:OFFSET(G81,$R$1,0))</f>
        <v>#N/A</v>
      </c>
      <c r="J81" s="8">
        <f t="shared" ca="1" si="14"/>
        <v>339.22000000000116</v>
      </c>
      <c r="K81" t="e">
        <f t="shared" ca="1" si="15"/>
        <v>#N/A</v>
      </c>
      <c r="L81" t="e">
        <f t="shared" ca="1" si="16"/>
        <v>#N/A</v>
      </c>
      <c r="M81" t="e">
        <f t="shared" ca="1" si="17"/>
        <v>#N/A</v>
      </c>
      <c r="N81" t="e">
        <f t="shared" ca="1" si="18"/>
        <v>#N/A</v>
      </c>
      <c r="O81" s="6" t="e">
        <f t="shared" ca="1" si="19"/>
        <v>#N/A</v>
      </c>
    </row>
    <row r="82" spans="1:15" ht="16">
      <c r="A82" s="1">
        <v>40259</v>
      </c>
      <c r="B82">
        <f ca="1">OFFSET(DJI!B$1,MATCH($A82,DJI!$A$1:$A$3516,0) - 1,0)</f>
        <v>10741</v>
      </c>
      <c r="C82">
        <f ca="1">OFFSET(DJI!C$1,MATCH($A82,DJI!$A$1:$A$3516,0) - 1,0)</f>
        <v>10785.89</v>
      </c>
      <c r="D82">
        <f t="shared" ref="D82:E145" ca="1" si="20">IF(ISNA(B82),IF(ISNA(B83), IF(ISNA(B84),AVERAGE(D81,B85),AVERAGE(D81,B84)),AVERAGE(D81,B83)),B82)</f>
        <v>10741</v>
      </c>
      <c r="E82">
        <f t="shared" ca="1" si="20"/>
        <v>10785.89</v>
      </c>
      <c r="F82" t="e">
        <f t="shared" ca="1" si="12"/>
        <v>#N/A</v>
      </c>
      <c r="G82" t="e">
        <f t="shared" ca="1" si="13"/>
        <v>#N/A</v>
      </c>
      <c r="H82" s="7" t="e">
        <f ca="1">SUM(F82:OFFSET(F82,$R$1,0))</f>
        <v>#N/A</v>
      </c>
      <c r="I82" s="7" t="e">
        <f ca="1">SUM(G82:OFFSET(G82,$R$1,0))</f>
        <v>#N/A</v>
      </c>
      <c r="J82" s="8">
        <f t="shared" ca="1" si="14"/>
        <v>328.84500000000116</v>
      </c>
      <c r="K82" t="e">
        <f t="shared" ca="1" si="15"/>
        <v>#N/A</v>
      </c>
      <c r="L82" t="e">
        <f t="shared" ca="1" si="16"/>
        <v>#N/A</v>
      </c>
      <c r="M82" t="e">
        <f t="shared" ca="1" si="17"/>
        <v>#N/A</v>
      </c>
      <c r="N82" t="e">
        <f t="shared" ca="1" si="18"/>
        <v>#N/A</v>
      </c>
      <c r="O82" s="6" t="e">
        <f t="shared" ca="1" si="19"/>
        <v>#N/A</v>
      </c>
    </row>
    <row r="83" spans="1:15" ht="16">
      <c r="A83" s="1">
        <v>40260</v>
      </c>
      <c r="B83">
        <f ca="1">OFFSET(DJI!B$1,MATCH($A83,DJI!$A$1:$A$3516,0) - 1,0)</f>
        <v>10787.18</v>
      </c>
      <c r="C83">
        <f ca="1">OFFSET(DJI!C$1,MATCH($A83,DJI!$A$1:$A$3516,0) - 1,0)</f>
        <v>10888.83</v>
      </c>
      <c r="D83">
        <f t="shared" ca="1" si="20"/>
        <v>10787.18</v>
      </c>
      <c r="E83">
        <f t="shared" ca="1" si="20"/>
        <v>10888.83</v>
      </c>
      <c r="F83" t="e">
        <f t="shared" ca="1" si="12"/>
        <v>#N/A</v>
      </c>
      <c r="G83" t="e">
        <f t="shared" ca="1" si="13"/>
        <v>#N/A</v>
      </c>
      <c r="H83" s="7" t="e">
        <f ca="1">SUM(F83:OFFSET(F83,$R$1,0))</f>
        <v>#N/A</v>
      </c>
      <c r="I83" s="7" t="e">
        <f ca="1">SUM(G83:OFFSET(G83,$R$1,0))</f>
        <v>#N/A</v>
      </c>
      <c r="J83" s="8">
        <f t="shared" ca="1" si="14"/>
        <v>264.20999999999913</v>
      </c>
      <c r="K83" t="e">
        <f t="shared" ca="1" si="15"/>
        <v>#N/A</v>
      </c>
      <c r="L83" t="e">
        <f t="shared" ca="1" si="16"/>
        <v>#N/A</v>
      </c>
      <c r="M83" t="e">
        <f t="shared" ca="1" si="17"/>
        <v>#N/A</v>
      </c>
      <c r="N83" t="e">
        <f t="shared" ca="1" si="18"/>
        <v>#N/A</v>
      </c>
      <c r="O83" s="6" t="e">
        <f t="shared" ca="1" si="19"/>
        <v>#N/A</v>
      </c>
    </row>
    <row r="84" spans="1:15" ht="16">
      <c r="A84" s="1">
        <v>40261</v>
      </c>
      <c r="B84">
        <f ca="1">OFFSET(DJI!B$1,MATCH($A84,DJI!$A$1:$A$3516,0) - 1,0)</f>
        <v>10887.62</v>
      </c>
      <c r="C84">
        <f ca="1">OFFSET(DJI!C$1,MATCH($A84,DJI!$A$1:$A$3516,0) - 1,0)</f>
        <v>10836.15</v>
      </c>
      <c r="D84">
        <f t="shared" ca="1" si="20"/>
        <v>10887.62</v>
      </c>
      <c r="E84">
        <f t="shared" ca="1" si="20"/>
        <v>10836.15</v>
      </c>
      <c r="F84" t="e">
        <f t="shared" ca="1" si="12"/>
        <v>#N/A</v>
      </c>
      <c r="G84" t="e">
        <f t="shared" ca="1" si="13"/>
        <v>#N/A</v>
      </c>
      <c r="H84" s="7" t="e">
        <f ca="1">SUM(F84:OFFSET(F84,$R$1,0))</f>
        <v>#N/A</v>
      </c>
      <c r="I84" s="7" t="e">
        <f ca="1">SUM(G84:OFFSET(G84,$R$1,0))</f>
        <v>#N/A</v>
      </c>
      <c r="J84" s="8">
        <f t="shared" ca="1" si="14"/>
        <v>89.260000000000218</v>
      </c>
      <c r="K84" t="e">
        <f t="shared" ca="1" si="15"/>
        <v>#N/A</v>
      </c>
      <c r="L84" t="e">
        <f t="shared" ca="1" si="16"/>
        <v>#N/A</v>
      </c>
      <c r="M84" t="e">
        <f t="shared" ca="1" si="17"/>
        <v>#N/A</v>
      </c>
      <c r="N84" t="e">
        <f t="shared" ca="1" si="18"/>
        <v>#N/A</v>
      </c>
      <c r="O84" s="6" t="e">
        <f t="shared" ca="1" si="19"/>
        <v>#N/A</v>
      </c>
    </row>
    <row r="85" spans="1:15" ht="16">
      <c r="A85" s="1">
        <v>40262</v>
      </c>
      <c r="B85">
        <f ca="1">OFFSET(DJI!B$1,MATCH($A85,DJI!$A$1:$A$3516,0) - 1,0)</f>
        <v>10837.51</v>
      </c>
      <c r="C85">
        <f ca="1">OFFSET(DJI!C$1,MATCH($A85,DJI!$A$1:$A$3516,0) - 1,0)</f>
        <v>10841.21</v>
      </c>
      <c r="D85">
        <f t="shared" ca="1" si="20"/>
        <v>10837.51</v>
      </c>
      <c r="E85">
        <f t="shared" ca="1" si="20"/>
        <v>10841.21</v>
      </c>
      <c r="F85" t="e">
        <f t="shared" ca="1" si="12"/>
        <v>#N/A</v>
      </c>
      <c r="G85" t="e">
        <f t="shared" ca="1" si="13"/>
        <v>#N/A</v>
      </c>
      <c r="H85" s="7" t="e">
        <f ca="1">SUM(F85:OFFSET(F85,$R$1,0))</f>
        <v>#N/A</v>
      </c>
      <c r="I85" s="7" t="e">
        <f ca="1">SUM(G85:OFFSET(G85,$R$1,0))</f>
        <v>#N/A</v>
      </c>
      <c r="J85" s="8">
        <f t="shared" ca="1" si="14"/>
        <v>26.829999999999927</v>
      </c>
      <c r="K85" t="e">
        <f t="shared" ca="1" si="15"/>
        <v>#N/A</v>
      </c>
      <c r="L85" t="e">
        <f t="shared" ca="1" si="16"/>
        <v>#N/A</v>
      </c>
      <c r="M85" t="e">
        <f t="shared" ca="1" si="17"/>
        <v>#N/A</v>
      </c>
      <c r="N85" t="e">
        <f t="shared" ca="1" si="18"/>
        <v>#N/A</v>
      </c>
      <c r="O85" s="6" t="e">
        <f t="shared" ca="1" si="19"/>
        <v>#N/A</v>
      </c>
    </row>
    <row r="86" spans="1:15" ht="16">
      <c r="A86" s="1">
        <v>40263</v>
      </c>
      <c r="B86">
        <f ca="1">OFFSET(DJI!B$1,MATCH($A86,DJI!$A$1:$A$3516,0) - 1,0)</f>
        <v>10841.29</v>
      </c>
      <c r="C86">
        <f ca="1">OFFSET(DJI!C$1,MATCH($A86,DJI!$A$1:$A$3516,0) - 1,0)</f>
        <v>10850.36</v>
      </c>
      <c r="D86">
        <f t="shared" ca="1" si="20"/>
        <v>10841.29</v>
      </c>
      <c r="E86">
        <f t="shared" ca="1" si="20"/>
        <v>10850.36</v>
      </c>
      <c r="F86" t="e">
        <f t="shared" ca="1" si="12"/>
        <v>#N/A</v>
      </c>
      <c r="G86" t="e">
        <f t="shared" ca="1" si="13"/>
        <v>#N/A</v>
      </c>
      <c r="H86" s="7" t="e">
        <f ca="1">SUM(F86:OFFSET(F86,$R$1,0))</f>
        <v>#N/A</v>
      </c>
      <c r="I86" s="7" t="e">
        <f ca="1">SUM(G86:OFFSET(G86,$R$1,0))</f>
        <v>#N/A</v>
      </c>
      <c r="J86" s="8">
        <f t="shared" ca="1" si="14"/>
        <v>-324.94000000000051</v>
      </c>
      <c r="K86" t="e">
        <f t="shared" ca="1" si="15"/>
        <v>#N/A</v>
      </c>
      <c r="L86" t="e">
        <f t="shared" ca="1" si="16"/>
        <v>#N/A</v>
      </c>
      <c r="M86" t="e">
        <f t="shared" ca="1" si="17"/>
        <v>#N/A</v>
      </c>
      <c r="N86" t="e">
        <f t="shared" ca="1" si="18"/>
        <v>#N/A</v>
      </c>
      <c r="O86" s="6" t="e">
        <f t="shared" ca="1" si="19"/>
        <v>#N/A</v>
      </c>
    </row>
    <row r="87" spans="1:15" ht="16">
      <c r="A87" s="1">
        <v>40264</v>
      </c>
      <c r="B87" t="e">
        <f ca="1">OFFSET(DJI!B$1,MATCH($A87,DJI!$A$1:$A$3516,0) - 1,0)</f>
        <v>#N/A</v>
      </c>
      <c r="C87" t="e">
        <f ca="1">OFFSET(DJI!C$1,MATCH($A87,DJI!$A$1:$A$3516,0) - 1,0)</f>
        <v>#N/A</v>
      </c>
      <c r="D87">
        <f t="shared" ca="1" si="20"/>
        <v>10845.26</v>
      </c>
      <c r="E87">
        <f t="shared" ca="1" si="20"/>
        <v>10873.11</v>
      </c>
      <c r="F87" t="e">
        <f t="shared" ca="1" si="12"/>
        <v>#N/A</v>
      </c>
      <c r="G87" t="e">
        <f t="shared" ca="1" si="13"/>
        <v>#N/A</v>
      </c>
      <c r="H87" s="7" t="e">
        <f ca="1">SUM(F87:OFFSET(F87,$R$1,0))</f>
        <v>#N/A</v>
      </c>
      <c r="I87" s="7" t="e">
        <f ca="1">SUM(G87:OFFSET(G87,$R$1,0))</f>
        <v>#N/A</v>
      </c>
      <c r="J87" s="8">
        <f t="shared" ca="1" si="14"/>
        <v>-466.81499999999869</v>
      </c>
      <c r="K87" t="e">
        <f t="shared" ca="1" si="15"/>
        <v>#N/A</v>
      </c>
      <c r="L87" t="e">
        <f t="shared" ca="1" si="16"/>
        <v>#N/A</v>
      </c>
      <c r="M87" t="e">
        <f t="shared" ca="1" si="17"/>
        <v>#N/A</v>
      </c>
      <c r="N87" t="e">
        <f t="shared" ca="1" si="18"/>
        <v>#N/A</v>
      </c>
      <c r="O87" s="6" t="e">
        <f t="shared" ca="1" si="19"/>
        <v>#N/A</v>
      </c>
    </row>
    <row r="88" spans="1:15" ht="16">
      <c r="A88" s="1">
        <v>40265</v>
      </c>
      <c r="B88" t="e">
        <f ca="1">OFFSET(DJI!B$1,MATCH($A88,DJI!$A$1:$A$3516,0) - 1,0)</f>
        <v>#N/A</v>
      </c>
      <c r="C88" t="e">
        <f ca="1">OFFSET(DJI!C$1,MATCH($A88,DJI!$A$1:$A$3516,0) - 1,0)</f>
        <v>#N/A</v>
      </c>
      <c r="D88">
        <f t="shared" ca="1" si="20"/>
        <v>10847.244999999999</v>
      </c>
      <c r="E88">
        <f t="shared" ca="1" si="20"/>
        <v>10884.485000000001</v>
      </c>
      <c r="F88" t="e">
        <f t="shared" ca="1" si="12"/>
        <v>#N/A</v>
      </c>
      <c r="G88" t="e">
        <f t="shared" ca="1" si="13"/>
        <v>#N/A</v>
      </c>
      <c r="H88" s="7" t="e">
        <f ca="1">SUM(F88:OFFSET(F88,$R$1,0))</f>
        <v>#N/A</v>
      </c>
      <c r="I88" s="7" t="e">
        <f ca="1">SUM(G88:OFFSET(G88,$R$1,0))</f>
        <v>#N/A</v>
      </c>
      <c r="J88" s="8">
        <f t="shared" ca="1" si="14"/>
        <v>-266.44499999999971</v>
      </c>
      <c r="K88" t="e">
        <f t="shared" ca="1" si="15"/>
        <v>#N/A</v>
      </c>
      <c r="L88" t="e">
        <f t="shared" ca="1" si="16"/>
        <v>#N/A</v>
      </c>
      <c r="M88" t="e">
        <f t="shared" ca="1" si="17"/>
        <v>#N/A</v>
      </c>
      <c r="N88" t="e">
        <f t="shared" ca="1" si="18"/>
        <v>#N/A</v>
      </c>
      <c r="O88" s="6" t="e">
        <f t="shared" ca="1" si="19"/>
        <v>#N/A</v>
      </c>
    </row>
    <row r="89" spans="1:15" ht="16">
      <c r="A89" s="1">
        <v>40266</v>
      </c>
      <c r="B89">
        <f ca="1">OFFSET(DJI!B$1,MATCH($A89,DJI!$A$1:$A$3516,0) - 1,0)</f>
        <v>10849.23</v>
      </c>
      <c r="C89">
        <f ca="1">OFFSET(DJI!C$1,MATCH($A89,DJI!$A$1:$A$3516,0) - 1,0)</f>
        <v>10895.86</v>
      </c>
      <c r="D89">
        <f t="shared" ca="1" si="20"/>
        <v>10849.23</v>
      </c>
      <c r="E89">
        <f t="shared" ca="1" si="20"/>
        <v>10895.86</v>
      </c>
      <c r="F89" t="e">
        <f t="shared" ca="1" si="12"/>
        <v>#N/A</v>
      </c>
      <c r="G89" t="e">
        <f t="shared" ca="1" si="13"/>
        <v>#N/A</v>
      </c>
      <c r="H89" s="7" t="e">
        <f ca="1">SUM(F89:OFFSET(F89,$R$1,0))</f>
        <v>#N/A</v>
      </c>
      <c r="I89" s="7" t="e">
        <f ca="1">SUM(G89:OFFSET(G89,$R$1,0))</f>
        <v>#N/A</v>
      </c>
      <c r="J89" s="8">
        <f t="shared" ca="1" si="14"/>
        <v>-211.0575000000008</v>
      </c>
      <c r="K89" t="e">
        <f t="shared" ca="1" si="15"/>
        <v>#N/A</v>
      </c>
      <c r="L89" t="e">
        <f t="shared" ca="1" si="16"/>
        <v>#N/A</v>
      </c>
      <c r="M89" t="e">
        <f t="shared" ca="1" si="17"/>
        <v>#N/A</v>
      </c>
      <c r="N89" t="e">
        <f t="shared" ca="1" si="18"/>
        <v>#N/A</v>
      </c>
      <c r="O89" s="6" t="e">
        <f t="shared" ca="1" si="19"/>
        <v>#N/A</v>
      </c>
    </row>
    <row r="90" spans="1:15" ht="16">
      <c r="A90" s="1">
        <v>40267</v>
      </c>
      <c r="B90">
        <f ca="1">OFFSET(DJI!B$1,MATCH($A90,DJI!$A$1:$A$3516,0) - 1,0)</f>
        <v>10895.02</v>
      </c>
      <c r="C90">
        <f ca="1">OFFSET(DJI!C$1,MATCH($A90,DJI!$A$1:$A$3516,0) - 1,0)</f>
        <v>10907.42</v>
      </c>
      <c r="D90">
        <f t="shared" ca="1" si="20"/>
        <v>10895.02</v>
      </c>
      <c r="E90">
        <f t="shared" ca="1" si="20"/>
        <v>10907.42</v>
      </c>
      <c r="F90" t="e">
        <f t="shared" ca="1" si="12"/>
        <v>#N/A</v>
      </c>
      <c r="G90" t="e">
        <f t="shared" ca="1" si="13"/>
        <v>#N/A</v>
      </c>
      <c r="H90" s="7" t="e">
        <f ca="1">SUM(F90:OFFSET(F90,$R$1,0))</f>
        <v>#N/A</v>
      </c>
      <c r="I90" s="7" t="e">
        <f ca="1">SUM(G90:OFFSET(G90,$R$1,0))</f>
        <v>#N/A</v>
      </c>
      <c r="J90" s="8">
        <f t="shared" ca="1" si="14"/>
        <v>-122.20000000000073</v>
      </c>
      <c r="K90" t="e">
        <f t="shared" ca="1" si="15"/>
        <v>#N/A</v>
      </c>
      <c r="L90" t="e">
        <f t="shared" ca="1" si="16"/>
        <v>#N/A</v>
      </c>
      <c r="M90" t="e">
        <f t="shared" ca="1" si="17"/>
        <v>#N/A</v>
      </c>
      <c r="N90" t="e">
        <f t="shared" ca="1" si="18"/>
        <v>#N/A</v>
      </c>
      <c r="O90" s="6" t="e">
        <f t="shared" ca="1" si="19"/>
        <v>#N/A</v>
      </c>
    </row>
    <row r="91" spans="1:15" ht="16">
      <c r="A91" s="1">
        <v>40268</v>
      </c>
      <c r="B91">
        <f ca="1">OFFSET(DJI!B$1,MATCH($A91,DJI!$A$1:$A$3516,0) - 1,0)</f>
        <v>10907.34</v>
      </c>
      <c r="C91">
        <f ca="1">OFFSET(DJI!C$1,MATCH($A91,DJI!$A$1:$A$3516,0) - 1,0)</f>
        <v>10856.63</v>
      </c>
      <c r="D91">
        <f t="shared" ca="1" si="20"/>
        <v>10907.34</v>
      </c>
      <c r="E91">
        <f t="shared" ca="1" si="20"/>
        <v>10856.63</v>
      </c>
      <c r="F91" t="e">
        <f t="shared" ca="1" si="12"/>
        <v>#N/A</v>
      </c>
      <c r="G91" t="e">
        <f t="shared" ca="1" si="13"/>
        <v>#N/A</v>
      </c>
      <c r="H91" s="7" t="e">
        <f ca="1">SUM(F91:OFFSET(F91,$R$1,0))</f>
        <v>#N/A</v>
      </c>
      <c r="I91" s="7" t="e">
        <f ca="1">SUM(G91:OFFSET(G91,$R$1,0))</f>
        <v>#N/A</v>
      </c>
      <c r="J91" s="8">
        <f t="shared" ca="1" si="14"/>
        <v>-109.04999999999927</v>
      </c>
      <c r="K91" t="e">
        <f t="shared" ca="1" si="15"/>
        <v>#N/A</v>
      </c>
      <c r="L91" t="e">
        <f t="shared" ca="1" si="16"/>
        <v>#N/A</v>
      </c>
      <c r="M91" t="e">
        <f t="shared" ca="1" si="17"/>
        <v>#N/A</v>
      </c>
      <c r="N91" t="e">
        <f t="shared" ca="1" si="18"/>
        <v>#N/A</v>
      </c>
      <c r="O91" s="6" t="e">
        <f t="shared" ca="1" si="19"/>
        <v>#N/A</v>
      </c>
    </row>
    <row r="92" spans="1:15" ht="16">
      <c r="A92" s="1">
        <v>40269</v>
      </c>
      <c r="B92">
        <f ca="1">OFFSET(DJI!B$1,MATCH($A92,DJI!$A$1:$A$3516,0) - 1,0)</f>
        <v>10857.31</v>
      </c>
      <c r="C92">
        <f ca="1">OFFSET(DJI!C$1,MATCH($A92,DJI!$A$1:$A$3516,0) - 1,0)</f>
        <v>10927.07</v>
      </c>
      <c r="D92">
        <f t="shared" ca="1" si="20"/>
        <v>10857.31</v>
      </c>
      <c r="E92">
        <f t="shared" ca="1" si="20"/>
        <v>10927.07</v>
      </c>
      <c r="F92" t="e">
        <f t="shared" ca="1" si="12"/>
        <v>#N/A</v>
      </c>
      <c r="G92" t="e">
        <f t="shared" ca="1" si="13"/>
        <v>#N/A</v>
      </c>
      <c r="H92" s="7" t="e">
        <f ca="1">SUM(F92:OFFSET(F92,$R$1,0))</f>
        <v>#N/A</v>
      </c>
      <c r="I92" s="7" t="e">
        <f ca="1">SUM(G92:OFFSET(G92,$R$1,0))</f>
        <v>#N/A</v>
      </c>
      <c r="J92" s="8">
        <f t="shared" ca="1" si="14"/>
        <v>4.5299999999988358</v>
      </c>
      <c r="K92" t="e">
        <f t="shared" ca="1" si="15"/>
        <v>#N/A</v>
      </c>
      <c r="L92" t="e">
        <f t="shared" ca="1" si="16"/>
        <v>#N/A</v>
      </c>
      <c r="M92" t="e">
        <f t="shared" ca="1" si="17"/>
        <v>#N/A</v>
      </c>
      <c r="N92" t="e">
        <f t="shared" ca="1" si="18"/>
        <v>#N/A</v>
      </c>
      <c r="O92" s="6" t="e">
        <f t="shared" ca="1" si="19"/>
        <v>#N/A</v>
      </c>
    </row>
    <row r="93" spans="1:15" ht="16">
      <c r="A93" s="1">
        <v>40270</v>
      </c>
      <c r="B93" t="e">
        <f ca="1">OFFSET(DJI!B$1,MATCH($A93,DJI!$A$1:$A$3516,0) - 1,0)</f>
        <v>#N/A</v>
      </c>
      <c r="C93" t="e">
        <f ca="1">OFFSET(DJI!C$1,MATCH($A93,DJI!$A$1:$A$3516,0) - 1,0)</f>
        <v>#N/A</v>
      </c>
      <c r="D93">
        <f t="shared" ca="1" si="20"/>
        <v>10892.380000000001</v>
      </c>
      <c r="E93">
        <f t="shared" ca="1" si="20"/>
        <v>10950.31</v>
      </c>
      <c r="F93" t="e">
        <f t="shared" ca="1" si="12"/>
        <v>#N/A</v>
      </c>
      <c r="G93" t="e">
        <f t="shared" ca="1" si="13"/>
        <v>#N/A</v>
      </c>
      <c r="H93" s="7" t="e">
        <f ca="1">SUM(F93:OFFSET(F93,$R$1,0))</f>
        <v>#N/A</v>
      </c>
      <c r="I93" s="7" t="e">
        <f ca="1">SUM(G93:OFFSET(G93,$R$1,0))</f>
        <v>#N/A</v>
      </c>
      <c r="J93" s="8">
        <f t="shared" ca="1" si="14"/>
        <v>-126.96500000000015</v>
      </c>
      <c r="K93" t="e">
        <f t="shared" ca="1" si="15"/>
        <v>#N/A</v>
      </c>
      <c r="L93" t="e">
        <f t="shared" ca="1" si="16"/>
        <v>#N/A</v>
      </c>
      <c r="M93" t="e">
        <f t="shared" ca="1" si="17"/>
        <v>#N/A</v>
      </c>
      <c r="N93" t="e">
        <f t="shared" ca="1" si="18"/>
        <v>#N/A</v>
      </c>
      <c r="O93" s="6" t="e">
        <f t="shared" ca="1" si="19"/>
        <v>#N/A</v>
      </c>
    </row>
    <row r="94" spans="1:15" ht="16">
      <c r="A94" s="1">
        <v>40271</v>
      </c>
      <c r="B94" t="e">
        <f ca="1">OFFSET(DJI!B$1,MATCH($A94,DJI!$A$1:$A$3516,0) - 1,0)</f>
        <v>#N/A</v>
      </c>
      <c r="C94" t="e">
        <f ca="1">OFFSET(DJI!C$1,MATCH($A94,DJI!$A$1:$A$3516,0) - 1,0)</f>
        <v>#N/A</v>
      </c>
      <c r="D94">
        <f t="shared" ca="1" si="20"/>
        <v>10909.915000000001</v>
      </c>
      <c r="E94">
        <f t="shared" ca="1" si="20"/>
        <v>10961.93</v>
      </c>
      <c r="F94" t="e">
        <f t="shared" ca="1" si="12"/>
        <v>#N/A</v>
      </c>
      <c r="G94" t="e">
        <f t="shared" ca="1" si="13"/>
        <v>#N/A</v>
      </c>
      <c r="H94" s="7" t="e">
        <f ca="1">SUM(F94:OFFSET(F94,$R$1,0))</f>
        <v>#N/A</v>
      </c>
      <c r="I94" s="7" t="e">
        <f ca="1">SUM(G94:OFFSET(G94,$R$1,0))</f>
        <v>#N/A</v>
      </c>
      <c r="J94" s="8">
        <f t="shared" ca="1" si="14"/>
        <v>-298.52250000000095</v>
      </c>
      <c r="K94" t="e">
        <f t="shared" ca="1" si="15"/>
        <v>#N/A</v>
      </c>
      <c r="L94" t="e">
        <f t="shared" ca="1" si="16"/>
        <v>#N/A</v>
      </c>
      <c r="M94" t="e">
        <f t="shared" ca="1" si="17"/>
        <v>#N/A</v>
      </c>
      <c r="N94" t="e">
        <f t="shared" ca="1" si="18"/>
        <v>#N/A</v>
      </c>
      <c r="O94" s="6" t="e">
        <f t="shared" ca="1" si="19"/>
        <v>#N/A</v>
      </c>
    </row>
    <row r="95" spans="1:15" ht="16">
      <c r="A95" s="1">
        <v>40272</v>
      </c>
      <c r="B95" t="e">
        <f ca="1">OFFSET(DJI!B$1,MATCH($A95,DJI!$A$1:$A$3516,0) - 1,0)</f>
        <v>#N/A</v>
      </c>
      <c r="C95" t="e">
        <f ca="1">OFFSET(DJI!C$1,MATCH($A95,DJI!$A$1:$A$3516,0) - 1,0)</f>
        <v>#N/A</v>
      </c>
      <c r="D95">
        <f t="shared" ca="1" si="20"/>
        <v>10918.682500000001</v>
      </c>
      <c r="E95">
        <f t="shared" ca="1" si="20"/>
        <v>10967.74</v>
      </c>
      <c r="F95" t="e">
        <f t="shared" ca="1" si="12"/>
        <v>#N/A</v>
      </c>
      <c r="G95" t="e">
        <f t="shared" ca="1" si="13"/>
        <v>#N/A</v>
      </c>
      <c r="H95" s="7" t="e">
        <f ca="1">SUM(F95:OFFSET(F95,$R$1,0))</f>
        <v>#N/A</v>
      </c>
      <c r="I95" s="7" t="e">
        <f ca="1">SUM(G95:OFFSET(G95,$R$1,0))</f>
        <v>#N/A</v>
      </c>
      <c r="J95" s="8">
        <f t="shared" ca="1" si="14"/>
        <v>-304.45500000000175</v>
      </c>
      <c r="K95" t="e">
        <f t="shared" ca="1" si="15"/>
        <v>#N/A</v>
      </c>
      <c r="L95" t="e">
        <f t="shared" ca="1" si="16"/>
        <v>#N/A</v>
      </c>
      <c r="M95" t="e">
        <f t="shared" ca="1" si="17"/>
        <v>#N/A</v>
      </c>
      <c r="N95" t="e">
        <f t="shared" ca="1" si="18"/>
        <v>#N/A</v>
      </c>
      <c r="O95" s="6" t="e">
        <f t="shared" ca="1" si="19"/>
        <v>#N/A</v>
      </c>
    </row>
    <row r="96" spans="1:15" ht="16">
      <c r="A96" s="1">
        <v>40273</v>
      </c>
      <c r="B96">
        <f ca="1">OFFSET(DJI!B$1,MATCH($A96,DJI!$A$1:$A$3516,0) - 1,0)</f>
        <v>10927.45</v>
      </c>
      <c r="C96">
        <f ca="1">OFFSET(DJI!C$1,MATCH($A96,DJI!$A$1:$A$3516,0) - 1,0)</f>
        <v>10973.55</v>
      </c>
      <c r="D96">
        <f t="shared" ca="1" si="20"/>
        <v>10927.45</v>
      </c>
      <c r="E96">
        <f t="shared" ca="1" si="20"/>
        <v>10973.55</v>
      </c>
      <c r="F96" t="e">
        <f t="shared" ca="1" si="12"/>
        <v>#N/A</v>
      </c>
      <c r="G96" t="e">
        <f t="shared" ca="1" si="13"/>
        <v>#N/A</v>
      </c>
      <c r="H96" s="7" t="e">
        <f ca="1">SUM(F96:OFFSET(F96,$R$1,0))</f>
        <v>#N/A</v>
      </c>
      <c r="I96" s="7" t="e">
        <f ca="1">SUM(G96:OFFSET(G96,$R$1,0))</f>
        <v>#N/A</v>
      </c>
      <c r="J96" s="8">
        <f t="shared" ca="1" si="14"/>
        <v>-348.07750000000124</v>
      </c>
      <c r="K96" t="e">
        <f t="shared" ca="1" si="15"/>
        <v>#N/A</v>
      </c>
      <c r="L96" t="e">
        <f t="shared" ca="1" si="16"/>
        <v>#N/A</v>
      </c>
      <c r="M96" t="e">
        <f t="shared" ca="1" si="17"/>
        <v>#N/A</v>
      </c>
      <c r="N96" t="e">
        <f t="shared" ca="1" si="18"/>
        <v>#N/A</v>
      </c>
      <c r="O96" s="6" t="e">
        <f t="shared" ca="1" si="19"/>
        <v>#N/A</v>
      </c>
    </row>
    <row r="97" spans="1:15" ht="16">
      <c r="A97" s="1">
        <v>40274</v>
      </c>
      <c r="B97">
        <f ca="1">OFFSET(DJI!B$1,MATCH($A97,DJI!$A$1:$A$3516,0) - 1,0)</f>
        <v>10972.49</v>
      </c>
      <c r="C97">
        <f ca="1">OFFSET(DJI!C$1,MATCH($A97,DJI!$A$1:$A$3516,0) - 1,0)</f>
        <v>10969.99</v>
      </c>
      <c r="D97">
        <f t="shared" ca="1" si="20"/>
        <v>10972.49</v>
      </c>
      <c r="E97">
        <f t="shared" ca="1" si="20"/>
        <v>10969.99</v>
      </c>
      <c r="F97" t="e">
        <f t="shared" ca="1" si="12"/>
        <v>#N/A</v>
      </c>
      <c r="G97" t="e">
        <f t="shared" ca="1" si="13"/>
        <v>#N/A</v>
      </c>
      <c r="H97" s="7" t="e">
        <f ca="1">SUM(F97:OFFSET(F97,$R$1,0))</f>
        <v>#N/A</v>
      </c>
      <c r="I97" s="7" t="e">
        <f ca="1">SUM(G97:OFFSET(G97,$R$1,0))</f>
        <v>#N/A</v>
      </c>
      <c r="J97" s="8">
        <f t="shared" ca="1" si="14"/>
        <v>-336.1200000000008</v>
      </c>
      <c r="K97" t="e">
        <f t="shared" ca="1" si="15"/>
        <v>#N/A</v>
      </c>
      <c r="L97" t="e">
        <f t="shared" ca="1" si="16"/>
        <v>#N/A</v>
      </c>
      <c r="M97" t="e">
        <f t="shared" ca="1" si="17"/>
        <v>#N/A</v>
      </c>
      <c r="N97" t="e">
        <f t="shared" ca="1" si="18"/>
        <v>#N/A</v>
      </c>
      <c r="O97" s="6" t="e">
        <f t="shared" ca="1" si="19"/>
        <v>#N/A</v>
      </c>
    </row>
    <row r="98" spans="1:15" ht="16">
      <c r="A98" s="1">
        <v>40275</v>
      </c>
      <c r="B98">
        <f ca="1">OFFSET(DJI!B$1,MATCH($A98,DJI!$A$1:$A$3516,0) - 1,0)</f>
        <v>10961.95</v>
      </c>
      <c r="C98">
        <f ca="1">OFFSET(DJI!C$1,MATCH($A98,DJI!$A$1:$A$3516,0) - 1,0)</f>
        <v>10897.52</v>
      </c>
      <c r="D98">
        <f t="shared" ca="1" si="20"/>
        <v>10961.95</v>
      </c>
      <c r="E98">
        <f t="shared" ca="1" si="20"/>
        <v>10897.52</v>
      </c>
      <c r="F98" t="e">
        <f t="shared" ca="1" si="12"/>
        <v>#N/A</v>
      </c>
      <c r="G98" t="e">
        <f t="shared" ca="1" si="13"/>
        <v>#N/A</v>
      </c>
      <c r="H98" s="7" t="e">
        <f ca="1">SUM(F98:OFFSET(F98,$R$1,0))</f>
        <v>#N/A</v>
      </c>
      <c r="I98" s="7" t="e">
        <f ca="1">SUM(G98:OFFSET(G98,$R$1,0))</f>
        <v>#N/A</v>
      </c>
      <c r="J98" s="8">
        <f t="shared" ca="1" si="14"/>
        <v>-386.03999999999905</v>
      </c>
      <c r="K98" t="e">
        <f t="shared" ca="1" si="15"/>
        <v>#N/A</v>
      </c>
      <c r="L98" t="e">
        <f t="shared" ca="1" si="16"/>
        <v>#N/A</v>
      </c>
      <c r="M98" t="e">
        <f t="shared" ca="1" si="17"/>
        <v>#N/A</v>
      </c>
      <c r="N98" t="e">
        <f t="shared" ca="1" si="18"/>
        <v>#N/A</v>
      </c>
      <c r="O98" s="6" t="e">
        <f t="shared" ca="1" si="19"/>
        <v>#N/A</v>
      </c>
    </row>
    <row r="99" spans="1:15" ht="16">
      <c r="A99" s="1">
        <v>40276</v>
      </c>
      <c r="B99">
        <f ca="1">OFFSET(DJI!B$1,MATCH($A99,DJI!$A$1:$A$3516,0) - 1,0)</f>
        <v>10896.99</v>
      </c>
      <c r="C99">
        <f ca="1">OFFSET(DJI!C$1,MATCH($A99,DJI!$A$1:$A$3516,0) - 1,0)</f>
        <v>10927.07</v>
      </c>
      <c r="D99">
        <f t="shared" ca="1" si="20"/>
        <v>10896.99</v>
      </c>
      <c r="E99">
        <f t="shared" ca="1" si="20"/>
        <v>10927.07</v>
      </c>
      <c r="F99" t="e">
        <f t="shared" ca="1" si="12"/>
        <v>#N/A</v>
      </c>
      <c r="G99" t="e">
        <f t="shared" ca="1" si="13"/>
        <v>#N/A</v>
      </c>
      <c r="H99" s="7" t="e">
        <f ca="1">SUM(F99:OFFSET(F99,$R$1,0))</f>
        <v>#N/A</v>
      </c>
      <c r="I99" s="7" t="e">
        <f ca="1">SUM(G99:OFFSET(G99,$R$1,0))</f>
        <v>#N/A</v>
      </c>
      <c r="J99" s="8">
        <f t="shared" ca="1" si="14"/>
        <v>-482.54999999999927</v>
      </c>
      <c r="K99" t="e">
        <f t="shared" ca="1" si="15"/>
        <v>#N/A</v>
      </c>
      <c r="L99" t="e">
        <f t="shared" ca="1" si="16"/>
        <v>#N/A</v>
      </c>
      <c r="M99" t="e">
        <f t="shared" ca="1" si="17"/>
        <v>#N/A</v>
      </c>
      <c r="N99" t="e">
        <f t="shared" ca="1" si="18"/>
        <v>#N/A</v>
      </c>
      <c r="O99" s="6" t="e">
        <f t="shared" ca="1" si="19"/>
        <v>#N/A</v>
      </c>
    </row>
    <row r="100" spans="1:15" ht="16">
      <c r="A100" s="1">
        <v>40277</v>
      </c>
      <c r="B100">
        <f ca="1">OFFSET(DJI!B$1,MATCH($A100,DJI!$A$1:$A$3516,0) - 1,0)</f>
        <v>10926.92</v>
      </c>
      <c r="C100">
        <f ca="1">OFFSET(DJI!C$1,MATCH($A100,DJI!$A$1:$A$3516,0) - 1,0)</f>
        <v>10997.35</v>
      </c>
      <c r="D100">
        <f t="shared" ca="1" si="20"/>
        <v>10926.92</v>
      </c>
      <c r="E100">
        <f t="shared" ca="1" si="20"/>
        <v>10997.35</v>
      </c>
      <c r="F100" t="e">
        <f t="shared" ca="1" si="12"/>
        <v>#N/A</v>
      </c>
      <c r="G100" t="e">
        <f t="shared" ca="1" si="13"/>
        <v>#N/A</v>
      </c>
      <c r="H100" s="7" t="e">
        <f ca="1">SUM(F100:OFFSET(F100,$R$1,0))</f>
        <v>#N/A</v>
      </c>
      <c r="I100" s="7" t="e">
        <f ca="1">SUM(G100:OFFSET(G100,$R$1,0))</f>
        <v>#N/A</v>
      </c>
      <c r="J100" s="8">
        <f t="shared" ca="1" si="14"/>
        <v>-893.82499999999891</v>
      </c>
      <c r="K100" t="e">
        <f t="shared" ca="1" si="15"/>
        <v>#N/A</v>
      </c>
      <c r="L100" t="e">
        <f t="shared" ca="1" si="16"/>
        <v>#N/A</v>
      </c>
      <c r="M100" t="e">
        <f t="shared" ca="1" si="17"/>
        <v>#N/A</v>
      </c>
      <c r="N100" t="e">
        <f t="shared" ca="1" si="18"/>
        <v>#N/A</v>
      </c>
      <c r="O100" s="6" t="e">
        <f t="shared" ca="1" si="19"/>
        <v>#N/A</v>
      </c>
    </row>
    <row r="101" spans="1:15" ht="16">
      <c r="A101" s="1">
        <v>40278</v>
      </c>
      <c r="B101" t="e">
        <f ca="1">OFFSET(DJI!B$1,MATCH($A101,DJI!$A$1:$A$3516,0) - 1,0)</f>
        <v>#N/A</v>
      </c>
      <c r="C101" t="e">
        <f ca="1">OFFSET(DJI!C$1,MATCH($A101,DJI!$A$1:$A$3516,0) - 1,0)</f>
        <v>#N/A</v>
      </c>
      <c r="D101">
        <f t="shared" ca="1" si="20"/>
        <v>10961.834999999999</v>
      </c>
      <c r="E101">
        <f t="shared" ca="1" si="20"/>
        <v>11001.66</v>
      </c>
      <c r="F101" t="e">
        <f t="shared" ca="1" si="12"/>
        <v>#N/A</v>
      </c>
      <c r="G101" t="e">
        <f t="shared" ca="1" si="13"/>
        <v>#N/A</v>
      </c>
      <c r="H101" s="7" t="e">
        <f ca="1">SUM(F101:OFFSET(F101,$R$1,0))</f>
        <v>#N/A</v>
      </c>
      <c r="I101" s="7" t="e">
        <f ca="1">SUM(G101:OFFSET(G101,$R$1,0))</f>
        <v>#N/A</v>
      </c>
      <c r="J101" s="8">
        <f t="shared" ca="1" si="14"/>
        <v>-785.90250000000015</v>
      </c>
      <c r="K101" t="e">
        <f t="shared" ca="1" si="15"/>
        <v>#N/A</v>
      </c>
      <c r="L101" t="e">
        <f t="shared" ca="1" si="16"/>
        <v>#N/A</v>
      </c>
      <c r="M101" t="e">
        <f t="shared" ca="1" si="17"/>
        <v>#N/A</v>
      </c>
      <c r="N101" t="e">
        <f t="shared" ca="1" si="18"/>
        <v>#N/A</v>
      </c>
      <c r="O101" s="6" t="e">
        <f t="shared" ca="1" si="19"/>
        <v>#N/A</v>
      </c>
    </row>
    <row r="102" spans="1:15" ht="16">
      <c r="A102" s="1">
        <v>40279</v>
      </c>
      <c r="B102" t="e">
        <f ca="1">OFFSET(DJI!B$1,MATCH($A102,DJI!$A$1:$A$3516,0) - 1,0)</f>
        <v>#N/A</v>
      </c>
      <c r="C102" t="e">
        <f ca="1">OFFSET(DJI!C$1,MATCH($A102,DJI!$A$1:$A$3516,0) - 1,0)</f>
        <v>#N/A</v>
      </c>
      <c r="D102">
        <f t="shared" ca="1" si="20"/>
        <v>10979.2925</v>
      </c>
      <c r="E102">
        <f t="shared" ca="1" si="20"/>
        <v>11003.814999999999</v>
      </c>
      <c r="F102" t="e">
        <f t="shared" ca="1" si="12"/>
        <v>#N/A</v>
      </c>
      <c r="G102" t="e">
        <f t="shared" ca="1" si="13"/>
        <v>#N/A</v>
      </c>
      <c r="H102" s="7" t="e">
        <f ca="1">SUM(F102:OFFSET(F102,$R$1,0))</f>
        <v>#N/A</v>
      </c>
      <c r="I102" s="7" t="e">
        <f ca="1">SUM(G102:OFFSET(G102,$R$1,0))</f>
        <v>#N/A</v>
      </c>
      <c r="J102" s="8">
        <f t="shared" ca="1" si="14"/>
        <v>-866.77000000000044</v>
      </c>
      <c r="K102" t="e">
        <f t="shared" ca="1" si="15"/>
        <v>#N/A</v>
      </c>
      <c r="L102" t="e">
        <f t="shared" ca="1" si="16"/>
        <v>#N/A</v>
      </c>
      <c r="M102" t="e">
        <f t="shared" ca="1" si="17"/>
        <v>#N/A</v>
      </c>
      <c r="N102" t="e">
        <f t="shared" ca="1" si="18"/>
        <v>#N/A</v>
      </c>
      <c r="O102" s="6" t="e">
        <f t="shared" ca="1" si="19"/>
        <v>#N/A</v>
      </c>
    </row>
    <row r="103" spans="1:15" ht="16">
      <c r="A103" s="1">
        <v>40280</v>
      </c>
      <c r="B103">
        <f ca="1">OFFSET(DJI!B$1,MATCH($A103,DJI!$A$1:$A$3516,0) - 1,0)</f>
        <v>10996.75</v>
      </c>
      <c r="C103">
        <f ca="1">OFFSET(DJI!C$1,MATCH($A103,DJI!$A$1:$A$3516,0) - 1,0)</f>
        <v>11005.97</v>
      </c>
      <c r="D103">
        <f t="shared" ca="1" si="20"/>
        <v>10996.75</v>
      </c>
      <c r="E103">
        <f t="shared" ca="1" si="20"/>
        <v>11005.97</v>
      </c>
      <c r="F103" t="e">
        <f t="shared" ca="1" si="12"/>
        <v>#N/A</v>
      </c>
      <c r="G103" t="e">
        <f t="shared" ca="1" si="13"/>
        <v>#N/A</v>
      </c>
      <c r="H103" s="7" t="e">
        <f ca="1">SUM(F103:OFFSET(F103,$R$1,0))</f>
        <v>#N/A</v>
      </c>
      <c r="I103" s="7" t="e">
        <f ca="1">SUM(G103:OFFSET(G103,$R$1,0))</f>
        <v>#N/A</v>
      </c>
      <c r="J103" s="8">
        <f t="shared" ca="1" si="14"/>
        <v>-908.44499999999971</v>
      </c>
      <c r="K103" t="e">
        <f t="shared" ca="1" si="15"/>
        <v>#N/A</v>
      </c>
      <c r="L103" t="e">
        <f t="shared" ca="1" si="16"/>
        <v>#N/A</v>
      </c>
      <c r="M103" t="e">
        <f t="shared" ca="1" si="17"/>
        <v>#N/A</v>
      </c>
      <c r="N103" t="e">
        <f t="shared" ca="1" si="18"/>
        <v>#N/A</v>
      </c>
      <c r="O103" s="6" t="e">
        <f t="shared" ca="1" si="19"/>
        <v>#N/A</v>
      </c>
    </row>
    <row r="104" spans="1:15" ht="16">
      <c r="A104" s="1">
        <v>40281</v>
      </c>
      <c r="B104">
        <f ca="1">OFFSET(DJI!B$1,MATCH($A104,DJI!$A$1:$A$3516,0) - 1,0)</f>
        <v>11006.72</v>
      </c>
      <c r="C104">
        <f ca="1">OFFSET(DJI!C$1,MATCH($A104,DJI!$A$1:$A$3516,0) - 1,0)</f>
        <v>11019.42</v>
      </c>
      <c r="D104">
        <f t="shared" ca="1" si="20"/>
        <v>11006.72</v>
      </c>
      <c r="E104">
        <f t="shared" ca="1" si="20"/>
        <v>11019.42</v>
      </c>
      <c r="F104" t="e">
        <f t="shared" ca="1" si="12"/>
        <v>#N/A</v>
      </c>
      <c r="G104" t="e">
        <f t="shared" ca="1" si="13"/>
        <v>#N/A</v>
      </c>
      <c r="H104" s="7" t="e">
        <f ca="1">SUM(F104:OFFSET(F104,$R$1,0))</f>
        <v>#N/A</v>
      </c>
      <c r="I104" s="7" t="e">
        <f ca="1">SUM(G104:OFFSET(G104,$R$1,0))</f>
        <v>#N/A</v>
      </c>
      <c r="J104" s="8">
        <f t="shared" ca="1" si="14"/>
        <v>-954.13000000000102</v>
      </c>
      <c r="K104" t="e">
        <f t="shared" ca="1" si="15"/>
        <v>#N/A</v>
      </c>
      <c r="L104" t="e">
        <f t="shared" ca="1" si="16"/>
        <v>#N/A</v>
      </c>
      <c r="M104" t="e">
        <f t="shared" ca="1" si="17"/>
        <v>#N/A</v>
      </c>
      <c r="N104" t="e">
        <f t="shared" ca="1" si="18"/>
        <v>#N/A</v>
      </c>
      <c r="O104" s="6" t="e">
        <f t="shared" ca="1" si="19"/>
        <v>#N/A</v>
      </c>
    </row>
    <row r="105" spans="1:15" ht="16">
      <c r="A105" s="1">
        <v>40282</v>
      </c>
      <c r="B105">
        <f ca="1">OFFSET(DJI!B$1,MATCH($A105,DJI!$A$1:$A$3516,0) - 1,0)</f>
        <v>11020.7</v>
      </c>
      <c r="C105">
        <f ca="1">OFFSET(DJI!C$1,MATCH($A105,DJI!$A$1:$A$3516,0) - 1,0)</f>
        <v>11123.11</v>
      </c>
      <c r="D105">
        <f t="shared" ca="1" si="20"/>
        <v>11020.7</v>
      </c>
      <c r="E105">
        <f t="shared" ca="1" si="20"/>
        <v>11123.11</v>
      </c>
      <c r="F105" t="e">
        <f t="shared" ca="1" si="12"/>
        <v>#N/A</v>
      </c>
      <c r="G105" t="e">
        <f t="shared" ca="1" si="13"/>
        <v>#N/A</v>
      </c>
      <c r="H105" s="7" t="e">
        <f ca="1">SUM(F105:OFFSET(F105,$R$1,0))</f>
        <v>#N/A</v>
      </c>
      <c r="I105" s="7" t="e">
        <f ca="1">SUM(G105:OFFSET(G105,$R$1,0))</f>
        <v>#N/A</v>
      </c>
      <c r="J105" s="8">
        <f t="shared" ca="1" si="14"/>
        <v>-1079.2099999999991</v>
      </c>
      <c r="K105" t="e">
        <f t="shared" ca="1" si="15"/>
        <v>#N/A</v>
      </c>
      <c r="L105" t="e">
        <f t="shared" ca="1" si="16"/>
        <v>#N/A</v>
      </c>
      <c r="M105" t="e">
        <f t="shared" ca="1" si="17"/>
        <v>#N/A</v>
      </c>
      <c r="N105" t="e">
        <f t="shared" ca="1" si="18"/>
        <v>#N/A</v>
      </c>
      <c r="O105" s="6" t="e">
        <f t="shared" ca="1" si="19"/>
        <v>#N/A</v>
      </c>
    </row>
    <row r="106" spans="1:15" ht="16">
      <c r="A106" s="1">
        <v>40283</v>
      </c>
      <c r="B106">
        <f ca="1">OFFSET(DJI!B$1,MATCH($A106,DJI!$A$1:$A$3516,0) - 1,0)</f>
        <v>11122.96</v>
      </c>
      <c r="C106">
        <f ca="1">OFFSET(DJI!C$1,MATCH($A106,DJI!$A$1:$A$3516,0) - 1,0)</f>
        <v>11144.57</v>
      </c>
      <c r="D106">
        <f t="shared" ca="1" si="20"/>
        <v>11122.96</v>
      </c>
      <c r="E106">
        <f t="shared" ca="1" si="20"/>
        <v>11144.57</v>
      </c>
      <c r="F106" t="e">
        <f t="shared" ca="1" si="12"/>
        <v>#N/A</v>
      </c>
      <c r="G106" t="e">
        <f t="shared" ca="1" si="13"/>
        <v>#N/A</v>
      </c>
      <c r="H106" s="7" t="e">
        <f ca="1">SUM(F106:OFFSET(F106,$R$1,0))</f>
        <v>#N/A</v>
      </c>
      <c r="I106" s="7" t="e">
        <f ca="1">SUM(G106:OFFSET(G106,$R$1,0))</f>
        <v>#N/A</v>
      </c>
      <c r="J106" s="8">
        <f t="shared" ca="1" si="14"/>
        <v>-1169.2099999999991</v>
      </c>
      <c r="K106" t="e">
        <f t="shared" ca="1" si="15"/>
        <v>#N/A</v>
      </c>
      <c r="L106" t="e">
        <f t="shared" ca="1" si="16"/>
        <v>#N/A</v>
      </c>
      <c r="M106" t="e">
        <f t="shared" ca="1" si="17"/>
        <v>#N/A</v>
      </c>
      <c r="N106" t="e">
        <f t="shared" ca="1" si="18"/>
        <v>#N/A</v>
      </c>
      <c r="O106" s="6" t="e">
        <f t="shared" ca="1" si="19"/>
        <v>#N/A</v>
      </c>
    </row>
    <row r="107" spans="1:15" ht="16">
      <c r="A107" s="1">
        <v>40284</v>
      </c>
      <c r="B107">
        <f ca="1">OFFSET(DJI!B$1,MATCH($A107,DJI!$A$1:$A$3516,0) - 1,0)</f>
        <v>11143.66</v>
      </c>
      <c r="C107">
        <f ca="1">OFFSET(DJI!C$1,MATCH($A107,DJI!$A$1:$A$3516,0) - 1,0)</f>
        <v>11018.66</v>
      </c>
      <c r="D107">
        <f t="shared" ca="1" si="20"/>
        <v>11143.66</v>
      </c>
      <c r="E107">
        <f t="shared" ca="1" si="20"/>
        <v>11018.66</v>
      </c>
      <c r="F107" t="e">
        <f t="shared" ca="1" si="12"/>
        <v>#N/A</v>
      </c>
      <c r="G107" t="e">
        <f t="shared" ca="1" si="13"/>
        <v>#N/A</v>
      </c>
      <c r="H107" s="7" t="e">
        <f ca="1">SUM(F107:OFFSET(F107,$R$1,0))</f>
        <v>#N/A</v>
      </c>
      <c r="I107" s="7" t="e">
        <f ca="1">SUM(G107:OFFSET(G107,$R$1,0))</f>
        <v>#N/A</v>
      </c>
      <c r="J107" s="8">
        <f t="shared" ca="1" si="14"/>
        <v>-822.02000000000044</v>
      </c>
      <c r="K107" t="e">
        <f t="shared" ca="1" si="15"/>
        <v>#N/A</v>
      </c>
      <c r="L107" t="e">
        <f t="shared" ca="1" si="16"/>
        <v>#N/A</v>
      </c>
      <c r="M107" t="e">
        <f t="shared" ca="1" si="17"/>
        <v>#N/A</v>
      </c>
      <c r="N107" t="e">
        <f t="shared" ca="1" si="18"/>
        <v>#N/A</v>
      </c>
      <c r="O107" s="6" t="e">
        <f t="shared" ca="1" si="19"/>
        <v>#N/A</v>
      </c>
    </row>
    <row r="108" spans="1:15" ht="16">
      <c r="A108" s="1">
        <v>40285</v>
      </c>
      <c r="B108" t="e">
        <f ca="1">OFFSET(DJI!B$1,MATCH($A108,DJI!$A$1:$A$3516,0) - 1,0)</f>
        <v>#N/A</v>
      </c>
      <c r="C108" t="e">
        <f ca="1">OFFSET(DJI!C$1,MATCH($A108,DJI!$A$1:$A$3516,0) - 1,0)</f>
        <v>#N/A</v>
      </c>
      <c r="D108">
        <f t="shared" ca="1" si="20"/>
        <v>11081.01</v>
      </c>
      <c r="E108">
        <f t="shared" ca="1" si="20"/>
        <v>11055.355</v>
      </c>
      <c r="F108" t="e">
        <f t="shared" ca="1" si="12"/>
        <v>#N/A</v>
      </c>
      <c r="G108" t="e">
        <f t="shared" ca="1" si="13"/>
        <v>#N/A</v>
      </c>
      <c r="H108" s="7" t="e">
        <f ca="1">SUM(F108:OFFSET(F108,$R$1,0))</f>
        <v>#N/A</v>
      </c>
      <c r="I108" s="7" t="e">
        <f ca="1">SUM(G108:OFFSET(G108,$R$1,0))</f>
        <v>#N/A</v>
      </c>
      <c r="J108" s="8">
        <f t="shared" ca="1" si="14"/>
        <v>-913.05500000000211</v>
      </c>
      <c r="K108" t="e">
        <f t="shared" ca="1" si="15"/>
        <v>#N/A</v>
      </c>
      <c r="L108" t="e">
        <f t="shared" ca="1" si="16"/>
        <v>#N/A</v>
      </c>
      <c r="M108" t="e">
        <f t="shared" ca="1" si="17"/>
        <v>#N/A</v>
      </c>
      <c r="N108" t="e">
        <f t="shared" ca="1" si="18"/>
        <v>#N/A</v>
      </c>
      <c r="O108" s="6" t="e">
        <f t="shared" ca="1" si="19"/>
        <v>#N/A</v>
      </c>
    </row>
    <row r="109" spans="1:15" ht="16">
      <c r="A109" s="1">
        <v>40286</v>
      </c>
      <c r="B109" t="e">
        <f ca="1">OFFSET(DJI!B$1,MATCH($A109,DJI!$A$1:$A$3516,0) - 1,0)</f>
        <v>#N/A</v>
      </c>
      <c r="C109" t="e">
        <f ca="1">OFFSET(DJI!C$1,MATCH($A109,DJI!$A$1:$A$3516,0) - 1,0)</f>
        <v>#N/A</v>
      </c>
      <c r="D109">
        <f t="shared" ca="1" si="20"/>
        <v>11049.685000000001</v>
      </c>
      <c r="E109">
        <f t="shared" ca="1" si="20"/>
        <v>11073.702499999999</v>
      </c>
      <c r="F109" t="e">
        <f t="shared" ca="1" si="12"/>
        <v>#N/A</v>
      </c>
      <c r="G109" t="e">
        <f t="shared" ca="1" si="13"/>
        <v>#N/A</v>
      </c>
      <c r="H109" s="7" t="e">
        <f ca="1">SUM(F109:OFFSET(F109,$R$1,0))</f>
        <v>#N/A</v>
      </c>
      <c r="I109" s="7" t="e">
        <f ca="1">SUM(G109:OFFSET(G109,$R$1,0))</f>
        <v>#N/A</v>
      </c>
      <c r="J109" s="8">
        <f t="shared" ca="1" si="14"/>
        <v>-938.03499999999985</v>
      </c>
      <c r="K109" t="e">
        <f t="shared" ca="1" si="15"/>
        <v>#N/A</v>
      </c>
      <c r="L109" t="e">
        <f t="shared" ca="1" si="16"/>
        <v>#N/A</v>
      </c>
      <c r="M109" t="e">
        <f t="shared" ca="1" si="17"/>
        <v>#N/A</v>
      </c>
      <c r="N109" t="e">
        <f t="shared" ca="1" si="18"/>
        <v>#N/A</v>
      </c>
      <c r="O109" s="6" t="e">
        <f t="shared" ca="1" si="19"/>
        <v>#N/A</v>
      </c>
    </row>
    <row r="110" spans="1:15" ht="16">
      <c r="A110" s="1">
        <v>40287</v>
      </c>
      <c r="B110">
        <f ca="1">OFFSET(DJI!B$1,MATCH($A110,DJI!$A$1:$A$3516,0) - 1,0)</f>
        <v>11018.36</v>
      </c>
      <c r="C110">
        <f ca="1">OFFSET(DJI!C$1,MATCH($A110,DJI!$A$1:$A$3516,0) - 1,0)</f>
        <v>11092.05</v>
      </c>
      <c r="D110">
        <f t="shared" ca="1" si="20"/>
        <v>11018.36</v>
      </c>
      <c r="E110">
        <f t="shared" ca="1" si="20"/>
        <v>11092.05</v>
      </c>
      <c r="F110" t="e">
        <f t="shared" ca="1" si="12"/>
        <v>#N/A</v>
      </c>
      <c r="G110" t="e">
        <f t="shared" ca="1" si="13"/>
        <v>#N/A</v>
      </c>
      <c r="H110" s="7" t="e">
        <f ca="1">SUM(F110:OFFSET(F110,$R$1,0))</f>
        <v>#N/A</v>
      </c>
      <c r="I110" s="7" t="e">
        <f ca="1">SUM(G110:OFFSET(G110,$R$1,0))</f>
        <v>#N/A</v>
      </c>
      <c r="J110" s="8">
        <f t="shared" ca="1" si="14"/>
        <v>-1040.9375</v>
      </c>
      <c r="K110" t="e">
        <f t="shared" ca="1" si="15"/>
        <v>#N/A</v>
      </c>
      <c r="L110" t="e">
        <f t="shared" ca="1" si="16"/>
        <v>#N/A</v>
      </c>
      <c r="M110" t="e">
        <f t="shared" ca="1" si="17"/>
        <v>#N/A</v>
      </c>
      <c r="N110" t="e">
        <f t="shared" ca="1" si="18"/>
        <v>#N/A</v>
      </c>
      <c r="O110" s="6" t="e">
        <f t="shared" ca="1" si="19"/>
        <v>#N/A</v>
      </c>
    </row>
    <row r="111" spans="1:15" ht="16">
      <c r="A111" s="1">
        <v>40288</v>
      </c>
      <c r="B111">
        <f ca="1">OFFSET(DJI!B$1,MATCH($A111,DJI!$A$1:$A$3516,0) - 1,0)</f>
        <v>11093.11</v>
      </c>
      <c r="C111">
        <f ca="1">OFFSET(DJI!C$1,MATCH($A111,DJI!$A$1:$A$3516,0) - 1,0)</f>
        <v>11117.06</v>
      </c>
      <c r="D111">
        <f t="shared" ca="1" si="20"/>
        <v>11093.11</v>
      </c>
      <c r="E111">
        <f t="shared" ca="1" si="20"/>
        <v>11117.06</v>
      </c>
      <c r="F111" t="e">
        <f t="shared" ca="1" si="12"/>
        <v>#N/A</v>
      </c>
      <c r="G111" t="e">
        <f t="shared" ca="1" si="13"/>
        <v>#N/A</v>
      </c>
      <c r="H111" s="7" t="e">
        <f ca="1">SUM(F111:OFFSET(F111,$R$1,0))</f>
        <v>#N/A</v>
      </c>
      <c r="I111" s="7" t="e">
        <f ca="1">SUM(G111:OFFSET(G111,$R$1,0))</f>
        <v>#N/A</v>
      </c>
      <c r="J111" s="8">
        <f t="shared" ca="1" si="14"/>
        <v>-1078.8137499999993</v>
      </c>
      <c r="K111" t="e">
        <f t="shared" ca="1" si="15"/>
        <v>#N/A</v>
      </c>
      <c r="L111" t="e">
        <f t="shared" ca="1" si="16"/>
        <v>#N/A</v>
      </c>
      <c r="M111" t="e">
        <f t="shared" ca="1" si="17"/>
        <v>#N/A</v>
      </c>
      <c r="N111" t="e">
        <f t="shared" ca="1" si="18"/>
        <v>#N/A</v>
      </c>
      <c r="O111" s="6" t="e">
        <f t="shared" ca="1" si="19"/>
        <v>#N/A</v>
      </c>
    </row>
    <row r="112" spans="1:15" ht="16">
      <c r="A112" s="1">
        <v>40289</v>
      </c>
      <c r="B112">
        <f ca="1">OFFSET(DJI!B$1,MATCH($A112,DJI!$A$1:$A$3516,0) - 1,0)</f>
        <v>11116.91</v>
      </c>
      <c r="C112">
        <f ca="1">OFFSET(DJI!C$1,MATCH($A112,DJI!$A$1:$A$3516,0) - 1,0)</f>
        <v>11124.92</v>
      </c>
      <c r="D112">
        <f t="shared" ca="1" si="20"/>
        <v>11116.91</v>
      </c>
      <c r="E112">
        <f t="shared" ca="1" si="20"/>
        <v>11124.92</v>
      </c>
      <c r="F112" t="e">
        <f t="shared" ca="1" si="12"/>
        <v>#N/A</v>
      </c>
      <c r="G112" t="e">
        <f t="shared" ca="1" si="13"/>
        <v>#N/A</v>
      </c>
      <c r="H112" s="7" t="e">
        <f ca="1">SUM(F112:OFFSET(F112,$R$1,0))</f>
        <v>#N/A</v>
      </c>
      <c r="I112" s="7" t="e">
        <f ca="1">SUM(G112:OFFSET(G112,$R$1,0))</f>
        <v>#N/A</v>
      </c>
      <c r="J112" s="8">
        <f t="shared" ca="1" si="14"/>
        <v>-1095.7600000000002</v>
      </c>
      <c r="K112" t="e">
        <f t="shared" ca="1" si="15"/>
        <v>#N/A</v>
      </c>
      <c r="L112" t="e">
        <f t="shared" ca="1" si="16"/>
        <v>#N/A</v>
      </c>
      <c r="M112" t="e">
        <f t="shared" ca="1" si="17"/>
        <v>#N/A</v>
      </c>
      <c r="N112" t="e">
        <f t="shared" ca="1" si="18"/>
        <v>#N/A</v>
      </c>
      <c r="O112" s="6" t="e">
        <f t="shared" ca="1" si="19"/>
        <v>#N/A</v>
      </c>
    </row>
    <row r="113" spans="1:15" ht="16">
      <c r="A113" s="1">
        <v>40290</v>
      </c>
      <c r="B113">
        <f ca="1">OFFSET(DJI!B$1,MATCH($A113,DJI!$A$1:$A$3516,0) - 1,0)</f>
        <v>11119.78</v>
      </c>
      <c r="C113">
        <f ca="1">OFFSET(DJI!C$1,MATCH($A113,DJI!$A$1:$A$3516,0) - 1,0)</f>
        <v>11134.29</v>
      </c>
      <c r="D113">
        <f t="shared" ca="1" si="20"/>
        <v>11119.78</v>
      </c>
      <c r="E113">
        <f t="shared" ca="1" si="20"/>
        <v>11134.29</v>
      </c>
      <c r="F113" t="e">
        <f t="shared" ca="1" si="12"/>
        <v>#N/A</v>
      </c>
      <c r="G113" t="e">
        <f t="shared" ca="1" si="13"/>
        <v>#N/A</v>
      </c>
      <c r="H113" s="7" t="e">
        <f ca="1">SUM(F113:OFFSET(F113,$R$1,0))</f>
        <v>#N/A</v>
      </c>
      <c r="I113" s="7" t="e">
        <f ca="1">SUM(G113:OFFSET(G113,$R$1,0))</f>
        <v>#N/A</v>
      </c>
      <c r="J113" s="8">
        <f t="shared" ca="1" si="14"/>
        <v>-882.63999999999942</v>
      </c>
      <c r="K113" t="e">
        <f t="shared" ca="1" si="15"/>
        <v>#N/A</v>
      </c>
      <c r="L113" t="e">
        <f t="shared" ca="1" si="16"/>
        <v>#N/A</v>
      </c>
      <c r="M113" t="e">
        <f t="shared" ca="1" si="17"/>
        <v>#N/A</v>
      </c>
      <c r="N113" t="e">
        <f t="shared" ca="1" si="18"/>
        <v>#N/A</v>
      </c>
      <c r="O113" s="6" t="e">
        <f t="shared" ca="1" si="19"/>
        <v>#N/A</v>
      </c>
    </row>
    <row r="114" spans="1:15" ht="16">
      <c r="A114" s="1">
        <v>40291</v>
      </c>
      <c r="B114">
        <f ca="1">OFFSET(DJI!B$1,MATCH($A114,DJI!$A$1:$A$3516,0) - 1,0)</f>
        <v>11132.18</v>
      </c>
      <c r="C114">
        <f ca="1">OFFSET(DJI!C$1,MATCH($A114,DJI!$A$1:$A$3516,0) - 1,0)</f>
        <v>11204.28</v>
      </c>
      <c r="D114">
        <f t="shared" ca="1" si="20"/>
        <v>11132.18</v>
      </c>
      <c r="E114">
        <f t="shared" ca="1" si="20"/>
        <v>11204.28</v>
      </c>
      <c r="F114" t="e">
        <f t="shared" ca="1" si="12"/>
        <v>#N/A</v>
      </c>
      <c r="G114" t="e">
        <f t="shared" ca="1" si="13"/>
        <v>#N/A</v>
      </c>
      <c r="H114" s="7" t="e">
        <f ca="1">SUM(F114:OFFSET(F114,$R$1,0))</f>
        <v>#N/A</v>
      </c>
      <c r="I114" s="7" t="e">
        <f ca="1">SUM(G114:OFFSET(G114,$R$1,0))</f>
        <v>#N/A</v>
      </c>
      <c r="J114" s="8">
        <f t="shared" ca="1" si="14"/>
        <v>-913.36499999999978</v>
      </c>
      <c r="K114" t="e">
        <f t="shared" ca="1" si="15"/>
        <v>#N/A</v>
      </c>
      <c r="L114" t="e">
        <f t="shared" ca="1" si="16"/>
        <v>#N/A</v>
      </c>
      <c r="M114" t="e">
        <f t="shared" ca="1" si="17"/>
        <v>#N/A</v>
      </c>
      <c r="N114" t="e">
        <f t="shared" ca="1" si="18"/>
        <v>#N/A</v>
      </c>
      <c r="O114" s="6" t="e">
        <f t="shared" ca="1" si="19"/>
        <v>#N/A</v>
      </c>
    </row>
    <row r="115" spans="1:15" ht="16">
      <c r="A115" s="1">
        <v>40292</v>
      </c>
      <c r="B115" t="e">
        <f ca="1">OFFSET(DJI!B$1,MATCH($A115,DJI!$A$1:$A$3516,0) - 1,0)</f>
        <v>#N/A</v>
      </c>
      <c r="C115" t="e">
        <f ca="1">OFFSET(DJI!C$1,MATCH($A115,DJI!$A$1:$A$3516,0) - 1,0)</f>
        <v>#N/A</v>
      </c>
      <c r="D115">
        <f t="shared" ca="1" si="20"/>
        <v>11168.645</v>
      </c>
      <c r="E115">
        <f t="shared" ca="1" si="20"/>
        <v>11204.655000000001</v>
      </c>
      <c r="F115" t="e">
        <f t="shared" ca="1" si="12"/>
        <v>#N/A</v>
      </c>
      <c r="G115" t="e">
        <f t="shared" ca="1" si="13"/>
        <v>#N/A</v>
      </c>
      <c r="H115" s="7" t="e">
        <f ca="1">SUM(F115:OFFSET(F115,$R$1,0))</f>
        <v>#N/A</v>
      </c>
      <c r="I115" s="7" t="e">
        <f ca="1">SUM(G115:OFFSET(G115,$R$1,0))</f>
        <v>#N/A</v>
      </c>
      <c r="J115" s="8">
        <f t="shared" ca="1" si="14"/>
        <v>-1254.9075000000012</v>
      </c>
      <c r="K115" t="e">
        <f t="shared" ca="1" si="15"/>
        <v>#N/A</v>
      </c>
      <c r="L115" t="e">
        <f t="shared" ca="1" si="16"/>
        <v>#N/A</v>
      </c>
      <c r="M115" t="e">
        <f t="shared" ca="1" si="17"/>
        <v>#N/A</v>
      </c>
      <c r="N115" t="e">
        <f t="shared" ca="1" si="18"/>
        <v>#N/A</v>
      </c>
      <c r="O115" s="6" t="e">
        <f t="shared" ca="1" si="19"/>
        <v>#N/A</v>
      </c>
    </row>
    <row r="116" spans="1:15" ht="16">
      <c r="A116" s="1">
        <v>40293</v>
      </c>
      <c r="B116" t="e">
        <f ca="1">OFFSET(DJI!B$1,MATCH($A116,DJI!$A$1:$A$3516,0) - 1,0)</f>
        <v>#N/A</v>
      </c>
      <c r="C116" t="e">
        <f ca="1">OFFSET(DJI!C$1,MATCH($A116,DJI!$A$1:$A$3516,0) - 1,0)</f>
        <v>#N/A</v>
      </c>
      <c r="D116">
        <f t="shared" ca="1" si="20"/>
        <v>11186.877500000001</v>
      </c>
      <c r="E116">
        <f t="shared" ca="1" si="20"/>
        <v>11204.842500000001</v>
      </c>
      <c r="F116" t="e">
        <f t="shared" ca="1" si="12"/>
        <v>#N/A</v>
      </c>
      <c r="G116" t="e">
        <f t="shared" ca="1" si="13"/>
        <v>#N/A</v>
      </c>
      <c r="H116" s="7" t="e">
        <f ca="1">SUM(F116:OFFSET(F116,$R$1,0))</f>
        <v>#N/A</v>
      </c>
      <c r="I116" s="7" t="e">
        <f ca="1">SUM(G116:OFFSET(G116,$R$1,0))</f>
        <v>#N/A</v>
      </c>
      <c r="J116" s="8">
        <f t="shared" ca="1" si="14"/>
        <v>-1330.880000000001</v>
      </c>
      <c r="K116" t="e">
        <f t="shared" ca="1" si="15"/>
        <v>#N/A</v>
      </c>
      <c r="L116" t="e">
        <f t="shared" ca="1" si="16"/>
        <v>#N/A</v>
      </c>
      <c r="M116" t="e">
        <f t="shared" ca="1" si="17"/>
        <v>#N/A</v>
      </c>
      <c r="N116" t="e">
        <f t="shared" ca="1" si="18"/>
        <v>#N/A</v>
      </c>
      <c r="O116" s="6" t="e">
        <f t="shared" ca="1" si="19"/>
        <v>#N/A</v>
      </c>
    </row>
    <row r="117" spans="1:15" ht="16">
      <c r="A117" s="1">
        <v>40294</v>
      </c>
      <c r="B117">
        <f ca="1">OFFSET(DJI!B$1,MATCH($A117,DJI!$A$1:$A$3516,0) - 1,0)</f>
        <v>11205.11</v>
      </c>
      <c r="C117">
        <f ca="1">OFFSET(DJI!C$1,MATCH($A117,DJI!$A$1:$A$3516,0) - 1,0)</f>
        <v>11205.03</v>
      </c>
      <c r="D117">
        <f t="shared" ca="1" si="20"/>
        <v>11205.11</v>
      </c>
      <c r="E117">
        <f t="shared" ca="1" si="20"/>
        <v>11205.03</v>
      </c>
      <c r="F117" t="e">
        <f t="shared" ca="1" si="12"/>
        <v>#N/A</v>
      </c>
      <c r="G117" t="e">
        <f t="shared" ca="1" si="13"/>
        <v>#N/A</v>
      </c>
      <c r="H117" s="7" t="e">
        <f ca="1">SUM(F117:OFFSET(F117,$R$1,0))</f>
        <v>#N/A</v>
      </c>
      <c r="I117" s="7" t="e">
        <f ca="1">SUM(G117:OFFSET(G117,$R$1,0))</f>
        <v>#N/A</v>
      </c>
      <c r="J117" s="8">
        <f t="shared" ca="1" si="14"/>
        <v>-1358.3099999999995</v>
      </c>
      <c r="K117" t="e">
        <f t="shared" ca="1" si="15"/>
        <v>#N/A</v>
      </c>
      <c r="L117" t="e">
        <f t="shared" ca="1" si="16"/>
        <v>#N/A</v>
      </c>
      <c r="M117" t="e">
        <f t="shared" ca="1" si="17"/>
        <v>#N/A</v>
      </c>
      <c r="N117" t="e">
        <f t="shared" ca="1" si="18"/>
        <v>#N/A</v>
      </c>
      <c r="O117" s="6" t="e">
        <f t="shared" ca="1" si="19"/>
        <v>#N/A</v>
      </c>
    </row>
    <row r="118" spans="1:15" ht="16">
      <c r="A118" s="1">
        <v>40295</v>
      </c>
      <c r="B118">
        <f ca="1">OFFSET(DJI!B$1,MATCH($A118,DJI!$A$1:$A$3516,0) - 1,0)</f>
        <v>11203.67</v>
      </c>
      <c r="C118">
        <f ca="1">OFFSET(DJI!C$1,MATCH($A118,DJI!$A$1:$A$3516,0) - 1,0)</f>
        <v>10991.99</v>
      </c>
      <c r="D118">
        <f t="shared" ca="1" si="20"/>
        <v>11203.67</v>
      </c>
      <c r="E118">
        <f t="shared" ca="1" si="20"/>
        <v>10991.99</v>
      </c>
      <c r="F118" t="e">
        <f t="shared" ca="1" si="12"/>
        <v>#N/A</v>
      </c>
      <c r="G118" t="e">
        <f t="shared" ca="1" si="13"/>
        <v>#N/A</v>
      </c>
      <c r="H118" s="7" t="e">
        <f ca="1">SUM(F118:OFFSET(F118,$R$1,0))</f>
        <v>#N/A</v>
      </c>
      <c r="I118" s="7" t="e">
        <f ca="1">SUM(G118:OFFSET(G118,$R$1,0))</f>
        <v>#N/A</v>
      </c>
      <c r="J118" s="8">
        <f t="shared" ca="1" si="14"/>
        <v>-1172.380000000001</v>
      </c>
      <c r="K118" t="e">
        <f t="shared" ca="1" si="15"/>
        <v>#N/A</v>
      </c>
      <c r="L118" t="e">
        <f t="shared" ca="1" si="16"/>
        <v>#N/A</v>
      </c>
      <c r="M118" t="e">
        <f t="shared" ca="1" si="17"/>
        <v>#N/A</v>
      </c>
      <c r="N118" t="e">
        <f t="shared" ca="1" si="18"/>
        <v>#N/A</v>
      </c>
      <c r="O118" s="6" t="e">
        <f t="shared" ca="1" si="19"/>
        <v>#N/A</v>
      </c>
    </row>
    <row r="119" spans="1:15" ht="16">
      <c r="A119" s="1">
        <v>40296</v>
      </c>
      <c r="B119">
        <f ca="1">OFFSET(DJI!B$1,MATCH($A119,DJI!$A$1:$A$3516,0) - 1,0)</f>
        <v>10988.87</v>
      </c>
      <c r="C119">
        <f ca="1">OFFSET(DJI!C$1,MATCH($A119,DJI!$A$1:$A$3516,0) - 1,0)</f>
        <v>11045.27</v>
      </c>
      <c r="D119">
        <f t="shared" ca="1" si="20"/>
        <v>10988.87</v>
      </c>
      <c r="E119">
        <f t="shared" ca="1" si="20"/>
        <v>11045.27</v>
      </c>
      <c r="F119" t="e">
        <f t="shared" ca="1" si="12"/>
        <v>#N/A</v>
      </c>
      <c r="G119" t="e">
        <f t="shared" ca="1" si="13"/>
        <v>#N/A</v>
      </c>
      <c r="H119" s="7" t="e">
        <f ca="1">SUM(F119:OFFSET(F119,$R$1,0))</f>
        <v>#N/A</v>
      </c>
      <c r="I119" s="7" t="e">
        <f ca="1">SUM(G119:OFFSET(G119,$R$1,0))</f>
        <v>#N/A</v>
      </c>
      <c r="J119" s="8">
        <f t="shared" ca="1" si="14"/>
        <v>-1105.6599999999999</v>
      </c>
      <c r="K119" t="e">
        <f t="shared" ca="1" si="15"/>
        <v>#N/A</v>
      </c>
      <c r="L119" t="e">
        <f t="shared" ca="1" si="16"/>
        <v>#N/A</v>
      </c>
      <c r="M119" t="e">
        <f t="shared" ca="1" si="17"/>
        <v>#N/A</v>
      </c>
      <c r="N119" t="e">
        <f t="shared" ca="1" si="18"/>
        <v>#N/A</v>
      </c>
      <c r="O119" s="6" t="e">
        <f t="shared" ca="1" si="19"/>
        <v>#N/A</v>
      </c>
    </row>
    <row r="120" spans="1:15" ht="16">
      <c r="A120" s="1">
        <v>40297</v>
      </c>
      <c r="B120">
        <f ca="1">OFFSET(DJI!B$1,MATCH($A120,DJI!$A$1:$A$3516,0) - 1,0)</f>
        <v>11045.64</v>
      </c>
      <c r="C120">
        <f ca="1">OFFSET(DJI!C$1,MATCH($A120,DJI!$A$1:$A$3516,0) - 1,0)</f>
        <v>11167.32</v>
      </c>
      <c r="D120">
        <f t="shared" ca="1" si="20"/>
        <v>11045.64</v>
      </c>
      <c r="E120">
        <f t="shared" ca="1" si="20"/>
        <v>11167.32</v>
      </c>
      <c r="F120" t="e">
        <f t="shared" ca="1" si="12"/>
        <v>#N/A</v>
      </c>
      <c r="G120" t="e">
        <f t="shared" ca="1" si="13"/>
        <v>#N/A</v>
      </c>
      <c r="H120" s="7" t="e">
        <f ca="1">SUM(F120:OFFSET(F120,$R$1,0))</f>
        <v>#N/A</v>
      </c>
      <c r="I120" s="7" t="e">
        <f ca="1">SUM(G120:OFFSET(G120,$R$1,0))</f>
        <v>#N/A</v>
      </c>
      <c r="J120" s="8">
        <f t="shared" ca="1" si="14"/>
        <v>-1268.9799999999996</v>
      </c>
      <c r="K120" t="e">
        <f t="shared" ca="1" si="15"/>
        <v>#N/A</v>
      </c>
      <c r="L120" t="e">
        <f t="shared" ca="1" si="16"/>
        <v>#N/A</v>
      </c>
      <c r="M120" t="e">
        <f t="shared" ca="1" si="17"/>
        <v>#N/A</v>
      </c>
      <c r="N120" t="e">
        <f t="shared" ca="1" si="18"/>
        <v>#N/A</v>
      </c>
      <c r="O120" s="6" t="e">
        <f t="shared" ca="1" si="19"/>
        <v>#N/A</v>
      </c>
    </row>
    <row r="121" spans="1:15" ht="16">
      <c r="A121" s="1">
        <v>40298</v>
      </c>
      <c r="B121">
        <f ca="1">OFFSET(DJI!B$1,MATCH($A121,DJI!$A$1:$A$3516,0) - 1,0)</f>
        <v>11168.23</v>
      </c>
      <c r="C121">
        <f ca="1">OFFSET(DJI!C$1,MATCH($A121,DJI!$A$1:$A$3516,0) - 1,0)</f>
        <v>11008.61</v>
      </c>
      <c r="D121">
        <f t="shared" ca="1" si="20"/>
        <v>11168.23</v>
      </c>
      <c r="E121">
        <f t="shared" ca="1" si="20"/>
        <v>11008.61</v>
      </c>
      <c r="F121" t="e">
        <f t="shared" ca="1" si="12"/>
        <v>#N/A</v>
      </c>
      <c r="G121" t="e">
        <f t="shared" ca="1" si="13"/>
        <v>#N/A</v>
      </c>
      <c r="H121" s="7" t="e">
        <f ca="1">SUM(F121:OFFSET(F121,$R$1,0))</f>
        <v>#N/A</v>
      </c>
      <c r="I121" s="7" t="e">
        <f ca="1">SUM(G121:OFFSET(G121,$R$1,0))</f>
        <v>#N/A</v>
      </c>
      <c r="J121" s="8">
        <f t="shared" ca="1" si="14"/>
        <v>-916.38500000000022</v>
      </c>
      <c r="K121" t="e">
        <f t="shared" ca="1" si="15"/>
        <v>#N/A</v>
      </c>
      <c r="L121" t="e">
        <f t="shared" ca="1" si="16"/>
        <v>#N/A</v>
      </c>
      <c r="M121" t="e">
        <f t="shared" ca="1" si="17"/>
        <v>#N/A</v>
      </c>
      <c r="N121" t="e">
        <f t="shared" ca="1" si="18"/>
        <v>#N/A</v>
      </c>
      <c r="O121" s="6" t="e">
        <f t="shared" ca="1" si="19"/>
        <v>#N/A</v>
      </c>
    </row>
    <row r="122" spans="1:15" ht="16">
      <c r="A122" s="1">
        <v>40299</v>
      </c>
      <c r="B122" t="e">
        <f ca="1">OFFSET(DJI!B$1,MATCH($A122,DJI!$A$1:$A$3516,0) - 1,0)</f>
        <v>#N/A</v>
      </c>
      <c r="C122" t="e">
        <f ca="1">OFFSET(DJI!C$1,MATCH($A122,DJI!$A$1:$A$3516,0) - 1,0)</f>
        <v>#N/A</v>
      </c>
      <c r="D122">
        <f t="shared" ca="1" si="20"/>
        <v>11088.915000000001</v>
      </c>
      <c r="E122">
        <f t="shared" ca="1" si="20"/>
        <v>11080.220000000001</v>
      </c>
      <c r="F122" t="e">
        <f t="shared" ca="1" si="12"/>
        <v>#N/A</v>
      </c>
      <c r="G122" t="e">
        <f t="shared" ca="1" si="13"/>
        <v>#N/A</v>
      </c>
      <c r="H122" s="7" t="e">
        <f ca="1">SUM(F122:OFFSET(F122,$R$1,0))</f>
        <v>#N/A</v>
      </c>
      <c r="I122" s="7" t="e">
        <f ca="1">SUM(G122:OFFSET(G122,$R$1,0))</f>
        <v>#N/A</v>
      </c>
      <c r="J122" s="8">
        <f t="shared" ca="1" si="14"/>
        <v>-838.1875</v>
      </c>
      <c r="K122" t="e">
        <f t="shared" ca="1" si="15"/>
        <v>#N/A</v>
      </c>
      <c r="L122" t="e">
        <f t="shared" ca="1" si="16"/>
        <v>#N/A</v>
      </c>
      <c r="M122" t="e">
        <f t="shared" ca="1" si="17"/>
        <v>#N/A</v>
      </c>
      <c r="N122" t="e">
        <f t="shared" ca="1" si="18"/>
        <v>#N/A</v>
      </c>
      <c r="O122" s="6" t="e">
        <f t="shared" ca="1" si="19"/>
        <v>#N/A</v>
      </c>
    </row>
    <row r="123" spans="1:15" ht="16">
      <c r="A123" s="1">
        <v>40300</v>
      </c>
      <c r="B123" t="e">
        <f ca="1">OFFSET(DJI!B$1,MATCH($A123,DJI!$A$1:$A$3516,0) - 1,0)</f>
        <v>#N/A</v>
      </c>
      <c r="C123" t="e">
        <f ca="1">OFFSET(DJI!C$1,MATCH($A123,DJI!$A$1:$A$3516,0) - 1,0)</f>
        <v>#N/A</v>
      </c>
      <c r="D123">
        <f t="shared" ca="1" si="20"/>
        <v>11049.2575</v>
      </c>
      <c r="E123">
        <f t="shared" ca="1" si="20"/>
        <v>11116.025000000001</v>
      </c>
      <c r="F123" t="e">
        <f t="shared" ca="1" si="12"/>
        <v>#N/A</v>
      </c>
      <c r="G123" t="e">
        <f t="shared" ca="1" si="13"/>
        <v>#N/A</v>
      </c>
      <c r="H123" s="7" t="e">
        <f ca="1">SUM(F123:OFFSET(F123,$R$1,0))</f>
        <v>#N/A</v>
      </c>
      <c r="I123" s="7" t="e">
        <f ca="1">SUM(G123:OFFSET(G123,$R$1,0))</f>
        <v>#N/A</v>
      </c>
      <c r="J123" s="8">
        <f t="shared" ca="1" si="14"/>
        <v>-808.6200000000008</v>
      </c>
      <c r="K123" t="e">
        <f t="shared" ca="1" si="15"/>
        <v>#N/A</v>
      </c>
      <c r="L123" t="e">
        <f t="shared" ca="1" si="16"/>
        <v>#N/A</v>
      </c>
      <c r="M123" t="e">
        <f t="shared" ca="1" si="17"/>
        <v>#N/A</v>
      </c>
      <c r="N123" t="e">
        <f t="shared" ca="1" si="18"/>
        <v>#N/A</v>
      </c>
      <c r="O123" s="6" t="e">
        <f t="shared" ca="1" si="19"/>
        <v>#N/A</v>
      </c>
    </row>
    <row r="124" spans="1:15" ht="16">
      <c r="A124" s="1">
        <v>40301</v>
      </c>
      <c r="B124">
        <f ca="1">OFFSET(DJI!B$1,MATCH($A124,DJI!$A$1:$A$3516,0) - 1,0)</f>
        <v>11009.6</v>
      </c>
      <c r="C124">
        <f ca="1">OFFSET(DJI!C$1,MATCH($A124,DJI!$A$1:$A$3516,0) - 1,0)</f>
        <v>11151.83</v>
      </c>
      <c r="D124">
        <f t="shared" ca="1" si="20"/>
        <v>11009.6</v>
      </c>
      <c r="E124">
        <f t="shared" ca="1" si="20"/>
        <v>11151.83</v>
      </c>
      <c r="F124" t="e">
        <f t="shared" ca="1" si="12"/>
        <v>#N/A</v>
      </c>
      <c r="G124" t="e">
        <f t="shared" ca="1" si="13"/>
        <v>#N/A</v>
      </c>
      <c r="H124" s="7" t="e">
        <f ca="1">SUM(F124:OFFSET(F124,$R$1,0))</f>
        <v>#N/A</v>
      </c>
      <c r="I124" s="7" t="e">
        <f ca="1">SUM(G124:OFFSET(G124,$R$1,0))</f>
        <v>#N/A</v>
      </c>
      <c r="J124" s="8">
        <f t="shared" ca="1" si="14"/>
        <v>-953.54500000000007</v>
      </c>
      <c r="K124" t="e">
        <f t="shared" ca="1" si="15"/>
        <v>#N/A</v>
      </c>
      <c r="L124" t="e">
        <f t="shared" ca="1" si="16"/>
        <v>#N/A</v>
      </c>
      <c r="M124" t="e">
        <f t="shared" ca="1" si="17"/>
        <v>#N/A</v>
      </c>
      <c r="N124" t="e">
        <f t="shared" ca="1" si="18"/>
        <v>#N/A</v>
      </c>
      <c r="O124" s="6" t="e">
        <f t="shared" ca="1" si="19"/>
        <v>#N/A</v>
      </c>
    </row>
    <row r="125" spans="1:15" ht="16">
      <c r="A125" s="1">
        <v>40302</v>
      </c>
      <c r="B125">
        <f ca="1">OFFSET(DJI!B$1,MATCH($A125,DJI!$A$1:$A$3516,0) - 1,0)</f>
        <v>11149.48</v>
      </c>
      <c r="C125">
        <f ca="1">OFFSET(DJI!C$1,MATCH($A125,DJI!$A$1:$A$3516,0) - 1,0)</f>
        <v>10926.77</v>
      </c>
      <c r="D125">
        <f t="shared" ca="1" si="20"/>
        <v>11149.48</v>
      </c>
      <c r="E125">
        <f t="shared" ca="1" si="20"/>
        <v>10926.77</v>
      </c>
      <c r="F125" t="e">
        <f t="shared" ca="1" si="12"/>
        <v>#N/A</v>
      </c>
      <c r="G125" t="e">
        <f t="shared" ca="1" si="13"/>
        <v>#N/A</v>
      </c>
      <c r="H125" s="7" t="e">
        <f ca="1">SUM(F125:OFFSET(F125,$R$1,0))</f>
        <v>#N/A</v>
      </c>
      <c r="I125" s="7" t="e">
        <f ca="1">SUM(G125:OFFSET(G125,$R$1,0))</f>
        <v>#N/A</v>
      </c>
      <c r="J125" s="8">
        <f t="shared" ca="1" si="14"/>
        <v>-727.51000000000022</v>
      </c>
      <c r="K125" t="e">
        <f t="shared" ca="1" si="15"/>
        <v>#N/A</v>
      </c>
      <c r="L125" t="e">
        <f t="shared" ca="1" si="16"/>
        <v>#N/A</v>
      </c>
      <c r="M125" t="e">
        <f t="shared" ca="1" si="17"/>
        <v>#N/A</v>
      </c>
      <c r="N125" t="e">
        <f t="shared" ca="1" si="18"/>
        <v>#N/A</v>
      </c>
      <c r="O125" s="6" t="e">
        <f t="shared" ca="1" si="19"/>
        <v>#N/A</v>
      </c>
    </row>
    <row r="126" spans="1:15" ht="16">
      <c r="A126" s="1">
        <v>40303</v>
      </c>
      <c r="B126">
        <f ca="1">OFFSET(DJI!B$1,MATCH($A126,DJI!$A$1:$A$3516,0) - 1,0)</f>
        <v>10918.4</v>
      </c>
      <c r="C126">
        <f ca="1">OFFSET(DJI!C$1,MATCH($A126,DJI!$A$1:$A$3516,0) - 1,0)</f>
        <v>10868.12</v>
      </c>
      <c r="D126">
        <f t="shared" ca="1" si="20"/>
        <v>10918.4</v>
      </c>
      <c r="E126">
        <f t="shared" ca="1" si="20"/>
        <v>10868.12</v>
      </c>
      <c r="F126" t="e">
        <f t="shared" ca="1" si="12"/>
        <v>#N/A</v>
      </c>
      <c r="G126" t="e">
        <f t="shared" ca="1" si="13"/>
        <v>#N/A</v>
      </c>
      <c r="H126" s="7" t="e">
        <f ca="1">SUM(F126:OFFSET(F126,$R$1,0))</f>
        <v>#N/A</v>
      </c>
      <c r="I126" s="7" t="e">
        <f ca="1">SUM(G126:OFFSET(G126,$R$1,0))</f>
        <v>#N/A</v>
      </c>
      <c r="J126" s="8">
        <f t="shared" ca="1" si="14"/>
        <v>-457.44999999999891</v>
      </c>
      <c r="K126" t="e">
        <f t="shared" ca="1" si="15"/>
        <v>#N/A</v>
      </c>
      <c r="L126" t="e">
        <f t="shared" ca="1" si="16"/>
        <v>#N/A</v>
      </c>
      <c r="M126" t="e">
        <f t="shared" ca="1" si="17"/>
        <v>#N/A</v>
      </c>
      <c r="N126" t="e">
        <f t="shared" ca="1" si="18"/>
        <v>#N/A</v>
      </c>
      <c r="O126" s="6" t="e">
        <f t="shared" ca="1" si="19"/>
        <v>#N/A</v>
      </c>
    </row>
    <row r="127" spans="1:15" ht="16">
      <c r="A127" s="1">
        <v>40304</v>
      </c>
      <c r="B127">
        <f ca="1">OFFSET(DJI!B$1,MATCH($A127,DJI!$A$1:$A$3516,0) - 1,0)</f>
        <v>10862.22</v>
      </c>
      <c r="C127">
        <f ca="1">OFFSET(DJI!C$1,MATCH($A127,DJI!$A$1:$A$3516,0) - 1,0)</f>
        <v>10520.32</v>
      </c>
      <c r="D127">
        <f t="shared" ca="1" si="20"/>
        <v>10862.22</v>
      </c>
      <c r="E127">
        <f t="shared" ca="1" si="20"/>
        <v>10520.32</v>
      </c>
      <c r="F127" t="e">
        <f t="shared" ca="1" si="12"/>
        <v>#N/A</v>
      </c>
      <c r="G127" t="e">
        <f t="shared" ca="1" si="13"/>
        <v>#N/A</v>
      </c>
      <c r="H127" s="7" t="e">
        <f ca="1">SUM(F127:OFFSET(F127,$R$1,0))</f>
        <v>#N/A</v>
      </c>
      <c r="I127" s="7" t="e">
        <f ca="1">SUM(G127:OFFSET(G127,$R$1,0))</f>
        <v>#N/A</v>
      </c>
      <c r="J127" s="8">
        <f t="shared" ca="1" si="14"/>
        <v>-109.96000000000095</v>
      </c>
      <c r="K127" t="e">
        <f t="shared" ca="1" si="15"/>
        <v>#N/A</v>
      </c>
      <c r="L127" t="e">
        <f t="shared" ca="1" si="16"/>
        <v>#N/A</v>
      </c>
      <c r="M127" t="e">
        <f t="shared" ca="1" si="17"/>
        <v>#N/A</v>
      </c>
      <c r="N127" t="e">
        <f t="shared" ca="1" si="18"/>
        <v>#N/A</v>
      </c>
      <c r="O127" s="6" t="e">
        <f t="shared" ca="1" si="19"/>
        <v>#N/A</v>
      </c>
    </row>
    <row r="128" spans="1:15" ht="16">
      <c r="A128" s="1">
        <v>40305</v>
      </c>
      <c r="B128">
        <f ca="1">OFFSET(DJI!B$1,MATCH($A128,DJI!$A$1:$A$3516,0) - 1,0)</f>
        <v>10519.42</v>
      </c>
      <c r="C128">
        <f ca="1">OFFSET(DJI!C$1,MATCH($A128,DJI!$A$1:$A$3516,0) - 1,0)</f>
        <v>10380.43</v>
      </c>
      <c r="D128">
        <f t="shared" ca="1" si="20"/>
        <v>10519.42</v>
      </c>
      <c r="E128">
        <f t="shared" ca="1" si="20"/>
        <v>10380.43</v>
      </c>
      <c r="F128" t="e">
        <f t="shared" ca="1" si="12"/>
        <v>#N/A</v>
      </c>
      <c r="G128" t="e">
        <f t="shared" ca="1" si="13"/>
        <v>#N/A</v>
      </c>
      <c r="H128" s="7" t="e">
        <f ca="1">SUM(F128:OFFSET(F128,$R$1,0))</f>
        <v>#N/A</v>
      </c>
      <c r="I128" s="7" t="e">
        <f ca="1">SUM(G128:OFFSET(G128,$R$1,0))</f>
        <v>#N/A</v>
      </c>
      <c r="J128" s="8">
        <f t="shared" ca="1" si="14"/>
        <v>-18.6299999999992</v>
      </c>
      <c r="K128" t="e">
        <f t="shared" ca="1" si="15"/>
        <v>#N/A</v>
      </c>
      <c r="L128" t="e">
        <f t="shared" ca="1" si="16"/>
        <v>#N/A</v>
      </c>
      <c r="M128" t="e">
        <f t="shared" ca="1" si="17"/>
        <v>#N/A</v>
      </c>
      <c r="N128" t="e">
        <f t="shared" ca="1" si="18"/>
        <v>#N/A</v>
      </c>
      <c r="O128" s="6" t="e">
        <f t="shared" ca="1" si="19"/>
        <v>#N/A</v>
      </c>
    </row>
    <row r="129" spans="1:15" ht="16">
      <c r="A129" s="1">
        <v>40306</v>
      </c>
      <c r="B129" t="e">
        <f ca="1">OFFSET(DJI!B$1,MATCH($A129,DJI!$A$1:$A$3516,0) - 1,0)</f>
        <v>#N/A</v>
      </c>
      <c r="C129" t="e">
        <f ca="1">OFFSET(DJI!C$1,MATCH($A129,DJI!$A$1:$A$3516,0) - 1,0)</f>
        <v>#N/A</v>
      </c>
      <c r="D129">
        <f t="shared" ca="1" si="20"/>
        <v>10452.799999999999</v>
      </c>
      <c r="E129">
        <f t="shared" ca="1" si="20"/>
        <v>10582.785</v>
      </c>
      <c r="F129" t="e">
        <f t="shared" ca="1" si="12"/>
        <v>#N/A</v>
      </c>
      <c r="G129" t="e">
        <f t="shared" ca="1" si="13"/>
        <v>#N/A</v>
      </c>
      <c r="H129" s="7" t="e">
        <f ca="1">SUM(F129:OFFSET(F129,$R$1,0))</f>
        <v>#N/A</v>
      </c>
      <c r="I129" s="7" t="e">
        <f ca="1">SUM(G129:OFFSET(G129,$R$1,0))</f>
        <v>#N/A</v>
      </c>
      <c r="J129" s="8">
        <f t="shared" ca="1" si="14"/>
        <v>31.149999999999636</v>
      </c>
      <c r="K129" t="e">
        <f t="shared" ca="1" si="15"/>
        <v>#N/A</v>
      </c>
      <c r="L129" t="e">
        <f t="shared" ca="1" si="16"/>
        <v>#N/A</v>
      </c>
      <c r="M129" t="e">
        <f t="shared" ca="1" si="17"/>
        <v>#N/A</v>
      </c>
      <c r="N129" t="e">
        <f t="shared" ca="1" si="18"/>
        <v>#N/A</v>
      </c>
      <c r="O129" s="6" t="e">
        <f t="shared" ca="1" si="19"/>
        <v>#N/A</v>
      </c>
    </row>
    <row r="130" spans="1:15" ht="16">
      <c r="A130" s="1">
        <v>40307</v>
      </c>
      <c r="B130" t="e">
        <f ca="1">OFFSET(DJI!B$1,MATCH($A130,DJI!$A$1:$A$3516,0) - 1,0)</f>
        <v>#N/A</v>
      </c>
      <c r="C130" t="e">
        <f ca="1">OFFSET(DJI!C$1,MATCH($A130,DJI!$A$1:$A$3516,0) - 1,0)</f>
        <v>#N/A</v>
      </c>
      <c r="D130">
        <f t="shared" ca="1" si="20"/>
        <v>10419.49</v>
      </c>
      <c r="E130">
        <f t="shared" ca="1" si="20"/>
        <v>10683.9625</v>
      </c>
      <c r="F130" t="e">
        <f t="shared" ca="1" si="12"/>
        <v>#N/A</v>
      </c>
      <c r="G130" t="e">
        <f t="shared" ca="1" si="13"/>
        <v>#N/A</v>
      </c>
      <c r="H130" s="7" t="e">
        <f ca="1">SUM(F130:OFFSET(F130,$R$1,0))</f>
        <v>#N/A</v>
      </c>
      <c r="I130" s="7" t="e">
        <f ca="1">SUM(G130:OFFSET(G130,$R$1,0))</f>
        <v>#N/A</v>
      </c>
      <c r="J130" s="8">
        <f t="shared" ca="1" si="14"/>
        <v>60.344999999999345</v>
      </c>
      <c r="K130" t="e">
        <f t="shared" ca="1" si="15"/>
        <v>#N/A</v>
      </c>
      <c r="L130" t="e">
        <f t="shared" ca="1" si="16"/>
        <v>#N/A</v>
      </c>
      <c r="M130" t="e">
        <f t="shared" ca="1" si="17"/>
        <v>#N/A</v>
      </c>
      <c r="N130" t="e">
        <f t="shared" ca="1" si="18"/>
        <v>#N/A</v>
      </c>
      <c r="O130" s="6" t="e">
        <f t="shared" ca="1" si="19"/>
        <v>#N/A</v>
      </c>
    </row>
    <row r="131" spans="1:15" ht="16">
      <c r="A131" s="1">
        <v>40308</v>
      </c>
      <c r="B131">
        <f ca="1">OFFSET(DJI!B$1,MATCH($A131,DJI!$A$1:$A$3516,0) - 1,0)</f>
        <v>10386.18</v>
      </c>
      <c r="C131">
        <f ca="1">OFFSET(DJI!C$1,MATCH($A131,DJI!$A$1:$A$3516,0) - 1,0)</f>
        <v>10785.14</v>
      </c>
      <c r="D131">
        <f t="shared" ca="1" si="20"/>
        <v>10386.18</v>
      </c>
      <c r="E131">
        <f t="shared" ca="1" si="20"/>
        <v>10785.14</v>
      </c>
      <c r="F131" t="e">
        <f t="shared" ca="1" si="12"/>
        <v>#N/A</v>
      </c>
      <c r="G131" t="e">
        <f t="shared" ca="1" si="13"/>
        <v>#N/A</v>
      </c>
      <c r="H131" s="7" t="e">
        <f ca="1">SUM(F131:OFFSET(F131,$R$1,0))</f>
        <v>#N/A</v>
      </c>
      <c r="I131" s="7" t="e">
        <f ca="1">SUM(G131:OFFSET(G131,$R$1,0))</f>
        <v>#N/A</v>
      </c>
      <c r="J131" s="8">
        <f t="shared" ca="1" si="14"/>
        <v>-335.53250000000116</v>
      </c>
      <c r="K131" t="e">
        <f t="shared" ca="1" si="15"/>
        <v>#N/A</v>
      </c>
      <c r="L131" t="e">
        <f t="shared" ca="1" si="16"/>
        <v>#N/A</v>
      </c>
      <c r="M131" t="e">
        <f t="shared" ca="1" si="17"/>
        <v>#N/A</v>
      </c>
      <c r="N131" t="e">
        <f t="shared" ca="1" si="18"/>
        <v>#N/A</v>
      </c>
      <c r="O131" s="6" t="e">
        <f t="shared" ca="1" si="19"/>
        <v>#N/A</v>
      </c>
    </row>
    <row r="132" spans="1:15" ht="16">
      <c r="A132" s="1">
        <v>40309</v>
      </c>
      <c r="B132">
        <f ca="1">OFFSET(DJI!B$1,MATCH($A132,DJI!$A$1:$A$3516,0) - 1,0)</f>
        <v>10780</v>
      </c>
      <c r="C132">
        <f ca="1">OFFSET(DJI!C$1,MATCH($A132,DJI!$A$1:$A$3516,0) - 1,0)</f>
        <v>10748.26</v>
      </c>
      <c r="D132">
        <f t="shared" ca="1" si="20"/>
        <v>10780</v>
      </c>
      <c r="E132">
        <f t="shared" ca="1" si="20"/>
        <v>10748.26</v>
      </c>
      <c r="F132" t="e">
        <f t="shared" ca="1" si="12"/>
        <v>#N/A</v>
      </c>
      <c r="G132" t="e">
        <f t="shared" ca="1" si="13"/>
        <v>#N/A</v>
      </c>
      <c r="H132" s="7" t="e">
        <f ca="1">SUM(F132:OFFSET(F132,$R$1,0))</f>
        <v>#N/A</v>
      </c>
      <c r="I132" s="7" t="e">
        <f ca="1">SUM(G132:OFFSET(G132,$R$1,0))</f>
        <v>#N/A</v>
      </c>
      <c r="J132" s="8">
        <f t="shared" ca="1" si="14"/>
        <v>-299.73999999999978</v>
      </c>
      <c r="K132" t="e">
        <f t="shared" ca="1" si="15"/>
        <v>#N/A</v>
      </c>
      <c r="L132" t="e">
        <f t="shared" ca="1" si="16"/>
        <v>#N/A</v>
      </c>
      <c r="M132" t="e">
        <f t="shared" ca="1" si="17"/>
        <v>#N/A</v>
      </c>
      <c r="N132" t="e">
        <f t="shared" ca="1" si="18"/>
        <v>#N/A</v>
      </c>
      <c r="O132" s="6" t="e">
        <f t="shared" ca="1" si="19"/>
        <v>#N/A</v>
      </c>
    </row>
    <row r="133" spans="1:15" ht="16">
      <c r="A133" s="1">
        <v>40310</v>
      </c>
      <c r="B133">
        <f ca="1">OFFSET(DJI!B$1,MATCH($A133,DJI!$A$1:$A$3516,0) - 1,0)</f>
        <v>10742.15</v>
      </c>
      <c r="C133">
        <f ca="1">OFFSET(DJI!C$1,MATCH($A133,DJI!$A$1:$A$3516,0) - 1,0)</f>
        <v>10896.91</v>
      </c>
      <c r="D133">
        <f t="shared" ca="1" si="20"/>
        <v>10742.15</v>
      </c>
      <c r="E133">
        <f t="shared" ca="1" si="20"/>
        <v>10896.91</v>
      </c>
      <c r="F133" t="e">
        <f t="shared" ca="1" si="12"/>
        <v>#N/A</v>
      </c>
      <c r="G133" t="e">
        <f t="shared" ca="1" si="13"/>
        <v>#N/A</v>
      </c>
      <c r="H133" s="7" t="e">
        <f ca="1">SUM(F133:OFFSET(F133,$R$1,0))</f>
        <v>#N/A</v>
      </c>
      <c r="I133" s="7" t="e">
        <f ca="1">SUM(G133:OFFSET(G133,$R$1,0))</f>
        <v>#N/A</v>
      </c>
      <c r="J133" s="8">
        <f t="shared" ca="1" si="14"/>
        <v>-603.09000000000015</v>
      </c>
      <c r="K133" t="e">
        <f t="shared" ca="1" si="15"/>
        <v>#N/A</v>
      </c>
      <c r="L133" t="e">
        <f t="shared" ca="1" si="16"/>
        <v>#N/A</v>
      </c>
      <c r="M133" t="e">
        <f t="shared" ca="1" si="17"/>
        <v>#N/A</v>
      </c>
      <c r="N133" t="e">
        <f t="shared" ca="1" si="18"/>
        <v>#N/A</v>
      </c>
      <c r="O133" s="6" t="e">
        <f t="shared" ca="1" si="19"/>
        <v>#N/A</v>
      </c>
    </row>
    <row r="134" spans="1:15" ht="16">
      <c r="A134" s="1">
        <v>40311</v>
      </c>
      <c r="B134">
        <f ca="1">OFFSET(DJI!B$1,MATCH($A134,DJI!$A$1:$A$3516,0) - 1,0)</f>
        <v>10896.61</v>
      </c>
      <c r="C134">
        <f ca="1">OFFSET(DJI!C$1,MATCH($A134,DJI!$A$1:$A$3516,0) - 1,0)</f>
        <v>10782.95</v>
      </c>
      <c r="D134">
        <f t="shared" ca="1" si="20"/>
        <v>10896.61</v>
      </c>
      <c r="E134">
        <f t="shared" ca="1" si="20"/>
        <v>10782.95</v>
      </c>
      <c r="F134" t="e">
        <f t="shared" ref="F134:G197" ca="1" si="21">OFFSET(INDIRECT("'" &amp; $R$3 &amp; "'!B$1"),MATCH($A134,INDIRECT("'" &amp; $R$3 &amp; "'!$A$1:$A$3516"),0) - 1,0)</f>
        <v>#N/A</v>
      </c>
      <c r="G134" t="e">
        <f t="shared" ref="G134:G197" ca="1" si="22">OFFSET(INDIRECT("'" &amp; $R$3 &amp; "'!C$1"),MATCH($A134,INDIRECT("'" &amp; $R$3 &amp; "'!$A$1:$A$3516"),0) - 1,0)</f>
        <v>#N/A</v>
      </c>
      <c r="H134" s="7" t="e">
        <f ca="1">SUM(F134:OFFSET(F134,$R$1,0))</f>
        <v>#N/A</v>
      </c>
      <c r="I134" s="7" t="e">
        <f ca="1">SUM(G134:OFFSET(G134,$R$1,0))</f>
        <v>#N/A</v>
      </c>
      <c r="J134" s="8">
        <f t="shared" ref="J134:J197" ca="1" si="23">OFFSET(E135,$R$2,0)-D135</f>
        <v>-482.23999999999978</v>
      </c>
      <c r="K134" t="e">
        <f t="shared" ref="K134:K197" ca="1" si="24">-8*H134+860</f>
        <v>#N/A</v>
      </c>
      <c r="L134" t="e">
        <f t="shared" ref="L134:L197" ca="1" si="25">IF(SIGN(J134)=SIGN(K134), 1, 0)</f>
        <v>#N/A</v>
      </c>
      <c r="M134" t="e">
        <f t="shared" ref="M134:M197" ca="1" si="26">H134*10</f>
        <v>#N/A</v>
      </c>
      <c r="N134" t="e">
        <f t="shared" ref="N134:N197" ca="1" si="27">I134*300</f>
        <v>#N/A</v>
      </c>
      <c r="O134" s="6" t="e">
        <f t="shared" ref="O134:O197" ca="1" si="28">I134-I133</f>
        <v>#N/A</v>
      </c>
    </row>
    <row r="135" spans="1:15" ht="16">
      <c r="A135" s="1">
        <v>40312</v>
      </c>
      <c r="B135">
        <f ca="1">OFFSET(DJI!B$1,MATCH($A135,DJI!$A$1:$A$3516,0) - 1,0)</f>
        <v>10780.68</v>
      </c>
      <c r="C135">
        <f ca="1">OFFSET(DJI!C$1,MATCH($A135,DJI!$A$1:$A$3516,0) - 1,0)</f>
        <v>10620.16</v>
      </c>
      <c r="D135">
        <f t="shared" ca="1" si="20"/>
        <v>10780.68</v>
      </c>
      <c r="E135">
        <f t="shared" ca="1" si="20"/>
        <v>10620.16</v>
      </c>
      <c r="F135" t="e">
        <f t="shared" ca="1" si="21"/>
        <v>#N/A</v>
      </c>
      <c r="G135" t="e">
        <f t="shared" ca="1" si="22"/>
        <v>#N/A</v>
      </c>
      <c r="H135" s="7" t="e">
        <f ca="1">SUM(F135:OFFSET(F135,$R$1,0))</f>
        <v>#N/A</v>
      </c>
      <c r="I135" s="7" t="e">
        <f ca="1">SUM(G135:OFFSET(G135,$R$1,0))</f>
        <v>#N/A</v>
      </c>
      <c r="J135" s="8">
        <f t="shared" ca="1" si="23"/>
        <v>-546.03000000000065</v>
      </c>
      <c r="K135" t="e">
        <f t="shared" ca="1" si="24"/>
        <v>#N/A</v>
      </c>
      <c r="L135" t="e">
        <f t="shared" ca="1" si="25"/>
        <v>#N/A</v>
      </c>
      <c r="M135" t="e">
        <f t="shared" ca="1" si="26"/>
        <v>#N/A</v>
      </c>
      <c r="N135" t="e">
        <f t="shared" ca="1" si="27"/>
        <v>#N/A</v>
      </c>
      <c r="O135" s="6" t="e">
        <f t="shared" ca="1" si="28"/>
        <v>#N/A</v>
      </c>
    </row>
    <row r="136" spans="1:15" ht="16">
      <c r="A136" s="1">
        <v>40313</v>
      </c>
      <c r="B136" t="e">
        <f ca="1">OFFSET(DJI!B$1,MATCH($A136,DJI!$A$1:$A$3516,0) - 1,0)</f>
        <v>#N/A</v>
      </c>
      <c r="C136" t="e">
        <f ca="1">OFFSET(DJI!C$1,MATCH($A136,DJI!$A$1:$A$3516,0) - 1,0)</f>
        <v>#N/A</v>
      </c>
      <c r="D136">
        <f t="shared" ca="1" si="20"/>
        <v>10698.83</v>
      </c>
      <c r="E136">
        <f t="shared" ca="1" si="20"/>
        <v>10622.994999999999</v>
      </c>
      <c r="F136" t="e">
        <f t="shared" ca="1" si="21"/>
        <v>#N/A</v>
      </c>
      <c r="G136" t="e">
        <f t="shared" ca="1" si="22"/>
        <v>#N/A</v>
      </c>
      <c r="H136" s="7" t="e">
        <f ca="1">SUM(F136:OFFSET(F136,$R$1,0))</f>
        <v>#N/A</v>
      </c>
      <c r="I136" s="7" t="e">
        <f ca="1">SUM(G136:OFFSET(G136,$R$1,0))</f>
        <v>#N/A</v>
      </c>
      <c r="J136" s="8">
        <f t="shared" ca="1" si="23"/>
        <v>-514.09499999999935</v>
      </c>
      <c r="K136" t="e">
        <f t="shared" ca="1" si="24"/>
        <v>#N/A</v>
      </c>
      <c r="L136" t="e">
        <f t="shared" ca="1" si="25"/>
        <v>#N/A</v>
      </c>
      <c r="M136" t="e">
        <f t="shared" ca="1" si="26"/>
        <v>#N/A</v>
      </c>
      <c r="N136" t="e">
        <f t="shared" ca="1" si="27"/>
        <v>#N/A</v>
      </c>
      <c r="O136" s="6" t="e">
        <f t="shared" ca="1" si="28"/>
        <v>#N/A</v>
      </c>
    </row>
    <row r="137" spans="1:15" ht="16">
      <c r="A137" s="1">
        <v>40314</v>
      </c>
      <c r="B137" t="e">
        <f ca="1">OFFSET(DJI!B$1,MATCH($A137,DJI!$A$1:$A$3516,0) - 1,0)</f>
        <v>#N/A</v>
      </c>
      <c r="C137" t="e">
        <f ca="1">OFFSET(DJI!C$1,MATCH($A137,DJI!$A$1:$A$3516,0) - 1,0)</f>
        <v>#N/A</v>
      </c>
      <c r="D137">
        <f t="shared" ca="1" si="20"/>
        <v>10657.904999999999</v>
      </c>
      <c r="E137">
        <f t="shared" ca="1" si="20"/>
        <v>10624.412499999999</v>
      </c>
      <c r="F137" t="e">
        <f t="shared" ca="1" si="21"/>
        <v>#N/A</v>
      </c>
      <c r="G137" t="e">
        <f t="shared" ca="1" si="22"/>
        <v>#N/A</v>
      </c>
      <c r="H137" s="7" t="e">
        <f ca="1">SUM(F137:OFFSET(F137,$R$1,0))</f>
        <v>#N/A</v>
      </c>
      <c r="I137" s="7" t="e">
        <f ca="1">SUM(G137:OFFSET(G137,$R$1,0))</f>
        <v>#N/A</v>
      </c>
      <c r="J137" s="8">
        <f t="shared" ca="1" si="23"/>
        <v>-475.81499999999869</v>
      </c>
      <c r="K137" t="e">
        <f t="shared" ca="1" si="24"/>
        <v>#N/A</v>
      </c>
      <c r="L137" t="e">
        <f t="shared" ca="1" si="25"/>
        <v>#N/A</v>
      </c>
      <c r="M137" t="e">
        <f t="shared" ca="1" si="26"/>
        <v>#N/A</v>
      </c>
      <c r="N137" t="e">
        <f t="shared" ca="1" si="27"/>
        <v>#N/A</v>
      </c>
      <c r="O137" s="6" t="e">
        <f t="shared" ca="1" si="28"/>
        <v>#N/A</v>
      </c>
    </row>
    <row r="138" spans="1:15" ht="16">
      <c r="A138" s="1">
        <v>40315</v>
      </c>
      <c r="B138">
        <f ca="1">OFFSET(DJI!B$1,MATCH($A138,DJI!$A$1:$A$3516,0) - 1,0)</f>
        <v>10616.98</v>
      </c>
      <c r="C138">
        <f ca="1">OFFSET(DJI!C$1,MATCH($A138,DJI!$A$1:$A$3516,0) - 1,0)</f>
        <v>10625.83</v>
      </c>
      <c r="D138">
        <f t="shared" ca="1" si="20"/>
        <v>10616.98</v>
      </c>
      <c r="E138">
        <f t="shared" ca="1" si="20"/>
        <v>10625.83</v>
      </c>
      <c r="F138" t="e">
        <f t="shared" ca="1" si="21"/>
        <v>#N/A</v>
      </c>
      <c r="G138" t="e">
        <f t="shared" ca="1" si="22"/>
        <v>#N/A</v>
      </c>
      <c r="H138" s="7" t="e">
        <f ca="1">SUM(F138:OFFSET(F138,$R$1,0))</f>
        <v>#N/A</v>
      </c>
      <c r="I138" s="7" t="e">
        <f ca="1">SUM(G138:OFFSET(G138,$R$1,0))</f>
        <v>#N/A</v>
      </c>
      <c r="J138" s="8">
        <f t="shared" ca="1" si="23"/>
        <v>-485.60750000000007</v>
      </c>
      <c r="K138" t="e">
        <f t="shared" ca="1" si="24"/>
        <v>#N/A</v>
      </c>
      <c r="L138" t="e">
        <f t="shared" ca="1" si="25"/>
        <v>#N/A</v>
      </c>
      <c r="M138" t="e">
        <f t="shared" ca="1" si="26"/>
        <v>#N/A</v>
      </c>
      <c r="N138" t="e">
        <f t="shared" ca="1" si="27"/>
        <v>#N/A</v>
      </c>
      <c r="O138" s="6" t="e">
        <f t="shared" ca="1" si="28"/>
        <v>#N/A</v>
      </c>
    </row>
    <row r="139" spans="1:15" ht="16">
      <c r="A139" s="1">
        <v>40316</v>
      </c>
      <c r="B139">
        <f ca="1">OFFSET(DJI!B$1,MATCH($A139,DJI!$A$1:$A$3516,0) - 1,0)</f>
        <v>10625.45</v>
      </c>
      <c r="C139">
        <f ca="1">OFFSET(DJI!C$1,MATCH($A139,DJI!$A$1:$A$3516,0) - 1,0)</f>
        <v>10510.95</v>
      </c>
      <c r="D139">
        <f t="shared" ca="1" si="20"/>
        <v>10625.45</v>
      </c>
      <c r="E139">
        <f t="shared" ca="1" si="20"/>
        <v>10510.95</v>
      </c>
      <c r="F139" t="e">
        <f t="shared" ca="1" si="21"/>
        <v>#N/A</v>
      </c>
      <c r="G139" t="e">
        <f t="shared" ca="1" si="22"/>
        <v>#N/A</v>
      </c>
      <c r="H139" s="7" t="e">
        <f ca="1">SUM(F139:OFFSET(F139,$R$1,0))</f>
        <v>#N/A</v>
      </c>
      <c r="I139" s="7" t="e">
        <f ca="1">SUM(G139:OFFSET(G139,$R$1,0))</f>
        <v>#N/A</v>
      </c>
      <c r="J139" s="8">
        <f t="shared" ca="1" si="23"/>
        <v>-367.18000000000029</v>
      </c>
      <c r="K139" t="e">
        <f t="shared" ca="1" si="24"/>
        <v>#N/A</v>
      </c>
      <c r="L139" t="e">
        <f t="shared" ca="1" si="25"/>
        <v>#N/A</v>
      </c>
      <c r="M139" t="e">
        <f t="shared" ca="1" si="26"/>
        <v>#N/A</v>
      </c>
      <c r="N139" t="e">
        <f t="shared" ca="1" si="27"/>
        <v>#N/A</v>
      </c>
      <c r="O139" s="6" t="e">
        <f t="shared" ca="1" si="28"/>
        <v>#N/A</v>
      </c>
    </row>
    <row r="140" spans="1:15" ht="16">
      <c r="A140" s="1">
        <v>40317</v>
      </c>
      <c r="B140">
        <f ca="1">OFFSET(DJI!B$1,MATCH($A140,DJI!$A$1:$A$3516,0) - 1,0)</f>
        <v>10505.7</v>
      </c>
      <c r="C140">
        <f ca="1">OFFSET(DJI!C$1,MATCH($A140,DJI!$A$1:$A$3516,0) - 1,0)</f>
        <v>10444.370000000001</v>
      </c>
      <c r="D140">
        <f t="shared" ca="1" si="20"/>
        <v>10505.7</v>
      </c>
      <c r="E140">
        <f t="shared" ca="1" si="20"/>
        <v>10444.370000000001</v>
      </c>
      <c r="F140" t="e">
        <f t="shared" ca="1" si="21"/>
        <v>#N/A</v>
      </c>
      <c r="G140" t="e">
        <f t="shared" ca="1" si="22"/>
        <v>#N/A</v>
      </c>
      <c r="H140" s="7" t="e">
        <f ca="1">SUM(F140:OFFSET(F140,$R$1,0))</f>
        <v>#N/A</v>
      </c>
      <c r="I140" s="7" t="e">
        <f ca="1">SUM(G140:OFFSET(G140,$R$1,0))</f>
        <v>#N/A</v>
      </c>
      <c r="J140" s="8">
        <f t="shared" ca="1" si="23"/>
        <v>-569.90999999999985</v>
      </c>
      <c r="K140" t="e">
        <f t="shared" ca="1" si="24"/>
        <v>#N/A</v>
      </c>
      <c r="L140" t="e">
        <f t="shared" ca="1" si="25"/>
        <v>#N/A</v>
      </c>
      <c r="M140" t="e">
        <f t="shared" ca="1" si="26"/>
        <v>#N/A</v>
      </c>
      <c r="N140" t="e">
        <f t="shared" ca="1" si="27"/>
        <v>#N/A</v>
      </c>
      <c r="O140" s="6" t="e">
        <f t="shared" ca="1" si="28"/>
        <v>#N/A</v>
      </c>
    </row>
    <row r="141" spans="1:15" ht="16">
      <c r="A141" s="1">
        <v>40318</v>
      </c>
      <c r="B141">
        <f ca="1">OFFSET(DJI!B$1,MATCH($A141,DJI!$A$1:$A$3516,0) - 1,0)</f>
        <v>10440.209999999999</v>
      </c>
      <c r="C141">
        <f ca="1">OFFSET(DJI!C$1,MATCH($A141,DJI!$A$1:$A$3516,0) - 1,0)</f>
        <v>10068.01</v>
      </c>
      <c r="D141">
        <f t="shared" ca="1" si="20"/>
        <v>10440.209999999999</v>
      </c>
      <c r="E141">
        <f t="shared" ca="1" si="20"/>
        <v>10068.01</v>
      </c>
      <c r="F141" t="e">
        <f t="shared" ca="1" si="21"/>
        <v>#N/A</v>
      </c>
      <c r="G141" t="e">
        <f t="shared" ca="1" si="22"/>
        <v>#N/A</v>
      </c>
      <c r="H141" s="7" t="e">
        <f ca="1">SUM(F141:OFFSET(F141,$R$1,0))</f>
        <v>#N/A</v>
      </c>
      <c r="I141" s="7" t="e">
        <f ca="1">SUM(G141:OFFSET(G141,$R$1,0))</f>
        <v>#N/A</v>
      </c>
      <c r="J141" s="8">
        <f t="shared" ca="1" si="23"/>
        <v>-289.90999999999985</v>
      </c>
      <c r="K141" t="e">
        <f t="shared" ca="1" si="24"/>
        <v>#N/A</v>
      </c>
      <c r="L141" t="e">
        <f t="shared" ca="1" si="25"/>
        <v>#N/A</v>
      </c>
      <c r="M141" t="e">
        <f t="shared" ca="1" si="26"/>
        <v>#N/A</v>
      </c>
      <c r="N141" t="e">
        <f t="shared" ca="1" si="27"/>
        <v>#N/A</v>
      </c>
      <c r="O141" s="6" t="e">
        <f t="shared" ca="1" si="28"/>
        <v>#N/A</v>
      </c>
    </row>
    <row r="142" spans="1:15" ht="16">
      <c r="A142" s="1">
        <v>40319</v>
      </c>
      <c r="B142">
        <f ca="1">OFFSET(DJI!B$1,MATCH($A142,DJI!$A$1:$A$3516,0) - 1,0)</f>
        <v>10063.93</v>
      </c>
      <c r="C142">
        <f ca="1">OFFSET(DJI!C$1,MATCH($A142,DJI!$A$1:$A$3516,0) - 1,0)</f>
        <v>10193.39</v>
      </c>
      <c r="D142">
        <f t="shared" ca="1" si="20"/>
        <v>10063.93</v>
      </c>
      <c r="E142">
        <f t="shared" ca="1" si="20"/>
        <v>10193.39</v>
      </c>
      <c r="F142" t="e">
        <f t="shared" ca="1" si="21"/>
        <v>#N/A</v>
      </c>
      <c r="G142" t="e">
        <f t="shared" ca="1" si="22"/>
        <v>#N/A</v>
      </c>
      <c r="H142" s="7" t="e">
        <f ca="1">SUM(F142:OFFSET(F142,$R$1,0))</f>
        <v>#N/A</v>
      </c>
      <c r="I142" s="7" t="e">
        <f ca="1">SUM(G142:OFFSET(G142,$R$1,0))</f>
        <v>#N/A</v>
      </c>
      <c r="J142" s="8">
        <f t="shared" ca="1" si="23"/>
        <v>-396.16499999999905</v>
      </c>
      <c r="K142" t="e">
        <f t="shared" ca="1" si="24"/>
        <v>#N/A</v>
      </c>
      <c r="L142" t="e">
        <f t="shared" ca="1" si="25"/>
        <v>#N/A</v>
      </c>
      <c r="M142" t="e">
        <f t="shared" ca="1" si="26"/>
        <v>#N/A</v>
      </c>
      <c r="N142" t="e">
        <f t="shared" ca="1" si="27"/>
        <v>#N/A</v>
      </c>
      <c r="O142" s="6" t="e">
        <f t="shared" ca="1" si="28"/>
        <v>#N/A</v>
      </c>
    </row>
    <row r="143" spans="1:15" ht="16">
      <c r="A143" s="1">
        <v>40320</v>
      </c>
      <c r="B143" t="e">
        <f ca="1">OFFSET(DJI!B$1,MATCH($A143,DJI!$A$1:$A$3516,0) - 1,0)</f>
        <v>#N/A</v>
      </c>
      <c r="C143" t="e">
        <f ca="1">OFFSET(DJI!C$1,MATCH($A143,DJI!$A$1:$A$3516,0) - 1,0)</f>
        <v>#N/A</v>
      </c>
      <c r="D143">
        <f t="shared" ca="1" si="20"/>
        <v>10128.695</v>
      </c>
      <c r="E143">
        <f t="shared" ca="1" si="20"/>
        <v>10129.98</v>
      </c>
      <c r="F143" t="e">
        <f t="shared" ca="1" si="21"/>
        <v>#N/A</v>
      </c>
      <c r="G143" t="e">
        <f t="shared" ca="1" si="22"/>
        <v>#N/A</v>
      </c>
      <c r="H143" s="7" t="e">
        <f ca="1">SUM(F143:OFFSET(F143,$R$1,0))</f>
        <v>#N/A</v>
      </c>
      <c r="I143" s="7" t="e">
        <f ca="1">SUM(G143:OFFSET(G143,$R$1,0))</f>
        <v>#N/A</v>
      </c>
      <c r="J143" s="8">
        <f t="shared" ca="1" si="23"/>
        <v>-474.59749999999985</v>
      </c>
      <c r="K143" t="e">
        <f t="shared" ca="1" si="24"/>
        <v>#N/A</v>
      </c>
      <c r="L143" t="e">
        <f t="shared" ca="1" si="25"/>
        <v>#N/A</v>
      </c>
      <c r="M143" t="e">
        <f t="shared" ca="1" si="26"/>
        <v>#N/A</v>
      </c>
      <c r="N143" t="e">
        <f t="shared" ca="1" si="27"/>
        <v>#N/A</v>
      </c>
      <c r="O143" s="6" t="e">
        <f t="shared" ca="1" si="28"/>
        <v>#N/A</v>
      </c>
    </row>
    <row r="144" spans="1:15" ht="16">
      <c r="A144" s="1">
        <v>40321</v>
      </c>
      <c r="B144" t="e">
        <f ca="1">OFFSET(DJI!B$1,MATCH($A144,DJI!$A$1:$A$3516,0) - 1,0)</f>
        <v>#N/A</v>
      </c>
      <c r="C144" t="e">
        <f ca="1">OFFSET(DJI!C$1,MATCH($A144,DJI!$A$1:$A$3516,0) - 1,0)</f>
        <v>#N/A</v>
      </c>
      <c r="D144">
        <f t="shared" ca="1" si="20"/>
        <v>10161.077499999999</v>
      </c>
      <c r="E144">
        <f t="shared" ca="1" si="20"/>
        <v>10098.275</v>
      </c>
      <c r="F144" t="e">
        <f t="shared" ca="1" si="21"/>
        <v>#N/A</v>
      </c>
      <c r="G144" t="e">
        <f t="shared" ca="1" si="22"/>
        <v>#N/A</v>
      </c>
      <c r="H144" s="7" t="e">
        <f ca="1">SUM(F144:OFFSET(F144,$R$1,0))</f>
        <v>#N/A</v>
      </c>
      <c r="I144" s="7" t="e">
        <f ca="1">SUM(G144:OFFSET(G144,$R$1,0))</f>
        <v>#N/A</v>
      </c>
      <c r="J144" s="8">
        <f t="shared" ca="1" si="23"/>
        <v>-478.40999999999985</v>
      </c>
      <c r="K144" t="e">
        <f t="shared" ca="1" si="24"/>
        <v>#N/A</v>
      </c>
      <c r="L144" t="e">
        <f t="shared" ca="1" si="25"/>
        <v>#N/A</v>
      </c>
      <c r="M144" t="e">
        <f t="shared" ca="1" si="26"/>
        <v>#N/A</v>
      </c>
      <c r="N144" t="e">
        <f t="shared" ca="1" si="27"/>
        <v>#N/A</v>
      </c>
      <c r="O144" s="6" t="e">
        <f t="shared" ca="1" si="28"/>
        <v>#N/A</v>
      </c>
    </row>
    <row r="145" spans="1:15" ht="16">
      <c r="A145" s="1">
        <v>40322</v>
      </c>
      <c r="B145">
        <f ca="1">OFFSET(DJI!B$1,MATCH($A145,DJI!$A$1:$A$3516,0) - 1,0)</f>
        <v>10193.459999999999</v>
      </c>
      <c r="C145">
        <f ca="1">OFFSET(DJI!C$1,MATCH($A145,DJI!$A$1:$A$3516,0) - 1,0)</f>
        <v>10066.57</v>
      </c>
      <c r="D145">
        <f t="shared" ca="1" si="20"/>
        <v>10193.459999999999</v>
      </c>
      <c r="E145">
        <f t="shared" ca="1" si="20"/>
        <v>10066.57</v>
      </c>
      <c r="F145" t="e">
        <f t="shared" ca="1" si="21"/>
        <v>#N/A</v>
      </c>
      <c r="G145" t="e">
        <f t="shared" ca="1" si="22"/>
        <v>#N/A</v>
      </c>
      <c r="H145" s="7" t="e">
        <f ca="1">SUM(F145:OFFSET(F145,$R$1,0))</f>
        <v>#N/A</v>
      </c>
      <c r="I145" s="7" t="e">
        <f ca="1">SUM(G145:OFFSET(G145,$R$1,0))</f>
        <v>#N/A</v>
      </c>
      <c r="J145" s="8">
        <f t="shared" ca="1" si="23"/>
        <v>-332.09500000000116</v>
      </c>
      <c r="K145" t="e">
        <f t="shared" ca="1" si="24"/>
        <v>#N/A</v>
      </c>
      <c r="L145" t="e">
        <f t="shared" ca="1" si="25"/>
        <v>#N/A</v>
      </c>
      <c r="M145" t="e">
        <f t="shared" ca="1" si="26"/>
        <v>#N/A</v>
      </c>
      <c r="N145" t="e">
        <f t="shared" ca="1" si="27"/>
        <v>#N/A</v>
      </c>
      <c r="O145" s="6" t="e">
        <f t="shared" ca="1" si="28"/>
        <v>#N/A</v>
      </c>
    </row>
    <row r="146" spans="1:15" ht="16">
      <c r="A146" s="1">
        <v>40323</v>
      </c>
      <c r="B146">
        <f ca="1">OFFSET(DJI!B$1,MATCH($A146,DJI!$A$1:$A$3516,0) - 1,0)</f>
        <v>10061.43</v>
      </c>
      <c r="C146">
        <f ca="1">OFFSET(DJI!C$1,MATCH($A146,DJI!$A$1:$A$3516,0) - 1,0)</f>
        <v>10043.75</v>
      </c>
      <c r="D146">
        <f t="shared" ref="D146:E209" ca="1" si="29">IF(ISNA(B146),IF(ISNA(B147), IF(ISNA(B148),AVERAGE(D145,B149),AVERAGE(D145,B148)),AVERAGE(D145,B147)),B146)</f>
        <v>10061.43</v>
      </c>
      <c r="E146">
        <f t="shared" ca="1" si="29"/>
        <v>10043.75</v>
      </c>
      <c r="F146" t="e">
        <f t="shared" ca="1" si="21"/>
        <v>#N/A</v>
      </c>
      <c r="G146" t="e">
        <f t="shared" ca="1" si="22"/>
        <v>#N/A</v>
      </c>
      <c r="H146" s="7" t="e">
        <f ca="1">SUM(F146:OFFSET(F146,$R$1,0))</f>
        <v>#N/A</v>
      </c>
      <c r="I146" s="7" t="e">
        <f ca="1">SUM(G146:OFFSET(G146,$R$1,0))</f>
        <v>#N/A</v>
      </c>
      <c r="J146" s="8">
        <f t="shared" ca="1" si="23"/>
        <v>-308.63249999999971</v>
      </c>
      <c r="K146" t="e">
        <f t="shared" ca="1" si="24"/>
        <v>#N/A</v>
      </c>
      <c r="L146" t="e">
        <f t="shared" ca="1" si="25"/>
        <v>#N/A</v>
      </c>
      <c r="M146" t="e">
        <f t="shared" ca="1" si="26"/>
        <v>#N/A</v>
      </c>
      <c r="N146" t="e">
        <f t="shared" ca="1" si="27"/>
        <v>#N/A</v>
      </c>
      <c r="O146" s="6" t="e">
        <f t="shared" ca="1" si="28"/>
        <v>#N/A</v>
      </c>
    </row>
    <row r="147" spans="1:15" ht="16">
      <c r="A147" s="1">
        <v>40324</v>
      </c>
      <c r="B147">
        <f ca="1">OFFSET(DJI!B$1,MATCH($A147,DJI!$A$1:$A$3516,0) - 1,0)</f>
        <v>10045.11</v>
      </c>
      <c r="C147">
        <f ca="1">OFFSET(DJI!C$1,MATCH($A147,DJI!$A$1:$A$3516,0) - 1,0)</f>
        <v>9974.4500000000007</v>
      </c>
      <c r="D147">
        <f t="shared" ca="1" si="29"/>
        <v>10045.11</v>
      </c>
      <c r="E147">
        <f t="shared" ca="1" si="29"/>
        <v>9974.4500000000007</v>
      </c>
      <c r="F147" t="e">
        <f t="shared" ca="1" si="21"/>
        <v>#N/A</v>
      </c>
      <c r="G147" t="e">
        <f t="shared" ca="1" si="22"/>
        <v>#N/A</v>
      </c>
      <c r="H147" s="7" t="e">
        <f ca="1">SUM(F147:OFFSET(F147,$R$1,0))</f>
        <v>#N/A</v>
      </c>
      <c r="I147" s="7" t="e">
        <f ca="1">SUM(G147:OFFSET(G147,$R$1,0))</f>
        <v>#N/A</v>
      </c>
      <c r="J147" s="8">
        <f t="shared" ca="1" si="23"/>
        <v>-228.10999999999876</v>
      </c>
      <c r="K147" t="e">
        <f t="shared" ca="1" si="24"/>
        <v>#N/A</v>
      </c>
      <c r="L147" t="e">
        <f t="shared" ca="1" si="25"/>
        <v>#N/A</v>
      </c>
      <c r="M147" t="e">
        <f t="shared" ca="1" si="26"/>
        <v>#N/A</v>
      </c>
      <c r="N147" t="e">
        <f t="shared" ca="1" si="27"/>
        <v>#N/A</v>
      </c>
      <c r="O147" s="6" t="e">
        <f t="shared" ca="1" si="28"/>
        <v>#N/A</v>
      </c>
    </row>
    <row r="148" spans="1:15" ht="16">
      <c r="A148" s="1">
        <v>40325</v>
      </c>
      <c r="B148">
        <f ca="1">OFFSET(DJI!B$1,MATCH($A148,DJI!$A$1:$A$3516,0) - 1,0)</f>
        <v>9971.73</v>
      </c>
      <c r="C148">
        <f ca="1">OFFSET(DJI!C$1,MATCH($A148,DJI!$A$1:$A$3516,0) - 1,0)</f>
        <v>10258.99</v>
      </c>
      <c r="D148">
        <f t="shared" ca="1" si="29"/>
        <v>9971.73</v>
      </c>
      <c r="E148">
        <f t="shared" ca="1" si="29"/>
        <v>10258.99</v>
      </c>
      <c r="F148" t="e">
        <f t="shared" ca="1" si="21"/>
        <v>#N/A</v>
      </c>
      <c r="G148" t="e">
        <f t="shared" ca="1" si="22"/>
        <v>#N/A</v>
      </c>
      <c r="H148" s="7" t="e">
        <f ca="1">SUM(F148:OFFSET(F148,$R$1,0))</f>
        <v>#N/A</v>
      </c>
      <c r="I148" s="7" t="e">
        <f ca="1">SUM(G148:OFFSET(G148,$R$1,0))</f>
        <v>#N/A</v>
      </c>
      <c r="J148" s="8">
        <f t="shared" ca="1" si="23"/>
        <v>-239.71999999999935</v>
      </c>
      <c r="K148" t="e">
        <f t="shared" ca="1" si="24"/>
        <v>#N/A</v>
      </c>
      <c r="L148" t="e">
        <f t="shared" ca="1" si="25"/>
        <v>#N/A</v>
      </c>
      <c r="M148" t="e">
        <f t="shared" ca="1" si="26"/>
        <v>#N/A</v>
      </c>
      <c r="N148" t="e">
        <f t="shared" ca="1" si="27"/>
        <v>#N/A</v>
      </c>
      <c r="O148" s="6" t="e">
        <f t="shared" ca="1" si="28"/>
        <v>#N/A</v>
      </c>
    </row>
    <row r="149" spans="1:15" ht="16">
      <c r="A149" s="1">
        <v>40326</v>
      </c>
      <c r="B149">
        <f ca="1">OFFSET(DJI!B$1,MATCH($A149,DJI!$A$1:$A$3516,0) - 1,0)</f>
        <v>10258</v>
      </c>
      <c r="C149">
        <f ca="1">OFFSET(DJI!C$1,MATCH($A149,DJI!$A$1:$A$3516,0) - 1,0)</f>
        <v>10136.629999999999</v>
      </c>
      <c r="D149">
        <f t="shared" ca="1" si="29"/>
        <v>10258</v>
      </c>
      <c r="E149">
        <f t="shared" ca="1" si="29"/>
        <v>10136.629999999999</v>
      </c>
      <c r="F149" t="e">
        <f t="shared" ca="1" si="21"/>
        <v>#N/A</v>
      </c>
      <c r="G149" t="e">
        <f t="shared" ca="1" si="22"/>
        <v>#N/A</v>
      </c>
      <c r="H149" s="7" t="e">
        <f ca="1">SUM(F149:OFFSET(F149,$R$1,0))</f>
        <v>#N/A</v>
      </c>
      <c r="I149" s="7" t="e">
        <f ca="1">SUM(G149:OFFSET(G149,$R$1,0))</f>
        <v>#N/A</v>
      </c>
      <c r="J149" s="8">
        <f t="shared" ca="1" si="23"/>
        <v>-56.980000000001382</v>
      </c>
      <c r="K149" t="e">
        <f t="shared" ca="1" si="24"/>
        <v>#N/A</v>
      </c>
      <c r="L149" t="e">
        <f t="shared" ca="1" si="25"/>
        <v>#N/A</v>
      </c>
      <c r="M149" t="e">
        <f t="shared" ca="1" si="26"/>
        <v>#N/A</v>
      </c>
      <c r="N149" t="e">
        <f t="shared" ca="1" si="27"/>
        <v>#N/A</v>
      </c>
      <c r="O149" s="6" t="e">
        <f t="shared" ca="1" si="28"/>
        <v>#N/A</v>
      </c>
    </row>
    <row r="150" spans="1:15" ht="16">
      <c r="A150" s="1">
        <v>40327</v>
      </c>
      <c r="B150" t="e">
        <f ca="1">OFFSET(DJI!B$1,MATCH($A150,DJI!$A$1:$A$3516,0) - 1,0)</f>
        <v>#N/A</v>
      </c>
      <c r="C150" t="e">
        <f ca="1">OFFSET(DJI!C$1,MATCH($A150,DJI!$A$1:$A$3516,0) - 1,0)</f>
        <v>#N/A</v>
      </c>
      <c r="D150">
        <f t="shared" ca="1" si="29"/>
        <v>10195.970000000001</v>
      </c>
      <c r="E150">
        <f t="shared" ca="1" si="29"/>
        <v>10080.325000000001</v>
      </c>
      <c r="F150" t="e">
        <f t="shared" ca="1" si="21"/>
        <v>#N/A</v>
      </c>
      <c r="G150" t="e">
        <f t="shared" ca="1" si="22"/>
        <v>#N/A</v>
      </c>
      <c r="H150" s="7" t="e">
        <f ca="1">SUM(F150:OFFSET(F150,$R$1,0))</f>
        <v>#N/A</v>
      </c>
      <c r="I150" s="7" t="e">
        <f ca="1">SUM(G150:OFFSET(G150,$R$1,0))</f>
        <v>#N/A</v>
      </c>
      <c r="J150" s="8">
        <f t="shared" ca="1" si="23"/>
        <v>33.074999999998909</v>
      </c>
      <c r="K150" t="e">
        <f t="shared" ca="1" si="24"/>
        <v>#N/A</v>
      </c>
      <c r="L150" t="e">
        <f t="shared" ca="1" si="25"/>
        <v>#N/A</v>
      </c>
      <c r="M150" t="e">
        <f t="shared" ca="1" si="26"/>
        <v>#N/A</v>
      </c>
      <c r="N150" t="e">
        <f t="shared" ca="1" si="27"/>
        <v>#N/A</v>
      </c>
      <c r="O150" s="6" t="e">
        <f t="shared" ca="1" si="28"/>
        <v>#N/A</v>
      </c>
    </row>
    <row r="151" spans="1:15" ht="16">
      <c r="A151" s="1">
        <v>40328</v>
      </c>
      <c r="B151" t="e">
        <f ca="1">OFFSET(DJI!B$1,MATCH($A151,DJI!$A$1:$A$3516,0) - 1,0)</f>
        <v>#N/A</v>
      </c>
      <c r="C151" t="e">
        <f ca="1">OFFSET(DJI!C$1,MATCH($A151,DJI!$A$1:$A$3516,0) - 1,0)</f>
        <v>#N/A</v>
      </c>
      <c r="D151">
        <f t="shared" ca="1" si="29"/>
        <v>10164.955000000002</v>
      </c>
      <c r="E151">
        <f t="shared" ca="1" si="29"/>
        <v>10052.172500000001</v>
      </c>
      <c r="F151" t="e">
        <f t="shared" ca="1" si="21"/>
        <v>#N/A</v>
      </c>
      <c r="G151" t="e">
        <f t="shared" ca="1" si="22"/>
        <v>#N/A</v>
      </c>
      <c r="H151" s="7" t="e">
        <f ca="1">SUM(F151:OFFSET(F151,$R$1,0))</f>
        <v>#N/A</v>
      </c>
      <c r="I151" s="7" t="e">
        <f ca="1">SUM(G151:OFFSET(G151,$R$1,0))</f>
        <v>#N/A</v>
      </c>
      <c r="J151" s="8">
        <f t="shared" ca="1" si="23"/>
        <v>57.702499999999418</v>
      </c>
      <c r="K151" t="e">
        <f t="shared" ca="1" si="24"/>
        <v>#N/A</v>
      </c>
      <c r="L151" t="e">
        <f t="shared" ca="1" si="25"/>
        <v>#N/A</v>
      </c>
      <c r="M151" t="e">
        <f t="shared" ca="1" si="26"/>
        <v>#N/A</v>
      </c>
      <c r="N151" t="e">
        <f t="shared" ca="1" si="27"/>
        <v>#N/A</v>
      </c>
      <c r="O151" s="6" t="e">
        <f t="shared" ca="1" si="28"/>
        <v>#N/A</v>
      </c>
    </row>
    <row r="152" spans="1:15" ht="16">
      <c r="A152" s="1">
        <v>40329</v>
      </c>
      <c r="B152" t="e">
        <f ca="1">OFFSET(DJI!B$1,MATCH($A152,DJI!$A$1:$A$3516,0) - 1,0)</f>
        <v>#N/A</v>
      </c>
      <c r="C152" t="e">
        <f ca="1">OFFSET(DJI!C$1,MATCH($A152,DJI!$A$1:$A$3516,0) - 1,0)</f>
        <v>#N/A</v>
      </c>
      <c r="D152">
        <f t="shared" ca="1" si="29"/>
        <v>10149.447500000002</v>
      </c>
      <c r="E152">
        <f t="shared" ca="1" si="29"/>
        <v>10038.096250000001</v>
      </c>
      <c r="F152" t="e">
        <f t="shared" ca="1" si="21"/>
        <v>#N/A</v>
      </c>
      <c r="G152" t="e">
        <f t="shared" ca="1" si="22"/>
        <v>#N/A</v>
      </c>
      <c r="H152" s="7" t="e">
        <f ca="1">SUM(F152:OFFSET(F152,$R$1,0))</f>
        <v>#N/A</v>
      </c>
      <c r="I152" s="7" t="e">
        <f ca="1">SUM(G152:OFFSET(G152,$R$1,0))</f>
        <v>#N/A</v>
      </c>
      <c r="J152" s="8">
        <f t="shared" ca="1" si="23"/>
        <v>77.770000000000437</v>
      </c>
      <c r="K152" t="e">
        <f t="shared" ca="1" si="24"/>
        <v>#N/A</v>
      </c>
      <c r="L152" t="e">
        <f t="shared" ca="1" si="25"/>
        <v>#N/A</v>
      </c>
      <c r="M152" t="e">
        <f t="shared" ca="1" si="26"/>
        <v>#N/A</v>
      </c>
      <c r="N152" t="e">
        <f t="shared" ca="1" si="27"/>
        <v>#N/A</v>
      </c>
      <c r="O152" s="6" t="e">
        <f t="shared" ca="1" si="28"/>
        <v>#N/A</v>
      </c>
    </row>
    <row r="153" spans="1:15" ht="16">
      <c r="A153" s="1">
        <v>40330</v>
      </c>
      <c r="B153">
        <f ca="1">OFFSET(DJI!B$1,MATCH($A153,DJI!$A$1:$A$3516,0) - 1,0)</f>
        <v>10133.94</v>
      </c>
      <c r="C153">
        <f ca="1">OFFSET(DJI!C$1,MATCH($A153,DJI!$A$1:$A$3516,0) - 1,0)</f>
        <v>10024.02</v>
      </c>
      <c r="D153">
        <f t="shared" ca="1" si="29"/>
        <v>10133.94</v>
      </c>
      <c r="E153">
        <f t="shared" ca="1" si="29"/>
        <v>10024.02</v>
      </c>
      <c r="F153" t="e">
        <f t="shared" ca="1" si="21"/>
        <v>#N/A</v>
      </c>
      <c r="G153" t="e">
        <f t="shared" ca="1" si="22"/>
        <v>#N/A</v>
      </c>
      <c r="H153" s="7" t="e">
        <f ca="1">SUM(F153:OFFSET(F153,$R$1,0))</f>
        <v>#N/A</v>
      </c>
      <c r="I153" s="7" t="e">
        <f ca="1">SUM(G153:OFFSET(G153,$R$1,0))</f>
        <v>#N/A</v>
      </c>
      <c r="J153" s="8">
        <f t="shared" ca="1" si="23"/>
        <v>190.65999999999985</v>
      </c>
      <c r="K153" t="e">
        <f t="shared" ca="1" si="24"/>
        <v>#N/A</v>
      </c>
      <c r="L153" t="e">
        <f t="shared" ca="1" si="25"/>
        <v>#N/A</v>
      </c>
      <c r="M153" t="e">
        <f t="shared" ca="1" si="26"/>
        <v>#N/A</v>
      </c>
      <c r="N153" t="e">
        <f t="shared" ca="1" si="27"/>
        <v>#N/A</v>
      </c>
      <c r="O153" s="6" t="e">
        <f t="shared" ca="1" si="28"/>
        <v>#N/A</v>
      </c>
    </row>
    <row r="154" spans="1:15" ht="16">
      <c r="A154" s="1">
        <v>40331</v>
      </c>
      <c r="B154">
        <f ca="1">OFFSET(DJI!B$1,MATCH($A154,DJI!$A$1:$A$3516,0) - 1,0)</f>
        <v>10025.61</v>
      </c>
      <c r="C154">
        <f ca="1">OFFSET(DJI!C$1,MATCH($A154,DJI!$A$1:$A$3516,0) - 1,0)</f>
        <v>10249.540000000001</v>
      </c>
      <c r="D154">
        <f t="shared" ca="1" si="29"/>
        <v>10025.61</v>
      </c>
      <c r="E154">
        <f t="shared" ca="1" si="29"/>
        <v>10249.540000000001</v>
      </c>
      <c r="F154" t="e">
        <f t="shared" ca="1" si="21"/>
        <v>#N/A</v>
      </c>
      <c r="G154" t="e">
        <f t="shared" ca="1" si="22"/>
        <v>#N/A</v>
      </c>
      <c r="H154" s="7" t="e">
        <f ca="1">SUM(F154:OFFSET(F154,$R$1,0))</f>
        <v>#N/A</v>
      </c>
      <c r="I154" s="7" t="e">
        <f ca="1">SUM(G154:OFFSET(G154,$R$1,0))</f>
        <v>#N/A</v>
      </c>
      <c r="J154" s="8">
        <f t="shared" ca="1" si="23"/>
        <v>112.35000000000036</v>
      </c>
      <c r="K154" t="e">
        <f t="shared" ca="1" si="24"/>
        <v>#N/A</v>
      </c>
      <c r="L154" t="e">
        <f t="shared" ca="1" si="25"/>
        <v>#N/A</v>
      </c>
      <c r="M154" t="e">
        <f t="shared" ca="1" si="26"/>
        <v>#N/A</v>
      </c>
      <c r="N154" t="e">
        <f t="shared" ca="1" si="27"/>
        <v>#N/A</v>
      </c>
      <c r="O154" s="6" t="e">
        <f t="shared" ca="1" si="28"/>
        <v>#N/A</v>
      </c>
    </row>
    <row r="155" spans="1:15" ht="16">
      <c r="A155" s="1">
        <v>40332</v>
      </c>
      <c r="B155">
        <f ca="1">OFFSET(DJI!B$1,MATCH($A155,DJI!$A$1:$A$3516,0) - 1,0)</f>
        <v>10250.67</v>
      </c>
      <c r="C155">
        <f ca="1">OFFSET(DJI!C$1,MATCH($A155,DJI!$A$1:$A$3516,0) - 1,0)</f>
        <v>10255.280000000001</v>
      </c>
      <c r="D155">
        <f t="shared" ca="1" si="29"/>
        <v>10250.67</v>
      </c>
      <c r="E155">
        <f t="shared" ca="1" si="29"/>
        <v>10255.280000000001</v>
      </c>
      <c r="F155" t="e">
        <f t="shared" ca="1" si="21"/>
        <v>#N/A</v>
      </c>
      <c r="G155" t="e">
        <f t="shared" ca="1" si="22"/>
        <v>#N/A</v>
      </c>
      <c r="H155" s="7" t="e">
        <f ca="1">SUM(F155:OFFSET(F155,$R$1,0))</f>
        <v>#N/A</v>
      </c>
      <c r="I155" s="7" t="e">
        <f ca="1">SUM(G155:OFFSET(G155,$R$1,0))</f>
        <v>#N/A</v>
      </c>
      <c r="J155" s="8">
        <f t="shared" ca="1" si="23"/>
        <v>117.10999999999876</v>
      </c>
      <c r="K155" t="e">
        <f t="shared" ca="1" si="24"/>
        <v>#N/A</v>
      </c>
      <c r="L155" t="e">
        <f t="shared" ca="1" si="25"/>
        <v>#N/A</v>
      </c>
      <c r="M155" t="e">
        <f t="shared" ca="1" si="26"/>
        <v>#N/A</v>
      </c>
      <c r="N155" t="e">
        <f t="shared" ca="1" si="27"/>
        <v>#N/A</v>
      </c>
      <c r="O155" s="6" t="e">
        <f t="shared" ca="1" si="28"/>
        <v>#N/A</v>
      </c>
    </row>
    <row r="156" spans="1:15" ht="16">
      <c r="A156" s="1">
        <v>40333</v>
      </c>
      <c r="B156">
        <f ca="1">OFFSET(DJI!B$1,MATCH($A156,DJI!$A$1:$A$3516,0) - 1,0)</f>
        <v>10249.61</v>
      </c>
      <c r="C156">
        <f ca="1">OFFSET(DJI!C$1,MATCH($A156,DJI!$A$1:$A$3516,0) - 1,0)</f>
        <v>9931.9699999999993</v>
      </c>
      <c r="D156">
        <f t="shared" ca="1" si="29"/>
        <v>10249.61</v>
      </c>
      <c r="E156">
        <f t="shared" ca="1" si="29"/>
        <v>9931.9699999999993</v>
      </c>
      <c r="F156" t="e">
        <f t="shared" ca="1" si="21"/>
        <v>#N/A</v>
      </c>
      <c r="G156" t="e">
        <f t="shared" ca="1" si="22"/>
        <v>#N/A</v>
      </c>
      <c r="H156" s="7" t="e">
        <f ca="1">SUM(F156:OFFSET(F156,$R$1,0))</f>
        <v>#N/A</v>
      </c>
      <c r="I156" s="7" t="e">
        <f ca="1">SUM(G156:OFFSET(G156,$R$1,0))</f>
        <v>#N/A</v>
      </c>
      <c r="J156" s="8">
        <f t="shared" ca="1" si="23"/>
        <v>268.6299999999992</v>
      </c>
      <c r="K156" t="e">
        <f t="shared" ca="1" si="24"/>
        <v>#N/A</v>
      </c>
      <c r="L156" t="e">
        <f t="shared" ca="1" si="25"/>
        <v>#N/A</v>
      </c>
      <c r="M156" t="e">
        <f t="shared" ca="1" si="26"/>
        <v>#N/A</v>
      </c>
      <c r="N156" t="e">
        <f t="shared" ca="1" si="27"/>
        <v>#N/A</v>
      </c>
      <c r="O156" s="6" t="e">
        <f t="shared" ca="1" si="28"/>
        <v>#N/A</v>
      </c>
    </row>
    <row r="157" spans="1:15" ht="16">
      <c r="A157" s="1">
        <v>40334</v>
      </c>
      <c r="B157" t="e">
        <f ca="1">OFFSET(DJI!B$1,MATCH($A157,DJI!$A$1:$A$3516,0) - 1,0)</f>
        <v>#N/A</v>
      </c>
      <c r="C157" t="e">
        <f ca="1">OFFSET(DJI!C$1,MATCH($A157,DJI!$A$1:$A$3516,0) - 1,0)</f>
        <v>#N/A</v>
      </c>
      <c r="D157">
        <f t="shared" ca="1" si="29"/>
        <v>10090.68</v>
      </c>
      <c r="E157">
        <f t="shared" ca="1" si="29"/>
        <v>9874.23</v>
      </c>
      <c r="F157" t="e">
        <f t="shared" ca="1" si="21"/>
        <v>#N/A</v>
      </c>
      <c r="G157" t="e">
        <f t="shared" ca="1" si="22"/>
        <v>#N/A</v>
      </c>
      <c r="H157" s="7" t="e">
        <f ca="1">SUM(F157:OFFSET(F157,$R$1,0))</f>
        <v>#N/A</v>
      </c>
      <c r="I157" s="7" t="e">
        <f ca="1">SUM(G157:OFFSET(G157,$R$1,0))</f>
        <v>#N/A</v>
      </c>
      <c r="J157" s="8">
        <f t="shared" ca="1" si="23"/>
        <v>86.684999999999491</v>
      </c>
      <c r="K157" t="e">
        <f t="shared" ca="1" si="24"/>
        <v>#N/A</v>
      </c>
      <c r="L157" t="e">
        <f t="shared" ca="1" si="25"/>
        <v>#N/A</v>
      </c>
      <c r="M157" t="e">
        <f t="shared" ca="1" si="26"/>
        <v>#N/A</v>
      </c>
      <c r="N157" t="e">
        <f t="shared" ca="1" si="27"/>
        <v>#N/A</v>
      </c>
      <c r="O157" s="6" t="e">
        <f t="shared" ca="1" si="28"/>
        <v>#N/A</v>
      </c>
    </row>
    <row r="158" spans="1:15" ht="16">
      <c r="A158" s="1">
        <v>40335</v>
      </c>
      <c r="B158" t="e">
        <f ca="1">OFFSET(DJI!B$1,MATCH($A158,DJI!$A$1:$A$3516,0) - 1,0)</f>
        <v>#N/A</v>
      </c>
      <c r="C158" t="e">
        <f ca="1">OFFSET(DJI!C$1,MATCH($A158,DJI!$A$1:$A$3516,0) - 1,0)</f>
        <v>#N/A</v>
      </c>
      <c r="D158">
        <f t="shared" ca="1" si="29"/>
        <v>10011.215</v>
      </c>
      <c r="E158">
        <f t="shared" ca="1" si="29"/>
        <v>9845.36</v>
      </c>
      <c r="F158" t="e">
        <f t="shared" ca="1" si="21"/>
        <v>#N/A</v>
      </c>
      <c r="G158" t="e">
        <f t="shared" ca="1" si="22"/>
        <v>#N/A</v>
      </c>
      <c r="H158" s="7" t="e">
        <f ca="1">SUM(F158:OFFSET(F158,$R$1,0))</f>
        <v>#N/A</v>
      </c>
      <c r="I158" s="7" t="e">
        <f ca="1">SUM(G158:OFFSET(G158,$R$1,0))</f>
        <v>#N/A</v>
      </c>
      <c r="J158" s="8">
        <f t="shared" ca="1" si="23"/>
        <v>194.41500000000087</v>
      </c>
      <c r="K158" t="e">
        <f t="shared" ca="1" si="24"/>
        <v>#N/A</v>
      </c>
      <c r="L158" t="e">
        <f t="shared" ca="1" si="25"/>
        <v>#N/A</v>
      </c>
      <c r="M158" t="e">
        <f t="shared" ca="1" si="26"/>
        <v>#N/A</v>
      </c>
      <c r="N158" t="e">
        <f t="shared" ca="1" si="27"/>
        <v>#N/A</v>
      </c>
      <c r="O158" s="6" t="e">
        <f t="shared" ca="1" si="28"/>
        <v>#N/A</v>
      </c>
    </row>
    <row r="159" spans="1:15" ht="16">
      <c r="A159" s="1">
        <v>40336</v>
      </c>
      <c r="B159">
        <f ca="1">OFFSET(DJI!B$1,MATCH($A159,DJI!$A$1:$A$3516,0) - 1,0)</f>
        <v>9931.75</v>
      </c>
      <c r="C159">
        <f ca="1">OFFSET(DJI!C$1,MATCH($A159,DJI!$A$1:$A$3516,0) - 1,0)</f>
        <v>9816.49</v>
      </c>
      <c r="D159">
        <f t="shared" ca="1" si="29"/>
        <v>9931.75</v>
      </c>
      <c r="E159">
        <f t="shared" ca="1" si="29"/>
        <v>9816.49</v>
      </c>
      <c r="F159" t="e">
        <f t="shared" ca="1" si="21"/>
        <v>#N/A</v>
      </c>
      <c r="G159" t="e">
        <f t="shared" ca="1" si="22"/>
        <v>#N/A</v>
      </c>
      <c r="H159" s="7" t="e">
        <f ca="1">SUM(F159:OFFSET(F159,$R$1,0))</f>
        <v>#N/A</v>
      </c>
      <c r="I159" s="7" t="e">
        <f ca="1">SUM(G159:OFFSET(G159,$R$1,0))</f>
        <v>#N/A</v>
      </c>
      <c r="J159" s="8">
        <f t="shared" ca="1" si="23"/>
        <v>327.35750000000007</v>
      </c>
      <c r="K159" t="e">
        <f t="shared" ca="1" si="24"/>
        <v>#N/A</v>
      </c>
      <c r="L159" t="e">
        <f t="shared" ca="1" si="25"/>
        <v>#N/A</v>
      </c>
      <c r="M159" t="e">
        <f t="shared" ca="1" si="26"/>
        <v>#N/A</v>
      </c>
      <c r="N159" t="e">
        <f t="shared" ca="1" si="27"/>
        <v>#N/A</v>
      </c>
      <c r="O159" s="6" t="e">
        <f t="shared" ca="1" si="28"/>
        <v>#N/A</v>
      </c>
    </row>
    <row r="160" spans="1:15" ht="16">
      <c r="A160" s="1">
        <v>40337</v>
      </c>
      <c r="B160">
        <f ca="1">OFFSET(DJI!B$1,MATCH($A160,DJI!$A$1:$A$3516,0) - 1,0)</f>
        <v>9812.94</v>
      </c>
      <c r="C160">
        <f ca="1">OFFSET(DJI!C$1,MATCH($A160,DJI!$A$1:$A$3516,0) - 1,0)</f>
        <v>9939.98</v>
      </c>
      <c r="D160">
        <f t="shared" ca="1" si="29"/>
        <v>9812.94</v>
      </c>
      <c r="E160">
        <f t="shared" ca="1" si="29"/>
        <v>9939.98</v>
      </c>
      <c r="F160" t="e">
        <f t="shared" ca="1" si="21"/>
        <v>#N/A</v>
      </c>
      <c r="G160" t="e">
        <f t="shared" ca="1" si="22"/>
        <v>#N/A</v>
      </c>
      <c r="H160" s="7" t="e">
        <f ca="1">SUM(F160:OFFSET(F160,$R$1,0))</f>
        <v>#N/A</v>
      </c>
      <c r="I160" s="7" t="e">
        <f ca="1">SUM(G160:OFFSET(G160,$R$1,0))</f>
        <v>#N/A</v>
      </c>
      <c r="J160" s="8">
        <f t="shared" ca="1" si="23"/>
        <v>212.86000000000058</v>
      </c>
      <c r="K160" t="e">
        <f t="shared" ca="1" si="24"/>
        <v>#N/A</v>
      </c>
      <c r="L160" t="e">
        <f t="shared" ca="1" si="25"/>
        <v>#N/A</v>
      </c>
      <c r="M160" t="e">
        <f t="shared" ca="1" si="26"/>
        <v>#N/A</v>
      </c>
      <c r="N160" t="e">
        <f t="shared" ca="1" si="27"/>
        <v>#N/A</v>
      </c>
      <c r="O160" s="6" t="e">
        <f t="shared" ca="1" si="28"/>
        <v>#N/A</v>
      </c>
    </row>
    <row r="161" spans="1:15" ht="16">
      <c r="A161" s="1">
        <v>40338</v>
      </c>
      <c r="B161">
        <f ca="1">OFFSET(DJI!B$1,MATCH($A161,DJI!$A$1:$A$3516,0) - 1,0)</f>
        <v>9941.57</v>
      </c>
      <c r="C161">
        <f ca="1">OFFSET(DJI!C$1,MATCH($A161,DJI!$A$1:$A$3516,0) - 1,0)</f>
        <v>9899.25</v>
      </c>
      <c r="D161">
        <f t="shared" ca="1" si="29"/>
        <v>9941.57</v>
      </c>
      <c r="E161">
        <f t="shared" ca="1" si="29"/>
        <v>9899.25</v>
      </c>
      <c r="F161" t="e">
        <f t="shared" ca="1" si="21"/>
        <v>#N/A</v>
      </c>
      <c r="G161" t="e">
        <f t="shared" ca="1" si="22"/>
        <v>#N/A</v>
      </c>
      <c r="H161" s="7" t="e">
        <f ca="1">SUM(F161:OFFSET(F161,$R$1,0))</f>
        <v>#N/A</v>
      </c>
      <c r="I161" s="7" t="e">
        <f ca="1">SUM(G161:OFFSET(G161,$R$1,0))</f>
        <v>#N/A</v>
      </c>
      <c r="J161" s="8">
        <f t="shared" ca="1" si="23"/>
        <v>328.28999999999905</v>
      </c>
      <c r="K161" t="e">
        <f t="shared" ca="1" si="24"/>
        <v>#N/A</v>
      </c>
      <c r="L161" t="e">
        <f t="shared" ca="1" si="25"/>
        <v>#N/A</v>
      </c>
      <c r="M161" t="e">
        <f t="shared" ca="1" si="26"/>
        <v>#N/A</v>
      </c>
      <c r="N161" t="e">
        <f t="shared" ca="1" si="27"/>
        <v>#N/A</v>
      </c>
      <c r="O161" s="6" t="e">
        <f t="shared" ca="1" si="28"/>
        <v>#N/A</v>
      </c>
    </row>
    <row r="162" spans="1:15" ht="16">
      <c r="A162" s="1">
        <v>40339</v>
      </c>
      <c r="B162">
        <f ca="1">OFFSET(DJI!B$1,MATCH($A162,DJI!$A$1:$A$3516,0) - 1,0)</f>
        <v>9901.67</v>
      </c>
      <c r="C162">
        <f ca="1">OFFSET(DJI!C$1,MATCH($A162,DJI!$A$1:$A$3516,0) - 1,0)</f>
        <v>10172.530000000001</v>
      </c>
      <c r="D162">
        <f t="shared" ca="1" si="29"/>
        <v>9901.67</v>
      </c>
      <c r="E162">
        <f t="shared" ca="1" si="29"/>
        <v>10172.530000000001</v>
      </c>
      <c r="F162" t="e">
        <f t="shared" ca="1" si="21"/>
        <v>#N/A</v>
      </c>
      <c r="G162" t="e">
        <f t="shared" ca="1" si="22"/>
        <v>#N/A</v>
      </c>
      <c r="H162" s="7" t="e">
        <f ca="1">SUM(F162:OFFSET(F162,$R$1,0))</f>
        <v>#N/A</v>
      </c>
      <c r="I162" s="7" t="e">
        <f ca="1">SUM(G162:OFFSET(G162,$R$1,0))</f>
        <v>#N/A</v>
      </c>
      <c r="J162" s="8">
        <f t="shared" ca="1" si="23"/>
        <v>-46.25</v>
      </c>
      <c r="K162" t="e">
        <f t="shared" ca="1" si="24"/>
        <v>#N/A</v>
      </c>
      <c r="L162" t="e">
        <f t="shared" ca="1" si="25"/>
        <v>#N/A</v>
      </c>
      <c r="M162" t="e">
        <f t="shared" ca="1" si="26"/>
        <v>#N/A</v>
      </c>
      <c r="N162" t="e">
        <f t="shared" ca="1" si="27"/>
        <v>#N/A</v>
      </c>
      <c r="O162" s="6" t="e">
        <f t="shared" ca="1" si="28"/>
        <v>#N/A</v>
      </c>
    </row>
    <row r="163" spans="1:15" ht="16">
      <c r="A163" s="1">
        <v>40340</v>
      </c>
      <c r="B163">
        <f ca="1">OFFSET(DJI!B$1,MATCH($A163,DJI!$A$1:$A$3516,0) - 1,0)</f>
        <v>10166.780000000001</v>
      </c>
      <c r="C163">
        <f ca="1">OFFSET(DJI!C$1,MATCH($A163,DJI!$A$1:$A$3516,0) - 1,0)</f>
        <v>10211.07</v>
      </c>
      <c r="D163">
        <f t="shared" ca="1" si="29"/>
        <v>10166.780000000001</v>
      </c>
      <c r="E163">
        <f t="shared" ca="1" si="29"/>
        <v>10211.07</v>
      </c>
      <c r="F163" t="e">
        <f t="shared" ca="1" si="21"/>
        <v>#N/A</v>
      </c>
      <c r="G163" t="e">
        <f t="shared" ca="1" si="22"/>
        <v>#N/A</v>
      </c>
      <c r="H163" s="7" t="e">
        <f ca="1">SUM(F163:OFFSET(F163,$R$1,0))</f>
        <v>#N/A</v>
      </c>
      <c r="I163" s="7" t="e">
        <f ca="1">SUM(G163:OFFSET(G163,$R$1,0))</f>
        <v>#N/A</v>
      </c>
      <c r="J163" s="8">
        <f t="shared" ca="1" si="23"/>
        <v>132.99499999999898</v>
      </c>
      <c r="K163" t="e">
        <f t="shared" ca="1" si="24"/>
        <v>#N/A</v>
      </c>
      <c r="L163" t="e">
        <f t="shared" ca="1" si="25"/>
        <v>#N/A</v>
      </c>
      <c r="M163" t="e">
        <f t="shared" ca="1" si="26"/>
        <v>#N/A</v>
      </c>
      <c r="N163" t="e">
        <f t="shared" ca="1" si="27"/>
        <v>#N/A</v>
      </c>
      <c r="O163" s="6" t="e">
        <f t="shared" ca="1" si="28"/>
        <v>#N/A</v>
      </c>
    </row>
    <row r="164" spans="1:15" ht="16">
      <c r="A164" s="1">
        <v>40341</v>
      </c>
      <c r="B164" t="e">
        <f ca="1">OFFSET(DJI!B$1,MATCH($A164,DJI!$A$1:$A$3516,0) - 1,0)</f>
        <v>#N/A</v>
      </c>
      <c r="C164" t="e">
        <f ca="1">OFFSET(DJI!C$1,MATCH($A164,DJI!$A$1:$A$3516,0) - 1,0)</f>
        <v>#N/A</v>
      </c>
      <c r="D164">
        <f t="shared" ca="1" si="29"/>
        <v>10189.305</v>
      </c>
      <c r="E164">
        <f t="shared" ca="1" si="29"/>
        <v>10200.98</v>
      </c>
      <c r="F164" t="e">
        <f t="shared" ca="1" si="21"/>
        <v>#N/A</v>
      </c>
      <c r="G164" t="e">
        <f t="shared" ca="1" si="22"/>
        <v>#N/A</v>
      </c>
      <c r="H164" s="7" t="e">
        <f ca="1">SUM(F164:OFFSET(F164,$R$1,0))</f>
        <v>#N/A</v>
      </c>
      <c r="I164" s="7" t="e">
        <f ca="1">SUM(G164:OFFSET(G164,$R$1,0))</f>
        <v>#N/A</v>
      </c>
      <c r="J164" s="8">
        <f t="shared" ca="1" si="23"/>
        <v>224.05249999999978</v>
      </c>
      <c r="K164" t="e">
        <f t="shared" ca="1" si="24"/>
        <v>#N/A</v>
      </c>
      <c r="L164" t="e">
        <f t="shared" ca="1" si="25"/>
        <v>#N/A</v>
      </c>
      <c r="M164" t="e">
        <f t="shared" ca="1" si="26"/>
        <v>#N/A</v>
      </c>
      <c r="N164" t="e">
        <f t="shared" ca="1" si="27"/>
        <v>#N/A</v>
      </c>
      <c r="O164" s="6" t="e">
        <f t="shared" ca="1" si="28"/>
        <v>#N/A</v>
      </c>
    </row>
    <row r="165" spans="1:15" ht="16">
      <c r="A165" s="1">
        <v>40342</v>
      </c>
      <c r="B165" t="e">
        <f ca="1">OFFSET(DJI!B$1,MATCH($A165,DJI!$A$1:$A$3516,0) - 1,0)</f>
        <v>#N/A</v>
      </c>
      <c r="C165" t="e">
        <f ca="1">OFFSET(DJI!C$1,MATCH($A165,DJI!$A$1:$A$3516,0) - 1,0)</f>
        <v>#N/A</v>
      </c>
      <c r="D165">
        <f t="shared" ca="1" si="29"/>
        <v>10200.567500000001</v>
      </c>
      <c r="E165">
        <f t="shared" ca="1" si="29"/>
        <v>10195.934999999999</v>
      </c>
      <c r="F165" t="e">
        <f t="shared" ca="1" si="21"/>
        <v>#N/A</v>
      </c>
      <c r="G165" t="e">
        <f t="shared" ca="1" si="22"/>
        <v>#N/A</v>
      </c>
      <c r="H165" s="7" t="e">
        <f ca="1">SUM(F165:OFFSET(F165,$R$1,0))</f>
        <v>#N/A</v>
      </c>
      <c r="I165" s="7" t="e">
        <f ca="1">SUM(G165:OFFSET(G165,$R$1,0))</f>
        <v>#N/A</v>
      </c>
      <c r="J165" s="8">
        <f t="shared" ca="1" si="23"/>
        <v>263.19500000000153</v>
      </c>
      <c r="K165" t="e">
        <f t="shared" ca="1" si="24"/>
        <v>#N/A</v>
      </c>
      <c r="L165" t="e">
        <f t="shared" ca="1" si="25"/>
        <v>#N/A</v>
      </c>
      <c r="M165" t="e">
        <f t="shared" ca="1" si="26"/>
        <v>#N/A</v>
      </c>
      <c r="N165" t="e">
        <f t="shared" ca="1" si="27"/>
        <v>#N/A</v>
      </c>
      <c r="O165" s="6" t="e">
        <f t="shared" ca="1" si="28"/>
        <v>#N/A</v>
      </c>
    </row>
    <row r="166" spans="1:15" ht="16">
      <c r="A166" s="1">
        <v>40343</v>
      </c>
      <c r="B166">
        <f ca="1">OFFSET(DJI!B$1,MATCH($A166,DJI!$A$1:$A$3516,0) - 1,0)</f>
        <v>10211.83</v>
      </c>
      <c r="C166">
        <f ca="1">OFFSET(DJI!C$1,MATCH($A166,DJI!$A$1:$A$3516,0) - 1,0)</f>
        <v>10190.89</v>
      </c>
      <c r="D166">
        <f t="shared" ca="1" si="29"/>
        <v>10211.83</v>
      </c>
      <c r="E166">
        <f t="shared" ca="1" si="29"/>
        <v>10190.89</v>
      </c>
      <c r="F166" t="e">
        <f t="shared" ca="1" si="21"/>
        <v>#N/A</v>
      </c>
      <c r="G166" t="e">
        <f t="shared" ca="1" si="22"/>
        <v>#N/A</v>
      </c>
      <c r="H166" s="7" t="e">
        <f ca="1">SUM(F166:OFFSET(F166,$R$1,0))</f>
        <v>#N/A</v>
      </c>
      <c r="I166" s="7" t="e">
        <f ca="1">SUM(G166:OFFSET(G166,$R$1,0))</f>
        <v>#N/A</v>
      </c>
      <c r="J166" s="8">
        <f t="shared" ca="1" si="23"/>
        <v>307.82750000000124</v>
      </c>
      <c r="K166" t="e">
        <f t="shared" ca="1" si="24"/>
        <v>#N/A</v>
      </c>
      <c r="L166" t="e">
        <f t="shared" ca="1" si="25"/>
        <v>#N/A</v>
      </c>
      <c r="M166" t="e">
        <f t="shared" ca="1" si="26"/>
        <v>#N/A</v>
      </c>
      <c r="N166" t="e">
        <f t="shared" ca="1" si="27"/>
        <v>#N/A</v>
      </c>
      <c r="O166" s="6" t="e">
        <f t="shared" ca="1" si="28"/>
        <v>#N/A</v>
      </c>
    </row>
    <row r="167" spans="1:15" ht="16">
      <c r="A167" s="1">
        <v>40344</v>
      </c>
      <c r="B167">
        <f ca="1">OFFSET(DJI!B$1,MATCH($A167,DJI!$A$1:$A$3516,0) - 1,0)</f>
        <v>10192.4</v>
      </c>
      <c r="C167">
        <f ca="1">OFFSET(DJI!C$1,MATCH($A167,DJI!$A$1:$A$3516,0) - 1,0)</f>
        <v>10404.77</v>
      </c>
      <c r="D167">
        <f t="shared" ca="1" si="29"/>
        <v>10192.4</v>
      </c>
      <c r="E167">
        <f t="shared" ca="1" si="29"/>
        <v>10404.77</v>
      </c>
      <c r="F167" t="e">
        <f t="shared" ca="1" si="21"/>
        <v>#N/A</v>
      </c>
      <c r="G167" t="e">
        <f t="shared" ca="1" si="22"/>
        <v>#N/A</v>
      </c>
      <c r="H167" s="7" t="e">
        <f ca="1">SUM(F167:OFFSET(F167,$R$1,0))</f>
        <v>#N/A</v>
      </c>
      <c r="I167" s="7" t="e">
        <f ca="1">SUM(G167:OFFSET(G167,$R$1,0))</f>
        <v>#N/A</v>
      </c>
      <c r="J167" s="8">
        <f t="shared" ca="1" si="23"/>
        <v>121.19000000000051</v>
      </c>
      <c r="K167" t="e">
        <f t="shared" ca="1" si="24"/>
        <v>#N/A</v>
      </c>
      <c r="L167" t="e">
        <f t="shared" ca="1" si="25"/>
        <v>#N/A</v>
      </c>
      <c r="M167" t="e">
        <f t="shared" ca="1" si="26"/>
        <v>#N/A</v>
      </c>
      <c r="N167" t="e">
        <f t="shared" ca="1" si="27"/>
        <v>#N/A</v>
      </c>
      <c r="O167" s="6" t="e">
        <f t="shared" ca="1" si="28"/>
        <v>#N/A</v>
      </c>
    </row>
    <row r="168" spans="1:15" ht="16">
      <c r="A168" s="1">
        <v>40345</v>
      </c>
      <c r="B168">
        <f ca="1">OFFSET(DJI!B$1,MATCH($A168,DJI!$A$1:$A$3516,0) - 1,0)</f>
        <v>10404.24</v>
      </c>
      <c r="C168">
        <f ca="1">OFFSET(DJI!C$1,MATCH($A168,DJI!$A$1:$A$3516,0) - 1,0)</f>
        <v>10409.459999999999</v>
      </c>
      <c r="D168">
        <f t="shared" ca="1" si="29"/>
        <v>10404.24</v>
      </c>
      <c r="E168">
        <f t="shared" ca="1" si="29"/>
        <v>10409.459999999999</v>
      </c>
      <c r="F168" t="e">
        <f t="shared" ca="1" si="21"/>
        <v>#N/A</v>
      </c>
      <c r="G168" t="e">
        <f t="shared" ca="1" si="22"/>
        <v>#N/A</v>
      </c>
      <c r="H168" s="7" t="e">
        <f ca="1">SUM(F168:OFFSET(F168,$R$1,0))</f>
        <v>#N/A</v>
      </c>
      <c r="I168" s="7" t="e">
        <f ca="1">SUM(G168:OFFSET(G168,$R$1,0))</f>
        <v>#N/A</v>
      </c>
      <c r="J168" s="8">
        <f t="shared" ca="1" si="23"/>
        <v>127.71000000000095</v>
      </c>
      <c r="K168" t="e">
        <f t="shared" ca="1" si="24"/>
        <v>#N/A</v>
      </c>
      <c r="L168" t="e">
        <f t="shared" ca="1" si="25"/>
        <v>#N/A</v>
      </c>
      <c r="M168" t="e">
        <f t="shared" ca="1" si="26"/>
        <v>#N/A</v>
      </c>
      <c r="N168" t="e">
        <f t="shared" ca="1" si="27"/>
        <v>#N/A</v>
      </c>
      <c r="O168" s="6" t="e">
        <f t="shared" ca="1" si="28"/>
        <v>#N/A</v>
      </c>
    </row>
    <row r="169" spans="1:15" ht="16">
      <c r="A169" s="1">
        <v>40346</v>
      </c>
      <c r="B169">
        <f ca="1">OFFSET(DJI!B$1,MATCH($A169,DJI!$A$1:$A$3516,0) - 1,0)</f>
        <v>10409.98</v>
      </c>
      <c r="C169">
        <f ca="1">OFFSET(DJI!C$1,MATCH($A169,DJI!$A$1:$A$3516,0) - 1,0)</f>
        <v>10434.17</v>
      </c>
      <c r="D169">
        <f t="shared" ca="1" si="29"/>
        <v>10409.98</v>
      </c>
      <c r="E169">
        <f t="shared" ca="1" si="29"/>
        <v>10434.17</v>
      </c>
      <c r="F169" t="e">
        <f t="shared" ca="1" si="21"/>
        <v>#N/A</v>
      </c>
      <c r="G169" t="e">
        <f t="shared" ca="1" si="22"/>
        <v>#N/A</v>
      </c>
      <c r="H169" s="7" t="e">
        <f ca="1">SUM(F169:OFFSET(F169,$R$1,0))</f>
        <v>#N/A</v>
      </c>
      <c r="I169" s="7" t="e">
        <f ca="1">SUM(G169:OFFSET(G169,$R$1,0))</f>
        <v>#N/A</v>
      </c>
      <c r="J169" s="8">
        <f t="shared" ca="1" si="23"/>
        <v>62.8799999999992</v>
      </c>
      <c r="K169" t="e">
        <f t="shared" ca="1" si="24"/>
        <v>#N/A</v>
      </c>
      <c r="L169" t="e">
        <f t="shared" ca="1" si="25"/>
        <v>#N/A</v>
      </c>
      <c r="M169" t="e">
        <f t="shared" ca="1" si="26"/>
        <v>#N/A</v>
      </c>
      <c r="N169" t="e">
        <f t="shared" ca="1" si="27"/>
        <v>#N/A</v>
      </c>
      <c r="O169" s="6" t="e">
        <f t="shared" ca="1" si="28"/>
        <v>#N/A</v>
      </c>
    </row>
    <row r="170" spans="1:15" ht="16">
      <c r="A170" s="1">
        <v>40347</v>
      </c>
      <c r="B170">
        <f ca="1">OFFSET(DJI!B$1,MATCH($A170,DJI!$A$1:$A$3516,0) - 1,0)</f>
        <v>10435</v>
      </c>
      <c r="C170">
        <f ca="1">OFFSET(DJI!C$1,MATCH($A170,DJI!$A$1:$A$3516,0) - 1,0)</f>
        <v>10450.64</v>
      </c>
      <c r="D170">
        <f t="shared" ca="1" si="29"/>
        <v>10435</v>
      </c>
      <c r="E170">
        <f t="shared" ca="1" si="29"/>
        <v>10450.64</v>
      </c>
      <c r="F170" t="e">
        <f t="shared" ca="1" si="21"/>
        <v>#N/A</v>
      </c>
      <c r="G170" t="e">
        <f t="shared" ca="1" si="22"/>
        <v>#N/A</v>
      </c>
      <c r="H170" s="7" t="e">
        <f ca="1">SUM(F170:OFFSET(F170,$R$1,0))</f>
        <v>#N/A</v>
      </c>
      <c r="I170" s="7" t="e">
        <f ca="1">SUM(G170:OFFSET(G170,$R$1,0))</f>
        <v>#N/A</v>
      </c>
      <c r="J170" s="8">
        <f t="shared" ca="1" si="23"/>
        <v>23.430000000000291</v>
      </c>
      <c r="K170" t="e">
        <f t="shared" ca="1" si="24"/>
        <v>#N/A</v>
      </c>
      <c r="L170" t="e">
        <f t="shared" ca="1" si="25"/>
        <v>#N/A</v>
      </c>
      <c r="M170" t="e">
        <f t="shared" ca="1" si="26"/>
        <v>#N/A</v>
      </c>
      <c r="N170" t="e">
        <f t="shared" ca="1" si="27"/>
        <v>#N/A</v>
      </c>
      <c r="O170" s="6" t="e">
        <f t="shared" ca="1" si="28"/>
        <v>#N/A</v>
      </c>
    </row>
    <row r="171" spans="1:15" ht="16">
      <c r="A171" s="1">
        <v>40348</v>
      </c>
      <c r="B171" t="e">
        <f ca="1">OFFSET(DJI!B$1,MATCH($A171,DJI!$A$1:$A$3516,0) - 1,0)</f>
        <v>#N/A</v>
      </c>
      <c r="C171" t="e">
        <f ca="1">OFFSET(DJI!C$1,MATCH($A171,DJI!$A$1:$A$3516,0) - 1,0)</f>
        <v>#N/A</v>
      </c>
      <c r="D171">
        <f t="shared" ca="1" si="29"/>
        <v>10443.73</v>
      </c>
      <c r="E171">
        <f t="shared" ca="1" si="29"/>
        <v>10446.525</v>
      </c>
      <c r="F171" t="e">
        <f t="shared" ca="1" si="21"/>
        <v>#N/A</v>
      </c>
      <c r="G171" t="e">
        <f t="shared" ca="1" si="22"/>
        <v>#N/A</v>
      </c>
      <c r="H171" s="7" t="e">
        <f ca="1">SUM(F171:OFFSET(F171,$R$1,0))</f>
        <v>#N/A</v>
      </c>
      <c r="I171" s="7" t="e">
        <f ca="1">SUM(G171:OFFSET(G171,$R$1,0))</f>
        <v>#N/A</v>
      </c>
      <c r="J171" s="8">
        <f t="shared" ca="1" si="23"/>
        <v>17.845000000001164</v>
      </c>
      <c r="K171" t="e">
        <f t="shared" ca="1" si="24"/>
        <v>#N/A</v>
      </c>
      <c r="L171" t="e">
        <f t="shared" ca="1" si="25"/>
        <v>#N/A</v>
      </c>
      <c r="M171" t="e">
        <f t="shared" ca="1" si="26"/>
        <v>#N/A</v>
      </c>
      <c r="N171" t="e">
        <f t="shared" ca="1" si="27"/>
        <v>#N/A</v>
      </c>
      <c r="O171" s="6" t="e">
        <f t="shared" ca="1" si="28"/>
        <v>#N/A</v>
      </c>
    </row>
    <row r="172" spans="1:15" ht="16">
      <c r="A172" s="1">
        <v>40349</v>
      </c>
      <c r="B172" t="e">
        <f ca="1">OFFSET(DJI!B$1,MATCH($A172,DJI!$A$1:$A$3516,0) - 1,0)</f>
        <v>#N/A</v>
      </c>
      <c r="C172" t="e">
        <f ca="1">OFFSET(DJI!C$1,MATCH($A172,DJI!$A$1:$A$3516,0) - 1,0)</f>
        <v>#N/A</v>
      </c>
      <c r="D172">
        <f t="shared" ca="1" si="29"/>
        <v>10448.094999999999</v>
      </c>
      <c r="E172">
        <f t="shared" ca="1" si="29"/>
        <v>10444.467499999999</v>
      </c>
      <c r="F172" t="e">
        <f t="shared" ca="1" si="21"/>
        <v>#N/A</v>
      </c>
      <c r="G172" t="e">
        <f t="shared" ca="1" si="22"/>
        <v>#N/A</v>
      </c>
      <c r="H172" s="7" t="e">
        <f ca="1">SUM(F172:OFFSET(F172,$R$1,0))</f>
        <v>#N/A</v>
      </c>
      <c r="I172" s="7" t="e">
        <f ca="1">SUM(G172:OFFSET(G172,$R$1,0))</f>
        <v>#N/A</v>
      </c>
      <c r="J172" s="8">
        <f t="shared" ca="1" si="23"/>
        <v>117.70000000000073</v>
      </c>
      <c r="K172" t="e">
        <f t="shared" ca="1" si="24"/>
        <v>#N/A</v>
      </c>
      <c r="L172" t="e">
        <f t="shared" ca="1" si="25"/>
        <v>#N/A</v>
      </c>
      <c r="M172" t="e">
        <f t="shared" ca="1" si="26"/>
        <v>#N/A</v>
      </c>
      <c r="N172" t="e">
        <f t="shared" ca="1" si="27"/>
        <v>#N/A</v>
      </c>
      <c r="O172" s="6" t="e">
        <f t="shared" ca="1" si="28"/>
        <v>#N/A</v>
      </c>
    </row>
    <row r="173" spans="1:15" ht="16">
      <c r="A173" s="1">
        <v>40350</v>
      </c>
      <c r="B173">
        <f ca="1">OFFSET(DJI!B$1,MATCH($A173,DJI!$A$1:$A$3516,0) - 1,0)</f>
        <v>10452.459999999999</v>
      </c>
      <c r="C173">
        <f ca="1">OFFSET(DJI!C$1,MATCH($A173,DJI!$A$1:$A$3516,0) - 1,0)</f>
        <v>10442.41</v>
      </c>
      <c r="D173">
        <f t="shared" ca="1" si="29"/>
        <v>10452.459999999999</v>
      </c>
      <c r="E173">
        <f t="shared" ca="1" si="29"/>
        <v>10442.41</v>
      </c>
      <c r="F173" t="e">
        <f t="shared" ca="1" si="21"/>
        <v>#N/A</v>
      </c>
      <c r="G173" t="e">
        <f t="shared" ca="1" si="22"/>
        <v>#N/A</v>
      </c>
      <c r="H173" s="7" t="e">
        <f ca="1">SUM(F173:OFFSET(F173,$R$1,0))</f>
        <v>#N/A</v>
      </c>
      <c r="I173" s="7" t="e">
        <f ca="1">SUM(G173:OFFSET(G173,$R$1,0))</f>
        <v>#N/A</v>
      </c>
      <c r="J173" s="8">
        <f t="shared" ca="1" si="23"/>
        <v>180.31999999999971</v>
      </c>
      <c r="K173" t="e">
        <f t="shared" ca="1" si="24"/>
        <v>#N/A</v>
      </c>
      <c r="L173" t="e">
        <f t="shared" ca="1" si="25"/>
        <v>#N/A</v>
      </c>
      <c r="M173" t="e">
        <f t="shared" ca="1" si="26"/>
        <v>#N/A</v>
      </c>
      <c r="N173" t="e">
        <f t="shared" ca="1" si="27"/>
        <v>#N/A</v>
      </c>
      <c r="O173" s="6" t="e">
        <f t="shared" ca="1" si="28"/>
        <v>#N/A</v>
      </c>
    </row>
    <row r="174" spans="1:15" ht="16">
      <c r="A174" s="1">
        <v>40351</v>
      </c>
      <c r="B174">
        <f ca="1">OFFSET(DJI!B$1,MATCH($A174,DJI!$A$1:$A$3516,0) - 1,0)</f>
        <v>10441.950000000001</v>
      </c>
      <c r="C174">
        <f ca="1">OFFSET(DJI!C$1,MATCH($A174,DJI!$A$1:$A$3516,0) - 1,0)</f>
        <v>10293.52</v>
      </c>
      <c r="D174">
        <f t="shared" ca="1" si="29"/>
        <v>10441.950000000001</v>
      </c>
      <c r="E174">
        <f t="shared" ca="1" si="29"/>
        <v>10293.52</v>
      </c>
      <c r="F174" t="e">
        <f t="shared" ca="1" si="21"/>
        <v>#N/A</v>
      </c>
      <c r="G174" t="e">
        <f t="shared" ca="1" si="22"/>
        <v>#N/A</v>
      </c>
      <c r="H174" s="7" t="e">
        <f ca="1">SUM(F174:OFFSET(F174,$R$1,0))</f>
        <v>#N/A</v>
      </c>
      <c r="I174" s="7" t="e">
        <f ca="1">SUM(G174:OFFSET(G174,$R$1,0))</f>
        <v>#N/A</v>
      </c>
      <c r="J174" s="8">
        <f t="shared" ca="1" si="23"/>
        <v>381.07999999999993</v>
      </c>
      <c r="K174" t="e">
        <f t="shared" ca="1" si="24"/>
        <v>#N/A</v>
      </c>
      <c r="L174" t="e">
        <f t="shared" ca="1" si="25"/>
        <v>#N/A</v>
      </c>
      <c r="M174" t="e">
        <f t="shared" ca="1" si="26"/>
        <v>#N/A</v>
      </c>
      <c r="N174" t="e">
        <f t="shared" ca="1" si="27"/>
        <v>#N/A</v>
      </c>
      <c r="O174" s="6" t="e">
        <f t="shared" ca="1" si="28"/>
        <v>#N/A</v>
      </c>
    </row>
    <row r="175" spans="1:15" ht="16">
      <c r="A175" s="1">
        <v>40352</v>
      </c>
      <c r="B175">
        <f ca="1">OFFSET(DJI!B$1,MATCH($A175,DJI!$A$1:$A$3516,0) - 1,0)</f>
        <v>10293.299999999999</v>
      </c>
      <c r="C175">
        <f ca="1">OFFSET(DJI!C$1,MATCH($A175,DJI!$A$1:$A$3516,0) - 1,0)</f>
        <v>10298.44</v>
      </c>
      <c r="D175">
        <f t="shared" ca="1" si="29"/>
        <v>10293.299999999999</v>
      </c>
      <c r="E175">
        <f t="shared" ca="1" si="29"/>
        <v>10298.44</v>
      </c>
      <c r="F175" t="e">
        <f t="shared" ca="1" si="21"/>
        <v>#N/A</v>
      </c>
      <c r="G175" t="e">
        <f t="shared" ca="1" si="22"/>
        <v>#N/A</v>
      </c>
      <c r="H175" s="7" t="e">
        <f ca="1">SUM(F175:OFFSET(F175,$R$1,0))</f>
        <v>#N/A</v>
      </c>
      <c r="I175" s="7" t="e">
        <f ca="1">SUM(G175:OFFSET(G175,$R$1,0))</f>
        <v>#N/A</v>
      </c>
      <c r="J175" s="8">
        <f t="shared" ca="1" si="23"/>
        <v>339.29999999999927</v>
      </c>
      <c r="K175" t="e">
        <f t="shared" ca="1" si="24"/>
        <v>#N/A</v>
      </c>
      <c r="L175" t="e">
        <f t="shared" ca="1" si="25"/>
        <v>#N/A</v>
      </c>
      <c r="M175" t="e">
        <f t="shared" ca="1" si="26"/>
        <v>#N/A</v>
      </c>
      <c r="N175" t="e">
        <f t="shared" ca="1" si="27"/>
        <v>#N/A</v>
      </c>
      <c r="O175" s="6" t="e">
        <f t="shared" ca="1" si="28"/>
        <v>#N/A</v>
      </c>
    </row>
    <row r="176" spans="1:15" ht="16">
      <c r="A176" s="1">
        <v>40353</v>
      </c>
      <c r="B176">
        <f ca="1">OFFSET(DJI!B$1,MATCH($A176,DJI!$A$1:$A$3516,0) - 1,0)</f>
        <v>10297.08</v>
      </c>
      <c r="C176">
        <f ca="1">OFFSET(DJI!C$1,MATCH($A176,DJI!$A$1:$A$3516,0) - 1,0)</f>
        <v>10152.799999999999</v>
      </c>
      <c r="D176">
        <f t="shared" ca="1" si="29"/>
        <v>10297.08</v>
      </c>
      <c r="E176">
        <f t="shared" ca="1" si="29"/>
        <v>10152.799999999999</v>
      </c>
      <c r="F176" t="e">
        <f t="shared" ca="1" si="21"/>
        <v>#N/A</v>
      </c>
      <c r="G176" t="e">
        <f t="shared" ca="1" si="22"/>
        <v>#N/A</v>
      </c>
      <c r="H176" s="7" t="e">
        <f ca="1">SUM(F176:OFFSET(F176,$R$1,0))</f>
        <v>#N/A</v>
      </c>
      <c r="I176" s="7" t="e">
        <f ca="1">SUM(G176:OFFSET(G176,$R$1,0))</f>
        <v>#N/A</v>
      </c>
      <c r="J176" s="8">
        <f t="shared" ca="1" si="23"/>
        <v>526.95000000000073</v>
      </c>
      <c r="K176" t="e">
        <f t="shared" ca="1" si="24"/>
        <v>#N/A</v>
      </c>
      <c r="L176" t="e">
        <f t="shared" ca="1" si="25"/>
        <v>#N/A</v>
      </c>
      <c r="M176" t="e">
        <f t="shared" ca="1" si="26"/>
        <v>#N/A</v>
      </c>
      <c r="N176" t="e">
        <f t="shared" ca="1" si="27"/>
        <v>#N/A</v>
      </c>
      <c r="O176" s="6" t="e">
        <f t="shared" ca="1" si="28"/>
        <v>#N/A</v>
      </c>
    </row>
    <row r="177" spans="1:15" ht="16">
      <c r="A177" s="1">
        <v>40354</v>
      </c>
      <c r="B177">
        <f ca="1">OFFSET(DJI!B$1,MATCH($A177,DJI!$A$1:$A$3516,0) - 1,0)</f>
        <v>10153.48</v>
      </c>
      <c r="C177">
        <f ca="1">OFFSET(DJI!C$1,MATCH($A177,DJI!$A$1:$A$3516,0) - 1,0)</f>
        <v>10143.81</v>
      </c>
      <c r="D177">
        <f t="shared" ca="1" si="29"/>
        <v>10153.48</v>
      </c>
      <c r="E177">
        <f t="shared" ca="1" si="29"/>
        <v>10143.81</v>
      </c>
      <c r="F177" t="e">
        <f t="shared" ca="1" si="21"/>
        <v>#N/A</v>
      </c>
      <c r="G177" t="e">
        <f t="shared" ca="1" si="22"/>
        <v>#N/A</v>
      </c>
      <c r="H177" s="7" t="e">
        <f ca="1">SUM(F177:OFFSET(F177,$R$1,0))</f>
        <v>#N/A</v>
      </c>
      <c r="I177" s="7" t="e">
        <f ca="1">SUM(G177:OFFSET(G177,$R$1,0))</f>
        <v>#N/A</v>
      </c>
      <c r="J177" s="8">
        <f t="shared" ca="1" si="23"/>
        <v>526.71500000000015</v>
      </c>
      <c r="K177" t="e">
        <f t="shared" ca="1" si="24"/>
        <v>#N/A</v>
      </c>
      <c r="L177" t="e">
        <f t="shared" ca="1" si="25"/>
        <v>#N/A</v>
      </c>
      <c r="M177" t="e">
        <f t="shared" ca="1" si="26"/>
        <v>#N/A</v>
      </c>
      <c r="N177" t="e">
        <f t="shared" ca="1" si="27"/>
        <v>#N/A</v>
      </c>
      <c r="O177" s="6" t="e">
        <f t="shared" ca="1" si="28"/>
        <v>#N/A</v>
      </c>
    </row>
    <row r="178" spans="1:15" ht="16">
      <c r="A178" s="1">
        <v>40355</v>
      </c>
      <c r="B178" t="e">
        <f ca="1">OFFSET(DJI!B$1,MATCH($A178,DJI!$A$1:$A$3516,0) - 1,0)</f>
        <v>#N/A</v>
      </c>
      <c r="C178" t="e">
        <f ca="1">OFFSET(DJI!C$1,MATCH($A178,DJI!$A$1:$A$3516,0) - 1,0)</f>
        <v>#N/A</v>
      </c>
      <c r="D178">
        <f t="shared" ca="1" si="29"/>
        <v>10148.264999999999</v>
      </c>
      <c r="E178">
        <f t="shared" ca="1" si="29"/>
        <v>10141.165000000001</v>
      </c>
      <c r="F178" t="e">
        <f t="shared" ca="1" si="21"/>
        <v>#N/A</v>
      </c>
      <c r="G178" t="e">
        <f t="shared" ca="1" si="22"/>
        <v>#N/A</v>
      </c>
      <c r="H178" s="7" t="e">
        <f ca="1">SUM(F178:OFFSET(F178,$R$1,0))</f>
        <v>#N/A</v>
      </c>
      <c r="I178" s="7" t="e">
        <f ca="1">SUM(G178:OFFSET(G178,$R$1,0))</f>
        <v>#N/A</v>
      </c>
      <c r="J178" s="8">
        <f t="shared" ca="1" si="23"/>
        <v>507.90250000000015</v>
      </c>
      <c r="K178" t="e">
        <f t="shared" ca="1" si="24"/>
        <v>#N/A</v>
      </c>
      <c r="L178" t="e">
        <f t="shared" ca="1" si="25"/>
        <v>#N/A</v>
      </c>
      <c r="M178" t="e">
        <f t="shared" ca="1" si="26"/>
        <v>#N/A</v>
      </c>
      <c r="N178" t="e">
        <f t="shared" ca="1" si="27"/>
        <v>#N/A</v>
      </c>
      <c r="O178" s="6" t="e">
        <f t="shared" ca="1" si="28"/>
        <v>#N/A</v>
      </c>
    </row>
    <row r="179" spans="1:15" ht="16">
      <c r="A179" s="1">
        <v>40356</v>
      </c>
      <c r="B179" t="e">
        <f ca="1">OFFSET(DJI!B$1,MATCH($A179,DJI!$A$1:$A$3516,0) - 1,0)</f>
        <v>#N/A</v>
      </c>
      <c r="C179" t="e">
        <f ca="1">OFFSET(DJI!C$1,MATCH($A179,DJI!$A$1:$A$3516,0) - 1,0)</f>
        <v>#N/A</v>
      </c>
      <c r="D179">
        <f t="shared" ca="1" si="29"/>
        <v>10145.657499999999</v>
      </c>
      <c r="E179">
        <f t="shared" ca="1" si="29"/>
        <v>10139.842500000001</v>
      </c>
      <c r="F179" t="e">
        <f t="shared" ca="1" si="21"/>
        <v>#N/A</v>
      </c>
      <c r="G179" t="e">
        <f t="shared" ca="1" si="22"/>
        <v>#N/A</v>
      </c>
      <c r="H179" s="7" t="e">
        <f ca="1">SUM(F179:OFFSET(F179,$R$1,0))</f>
        <v>#N/A</v>
      </c>
      <c r="I179" s="7" t="e">
        <f ca="1">SUM(G179:OFFSET(G179,$R$1,0))</f>
        <v>#N/A</v>
      </c>
      <c r="J179" s="8">
        <f t="shared" ca="1" si="23"/>
        <v>533.10499999999956</v>
      </c>
      <c r="K179" t="e">
        <f t="shared" ca="1" si="24"/>
        <v>#N/A</v>
      </c>
      <c r="L179" t="e">
        <f t="shared" ca="1" si="25"/>
        <v>#N/A</v>
      </c>
      <c r="M179" t="e">
        <f t="shared" ca="1" si="26"/>
        <v>#N/A</v>
      </c>
      <c r="N179" t="e">
        <f t="shared" ca="1" si="27"/>
        <v>#N/A</v>
      </c>
      <c r="O179" s="6" t="e">
        <f t="shared" ca="1" si="28"/>
        <v>#N/A</v>
      </c>
    </row>
    <row r="180" spans="1:15" ht="16">
      <c r="A180" s="1">
        <v>40357</v>
      </c>
      <c r="B180">
        <f ca="1">OFFSET(DJI!B$1,MATCH($A180,DJI!$A$1:$A$3516,0) - 1,0)</f>
        <v>10143.049999999999</v>
      </c>
      <c r="C180">
        <f ca="1">OFFSET(DJI!C$1,MATCH($A180,DJI!$A$1:$A$3516,0) - 1,0)</f>
        <v>10138.52</v>
      </c>
      <c r="D180">
        <f t="shared" ca="1" si="29"/>
        <v>10143.049999999999</v>
      </c>
      <c r="E180">
        <f t="shared" ca="1" si="29"/>
        <v>10138.52</v>
      </c>
      <c r="F180" t="e">
        <f t="shared" ca="1" si="21"/>
        <v>#N/A</v>
      </c>
      <c r="G180" t="e">
        <f t="shared" ca="1" si="22"/>
        <v>#N/A</v>
      </c>
      <c r="H180" s="7" t="e">
        <f ca="1">SUM(F180:OFFSET(F180,$R$1,0))</f>
        <v>#N/A</v>
      </c>
      <c r="I180" s="7" t="e">
        <f ca="1">SUM(G180:OFFSET(G180,$R$1,0))</f>
        <v>#N/A</v>
      </c>
      <c r="J180" s="8">
        <f t="shared" ca="1" si="23"/>
        <v>551.73250000000007</v>
      </c>
      <c r="K180" t="e">
        <f t="shared" ca="1" si="24"/>
        <v>#N/A</v>
      </c>
      <c r="L180" t="e">
        <f t="shared" ca="1" si="25"/>
        <v>#N/A</v>
      </c>
      <c r="M180" t="e">
        <f t="shared" ca="1" si="26"/>
        <v>#N/A</v>
      </c>
      <c r="N180" t="e">
        <f t="shared" ca="1" si="27"/>
        <v>#N/A</v>
      </c>
      <c r="O180" s="6" t="e">
        <f t="shared" ca="1" si="28"/>
        <v>#N/A</v>
      </c>
    </row>
    <row r="181" spans="1:15" ht="16">
      <c r="A181" s="1">
        <v>40358</v>
      </c>
      <c r="B181">
        <f ca="1">OFFSET(DJI!B$1,MATCH($A181,DJI!$A$1:$A$3516,0) - 1,0)</f>
        <v>10135.719999999999</v>
      </c>
      <c r="C181">
        <f ca="1">OFFSET(DJI!C$1,MATCH($A181,DJI!$A$1:$A$3516,0) - 1,0)</f>
        <v>9870.2999999999993</v>
      </c>
      <c r="D181">
        <f t="shared" ca="1" si="29"/>
        <v>10135.719999999999</v>
      </c>
      <c r="E181">
        <f t="shared" ca="1" si="29"/>
        <v>9870.2999999999993</v>
      </c>
      <c r="F181" t="e">
        <f t="shared" ca="1" si="21"/>
        <v>#N/A</v>
      </c>
      <c r="G181" t="e">
        <f t="shared" ca="1" si="22"/>
        <v>#N/A</v>
      </c>
      <c r="H181" s="7" t="e">
        <f ca="1">SUM(F181:OFFSET(F181,$R$1,0))</f>
        <v>#N/A</v>
      </c>
      <c r="I181" s="7" t="e">
        <f ca="1">SUM(G181:OFFSET(G181,$R$1,0))</f>
        <v>#N/A</v>
      </c>
      <c r="J181" s="8">
        <f t="shared" ca="1" si="23"/>
        <v>830.40999999999985</v>
      </c>
      <c r="K181" t="e">
        <f t="shared" ca="1" si="24"/>
        <v>#N/A</v>
      </c>
      <c r="L181" t="e">
        <f t="shared" ca="1" si="25"/>
        <v>#N/A</v>
      </c>
      <c r="M181" t="e">
        <f t="shared" ca="1" si="26"/>
        <v>#N/A</v>
      </c>
      <c r="N181" t="e">
        <f t="shared" ca="1" si="27"/>
        <v>#N/A</v>
      </c>
      <c r="O181" s="6" t="e">
        <f t="shared" ca="1" si="28"/>
        <v>#N/A</v>
      </c>
    </row>
    <row r="182" spans="1:15" ht="16">
      <c r="A182" s="1">
        <v>40359</v>
      </c>
      <c r="B182">
        <f ca="1">OFFSET(DJI!B$1,MATCH($A182,DJI!$A$1:$A$3516,0) - 1,0)</f>
        <v>9868.34</v>
      </c>
      <c r="C182">
        <f ca="1">OFFSET(DJI!C$1,MATCH($A182,DJI!$A$1:$A$3516,0) - 1,0)</f>
        <v>9774.02</v>
      </c>
      <c r="D182">
        <f t="shared" ca="1" si="29"/>
        <v>9868.34</v>
      </c>
      <c r="E182">
        <f t="shared" ca="1" si="29"/>
        <v>9774.02</v>
      </c>
      <c r="F182" t="e">
        <f t="shared" ca="1" si="21"/>
        <v>#N/A</v>
      </c>
      <c r="G182" t="e">
        <f t="shared" ca="1" si="22"/>
        <v>#N/A</v>
      </c>
      <c r="H182" s="7" t="e">
        <f ca="1">SUM(F182:OFFSET(F182,$R$1,0))</f>
        <v>#N/A</v>
      </c>
      <c r="I182" s="7" t="e">
        <f ca="1">SUM(G182:OFFSET(G182,$R$1,0))</f>
        <v>#N/A</v>
      </c>
      <c r="J182" s="8">
        <f t="shared" ca="1" si="23"/>
        <v>870.97999999999956</v>
      </c>
      <c r="K182" t="e">
        <f t="shared" ca="1" si="24"/>
        <v>#N/A</v>
      </c>
      <c r="L182" t="e">
        <f t="shared" ca="1" si="25"/>
        <v>#N/A</v>
      </c>
      <c r="M182" t="e">
        <f t="shared" ca="1" si="26"/>
        <v>#N/A</v>
      </c>
      <c r="N182" t="e">
        <f t="shared" ca="1" si="27"/>
        <v>#N/A</v>
      </c>
      <c r="O182" s="6" t="e">
        <f t="shared" ca="1" si="28"/>
        <v>#N/A</v>
      </c>
    </row>
    <row r="183" spans="1:15" ht="16">
      <c r="A183" s="1">
        <v>40360</v>
      </c>
      <c r="B183">
        <f ca="1">OFFSET(DJI!B$1,MATCH($A183,DJI!$A$1:$A$3516,0) - 1,0)</f>
        <v>9773.27</v>
      </c>
      <c r="C183">
        <f ca="1">OFFSET(DJI!C$1,MATCH($A183,DJI!$A$1:$A$3516,0) - 1,0)</f>
        <v>9732.5300000000007</v>
      </c>
      <c r="D183">
        <f t="shared" ca="1" si="29"/>
        <v>9773.27</v>
      </c>
      <c r="E183">
        <f t="shared" ca="1" si="29"/>
        <v>9732.5300000000007</v>
      </c>
      <c r="F183" t="e">
        <f t="shared" ca="1" si="21"/>
        <v>#N/A</v>
      </c>
      <c r="G183" t="e">
        <f t="shared" ca="1" si="22"/>
        <v>#N/A</v>
      </c>
      <c r="H183" s="7" t="e">
        <f ca="1">SUM(F183:OFFSET(F183,$R$1,0))</f>
        <v>#N/A</v>
      </c>
      <c r="I183" s="7" t="e">
        <f ca="1">SUM(G183:OFFSET(G183,$R$1,0))</f>
        <v>#N/A</v>
      </c>
      <c r="J183" s="8">
        <f t="shared" ca="1" si="23"/>
        <v>646.60000000000036</v>
      </c>
      <c r="K183" t="e">
        <f t="shared" ca="1" si="24"/>
        <v>#N/A</v>
      </c>
      <c r="L183" t="e">
        <f t="shared" ca="1" si="25"/>
        <v>#N/A</v>
      </c>
      <c r="M183" t="e">
        <f t="shared" ca="1" si="26"/>
        <v>#N/A</v>
      </c>
      <c r="N183" t="e">
        <f t="shared" ca="1" si="27"/>
        <v>#N/A</v>
      </c>
      <c r="O183" s="6" t="e">
        <f t="shared" ca="1" si="28"/>
        <v>#N/A</v>
      </c>
    </row>
    <row r="184" spans="1:15" ht="16">
      <c r="A184" s="1">
        <v>40361</v>
      </c>
      <c r="B184">
        <f ca="1">OFFSET(DJI!B$1,MATCH($A184,DJI!$A$1:$A$3516,0) - 1,0)</f>
        <v>9732.23</v>
      </c>
      <c r="C184">
        <f ca="1">OFFSET(DJI!C$1,MATCH($A184,DJI!$A$1:$A$3516,0) - 1,0)</f>
        <v>9686.48</v>
      </c>
      <c r="D184">
        <f t="shared" ca="1" si="29"/>
        <v>9732.23</v>
      </c>
      <c r="E184">
        <f t="shared" ca="1" si="29"/>
        <v>9686.48</v>
      </c>
      <c r="F184" t="e">
        <f t="shared" ca="1" si="21"/>
        <v>#N/A</v>
      </c>
      <c r="G184" t="e">
        <f t="shared" ca="1" si="22"/>
        <v>#N/A</v>
      </c>
      <c r="H184" s="7" t="e">
        <f ca="1">SUM(F184:OFFSET(F184,$R$1,0))</f>
        <v>#N/A</v>
      </c>
      <c r="I184" s="7" t="e">
        <f ca="1">SUM(G184:OFFSET(G184,$R$1,0))</f>
        <v>#N/A</v>
      </c>
      <c r="J184" s="8">
        <f t="shared" ca="1" si="23"/>
        <v>609.23000000000138</v>
      </c>
      <c r="K184" t="e">
        <f t="shared" ca="1" si="24"/>
        <v>#N/A</v>
      </c>
      <c r="L184" t="e">
        <f t="shared" ca="1" si="25"/>
        <v>#N/A</v>
      </c>
      <c r="M184" t="e">
        <f t="shared" ca="1" si="26"/>
        <v>#N/A</v>
      </c>
      <c r="N184" t="e">
        <f t="shared" ca="1" si="27"/>
        <v>#N/A</v>
      </c>
      <c r="O184" s="6" t="e">
        <f t="shared" ca="1" si="28"/>
        <v>#N/A</v>
      </c>
    </row>
    <row r="185" spans="1:15" ht="16">
      <c r="A185" s="1">
        <v>40362</v>
      </c>
      <c r="B185" t="e">
        <f ca="1">OFFSET(DJI!B$1,MATCH($A185,DJI!$A$1:$A$3516,0) - 1,0)</f>
        <v>#N/A</v>
      </c>
      <c r="C185" t="e">
        <f ca="1">OFFSET(DJI!C$1,MATCH($A185,DJI!$A$1:$A$3516,0) - 1,0)</f>
        <v>#N/A</v>
      </c>
      <c r="D185">
        <f t="shared" ca="1" si="29"/>
        <v>9710.7199999999993</v>
      </c>
      <c r="E185">
        <f t="shared" ca="1" si="29"/>
        <v>9715.0499999999993</v>
      </c>
      <c r="F185" t="e">
        <f t="shared" ca="1" si="21"/>
        <v>#N/A</v>
      </c>
      <c r="G185" t="e">
        <f t="shared" ca="1" si="22"/>
        <v>#N/A</v>
      </c>
      <c r="H185" s="7" t="e">
        <f ca="1">SUM(F185:OFFSET(F185,$R$1,0))</f>
        <v>#N/A</v>
      </c>
      <c r="I185" s="7" t="e">
        <f ca="1">SUM(G185:OFFSET(G185,$R$1,0))</f>
        <v>#N/A</v>
      </c>
      <c r="J185" s="8">
        <f t="shared" ca="1" si="23"/>
        <v>603.18499999999949</v>
      </c>
      <c r="K185" t="e">
        <f t="shared" ca="1" si="24"/>
        <v>#N/A</v>
      </c>
      <c r="L185" t="e">
        <f t="shared" ca="1" si="25"/>
        <v>#N/A</v>
      </c>
      <c r="M185" t="e">
        <f t="shared" ca="1" si="26"/>
        <v>#N/A</v>
      </c>
      <c r="N185" t="e">
        <f t="shared" ca="1" si="27"/>
        <v>#N/A</v>
      </c>
      <c r="O185" s="6" t="e">
        <f t="shared" ca="1" si="28"/>
        <v>#N/A</v>
      </c>
    </row>
    <row r="186" spans="1:15" ht="16">
      <c r="A186" s="1">
        <v>40363</v>
      </c>
      <c r="B186" t="e">
        <f ca="1">OFFSET(DJI!B$1,MATCH($A186,DJI!$A$1:$A$3516,0) - 1,0)</f>
        <v>#N/A</v>
      </c>
      <c r="C186" t="e">
        <f ca="1">OFFSET(DJI!C$1,MATCH($A186,DJI!$A$1:$A$3516,0) - 1,0)</f>
        <v>#N/A</v>
      </c>
      <c r="D186">
        <f t="shared" ca="1" si="29"/>
        <v>9699.9650000000001</v>
      </c>
      <c r="E186">
        <f t="shared" ca="1" si="29"/>
        <v>9729.3349999999991</v>
      </c>
      <c r="F186" t="e">
        <f t="shared" ca="1" si="21"/>
        <v>#N/A</v>
      </c>
      <c r="G186" t="e">
        <f t="shared" ca="1" si="22"/>
        <v>#N/A</v>
      </c>
      <c r="H186" s="7" t="e">
        <f ca="1">SUM(F186:OFFSET(F186,$R$1,0))</f>
        <v>#N/A</v>
      </c>
      <c r="I186" s="7" t="e">
        <f ca="1">SUM(G186:OFFSET(G186,$R$1,0))</f>
        <v>#N/A</v>
      </c>
      <c r="J186" s="8">
        <f t="shared" ca="1" si="23"/>
        <v>607.99250000000029</v>
      </c>
      <c r="K186" t="e">
        <f t="shared" ca="1" si="24"/>
        <v>#N/A</v>
      </c>
      <c r="L186" t="e">
        <f t="shared" ca="1" si="25"/>
        <v>#N/A</v>
      </c>
      <c r="M186" t="e">
        <f t="shared" ca="1" si="26"/>
        <v>#N/A</v>
      </c>
      <c r="N186" t="e">
        <f t="shared" ca="1" si="27"/>
        <v>#N/A</v>
      </c>
      <c r="O186" s="6" t="e">
        <f t="shared" ca="1" si="28"/>
        <v>#N/A</v>
      </c>
    </row>
    <row r="187" spans="1:15" ht="16">
      <c r="A187" s="1">
        <v>40364</v>
      </c>
      <c r="B187" t="e">
        <f ca="1">OFFSET(DJI!B$1,MATCH($A187,DJI!$A$1:$A$3516,0) - 1,0)</f>
        <v>#N/A</v>
      </c>
      <c r="C187" t="e">
        <f ca="1">OFFSET(DJI!C$1,MATCH($A187,DJI!$A$1:$A$3516,0) - 1,0)</f>
        <v>#N/A</v>
      </c>
      <c r="D187">
        <f t="shared" ca="1" si="29"/>
        <v>9694.5874999999996</v>
      </c>
      <c r="E187">
        <f t="shared" ca="1" si="29"/>
        <v>9736.4775000000009</v>
      </c>
      <c r="F187" t="e">
        <f t="shared" ca="1" si="21"/>
        <v>#N/A</v>
      </c>
      <c r="G187" t="e">
        <f t="shared" ca="1" si="22"/>
        <v>#N/A</v>
      </c>
      <c r="H187" s="7" t="e">
        <f ca="1">SUM(F187:OFFSET(F187,$R$1,0))</f>
        <v>#N/A</v>
      </c>
      <c r="I187" s="7" t="e">
        <f ca="1">SUM(G187:OFFSET(G187,$R$1,0))</f>
        <v>#N/A</v>
      </c>
      <c r="J187" s="8">
        <f t="shared" ca="1" si="23"/>
        <v>613.08500000000095</v>
      </c>
      <c r="K187" t="e">
        <f t="shared" ca="1" si="24"/>
        <v>#N/A</v>
      </c>
      <c r="L187" t="e">
        <f t="shared" ca="1" si="25"/>
        <v>#N/A</v>
      </c>
      <c r="M187" t="e">
        <f t="shared" ca="1" si="26"/>
        <v>#N/A</v>
      </c>
      <c r="N187" t="e">
        <f t="shared" ca="1" si="27"/>
        <v>#N/A</v>
      </c>
      <c r="O187" s="6" t="e">
        <f t="shared" ca="1" si="28"/>
        <v>#N/A</v>
      </c>
    </row>
    <row r="188" spans="1:15" ht="16">
      <c r="A188" s="1">
        <v>40365</v>
      </c>
      <c r="B188">
        <f ca="1">OFFSET(DJI!B$1,MATCH($A188,DJI!$A$1:$A$3516,0) - 1,0)</f>
        <v>9689.2099999999991</v>
      </c>
      <c r="C188">
        <f ca="1">OFFSET(DJI!C$1,MATCH($A188,DJI!$A$1:$A$3516,0) - 1,0)</f>
        <v>9743.6200000000008</v>
      </c>
      <c r="D188">
        <f t="shared" ca="1" si="29"/>
        <v>9689.2099999999991</v>
      </c>
      <c r="E188">
        <f t="shared" ca="1" si="29"/>
        <v>9743.6200000000008</v>
      </c>
      <c r="F188" t="e">
        <f t="shared" ca="1" si="21"/>
        <v>#N/A</v>
      </c>
      <c r="G188" t="e">
        <f t="shared" ca="1" si="22"/>
        <v>#N/A</v>
      </c>
      <c r="H188" s="7" t="e">
        <f ca="1">SUM(F188:OFFSET(F188,$R$1,0))</f>
        <v>#N/A</v>
      </c>
      <c r="I188" s="7" t="e">
        <f ca="1">SUM(G188:OFFSET(G188,$R$1,0))</f>
        <v>#N/A</v>
      </c>
      <c r="J188" s="8">
        <f t="shared" ca="1" si="23"/>
        <v>565.15999999999985</v>
      </c>
      <c r="K188" t="e">
        <f t="shared" ca="1" si="24"/>
        <v>#N/A</v>
      </c>
      <c r="L188" t="e">
        <f t="shared" ca="1" si="25"/>
        <v>#N/A</v>
      </c>
      <c r="M188" t="e">
        <f t="shared" ca="1" si="26"/>
        <v>#N/A</v>
      </c>
      <c r="N188" t="e">
        <f t="shared" ca="1" si="27"/>
        <v>#N/A</v>
      </c>
      <c r="O188" s="6" t="e">
        <f t="shared" ca="1" si="28"/>
        <v>#N/A</v>
      </c>
    </row>
    <row r="189" spans="1:15" ht="16">
      <c r="A189" s="1">
        <v>40366</v>
      </c>
      <c r="B189">
        <f ca="1">OFFSET(DJI!B$1,MATCH($A189,DJI!$A$1:$A$3516,0) - 1,0)</f>
        <v>9736.85</v>
      </c>
      <c r="C189">
        <f ca="1">OFFSET(DJI!C$1,MATCH($A189,DJI!$A$1:$A$3516,0) - 1,0)</f>
        <v>10018.280000000001</v>
      </c>
      <c r="D189">
        <f t="shared" ca="1" si="29"/>
        <v>9736.85</v>
      </c>
      <c r="E189">
        <f t="shared" ca="1" si="29"/>
        <v>10018.280000000001</v>
      </c>
      <c r="F189" t="e">
        <f t="shared" ca="1" si="21"/>
        <v>#N/A</v>
      </c>
      <c r="G189" t="e">
        <f t="shared" ca="1" si="22"/>
        <v>#N/A</v>
      </c>
      <c r="H189" s="7" t="e">
        <f ca="1">SUM(F189:OFFSET(F189,$R$1,0))</f>
        <v>#N/A</v>
      </c>
      <c r="I189" s="7" t="e">
        <f ca="1">SUM(G189:OFFSET(G189,$R$1,0))</f>
        <v>#N/A</v>
      </c>
      <c r="J189" s="8">
        <f t="shared" ca="1" si="23"/>
        <v>386.59000000000015</v>
      </c>
      <c r="K189" t="e">
        <f t="shared" ca="1" si="24"/>
        <v>#N/A</v>
      </c>
      <c r="L189" t="e">
        <f t="shared" ca="1" si="25"/>
        <v>#N/A</v>
      </c>
      <c r="M189" t="e">
        <f t="shared" ca="1" si="26"/>
        <v>#N/A</v>
      </c>
      <c r="N189" t="e">
        <f t="shared" ca="1" si="27"/>
        <v>#N/A</v>
      </c>
      <c r="O189" s="6" t="e">
        <f t="shared" ca="1" si="28"/>
        <v>#N/A</v>
      </c>
    </row>
    <row r="190" spans="1:15" ht="16">
      <c r="A190" s="1">
        <v>40367</v>
      </c>
      <c r="B190">
        <f ca="1">OFFSET(DJI!B$1,MATCH($A190,DJI!$A$1:$A$3516,0) - 1,0)</f>
        <v>10019.26</v>
      </c>
      <c r="C190">
        <f ca="1">OFFSET(DJI!C$1,MATCH($A190,DJI!$A$1:$A$3516,0) - 1,0)</f>
        <v>10138.99</v>
      </c>
      <c r="D190">
        <f t="shared" ca="1" si="29"/>
        <v>10019.26</v>
      </c>
      <c r="E190">
        <f t="shared" ca="1" si="29"/>
        <v>10138.99</v>
      </c>
      <c r="F190" t="e">
        <f t="shared" ca="1" si="21"/>
        <v>#N/A</v>
      </c>
      <c r="G190" t="e">
        <f t="shared" ca="1" si="22"/>
        <v>#N/A</v>
      </c>
      <c r="H190" s="7" t="e">
        <f ca="1">SUM(F190:OFFSET(F190,$R$1,0))</f>
        <v>#N/A</v>
      </c>
      <c r="I190" s="7" t="e">
        <f ca="1">SUM(G190:OFFSET(G190,$R$1,0))</f>
        <v>#N/A</v>
      </c>
      <c r="J190" s="8">
        <f t="shared" ca="1" si="23"/>
        <v>277.61000000000058</v>
      </c>
      <c r="K190" t="e">
        <f t="shared" ca="1" si="24"/>
        <v>#N/A</v>
      </c>
      <c r="L190" t="e">
        <f t="shared" ca="1" si="25"/>
        <v>#N/A</v>
      </c>
      <c r="M190" t="e">
        <f t="shared" ca="1" si="26"/>
        <v>#N/A</v>
      </c>
      <c r="N190" t="e">
        <f t="shared" ca="1" si="27"/>
        <v>#N/A</v>
      </c>
      <c r="O190" s="6" t="e">
        <f t="shared" ca="1" si="28"/>
        <v>#N/A</v>
      </c>
    </row>
    <row r="191" spans="1:15" ht="16">
      <c r="A191" s="1">
        <v>40368</v>
      </c>
      <c r="B191">
        <f ca="1">OFFSET(DJI!B$1,MATCH($A191,DJI!$A$1:$A$3516,0) - 1,0)</f>
        <v>10137.93</v>
      </c>
      <c r="C191">
        <f ca="1">OFFSET(DJI!C$1,MATCH($A191,DJI!$A$1:$A$3516,0) - 1,0)</f>
        <v>10198.030000000001</v>
      </c>
      <c r="D191">
        <f t="shared" ca="1" si="29"/>
        <v>10137.93</v>
      </c>
      <c r="E191">
        <f t="shared" ca="1" si="29"/>
        <v>10198.030000000001</v>
      </c>
      <c r="F191" t="e">
        <f t="shared" ca="1" si="21"/>
        <v>#N/A</v>
      </c>
      <c r="G191" t="e">
        <f t="shared" ca="1" si="22"/>
        <v>#N/A</v>
      </c>
      <c r="H191" s="7" t="e">
        <f ca="1">SUM(F191:OFFSET(F191,$R$1,0))</f>
        <v>#N/A</v>
      </c>
      <c r="I191" s="7" t="e">
        <f ca="1">SUM(G191:OFFSET(G191,$R$1,0))</f>
        <v>#N/A</v>
      </c>
      <c r="J191" s="8">
        <f t="shared" ca="1" si="23"/>
        <v>102.625</v>
      </c>
      <c r="K191" t="e">
        <f t="shared" ca="1" si="24"/>
        <v>#N/A</v>
      </c>
      <c r="L191" t="e">
        <f t="shared" ca="1" si="25"/>
        <v>#N/A</v>
      </c>
      <c r="M191" t="e">
        <f t="shared" ca="1" si="26"/>
        <v>#N/A</v>
      </c>
      <c r="N191" t="e">
        <f t="shared" ca="1" si="27"/>
        <v>#N/A</v>
      </c>
      <c r="O191" s="6" t="e">
        <f t="shared" ca="1" si="28"/>
        <v>#N/A</v>
      </c>
    </row>
    <row r="192" spans="1:15" ht="16">
      <c r="A192" s="1">
        <v>40369</v>
      </c>
      <c r="B192" t="e">
        <f ca="1">OFFSET(DJI!B$1,MATCH($A192,DJI!$A$1:$A$3516,0) - 1,0)</f>
        <v>#N/A</v>
      </c>
      <c r="C192" t="e">
        <f ca="1">OFFSET(DJI!C$1,MATCH($A192,DJI!$A$1:$A$3516,0) - 1,0)</f>
        <v>#N/A</v>
      </c>
      <c r="D192">
        <f t="shared" ca="1" si="29"/>
        <v>10168.584999999999</v>
      </c>
      <c r="E192">
        <f t="shared" ca="1" si="29"/>
        <v>10207.150000000001</v>
      </c>
      <c r="F192" t="e">
        <f t="shared" ca="1" si="21"/>
        <v>#N/A</v>
      </c>
      <c r="G192" t="e">
        <f t="shared" ca="1" si="22"/>
        <v>#N/A</v>
      </c>
      <c r="H192" s="7" t="e">
        <f ca="1">SUM(F192:OFFSET(F192,$R$1,0))</f>
        <v>#N/A</v>
      </c>
      <c r="I192" s="7" t="e">
        <f ca="1">SUM(G192:OFFSET(G192,$R$1,0))</f>
        <v>#N/A</v>
      </c>
      <c r="J192" s="8">
        <f t="shared" ca="1" si="23"/>
        <v>29.707500000002256</v>
      </c>
      <c r="K192" t="e">
        <f t="shared" ca="1" si="24"/>
        <v>#N/A</v>
      </c>
      <c r="L192" t="e">
        <f t="shared" ca="1" si="25"/>
        <v>#N/A</v>
      </c>
      <c r="M192" t="e">
        <f t="shared" ca="1" si="26"/>
        <v>#N/A</v>
      </c>
      <c r="N192" t="e">
        <f t="shared" ca="1" si="27"/>
        <v>#N/A</v>
      </c>
      <c r="O192" s="6" t="e">
        <f t="shared" ca="1" si="28"/>
        <v>#N/A</v>
      </c>
    </row>
    <row r="193" spans="1:15" ht="16">
      <c r="A193" s="1">
        <v>40370</v>
      </c>
      <c r="B193" t="e">
        <f ca="1">OFFSET(DJI!B$1,MATCH($A193,DJI!$A$1:$A$3516,0) - 1,0)</f>
        <v>#N/A</v>
      </c>
      <c r="C193" t="e">
        <f ca="1">OFFSET(DJI!C$1,MATCH($A193,DJI!$A$1:$A$3516,0) - 1,0)</f>
        <v>#N/A</v>
      </c>
      <c r="D193">
        <f t="shared" ca="1" si="29"/>
        <v>10183.912499999999</v>
      </c>
      <c r="E193">
        <f t="shared" ca="1" si="29"/>
        <v>10211.710000000001</v>
      </c>
      <c r="F193" t="e">
        <f t="shared" ca="1" si="21"/>
        <v>#N/A</v>
      </c>
      <c r="G193" t="e">
        <f t="shared" ca="1" si="22"/>
        <v>#N/A</v>
      </c>
      <c r="H193" s="7" t="e">
        <f ca="1">SUM(F193:OFFSET(F193,$R$1,0))</f>
        <v>#N/A</v>
      </c>
      <c r="I193" s="7" t="e">
        <f ca="1">SUM(G193:OFFSET(G193,$R$1,0))</f>
        <v>#N/A</v>
      </c>
      <c r="J193" s="8">
        <f t="shared" ca="1" si="23"/>
        <v>-5.2250000000003638</v>
      </c>
      <c r="K193" t="e">
        <f t="shared" ca="1" si="24"/>
        <v>#N/A</v>
      </c>
      <c r="L193" t="e">
        <f t="shared" ca="1" si="25"/>
        <v>#N/A</v>
      </c>
      <c r="M193" t="e">
        <f t="shared" ca="1" si="26"/>
        <v>#N/A</v>
      </c>
      <c r="N193" t="e">
        <f t="shared" ca="1" si="27"/>
        <v>#N/A</v>
      </c>
      <c r="O193" s="6" t="e">
        <f t="shared" ca="1" si="28"/>
        <v>#N/A</v>
      </c>
    </row>
    <row r="194" spans="1:15" ht="16">
      <c r="A194" s="1">
        <v>40371</v>
      </c>
      <c r="B194">
        <f ca="1">OFFSET(DJI!B$1,MATCH($A194,DJI!$A$1:$A$3516,0) - 1,0)</f>
        <v>10199.24</v>
      </c>
      <c r="C194">
        <f ca="1">OFFSET(DJI!C$1,MATCH($A194,DJI!$A$1:$A$3516,0) - 1,0)</f>
        <v>10216.27</v>
      </c>
      <c r="D194">
        <f t="shared" ca="1" si="29"/>
        <v>10199.24</v>
      </c>
      <c r="E194">
        <f t="shared" ca="1" si="29"/>
        <v>10216.27</v>
      </c>
      <c r="F194" t="e">
        <f t="shared" ca="1" si="21"/>
        <v>#N/A</v>
      </c>
      <c r="G194" t="e">
        <f t="shared" ca="1" si="22"/>
        <v>#N/A</v>
      </c>
      <c r="H194" s="7" t="e">
        <f ca="1">SUM(F194:OFFSET(F194,$R$1,0))</f>
        <v>#N/A</v>
      </c>
      <c r="I194" s="7" t="e">
        <f ca="1">SUM(G194:OFFSET(G194,$R$1,0))</f>
        <v>#N/A</v>
      </c>
      <c r="J194" s="8">
        <f t="shared" ca="1" si="23"/>
        <v>-33.337499999999636</v>
      </c>
      <c r="K194" t="e">
        <f t="shared" ca="1" si="24"/>
        <v>#N/A</v>
      </c>
      <c r="L194" t="e">
        <f t="shared" ca="1" si="25"/>
        <v>#N/A</v>
      </c>
      <c r="M194" t="e">
        <f t="shared" ca="1" si="26"/>
        <v>#N/A</v>
      </c>
      <c r="N194" t="e">
        <f t="shared" ca="1" si="27"/>
        <v>#N/A</v>
      </c>
      <c r="O194" s="6" t="e">
        <f t="shared" ca="1" si="28"/>
        <v>#N/A</v>
      </c>
    </row>
    <row r="195" spans="1:15" ht="16">
      <c r="A195" s="1">
        <v>40372</v>
      </c>
      <c r="B195">
        <f ca="1">OFFSET(DJI!B$1,MATCH($A195,DJI!$A$1:$A$3516,0) - 1,0)</f>
        <v>10217.549999999999</v>
      </c>
      <c r="C195">
        <f ca="1">OFFSET(DJI!C$1,MATCH($A195,DJI!$A$1:$A$3516,0) - 1,0)</f>
        <v>10363.02</v>
      </c>
      <c r="D195">
        <f t="shared" ca="1" si="29"/>
        <v>10217.549999999999</v>
      </c>
      <c r="E195">
        <f t="shared" ca="1" si="29"/>
        <v>10363.02</v>
      </c>
      <c r="F195" t="e">
        <f t="shared" ca="1" si="21"/>
        <v>#N/A</v>
      </c>
      <c r="G195" t="e">
        <f t="shared" ca="1" si="22"/>
        <v>#N/A</v>
      </c>
      <c r="H195" s="7" t="e">
        <f ca="1">SUM(F195:OFFSET(F195,$R$1,0))</f>
        <v>#N/A</v>
      </c>
      <c r="I195" s="7" t="e">
        <f ca="1">SUM(G195:OFFSET(G195,$R$1,0))</f>
        <v>#N/A</v>
      </c>
      <c r="J195" s="8">
        <f t="shared" ca="1" si="23"/>
        <v>-196.54999999999927</v>
      </c>
      <c r="K195" t="e">
        <f t="shared" ca="1" si="24"/>
        <v>#N/A</v>
      </c>
      <c r="L195" t="e">
        <f t="shared" ca="1" si="25"/>
        <v>#N/A</v>
      </c>
      <c r="M195" t="e">
        <f t="shared" ca="1" si="26"/>
        <v>#N/A</v>
      </c>
      <c r="N195" t="e">
        <f t="shared" ca="1" si="27"/>
        <v>#N/A</v>
      </c>
      <c r="O195" s="6" t="e">
        <f t="shared" ca="1" si="28"/>
        <v>#N/A</v>
      </c>
    </row>
    <row r="196" spans="1:15" ht="16">
      <c r="A196" s="1">
        <v>40373</v>
      </c>
      <c r="B196">
        <f ca="1">OFFSET(DJI!B$1,MATCH($A196,DJI!$A$1:$A$3516,0) - 1,0)</f>
        <v>10370.959999999999</v>
      </c>
      <c r="C196">
        <f ca="1">OFFSET(DJI!C$1,MATCH($A196,DJI!$A$1:$A$3516,0) - 1,0)</f>
        <v>10366.719999999999</v>
      </c>
      <c r="D196">
        <f t="shared" ca="1" si="29"/>
        <v>10370.959999999999</v>
      </c>
      <c r="E196">
        <f t="shared" ca="1" si="29"/>
        <v>10366.719999999999</v>
      </c>
      <c r="F196" t="e">
        <f t="shared" ca="1" si="21"/>
        <v>#N/A</v>
      </c>
      <c r="G196" t="e">
        <f t="shared" ca="1" si="22"/>
        <v>#N/A</v>
      </c>
      <c r="H196" s="7" t="e">
        <f ca="1">SUM(F196:OFFSET(F196,$R$1,0))</f>
        <v>#N/A</v>
      </c>
      <c r="I196" s="7" t="e">
        <f ca="1">SUM(G196:OFFSET(G196,$R$1,0))</f>
        <v>#N/A</v>
      </c>
      <c r="J196" s="8">
        <f t="shared" ca="1" si="23"/>
        <v>-326.64999999999964</v>
      </c>
      <c r="K196" t="e">
        <f t="shared" ca="1" si="24"/>
        <v>#N/A</v>
      </c>
      <c r="L196" t="e">
        <f t="shared" ca="1" si="25"/>
        <v>#N/A</v>
      </c>
      <c r="M196" t="e">
        <f t="shared" ca="1" si="26"/>
        <v>#N/A</v>
      </c>
      <c r="N196" t="e">
        <f t="shared" ca="1" si="27"/>
        <v>#N/A</v>
      </c>
      <c r="O196" s="6" t="e">
        <f t="shared" ca="1" si="28"/>
        <v>#N/A</v>
      </c>
    </row>
    <row r="197" spans="1:15" ht="16">
      <c r="A197" s="1">
        <v>40374</v>
      </c>
      <c r="B197">
        <f ca="1">OFFSET(DJI!B$1,MATCH($A197,DJI!$A$1:$A$3516,0) - 1,0)</f>
        <v>10367.1</v>
      </c>
      <c r="C197">
        <f ca="1">OFFSET(DJI!C$1,MATCH($A197,DJI!$A$1:$A$3516,0) - 1,0)</f>
        <v>10359.31</v>
      </c>
      <c r="D197">
        <f t="shared" ca="1" si="29"/>
        <v>10367.1</v>
      </c>
      <c r="E197">
        <f t="shared" ca="1" si="29"/>
        <v>10359.31</v>
      </c>
      <c r="F197" t="e">
        <f t="shared" ca="1" si="21"/>
        <v>#N/A</v>
      </c>
      <c r="G197" t="e">
        <f t="shared" ca="1" si="22"/>
        <v>#N/A</v>
      </c>
      <c r="H197" s="7" t="e">
        <f ca="1">SUM(F197:OFFSET(F197,$R$1,0))</f>
        <v>#N/A</v>
      </c>
      <c r="I197" s="7" t="e">
        <f ca="1">SUM(G197:OFFSET(G197,$R$1,0))</f>
        <v>#N/A</v>
      </c>
      <c r="J197" s="8">
        <f t="shared" ca="1" si="23"/>
        <v>-296.14000000000124</v>
      </c>
      <c r="K197" t="e">
        <f t="shared" ca="1" si="24"/>
        <v>#N/A</v>
      </c>
      <c r="L197" t="e">
        <f t="shared" ca="1" si="25"/>
        <v>#N/A</v>
      </c>
      <c r="M197" t="e">
        <f t="shared" ca="1" si="26"/>
        <v>#N/A</v>
      </c>
      <c r="N197" t="e">
        <f t="shared" ca="1" si="27"/>
        <v>#N/A</v>
      </c>
      <c r="O197" s="6" t="e">
        <f t="shared" ca="1" si="28"/>
        <v>#N/A</v>
      </c>
    </row>
    <row r="198" spans="1:15" ht="16">
      <c r="A198" s="1">
        <v>40375</v>
      </c>
      <c r="B198">
        <f ca="1">OFFSET(DJI!B$1,MATCH($A198,DJI!$A$1:$A$3516,0) - 1,0)</f>
        <v>10356.200000000001</v>
      </c>
      <c r="C198">
        <f ca="1">OFFSET(DJI!C$1,MATCH($A198,DJI!$A$1:$A$3516,0) - 1,0)</f>
        <v>10097.9</v>
      </c>
      <c r="D198">
        <f t="shared" ca="1" si="29"/>
        <v>10356.200000000001</v>
      </c>
      <c r="E198">
        <f t="shared" ca="1" si="29"/>
        <v>10097.9</v>
      </c>
      <c r="F198" t="e">
        <f t="shared" ref="F198:G261" ca="1" si="30">OFFSET(INDIRECT("'" &amp; $R$3 &amp; "'!B$1"),MATCH($A198,INDIRECT("'" &amp; $R$3 &amp; "'!$A$1:$A$3516"),0) - 1,0)</f>
        <v>#N/A</v>
      </c>
      <c r="G198" t="e">
        <f t="shared" ref="G198:G261" ca="1" si="31">OFFSET(INDIRECT("'" &amp; $R$3 &amp; "'!C$1"),MATCH($A198,INDIRECT("'" &amp; $R$3 &amp; "'!$A$1:$A$3516"),0) - 1,0)</f>
        <v>#N/A</v>
      </c>
      <c r="H198" s="7" t="e">
        <f ca="1">SUM(F198:OFFSET(F198,$R$1,0))</f>
        <v>#N/A</v>
      </c>
      <c r="I198" s="7" t="e">
        <f ca="1">SUM(G198:OFFSET(G198,$R$1,0))</f>
        <v>#N/A</v>
      </c>
      <c r="J198" s="8">
        <f t="shared" ref="J198:J261" ca="1" si="32">OFFSET(E199,$R$2,0)-D199</f>
        <v>-241.35000000000036</v>
      </c>
      <c r="K198" t="e">
        <f t="shared" ref="K198:K261" ca="1" si="33">-8*H198+860</f>
        <v>#N/A</v>
      </c>
      <c r="L198" t="e">
        <f t="shared" ref="L198:L261" ca="1" si="34">IF(SIGN(J198)=SIGN(K198), 1, 0)</f>
        <v>#N/A</v>
      </c>
      <c r="M198" t="e">
        <f t="shared" ref="M198:M261" ca="1" si="35">H198*10</f>
        <v>#N/A</v>
      </c>
      <c r="N198" t="e">
        <f t="shared" ref="N198:N261" ca="1" si="36">I198*300</f>
        <v>#N/A</v>
      </c>
      <c r="O198" s="6" t="e">
        <f t="shared" ref="O198:O261" ca="1" si="37">I198-I197</f>
        <v>#N/A</v>
      </c>
    </row>
    <row r="199" spans="1:15" ht="16">
      <c r="A199" s="1">
        <v>40376</v>
      </c>
      <c r="B199" t="e">
        <f ca="1">OFFSET(DJI!B$1,MATCH($A199,DJI!$A$1:$A$3516,0) - 1,0)</f>
        <v>#N/A</v>
      </c>
      <c r="C199" t="e">
        <f ca="1">OFFSET(DJI!C$1,MATCH($A199,DJI!$A$1:$A$3516,0) - 1,0)</f>
        <v>#N/A</v>
      </c>
      <c r="D199">
        <f t="shared" ca="1" si="29"/>
        <v>10227.16</v>
      </c>
      <c r="E199">
        <f t="shared" ca="1" si="29"/>
        <v>10126.165000000001</v>
      </c>
      <c r="F199" t="e">
        <f t="shared" ca="1" si="30"/>
        <v>#N/A</v>
      </c>
      <c r="G199" t="e">
        <f t="shared" ca="1" si="31"/>
        <v>#N/A</v>
      </c>
      <c r="H199" s="7" t="e">
        <f ca="1">SUM(F199:OFFSET(F199,$R$1,0))</f>
        <v>#N/A</v>
      </c>
      <c r="I199" s="7" t="e">
        <f ca="1">SUM(G199:OFFSET(G199,$R$1,0))</f>
        <v>#N/A</v>
      </c>
      <c r="J199" s="8">
        <f t="shared" ca="1" si="32"/>
        <v>-11.989999999999782</v>
      </c>
      <c r="K199" t="e">
        <f t="shared" ca="1" si="33"/>
        <v>#N/A</v>
      </c>
      <c r="L199" t="e">
        <f t="shared" ca="1" si="34"/>
        <v>#N/A</v>
      </c>
      <c r="M199" t="e">
        <f t="shared" ca="1" si="35"/>
        <v>#N/A</v>
      </c>
      <c r="N199" t="e">
        <f t="shared" ca="1" si="36"/>
        <v>#N/A</v>
      </c>
      <c r="O199" s="6" t="e">
        <f t="shared" ca="1" si="37"/>
        <v>#N/A</v>
      </c>
    </row>
    <row r="200" spans="1:15" ht="16">
      <c r="A200" s="1">
        <v>40377</v>
      </c>
      <c r="B200" t="e">
        <f ca="1">OFFSET(DJI!B$1,MATCH($A200,DJI!$A$1:$A$3516,0) - 1,0)</f>
        <v>#N/A</v>
      </c>
      <c r="C200" t="e">
        <f ca="1">OFFSET(DJI!C$1,MATCH($A200,DJI!$A$1:$A$3516,0) - 1,0)</f>
        <v>#N/A</v>
      </c>
      <c r="D200">
        <f t="shared" ca="1" si="29"/>
        <v>10162.64</v>
      </c>
      <c r="E200">
        <f t="shared" ca="1" si="29"/>
        <v>10140.297500000001</v>
      </c>
      <c r="F200" t="e">
        <f t="shared" ca="1" si="30"/>
        <v>#N/A</v>
      </c>
      <c r="G200" t="e">
        <f t="shared" ca="1" si="31"/>
        <v>#N/A</v>
      </c>
      <c r="H200" s="7" t="e">
        <f ca="1">SUM(F200:OFFSET(F200,$R$1,0))</f>
        <v>#N/A</v>
      </c>
      <c r="I200" s="7" t="e">
        <f ca="1">SUM(G200:OFFSET(G200,$R$1,0))</f>
        <v>#N/A</v>
      </c>
      <c r="J200" s="8">
        <f t="shared" ca="1" si="32"/>
        <v>-17.93000000000211</v>
      </c>
      <c r="K200" t="e">
        <f t="shared" ca="1" si="33"/>
        <v>#N/A</v>
      </c>
      <c r="L200" t="e">
        <f t="shared" ca="1" si="34"/>
        <v>#N/A</v>
      </c>
      <c r="M200" t="e">
        <f t="shared" ca="1" si="35"/>
        <v>#N/A</v>
      </c>
      <c r="N200" t="e">
        <f t="shared" ca="1" si="36"/>
        <v>#N/A</v>
      </c>
      <c r="O200" s="6" t="e">
        <f t="shared" ca="1" si="37"/>
        <v>#N/A</v>
      </c>
    </row>
    <row r="201" spans="1:15" ht="16">
      <c r="A201" s="1">
        <v>40378</v>
      </c>
      <c r="B201">
        <f ca="1">OFFSET(DJI!B$1,MATCH($A201,DJI!$A$1:$A$3516,0) - 1,0)</f>
        <v>10098.120000000001</v>
      </c>
      <c r="C201">
        <f ca="1">OFFSET(DJI!C$1,MATCH($A201,DJI!$A$1:$A$3516,0) - 1,0)</f>
        <v>10154.43</v>
      </c>
      <c r="D201">
        <f t="shared" ca="1" si="29"/>
        <v>10098.120000000001</v>
      </c>
      <c r="E201">
        <f t="shared" ca="1" si="29"/>
        <v>10154.43</v>
      </c>
      <c r="F201" t="e">
        <f t="shared" ca="1" si="30"/>
        <v>#N/A</v>
      </c>
      <c r="G201" t="e">
        <f t="shared" ca="1" si="31"/>
        <v>#N/A</v>
      </c>
      <c r="H201" s="7" t="e">
        <f ca="1">SUM(F201:OFFSET(F201,$R$1,0))</f>
        <v>#N/A</v>
      </c>
      <c r="I201" s="7" t="e">
        <f ca="1">SUM(G201:OFFSET(G201,$R$1,0))</f>
        <v>#N/A</v>
      </c>
      <c r="J201" s="8">
        <f t="shared" ca="1" si="32"/>
        <v>-106.52000000000044</v>
      </c>
      <c r="K201" t="e">
        <f t="shared" ca="1" si="33"/>
        <v>#N/A</v>
      </c>
      <c r="L201" t="e">
        <f t="shared" ca="1" si="34"/>
        <v>#N/A</v>
      </c>
      <c r="M201" t="e">
        <f t="shared" ca="1" si="35"/>
        <v>#N/A</v>
      </c>
      <c r="N201" t="e">
        <f t="shared" ca="1" si="36"/>
        <v>#N/A</v>
      </c>
      <c r="O201" s="6" t="e">
        <f t="shared" ca="1" si="37"/>
        <v>#N/A</v>
      </c>
    </row>
    <row r="202" spans="1:15" ht="16">
      <c r="A202" s="1">
        <v>40379</v>
      </c>
      <c r="B202">
        <f ca="1">OFFSET(DJI!B$1,MATCH($A202,DJI!$A$1:$A$3516,0) - 1,0)</f>
        <v>10151.48</v>
      </c>
      <c r="C202">
        <f ca="1">OFFSET(DJI!C$1,MATCH($A202,DJI!$A$1:$A$3516,0) - 1,0)</f>
        <v>10229.959999999999</v>
      </c>
      <c r="D202">
        <f t="shared" ca="1" si="29"/>
        <v>10151.48</v>
      </c>
      <c r="E202">
        <f t="shared" ca="1" si="29"/>
        <v>10229.959999999999</v>
      </c>
      <c r="F202" t="e">
        <f t="shared" ca="1" si="30"/>
        <v>#N/A</v>
      </c>
      <c r="G202" t="e">
        <f t="shared" ca="1" si="31"/>
        <v>#N/A</v>
      </c>
      <c r="H202" s="7" t="e">
        <f ca="1">SUM(F202:OFFSET(F202,$R$1,0))</f>
        <v>#N/A</v>
      </c>
      <c r="I202" s="7" t="e">
        <f ca="1">SUM(G202:OFFSET(G202,$R$1,0))</f>
        <v>#N/A</v>
      </c>
      <c r="J202" s="8">
        <f t="shared" ca="1" si="32"/>
        <v>-216.29000000000087</v>
      </c>
      <c r="K202" t="e">
        <f t="shared" ca="1" si="33"/>
        <v>#N/A</v>
      </c>
      <c r="L202" t="e">
        <f t="shared" ca="1" si="34"/>
        <v>#N/A</v>
      </c>
      <c r="M202" t="e">
        <f t="shared" ca="1" si="35"/>
        <v>#N/A</v>
      </c>
      <c r="N202" t="e">
        <f t="shared" ca="1" si="36"/>
        <v>#N/A</v>
      </c>
      <c r="O202" s="6" t="e">
        <f t="shared" ca="1" si="37"/>
        <v>#N/A</v>
      </c>
    </row>
    <row r="203" spans="1:15" ht="16">
      <c r="A203" s="1">
        <v>40380</v>
      </c>
      <c r="B203">
        <f ca="1">OFFSET(DJI!B$1,MATCH($A203,DJI!$A$1:$A$3516,0) - 1,0)</f>
        <v>10226.02</v>
      </c>
      <c r="C203">
        <f ca="1">OFFSET(DJI!C$1,MATCH($A203,DJI!$A$1:$A$3516,0) - 1,0)</f>
        <v>10120.530000000001</v>
      </c>
      <c r="D203">
        <f t="shared" ca="1" si="29"/>
        <v>10226.02</v>
      </c>
      <c r="E203">
        <f t="shared" ca="1" si="29"/>
        <v>10120.530000000001</v>
      </c>
      <c r="F203" t="e">
        <f t="shared" ca="1" si="30"/>
        <v>#N/A</v>
      </c>
      <c r="G203" t="e">
        <f t="shared" ca="1" si="31"/>
        <v>#N/A</v>
      </c>
      <c r="H203" s="7" t="e">
        <f ca="1">SUM(F203:OFFSET(F203,$R$1,0))</f>
        <v>#N/A</v>
      </c>
      <c r="I203" s="7" t="e">
        <f ca="1">SUM(G203:OFFSET(G203,$R$1,0))</f>
        <v>#N/A</v>
      </c>
      <c r="J203" s="8">
        <f t="shared" ca="1" si="32"/>
        <v>-107.09000000000015</v>
      </c>
      <c r="K203" t="e">
        <f t="shared" ca="1" si="33"/>
        <v>#N/A</v>
      </c>
      <c r="L203" t="e">
        <f t="shared" ca="1" si="34"/>
        <v>#N/A</v>
      </c>
      <c r="M203" t="e">
        <f t="shared" ca="1" si="35"/>
        <v>#N/A</v>
      </c>
      <c r="N203" t="e">
        <f t="shared" ca="1" si="36"/>
        <v>#N/A</v>
      </c>
      <c r="O203" s="6" t="e">
        <f t="shared" ca="1" si="37"/>
        <v>#N/A</v>
      </c>
    </row>
    <row r="204" spans="1:15" ht="16">
      <c r="A204" s="1">
        <v>40381</v>
      </c>
      <c r="B204">
        <f ca="1">OFFSET(DJI!B$1,MATCH($A204,DJI!$A$1:$A$3516,0) - 1,0)</f>
        <v>10121.81</v>
      </c>
      <c r="C204">
        <f ca="1">OFFSET(DJI!C$1,MATCH($A204,DJI!$A$1:$A$3516,0) - 1,0)</f>
        <v>10322.299999999999</v>
      </c>
      <c r="D204">
        <f t="shared" ca="1" si="29"/>
        <v>10121.81</v>
      </c>
      <c r="E204">
        <f t="shared" ca="1" si="29"/>
        <v>10322.299999999999</v>
      </c>
      <c r="F204" t="e">
        <f t="shared" ca="1" si="30"/>
        <v>#N/A</v>
      </c>
      <c r="G204" t="e">
        <f t="shared" ca="1" si="31"/>
        <v>#N/A</v>
      </c>
      <c r="H204" s="7" t="e">
        <f ca="1">SUM(F204:OFFSET(F204,$R$1,0))</f>
        <v>#N/A</v>
      </c>
      <c r="I204" s="7" t="e">
        <f ca="1">SUM(G204:OFFSET(G204,$R$1,0))</f>
        <v>#N/A</v>
      </c>
      <c r="J204" s="8">
        <f t="shared" ca="1" si="32"/>
        <v>-51.690000000000509</v>
      </c>
      <c r="K204" t="e">
        <f t="shared" ca="1" si="33"/>
        <v>#N/A</v>
      </c>
      <c r="L204" t="e">
        <f t="shared" ca="1" si="34"/>
        <v>#N/A</v>
      </c>
      <c r="M204" t="e">
        <f t="shared" ca="1" si="35"/>
        <v>#N/A</v>
      </c>
      <c r="N204" t="e">
        <f t="shared" ca="1" si="36"/>
        <v>#N/A</v>
      </c>
      <c r="O204" s="6" t="e">
        <f t="shared" ca="1" si="37"/>
        <v>#N/A</v>
      </c>
    </row>
    <row r="205" spans="1:15" ht="16">
      <c r="A205" s="1">
        <v>40382</v>
      </c>
      <c r="B205">
        <f ca="1">OFFSET(DJI!B$1,MATCH($A205,DJI!$A$1:$A$3516,0) - 1,0)</f>
        <v>10321.16</v>
      </c>
      <c r="C205">
        <f ca="1">OFFSET(DJI!C$1,MATCH($A205,DJI!$A$1:$A$3516,0) - 1,0)</f>
        <v>10424.620000000001</v>
      </c>
      <c r="D205">
        <f t="shared" ca="1" si="29"/>
        <v>10321.16</v>
      </c>
      <c r="E205">
        <f t="shared" ca="1" si="29"/>
        <v>10424.620000000001</v>
      </c>
      <c r="F205" t="e">
        <f t="shared" ca="1" si="30"/>
        <v>#N/A</v>
      </c>
      <c r="G205" t="e">
        <f t="shared" ca="1" si="31"/>
        <v>#N/A</v>
      </c>
      <c r="H205" s="7" t="e">
        <f ca="1">SUM(F205:OFFSET(F205,$R$1,0))</f>
        <v>#N/A</v>
      </c>
      <c r="I205" s="7" t="e">
        <f ca="1">SUM(G205:OFFSET(G205,$R$1,0))</f>
        <v>#N/A</v>
      </c>
      <c r="J205" s="8">
        <f t="shared" ca="1" si="32"/>
        <v>-52.565000000000509</v>
      </c>
      <c r="K205" t="e">
        <f t="shared" ca="1" si="33"/>
        <v>#N/A</v>
      </c>
      <c r="L205" t="e">
        <f t="shared" ca="1" si="34"/>
        <v>#N/A</v>
      </c>
      <c r="M205" t="e">
        <f t="shared" ca="1" si="35"/>
        <v>#N/A</v>
      </c>
      <c r="N205" t="e">
        <f t="shared" ca="1" si="36"/>
        <v>#N/A</v>
      </c>
      <c r="O205" s="6" t="e">
        <f t="shared" ca="1" si="37"/>
        <v>#N/A</v>
      </c>
    </row>
    <row r="206" spans="1:15" ht="16">
      <c r="A206" s="1">
        <v>40383</v>
      </c>
      <c r="B206" t="e">
        <f ca="1">OFFSET(DJI!B$1,MATCH($A206,DJI!$A$1:$A$3516,0) - 1,0)</f>
        <v>#N/A</v>
      </c>
      <c r="C206" t="e">
        <f ca="1">OFFSET(DJI!C$1,MATCH($A206,DJI!$A$1:$A$3516,0) - 1,0)</f>
        <v>#N/A</v>
      </c>
      <c r="D206">
        <f t="shared" ca="1" si="29"/>
        <v>10372.665000000001</v>
      </c>
      <c r="E206">
        <f t="shared" ca="1" si="29"/>
        <v>10475.025000000001</v>
      </c>
      <c r="F206" t="e">
        <f t="shared" ca="1" si="30"/>
        <v>#N/A</v>
      </c>
      <c r="G206" t="e">
        <f t="shared" ca="1" si="31"/>
        <v>#N/A</v>
      </c>
      <c r="H206" s="7" t="e">
        <f ca="1">SUM(F206:OFFSET(F206,$R$1,0))</f>
        <v>#N/A</v>
      </c>
      <c r="I206" s="7" t="e">
        <f ca="1">SUM(G206:OFFSET(G206,$R$1,0))</f>
        <v>#N/A</v>
      </c>
      <c r="J206" s="8">
        <f t="shared" ca="1" si="32"/>
        <v>49.512500000000728</v>
      </c>
      <c r="K206" t="e">
        <f t="shared" ca="1" si="33"/>
        <v>#N/A</v>
      </c>
      <c r="L206" t="e">
        <f t="shared" ca="1" si="34"/>
        <v>#N/A</v>
      </c>
      <c r="M206" t="e">
        <f t="shared" ca="1" si="35"/>
        <v>#N/A</v>
      </c>
      <c r="N206" t="e">
        <f t="shared" ca="1" si="36"/>
        <v>#N/A</v>
      </c>
      <c r="O206" s="6" t="e">
        <f t="shared" ca="1" si="37"/>
        <v>#N/A</v>
      </c>
    </row>
    <row r="207" spans="1:15" ht="16">
      <c r="A207" s="1">
        <v>40384</v>
      </c>
      <c r="B207" t="e">
        <f ca="1">OFFSET(DJI!B$1,MATCH($A207,DJI!$A$1:$A$3516,0) - 1,0)</f>
        <v>#N/A</v>
      </c>
      <c r="C207" t="e">
        <f ca="1">OFFSET(DJI!C$1,MATCH($A207,DJI!$A$1:$A$3516,0) - 1,0)</f>
        <v>#N/A</v>
      </c>
      <c r="D207">
        <f t="shared" ca="1" si="29"/>
        <v>10398.4175</v>
      </c>
      <c r="E207">
        <f t="shared" ca="1" si="29"/>
        <v>10500.227500000001</v>
      </c>
      <c r="F207" t="e">
        <f t="shared" ca="1" si="30"/>
        <v>#N/A</v>
      </c>
      <c r="G207" t="e">
        <f t="shared" ca="1" si="31"/>
        <v>#N/A</v>
      </c>
      <c r="H207" s="7" t="e">
        <f ca="1">SUM(F207:OFFSET(F207,$R$1,0))</f>
        <v>#N/A</v>
      </c>
      <c r="I207" s="7" t="e">
        <f ca="1">SUM(G207:OFFSET(G207,$R$1,0))</f>
        <v>#N/A</v>
      </c>
      <c r="J207" s="8">
        <f t="shared" ca="1" si="32"/>
        <v>-29.859999999998763</v>
      </c>
      <c r="K207" t="e">
        <f t="shared" ca="1" si="33"/>
        <v>#N/A</v>
      </c>
      <c r="L207" t="e">
        <f t="shared" ca="1" si="34"/>
        <v>#N/A</v>
      </c>
      <c r="M207" t="e">
        <f t="shared" ca="1" si="35"/>
        <v>#N/A</v>
      </c>
      <c r="N207" t="e">
        <f t="shared" ca="1" si="36"/>
        <v>#N/A</v>
      </c>
      <c r="O207" s="6" t="e">
        <f t="shared" ca="1" si="37"/>
        <v>#N/A</v>
      </c>
    </row>
    <row r="208" spans="1:15" ht="16">
      <c r="A208" s="1">
        <v>40385</v>
      </c>
      <c r="B208">
        <f ca="1">OFFSET(DJI!B$1,MATCH($A208,DJI!$A$1:$A$3516,0) - 1,0)</f>
        <v>10424.17</v>
      </c>
      <c r="C208">
        <f ca="1">OFFSET(DJI!C$1,MATCH($A208,DJI!$A$1:$A$3516,0) - 1,0)</f>
        <v>10525.43</v>
      </c>
      <c r="D208">
        <f t="shared" ca="1" si="29"/>
        <v>10424.17</v>
      </c>
      <c r="E208">
        <f t="shared" ca="1" si="29"/>
        <v>10525.43</v>
      </c>
      <c r="F208" t="e">
        <f t="shared" ca="1" si="30"/>
        <v>#N/A</v>
      </c>
      <c r="G208" t="e">
        <f t="shared" ca="1" si="31"/>
        <v>#N/A</v>
      </c>
      <c r="H208" s="7" t="e">
        <f ca="1">SUM(F208:OFFSET(F208,$R$1,0))</f>
        <v>#N/A</v>
      </c>
      <c r="I208" s="7" t="e">
        <f ca="1">SUM(G208:OFFSET(G208,$R$1,0))</f>
        <v>#N/A</v>
      </c>
      <c r="J208" s="8">
        <f t="shared" ca="1" si="32"/>
        <v>-157.78000000000065</v>
      </c>
      <c r="K208" t="e">
        <f t="shared" ca="1" si="33"/>
        <v>#N/A</v>
      </c>
      <c r="L208" t="e">
        <f t="shared" ca="1" si="34"/>
        <v>#N/A</v>
      </c>
      <c r="M208" t="e">
        <f t="shared" ca="1" si="35"/>
        <v>#N/A</v>
      </c>
      <c r="N208" t="e">
        <f t="shared" ca="1" si="36"/>
        <v>#N/A</v>
      </c>
      <c r="O208" s="6" t="e">
        <f t="shared" ca="1" si="37"/>
        <v>#N/A</v>
      </c>
    </row>
    <row r="209" spans="1:15" ht="16">
      <c r="A209" s="1">
        <v>40386</v>
      </c>
      <c r="B209">
        <f ca="1">OFFSET(DJI!B$1,MATCH($A209,DJI!$A$1:$A$3516,0) - 1,0)</f>
        <v>10525.28</v>
      </c>
      <c r="C209">
        <f ca="1">OFFSET(DJI!C$1,MATCH($A209,DJI!$A$1:$A$3516,0) - 1,0)</f>
        <v>10537.69</v>
      </c>
      <c r="D209">
        <f t="shared" ca="1" si="29"/>
        <v>10525.28</v>
      </c>
      <c r="E209">
        <f t="shared" ca="1" si="29"/>
        <v>10537.69</v>
      </c>
      <c r="F209" t="e">
        <f t="shared" ca="1" si="30"/>
        <v>#N/A</v>
      </c>
      <c r="G209" t="e">
        <f t="shared" ca="1" si="31"/>
        <v>#N/A</v>
      </c>
      <c r="H209" s="7" t="e">
        <f ca="1">SUM(F209:OFFSET(F209,$R$1,0))</f>
        <v>#N/A</v>
      </c>
      <c r="I209" s="7" t="e">
        <f ca="1">SUM(G209:OFFSET(G209,$R$1,0))</f>
        <v>#N/A</v>
      </c>
      <c r="J209" s="8">
        <f t="shared" ca="1" si="32"/>
        <v>-182.91499999999905</v>
      </c>
      <c r="K209" t="e">
        <f t="shared" ca="1" si="33"/>
        <v>#N/A</v>
      </c>
      <c r="L209" t="e">
        <f t="shared" ca="1" si="34"/>
        <v>#N/A</v>
      </c>
      <c r="M209" t="e">
        <f t="shared" ca="1" si="35"/>
        <v>#N/A</v>
      </c>
      <c r="N209" t="e">
        <f t="shared" ca="1" si="36"/>
        <v>#N/A</v>
      </c>
      <c r="O209" s="6" t="e">
        <f t="shared" ca="1" si="37"/>
        <v>#N/A</v>
      </c>
    </row>
    <row r="210" spans="1:15" ht="16">
      <c r="A210" s="1">
        <v>40387</v>
      </c>
      <c r="B210">
        <f ca="1">OFFSET(DJI!B$1,MATCH($A210,DJI!$A$1:$A$3516,0) - 1,0)</f>
        <v>10537.01</v>
      </c>
      <c r="C210">
        <f ca="1">OFFSET(DJI!C$1,MATCH($A210,DJI!$A$1:$A$3516,0) - 1,0)</f>
        <v>10497.88</v>
      </c>
      <c r="D210">
        <f t="shared" ref="D210:E273" ca="1" si="38">IF(ISNA(B210),IF(ISNA(B211), IF(ISNA(B212),AVERAGE(D209,B213),AVERAGE(D209,B212)),AVERAGE(D209,B211)),B210)</f>
        <v>10537.01</v>
      </c>
      <c r="E210">
        <f t="shared" ca="1" si="38"/>
        <v>10497.88</v>
      </c>
      <c r="F210" t="e">
        <f t="shared" ca="1" si="30"/>
        <v>#N/A</v>
      </c>
      <c r="G210" t="e">
        <f t="shared" ca="1" si="31"/>
        <v>#N/A</v>
      </c>
      <c r="H210" s="7" t="e">
        <f ca="1">SUM(F210:OFFSET(F210,$R$1,0))</f>
        <v>#N/A</v>
      </c>
      <c r="I210" s="7" t="e">
        <f ca="1">SUM(G210:OFFSET(G210,$R$1,0))</f>
        <v>#N/A</v>
      </c>
      <c r="J210" s="8">
        <f t="shared" ca="1" si="32"/>
        <v>-158.25</v>
      </c>
      <c r="K210" t="e">
        <f t="shared" ca="1" si="33"/>
        <v>#N/A</v>
      </c>
      <c r="L210" t="e">
        <f t="shared" ca="1" si="34"/>
        <v>#N/A</v>
      </c>
      <c r="M210" t="e">
        <f t="shared" ca="1" si="35"/>
        <v>#N/A</v>
      </c>
      <c r="N210" t="e">
        <f t="shared" ca="1" si="36"/>
        <v>#N/A</v>
      </c>
      <c r="O210" s="6" t="e">
        <f t="shared" ca="1" si="37"/>
        <v>#N/A</v>
      </c>
    </row>
    <row r="211" spans="1:15" ht="16">
      <c r="A211" s="1">
        <v>40388</v>
      </c>
      <c r="B211">
        <f ca="1">OFFSET(DJI!B$1,MATCH($A211,DJI!$A$1:$A$3516,0) - 1,0)</f>
        <v>10498.94</v>
      </c>
      <c r="C211">
        <f ca="1">OFFSET(DJI!C$1,MATCH($A211,DJI!$A$1:$A$3516,0) - 1,0)</f>
        <v>10467.16</v>
      </c>
      <c r="D211">
        <f t="shared" ca="1" si="38"/>
        <v>10498.94</v>
      </c>
      <c r="E211">
        <f t="shared" ca="1" si="38"/>
        <v>10467.16</v>
      </c>
      <c r="F211" t="e">
        <f t="shared" ca="1" si="30"/>
        <v>#N/A</v>
      </c>
      <c r="G211" t="e">
        <f t="shared" ca="1" si="31"/>
        <v>#N/A</v>
      </c>
      <c r="H211" s="7" t="e">
        <f ca="1">SUM(F211:OFFSET(F211,$R$1,0))</f>
        <v>#N/A</v>
      </c>
      <c r="I211" s="7" t="e">
        <f ca="1">SUM(G211:OFFSET(G211,$R$1,0))</f>
        <v>#N/A</v>
      </c>
      <c r="J211" s="8">
        <f t="shared" ca="1" si="32"/>
        <v>-78.180000000000291</v>
      </c>
      <c r="K211" t="e">
        <f t="shared" ca="1" si="33"/>
        <v>#N/A</v>
      </c>
      <c r="L211" t="e">
        <f t="shared" ca="1" si="34"/>
        <v>#N/A</v>
      </c>
      <c r="M211" t="e">
        <f t="shared" ca="1" si="35"/>
        <v>#N/A</v>
      </c>
      <c r="N211" t="e">
        <f t="shared" ca="1" si="36"/>
        <v>#N/A</v>
      </c>
      <c r="O211" s="6" t="e">
        <f t="shared" ca="1" si="37"/>
        <v>#N/A</v>
      </c>
    </row>
    <row r="212" spans="1:15" ht="16">
      <c r="A212" s="1">
        <v>40389</v>
      </c>
      <c r="B212">
        <f ca="1">OFFSET(DJI!B$1,MATCH($A212,DJI!$A$1:$A$3516,0) - 1,0)</f>
        <v>10465.19</v>
      </c>
      <c r="C212">
        <f ca="1">OFFSET(DJI!C$1,MATCH($A212,DJI!$A$1:$A$3516,0) - 1,0)</f>
        <v>10465.94</v>
      </c>
      <c r="D212">
        <f t="shared" ca="1" si="38"/>
        <v>10465.19</v>
      </c>
      <c r="E212">
        <f t="shared" ca="1" si="38"/>
        <v>10465.94</v>
      </c>
      <c r="F212" t="e">
        <f t="shared" ca="1" si="30"/>
        <v>#N/A</v>
      </c>
      <c r="G212" t="e">
        <f t="shared" ca="1" si="31"/>
        <v>#N/A</v>
      </c>
      <c r="H212" s="7" t="e">
        <f ca="1">SUM(F212:OFFSET(F212,$R$1,0))</f>
        <v>#N/A</v>
      </c>
      <c r="I212" s="7" t="e">
        <f ca="1">SUM(G212:OFFSET(G212,$R$1,0))</f>
        <v>#N/A</v>
      </c>
      <c r="J212" s="8">
        <f t="shared" ca="1" si="32"/>
        <v>-51.765000000001237</v>
      </c>
      <c r="K212" t="e">
        <f t="shared" ca="1" si="33"/>
        <v>#N/A</v>
      </c>
      <c r="L212" t="e">
        <f t="shared" ca="1" si="34"/>
        <v>#N/A</v>
      </c>
      <c r="M212" t="e">
        <f t="shared" ca="1" si="35"/>
        <v>#N/A</v>
      </c>
      <c r="N212" t="e">
        <f t="shared" ca="1" si="36"/>
        <v>#N/A</v>
      </c>
      <c r="O212" s="6" t="e">
        <f t="shared" ca="1" si="37"/>
        <v>#N/A</v>
      </c>
    </row>
    <row r="213" spans="1:15" ht="16">
      <c r="A213" s="1">
        <v>40390</v>
      </c>
      <c r="B213" t="e">
        <f ca="1">OFFSET(DJI!B$1,MATCH($A213,DJI!$A$1:$A$3516,0) - 1,0)</f>
        <v>#N/A</v>
      </c>
      <c r="C213" t="e">
        <f ca="1">OFFSET(DJI!C$1,MATCH($A213,DJI!$A$1:$A$3516,0) - 1,0)</f>
        <v>#N/A</v>
      </c>
      <c r="D213">
        <f t="shared" ca="1" si="38"/>
        <v>10467.005000000001</v>
      </c>
      <c r="E213">
        <f t="shared" ca="1" si="38"/>
        <v>10570.16</v>
      </c>
      <c r="F213" t="e">
        <f t="shared" ca="1" si="30"/>
        <v>#N/A</v>
      </c>
      <c r="G213" t="e">
        <f t="shared" ca="1" si="31"/>
        <v>#N/A</v>
      </c>
      <c r="H213" s="7" t="e">
        <f ca="1">SUM(F213:OFFSET(F213,$R$1,0))</f>
        <v>#N/A</v>
      </c>
      <c r="I213" s="7" t="e">
        <f ca="1">SUM(G213:OFFSET(G213,$R$1,0))</f>
        <v>#N/A</v>
      </c>
      <c r="J213" s="8">
        <f t="shared" ca="1" si="32"/>
        <v>-5.1424999999999272</v>
      </c>
      <c r="K213" t="e">
        <f t="shared" ca="1" si="33"/>
        <v>#N/A</v>
      </c>
      <c r="L213" t="e">
        <f t="shared" ca="1" si="34"/>
        <v>#N/A</v>
      </c>
      <c r="M213" t="e">
        <f t="shared" ca="1" si="35"/>
        <v>#N/A</v>
      </c>
      <c r="N213" t="e">
        <f t="shared" ca="1" si="36"/>
        <v>#N/A</v>
      </c>
      <c r="O213" s="6" t="e">
        <f t="shared" ca="1" si="37"/>
        <v>#N/A</v>
      </c>
    </row>
    <row r="214" spans="1:15" ht="16">
      <c r="A214" s="1">
        <v>40391</v>
      </c>
      <c r="B214" t="e">
        <f ca="1">OFFSET(DJI!B$1,MATCH($A214,DJI!$A$1:$A$3516,0) - 1,0)</f>
        <v>#N/A</v>
      </c>
      <c r="C214" t="e">
        <f ca="1">OFFSET(DJI!C$1,MATCH($A214,DJI!$A$1:$A$3516,0) - 1,0)</f>
        <v>#N/A</v>
      </c>
      <c r="D214">
        <f t="shared" ca="1" si="38"/>
        <v>10467.9125</v>
      </c>
      <c r="E214">
        <f t="shared" ca="1" si="38"/>
        <v>10622.27</v>
      </c>
      <c r="F214" t="e">
        <f t="shared" ca="1" si="30"/>
        <v>#N/A</v>
      </c>
      <c r="G214" t="e">
        <f t="shared" ca="1" si="31"/>
        <v>#N/A</v>
      </c>
      <c r="H214" s="7" t="e">
        <f ca="1">SUM(F214:OFFSET(F214,$R$1,0))</f>
        <v>#N/A</v>
      </c>
      <c r="I214" s="7" t="e">
        <f ca="1">SUM(G214:OFFSET(G214,$R$1,0))</f>
        <v>#N/A</v>
      </c>
      <c r="J214" s="8">
        <f t="shared" ca="1" si="32"/>
        <v>34.630000000001019</v>
      </c>
      <c r="K214" t="e">
        <f t="shared" ca="1" si="33"/>
        <v>#N/A</v>
      </c>
      <c r="L214" t="e">
        <f t="shared" ca="1" si="34"/>
        <v>#N/A</v>
      </c>
      <c r="M214" t="e">
        <f t="shared" ca="1" si="35"/>
        <v>#N/A</v>
      </c>
      <c r="N214" t="e">
        <f t="shared" ca="1" si="36"/>
        <v>#N/A</v>
      </c>
      <c r="O214" s="6" t="e">
        <f t="shared" ca="1" si="37"/>
        <v>#N/A</v>
      </c>
    </row>
    <row r="215" spans="1:15" ht="16">
      <c r="A215" s="1">
        <v>40392</v>
      </c>
      <c r="B215">
        <f ca="1">OFFSET(DJI!B$1,MATCH($A215,DJI!$A$1:$A$3516,0) - 1,0)</f>
        <v>10468.82</v>
      </c>
      <c r="C215">
        <f ca="1">OFFSET(DJI!C$1,MATCH($A215,DJI!$A$1:$A$3516,0) - 1,0)</f>
        <v>10674.38</v>
      </c>
      <c r="D215">
        <f t="shared" ca="1" si="38"/>
        <v>10468.82</v>
      </c>
      <c r="E215">
        <f t="shared" ca="1" si="38"/>
        <v>10674.38</v>
      </c>
      <c r="F215" t="e">
        <f t="shared" ca="1" si="30"/>
        <v>#N/A</v>
      </c>
      <c r="G215" t="e">
        <f t="shared" ca="1" si="31"/>
        <v>#N/A</v>
      </c>
      <c r="H215" s="7" t="e">
        <f ca="1">SUM(F215:OFFSET(F215,$R$1,0))</f>
        <v>#N/A</v>
      </c>
      <c r="I215" s="7" t="e">
        <f ca="1">SUM(G215:OFFSET(G215,$R$1,0))</f>
        <v>#N/A</v>
      </c>
      <c r="J215" s="8">
        <f t="shared" ca="1" si="32"/>
        <v>-150.1299999999992</v>
      </c>
      <c r="K215" t="e">
        <f t="shared" ca="1" si="33"/>
        <v>#N/A</v>
      </c>
      <c r="L215" t="e">
        <f t="shared" ca="1" si="34"/>
        <v>#N/A</v>
      </c>
      <c r="M215" t="e">
        <f t="shared" ca="1" si="35"/>
        <v>#N/A</v>
      </c>
      <c r="N215" t="e">
        <f t="shared" ca="1" si="36"/>
        <v>#N/A</v>
      </c>
      <c r="O215" s="6" t="e">
        <f t="shared" ca="1" si="37"/>
        <v>#N/A</v>
      </c>
    </row>
    <row r="216" spans="1:15" ht="16">
      <c r="A216" s="1">
        <v>40393</v>
      </c>
      <c r="B216">
        <f ca="1">OFFSET(DJI!B$1,MATCH($A216,DJI!$A$1:$A$3516,0) - 1,0)</f>
        <v>10673.92</v>
      </c>
      <c r="C216">
        <f ca="1">OFFSET(DJI!C$1,MATCH($A216,DJI!$A$1:$A$3516,0) - 1,0)</f>
        <v>10636.38</v>
      </c>
      <c r="D216">
        <f t="shared" ca="1" si="38"/>
        <v>10673.92</v>
      </c>
      <c r="E216">
        <f t="shared" ca="1" si="38"/>
        <v>10636.38</v>
      </c>
      <c r="F216" t="e">
        <f t="shared" ca="1" si="30"/>
        <v>#N/A</v>
      </c>
      <c r="G216" t="e">
        <f t="shared" ca="1" si="31"/>
        <v>#N/A</v>
      </c>
      <c r="H216" s="7" t="e">
        <f ca="1">SUM(F216:OFFSET(F216,$R$1,0))</f>
        <v>#N/A</v>
      </c>
      <c r="I216" s="7" t="e">
        <f ca="1">SUM(G216:OFFSET(G216,$R$1,0))</f>
        <v>#N/A</v>
      </c>
      <c r="J216" s="8">
        <f t="shared" ca="1" si="32"/>
        <v>-86.070000000001528</v>
      </c>
      <c r="K216" t="e">
        <f t="shared" ca="1" si="33"/>
        <v>#N/A</v>
      </c>
      <c r="L216" t="e">
        <f t="shared" ca="1" si="34"/>
        <v>#N/A</v>
      </c>
      <c r="M216" t="e">
        <f t="shared" ca="1" si="35"/>
        <v>#N/A</v>
      </c>
      <c r="N216" t="e">
        <f t="shared" ca="1" si="36"/>
        <v>#N/A</v>
      </c>
      <c r="O216" s="6" t="e">
        <f t="shared" ca="1" si="37"/>
        <v>#N/A</v>
      </c>
    </row>
    <row r="217" spans="1:15" ht="16">
      <c r="A217" s="1">
        <v>40394</v>
      </c>
      <c r="B217">
        <f ca="1">OFFSET(DJI!B$1,MATCH($A217,DJI!$A$1:$A$3516,0) - 1,0)</f>
        <v>10630.2</v>
      </c>
      <c r="C217">
        <f ca="1">OFFSET(DJI!C$1,MATCH($A217,DJI!$A$1:$A$3516,0) - 1,0)</f>
        <v>10680.43</v>
      </c>
      <c r="D217">
        <f t="shared" ca="1" si="38"/>
        <v>10630.2</v>
      </c>
      <c r="E217">
        <f t="shared" ca="1" si="38"/>
        <v>10680.43</v>
      </c>
      <c r="F217" t="e">
        <f t="shared" ca="1" si="30"/>
        <v>#N/A</v>
      </c>
      <c r="G217" t="e">
        <f t="shared" ca="1" si="31"/>
        <v>#N/A</v>
      </c>
      <c r="H217" s="7" t="e">
        <f ca="1">SUM(F217:OFFSET(F217,$R$1,0))</f>
        <v>#N/A</v>
      </c>
      <c r="I217" s="7" t="e">
        <f ca="1">SUM(G217:OFFSET(G217,$R$1,0))</f>
        <v>#N/A</v>
      </c>
      <c r="J217" s="8">
        <f t="shared" ca="1" si="32"/>
        <v>-153.18000000000029</v>
      </c>
      <c r="K217" t="e">
        <f t="shared" ca="1" si="33"/>
        <v>#N/A</v>
      </c>
      <c r="L217" t="e">
        <f t="shared" ca="1" si="34"/>
        <v>#N/A</v>
      </c>
      <c r="M217" t="e">
        <f t="shared" ca="1" si="35"/>
        <v>#N/A</v>
      </c>
      <c r="N217" t="e">
        <f t="shared" ca="1" si="36"/>
        <v>#N/A</v>
      </c>
      <c r="O217" s="6" t="e">
        <f t="shared" ca="1" si="37"/>
        <v>#N/A</v>
      </c>
    </row>
    <row r="218" spans="1:15" ht="16">
      <c r="A218" s="1">
        <v>40395</v>
      </c>
      <c r="B218">
        <f ca="1">OFFSET(DJI!B$1,MATCH($A218,DJI!$A$1:$A$3516,0) - 1,0)</f>
        <v>10679.67</v>
      </c>
      <c r="C218">
        <f ca="1">OFFSET(DJI!C$1,MATCH($A218,DJI!$A$1:$A$3516,0) - 1,0)</f>
        <v>10674.98</v>
      </c>
      <c r="D218">
        <f t="shared" ca="1" si="38"/>
        <v>10679.67</v>
      </c>
      <c r="E218">
        <f t="shared" ca="1" si="38"/>
        <v>10674.98</v>
      </c>
      <c r="F218" t="e">
        <f t="shared" ca="1" si="30"/>
        <v>#N/A</v>
      </c>
      <c r="G218" t="e">
        <f t="shared" ca="1" si="31"/>
        <v>#N/A</v>
      </c>
      <c r="H218" s="7" t="e">
        <f ca="1">SUM(F218:OFFSET(F218,$R$1,0))</f>
        <v>#N/A</v>
      </c>
      <c r="I218" s="7" t="e">
        <f ca="1">SUM(G218:OFFSET(G218,$R$1,0))</f>
        <v>#N/A</v>
      </c>
      <c r="J218" s="8">
        <f t="shared" ca="1" si="32"/>
        <v>-95.819999999999709</v>
      </c>
      <c r="K218" t="e">
        <f t="shared" ca="1" si="33"/>
        <v>#N/A</v>
      </c>
      <c r="L218" t="e">
        <f t="shared" ca="1" si="34"/>
        <v>#N/A</v>
      </c>
      <c r="M218" t="e">
        <f t="shared" ca="1" si="35"/>
        <v>#N/A</v>
      </c>
      <c r="N218" t="e">
        <f t="shared" ca="1" si="36"/>
        <v>#N/A</v>
      </c>
      <c r="O218" s="6" t="e">
        <f t="shared" ca="1" si="37"/>
        <v>#N/A</v>
      </c>
    </row>
    <row r="219" spans="1:15" ht="16">
      <c r="A219" s="1">
        <v>40396</v>
      </c>
      <c r="B219">
        <f ca="1">OFFSET(DJI!B$1,MATCH($A219,DJI!$A$1:$A$3516,0) - 1,0)</f>
        <v>10668.55</v>
      </c>
      <c r="C219">
        <f ca="1">OFFSET(DJI!C$1,MATCH($A219,DJI!$A$1:$A$3516,0) - 1,0)</f>
        <v>10653.56</v>
      </c>
      <c r="D219">
        <f t="shared" ca="1" si="38"/>
        <v>10668.55</v>
      </c>
      <c r="E219">
        <f t="shared" ca="1" si="38"/>
        <v>10653.56</v>
      </c>
      <c r="F219" t="e">
        <f t="shared" ca="1" si="30"/>
        <v>#N/A</v>
      </c>
      <c r="G219" t="e">
        <f t="shared" ca="1" si="31"/>
        <v>#N/A</v>
      </c>
      <c r="H219" s="7" t="e">
        <f ca="1">SUM(F219:OFFSET(F219,$R$1,0))</f>
        <v>#N/A</v>
      </c>
      <c r="I219" s="7" t="e">
        <f ca="1">SUM(G219:OFFSET(G219,$R$1,0))</f>
        <v>#N/A</v>
      </c>
      <c r="J219" s="8">
        <f t="shared" ca="1" si="32"/>
        <v>-66.7549999999992</v>
      </c>
      <c r="K219" t="e">
        <f t="shared" ca="1" si="33"/>
        <v>#N/A</v>
      </c>
      <c r="L219" t="e">
        <f t="shared" ca="1" si="34"/>
        <v>#N/A</v>
      </c>
      <c r="M219" t="e">
        <f t="shared" ca="1" si="35"/>
        <v>#N/A</v>
      </c>
      <c r="N219" t="e">
        <f t="shared" ca="1" si="36"/>
        <v>#N/A</v>
      </c>
      <c r="O219" s="6" t="e">
        <f t="shared" ca="1" si="37"/>
        <v>#N/A</v>
      </c>
    </row>
    <row r="220" spans="1:15" ht="16">
      <c r="A220" s="1">
        <v>40397</v>
      </c>
      <c r="B220" t="e">
        <f ca="1">OFFSET(DJI!B$1,MATCH($A220,DJI!$A$1:$A$3516,0) - 1,0)</f>
        <v>#N/A</v>
      </c>
      <c r="C220" t="e">
        <f ca="1">OFFSET(DJI!C$1,MATCH($A220,DJI!$A$1:$A$3516,0) - 1,0)</f>
        <v>#N/A</v>
      </c>
      <c r="D220">
        <f t="shared" ca="1" si="38"/>
        <v>10661.584999999999</v>
      </c>
      <c r="E220">
        <f t="shared" ca="1" si="38"/>
        <v>10676.154999999999</v>
      </c>
      <c r="F220" t="e">
        <f t="shared" ca="1" si="30"/>
        <v>#N/A</v>
      </c>
      <c r="G220" t="e">
        <f t="shared" ca="1" si="31"/>
        <v>#N/A</v>
      </c>
      <c r="H220" s="7" t="e">
        <f ca="1">SUM(F220:OFFSET(F220,$R$1,0))</f>
        <v>#N/A</v>
      </c>
      <c r="I220" s="7" t="e">
        <f ca="1">SUM(G220:OFFSET(G220,$R$1,0))</f>
        <v>#N/A</v>
      </c>
      <c r="J220" s="8">
        <f t="shared" ca="1" si="32"/>
        <v>-50.252500000000509</v>
      </c>
      <c r="K220" t="e">
        <f t="shared" ca="1" si="33"/>
        <v>#N/A</v>
      </c>
      <c r="L220" t="e">
        <f t="shared" ca="1" si="34"/>
        <v>#N/A</v>
      </c>
      <c r="M220" t="e">
        <f t="shared" ca="1" si="35"/>
        <v>#N/A</v>
      </c>
      <c r="N220" t="e">
        <f t="shared" ca="1" si="36"/>
        <v>#N/A</v>
      </c>
      <c r="O220" s="6" t="e">
        <f t="shared" ca="1" si="37"/>
        <v>#N/A</v>
      </c>
    </row>
    <row r="221" spans="1:15" ht="16">
      <c r="A221" s="1">
        <v>40398</v>
      </c>
      <c r="B221" t="e">
        <f ca="1">OFFSET(DJI!B$1,MATCH($A221,DJI!$A$1:$A$3516,0) - 1,0)</f>
        <v>#N/A</v>
      </c>
      <c r="C221" t="e">
        <f ca="1">OFFSET(DJI!C$1,MATCH($A221,DJI!$A$1:$A$3516,0) - 1,0)</f>
        <v>#N/A</v>
      </c>
      <c r="D221">
        <f t="shared" ca="1" si="38"/>
        <v>10658.102500000001</v>
      </c>
      <c r="E221">
        <f t="shared" ca="1" si="38"/>
        <v>10687.452499999999</v>
      </c>
      <c r="F221" t="e">
        <f t="shared" ca="1" si="30"/>
        <v>#N/A</v>
      </c>
      <c r="G221" t="e">
        <f t="shared" ca="1" si="31"/>
        <v>#N/A</v>
      </c>
      <c r="H221" s="7" t="e">
        <f ca="1">SUM(F221:OFFSET(F221,$R$1,0))</f>
        <v>#N/A</v>
      </c>
      <c r="I221" s="7" t="e">
        <f ca="1">SUM(G221:OFFSET(G221,$R$1,0))</f>
        <v>#N/A</v>
      </c>
      <c r="J221" s="8">
        <f t="shared" ca="1" si="32"/>
        <v>26.114999999999782</v>
      </c>
      <c r="K221" t="e">
        <f t="shared" ca="1" si="33"/>
        <v>#N/A</v>
      </c>
      <c r="L221" t="e">
        <f t="shared" ca="1" si="34"/>
        <v>#N/A</v>
      </c>
      <c r="M221" t="e">
        <f t="shared" ca="1" si="35"/>
        <v>#N/A</v>
      </c>
      <c r="N221" t="e">
        <f t="shared" ca="1" si="36"/>
        <v>#N/A</v>
      </c>
      <c r="O221" s="6" t="e">
        <f t="shared" ca="1" si="37"/>
        <v>#N/A</v>
      </c>
    </row>
    <row r="222" spans="1:15" ht="16">
      <c r="A222" s="1">
        <v>40399</v>
      </c>
      <c r="B222">
        <f ca="1">OFFSET(DJI!B$1,MATCH($A222,DJI!$A$1:$A$3516,0) - 1,0)</f>
        <v>10654.62</v>
      </c>
      <c r="C222">
        <f ca="1">OFFSET(DJI!C$1,MATCH($A222,DJI!$A$1:$A$3516,0) - 1,0)</f>
        <v>10698.75</v>
      </c>
      <c r="D222">
        <f t="shared" ca="1" si="38"/>
        <v>10654.62</v>
      </c>
      <c r="E222">
        <f t="shared" ca="1" si="38"/>
        <v>10698.75</v>
      </c>
      <c r="F222" t="e">
        <f t="shared" ca="1" si="30"/>
        <v>#N/A</v>
      </c>
      <c r="G222" t="e">
        <f t="shared" ca="1" si="31"/>
        <v>#N/A</v>
      </c>
      <c r="H222" s="7" t="e">
        <f ca="1">SUM(F222:OFFSET(F222,$R$1,0))</f>
        <v>#N/A</v>
      </c>
      <c r="I222" s="7" t="e">
        <f ca="1">SUM(G222:OFFSET(G222,$R$1,0))</f>
        <v>#N/A</v>
      </c>
      <c r="J222" s="8">
        <f t="shared" ca="1" si="32"/>
        <v>20.547500000002401</v>
      </c>
      <c r="K222" t="e">
        <f t="shared" ca="1" si="33"/>
        <v>#N/A</v>
      </c>
      <c r="L222" t="e">
        <f t="shared" ca="1" si="34"/>
        <v>#N/A</v>
      </c>
      <c r="M222" t="e">
        <f t="shared" ca="1" si="35"/>
        <v>#N/A</v>
      </c>
      <c r="N222" t="e">
        <f t="shared" ca="1" si="36"/>
        <v>#N/A</v>
      </c>
      <c r="O222" s="6" t="e">
        <f t="shared" ca="1" si="37"/>
        <v>#N/A</v>
      </c>
    </row>
    <row r="223" spans="1:15" ht="16">
      <c r="A223" s="1">
        <v>40400</v>
      </c>
      <c r="B223">
        <f ca="1">OFFSET(DJI!B$1,MATCH($A223,DJI!$A$1:$A$3516,0) - 1,0)</f>
        <v>10696.63</v>
      </c>
      <c r="C223">
        <f ca="1">OFFSET(DJI!C$1,MATCH($A223,DJI!$A$1:$A$3516,0) - 1,0)</f>
        <v>10644.25</v>
      </c>
      <c r="D223">
        <f t="shared" ca="1" si="38"/>
        <v>10696.63</v>
      </c>
      <c r="E223">
        <f t="shared" ca="1" si="38"/>
        <v>10644.25</v>
      </c>
      <c r="F223" t="e">
        <f t="shared" ca="1" si="30"/>
        <v>#N/A</v>
      </c>
      <c r="G223" t="e">
        <f t="shared" ca="1" si="31"/>
        <v>#N/A</v>
      </c>
      <c r="H223" s="7" t="e">
        <f ca="1">SUM(F223:OFFSET(F223,$R$1,0))</f>
        <v>#N/A</v>
      </c>
      <c r="I223" s="7" t="e">
        <f ca="1">SUM(G223:OFFSET(G223,$R$1,0))</f>
        <v>#N/A</v>
      </c>
      <c r="J223" s="8">
        <f t="shared" ca="1" si="32"/>
        <v>121.80000000000109</v>
      </c>
      <c r="K223" t="e">
        <f t="shared" ca="1" si="33"/>
        <v>#N/A</v>
      </c>
      <c r="L223" t="e">
        <f t="shared" ca="1" si="34"/>
        <v>#N/A</v>
      </c>
      <c r="M223" t="e">
        <f t="shared" ca="1" si="35"/>
        <v>#N/A</v>
      </c>
      <c r="N223" t="e">
        <f t="shared" ca="1" si="36"/>
        <v>#N/A</v>
      </c>
      <c r="O223" s="6" t="e">
        <f t="shared" ca="1" si="37"/>
        <v>#N/A</v>
      </c>
    </row>
    <row r="224" spans="1:15" ht="16">
      <c r="A224" s="1">
        <v>40401</v>
      </c>
      <c r="B224">
        <f ca="1">OFFSET(DJI!B$1,MATCH($A224,DJI!$A$1:$A$3516,0) - 1,0)</f>
        <v>10631.82</v>
      </c>
      <c r="C224">
        <f ca="1">OFFSET(DJI!C$1,MATCH($A224,DJI!$A$1:$A$3516,0) - 1,0)</f>
        <v>10378.83</v>
      </c>
      <c r="D224">
        <f t="shared" ca="1" si="38"/>
        <v>10631.82</v>
      </c>
      <c r="E224">
        <f t="shared" ca="1" si="38"/>
        <v>10378.83</v>
      </c>
      <c r="F224" t="e">
        <f t="shared" ca="1" si="30"/>
        <v>#N/A</v>
      </c>
      <c r="G224" t="e">
        <f t="shared" ca="1" si="31"/>
        <v>#N/A</v>
      </c>
      <c r="H224" s="7" t="e">
        <f ca="1">SUM(F224:OFFSET(F224,$R$1,0))</f>
        <v>#N/A</v>
      </c>
      <c r="I224" s="7" t="e">
        <f ca="1">SUM(G224:OFFSET(G224,$R$1,0))</f>
        <v>#N/A</v>
      </c>
      <c r="J224" s="8">
        <f t="shared" ca="1" si="32"/>
        <v>399.45000000000073</v>
      </c>
      <c r="K224" t="e">
        <f t="shared" ca="1" si="33"/>
        <v>#N/A</v>
      </c>
      <c r="L224" t="e">
        <f t="shared" ca="1" si="34"/>
        <v>#N/A</v>
      </c>
      <c r="M224" t="e">
        <f t="shared" ca="1" si="35"/>
        <v>#N/A</v>
      </c>
      <c r="N224" t="e">
        <f t="shared" ca="1" si="36"/>
        <v>#N/A</v>
      </c>
      <c r="O224" s="6" t="e">
        <f t="shared" ca="1" si="37"/>
        <v>#N/A</v>
      </c>
    </row>
    <row r="225" spans="1:15" ht="16">
      <c r="A225" s="1">
        <v>40402</v>
      </c>
      <c r="B225">
        <f ca="1">OFFSET(DJI!B$1,MATCH($A225,DJI!$A$1:$A$3516,0) - 1,0)</f>
        <v>10361.58</v>
      </c>
      <c r="C225">
        <f ca="1">OFFSET(DJI!C$1,MATCH($A225,DJI!$A$1:$A$3516,0) - 1,0)</f>
        <v>10319.950000000001</v>
      </c>
      <c r="D225">
        <f t="shared" ca="1" si="38"/>
        <v>10361.58</v>
      </c>
      <c r="E225">
        <f t="shared" ca="1" si="38"/>
        <v>10319.950000000001</v>
      </c>
      <c r="F225" t="e">
        <f t="shared" ca="1" si="30"/>
        <v>#N/A</v>
      </c>
      <c r="G225" t="e">
        <f t="shared" ca="1" si="31"/>
        <v>#N/A</v>
      </c>
      <c r="H225" s="7" t="e">
        <f ca="1">SUM(F225:OFFSET(F225,$R$1,0))</f>
        <v>#N/A</v>
      </c>
      <c r="I225" s="7" t="e">
        <f ca="1">SUM(G225:OFFSET(G225,$R$1,0))</f>
        <v>#N/A</v>
      </c>
      <c r="J225" s="8">
        <f t="shared" ca="1" si="32"/>
        <v>418.97999999999956</v>
      </c>
      <c r="K225" t="e">
        <f t="shared" ca="1" si="33"/>
        <v>#N/A</v>
      </c>
      <c r="L225" t="e">
        <f t="shared" ca="1" si="34"/>
        <v>#N/A</v>
      </c>
      <c r="M225" t="e">
        <f t="shared" ca="1" si="35"/>
        <v>#N/A</v>
      </c>
      <c r="N225" t="e">
        <f t="shared" ca="1" si="36"/>
        <v>#N/A</v>
      </c>
      <c r="O225" s="6" t="e">
        <f t="shared" ca="1" si="37"/>
        <v>#N/A</v>
      </c>
    </row>
    <row r="226" spans="1:15" ht="16">
      <c r="A226" s="1">
        <v>40403</v>
      </c>
      <c r="B226">
        <f ca="1">OFFSET(DJI!B$1,MATCH($A226,DJI!$A$1:$A$3516,0) - 1,0)</f>
        <v>10320.33</v>
      </c>
      <c r="C226">
        <f ca="1">OFFSET(DJI!C$1,MATCH($A226,DJI!$A$1:$A$3516,0) - 1,0)</f>
        <v>10303.15</v>
      </c>
      <c r="D226">
        <f t="shared" ca="1" si="38"/>
        <v>10320.33</v>
      </c>
      <c r="E226">
        <f t="shared" ca="1" si="38"/>
        <v>10303.15</v>
      </c>
      <c r="F226" t="e">
        <f t="shared" ca="1" si="30"/>
        <v>#N/A</v>
      </c>
      <c r="G226" t="e">
        <f t="shared" ca="1" si="31"/>
        <v>#N/A</v>
      </c>
      <c r="H226" s="7" t="e">
        <f ca="1">SUM(F226:OFFSET(F226,$R$1,0))</f>
        <v>#N/A</v>
      </c>
      <c r="I226" s="7" t="e">
        <f ca="1">SUM(G226:OFFSET(G226,$R$1,0))</f>
        <v>#N/A</v>
      </c>
      <c r="J226" s="8">
        <f t="shared" ca="1" si="32"/>
        <v>350.71999999999935</v>
      </c>
      <c r="K226" t="e">
        <f t="shared" ca="1" si="33"/>
        <v>#N/A</v>
      </c>
      <c r="L226" t="e">
        <f t="shared" ca="1" si="34"/>
        <v>#N/A</v>
      </c>
      <c r="M226" t="e">
        <f t="shared" ca="1" si="35"/>
        <v>#N/A</v>
      </c>
      <c r="N226" t="e">
        <f t="shared" ca="1" si="36"/>
        <v>#N/A</v>
      </c>
      <c r="O226" s="6" t="e">
        <f t="shared" ca="1" si="37"/>
        <v>#N/A</v>
      </c>
    </row>
    <row r="227" spans="1:15" ht="16">
      <c r="A227" s="1">
        <v>40404</v>
      </c>
      <c r="B227" t="e">
        <f ca="1">OFFSET(DJI!B$1,MATCH($A227,DJI!$A$1:$A$3516,0) - 1,0)</f>
        <v>#N/A</v>
      </c>
      <c r="C227" t="e">
        <f ca="1">OFFSET(DJI!C$1,MATCH($A227,DJI!$A$1:$A$3516,0) - 1,0)</f>
        <v>#N/A</v>
      </c>
      <c r="D227">
        <f t="shared" ca="1" si="38"/>
        <v>10311.700000000001</v>
      </c>
      <c r="E227">
        <f t="shared" ca="1" si="38"/>
        <v>10302.58</v>
      </c>
      <c r="F227" t="e">
        <f t="shared" ca="1" si="30"/>
        <v>#N/A</v>
      </c>
      <c r="G227" t="e">
        <f t="shared" ca="1" si="31"/>
        <v>#N/A</v>
      </c>
      <c r="H227" s="7" t="e">
        <f ca="1">SUM(F227:OFFSET(F227,$R$1,0))</f>
        <v>#N/A</v>
      </c>
      <c r="I227" s="7" t="e">
        <f ca="1">SUM(G227:OFFSET(G227,$R$1,0))</f>
        <v>#N/A</v>
      </c>
      <c r="J227" s="8">
        <f t="shared" ca="1" si="32"/>
        <v>552.875</v>
      </c>
      <c r="K227" t="e">
        <f t="shared" ca="1" si="33"/>
        <v>#N/A</v>
      </c>
      <c r="L227" t="e">
        <f t="shared" ca="1" si="34"/>
        <v>#N/A</v>
      </c>
      <c r="M227" t="e">
        <f t="shared" ca="1" si="35"/>
        <v>#N/A</v>
      </c>
      <c r="N227" t="e">
        <f t="shared" ca="1" si="36"/>
        <v>#N/A</v>
      </c>
      <c r="O227" s="6" t="e">
        <f t="shared" ca="1" si="37"/>
        <v>#N/A</v>
      </c>
    </row>
    <row r="228" spans="1:15" ht="16">
      <c r="A228" s="1">
        <v>40405</v>
      </c>
      <c r="B228" t="e">
        <f ca="1">OFFSET(DJI!B$1,MATCH($A228,DJI!$A$1:$A$3516,0) - 1,0)</f>
        <v>#N/A</v>
      </c>
      <c r="C228" t="e">
        <f ca="1">OFFSET(DJI!C$1,MATCH($A228,DJI!$A$1:$A$3516,0) - 1,0)</f>
        <v>#N/A</v>
      </c>
      <c r="D228">
        <f t="shared" ca="1" si="38"/>
        <v>10307.385</v>
      </c>
      <c r="E228">
        <f t="shared" ca="1" si="38"/>
        <v>10302.295</v>
      </c>
      <c r="F228" t="e">
        <f t="shared" ca="1" si="30"/>
        <v>#N/A</v>
      </c>
      <c r="G228" t="e">
        <f t="shared" ca="1" si="31"/>
        <v>#N/A</v>
      </c>
      <c r="H228" s="7" t="e">
        <f ca="1">SUM(F228:OFFSET(F228,$R$1,0))</f>
        <v>#N/A</v>
      </c>
      <c r="I228" s="7" t="e">
        <f ca="1">SUM(G228:OFFSET(G228,$R$1,0))</f>
        <v>#N/A</v>
      </c>
      <c r="J228" s="8">
        <f t="shared" ca="1" si="32"/>
        <v>533.08000000000175</v>
      </c>
      <c r="K228" t="e">
        <f t="shared" ca="1" si="33"/>
        <v>#N/A</v>
      </c>
      <c r="L228" t="e">
        <f t="shared" ca="1" si="34"/>
        <v>#N/A</v>
      </c>
      <c r="M228" t="e">
        <f t="shared" ca="1" si="35"/>
        <v>#N/A</v>
      </c>
      <c r="N228" t="e">
        <f t="shared" ca="1" si="36"/>
        <v>#N/A</v>
      </c>
      <c r="O228" s="6" t="e">
        <f t="shared" ca="1" si="37"/>
        <v>#N/A</v>
      </c>
    </row>
    <row r="229" spans="1:15" ht="16">
      <c r="A229" s="1">
        <v>40406</v>
      </c>
      <c r="B229">
        <f ca="1">OFFSET(DJI!B$1,MATCH($A229,DJI!$A$1:$A$3516,0) - 1,0)</f>
        <v>10303.07</v>
      </c>
      <c r="C229">
        <f ca="1">OFFSET(DJI!C$1,MATCH($A229,DJI!$A$1:$A$3516,0) - 1,0)</f>
        <v>10302.01</v>
      </c>
      <c r="D229">
        <f t="shared" ca="1" si="38"/>
        <v>10303.07</v>
      </c>
      <c r="E229">
        <f t="shared" ca="1" si="38"/>
        <v>10302.01</v>
      </c>
      <c r="F229" t="e">
        <f t="shared" ca="1" si="30"/>
        <v>#N/A</v>
      </c>
      <c r="G229" t="e">
        <f t="shared" ca="1" si="31"/>
        <v>#N/A</v>
      </c>
      <c r="H229" s="7" t="e">
        <f ca="1">SUM(F229:OFFSET(F229,$R$1,0))</f>
        <v>#N/A</v>
      </c>
      <c r="I229" s="7" t="e">
        <f ca="1">SUM(G229:OFFSET(G229,$R$1,0))</f>
        <v>#N/A</v>
      </c>
      <c r="J229" s="8">
        <f t="shared" ca="1" si="32"/>
        <v>526.46500000000196</v>
      </c>
      <c r="K229" t="e">
        <f t="shared" ca="1" si="33"/>
        <v>#N/A</v>
      </c>
      <c r="L229" t="e">
        <f t="shared" ca="1" si="34"/>
        <v>#N/A</v>
      </c>
      <c r="M229" t="e">
        <f t="shared" ca="1" si="35"/>
        <v>#N/A</v>
      </c>
      <c r="N229" t="e">
        <f t="shared" ca="1" si="36"/>
        <v>#N/A</v>
      </c>
      <c r="O229" s="6" t="e">
        <f t="shared" ca="1" si="37"/>
        <v>#N/A</v>
      </c>
    </row>
    <row r="230" spans="1:15" ht="16">
      <c r="A230" s="1">
        <v>40407</v>
      </c>
      <c r="B230">
        <f ca="1">OFFSET(DJI!B$1,MATCH($A230,DJI!$A$1:$A$3516,0) - 1,0)</f>
        <v>10297.629999999999</v>
      </c>
      <c r="C230">
        <f ca="1">OFFSET(DJI!C$1,MATCH($A230,DJI!$A$1:$A$3516,0) - 1,0)</f>
        <v>10405.85</v>
      </c>
      <c r="D230">
        <f t="shared" ca="1" si="38"/>
        <v>10297.629999999999</v>
      </c>
      <c r="E230">
        <f t="shared" ca="1" si="38"/>
        <v>10405.85</v>
      </c>
      <c r="F230" t="e">
        <f t="shared" ca="1" si="30"/>
        <v>#N/A</v>
      </c>
      <c r="G230" t="e">
        <f t="shared" ca="1" si="31"/>
        <v>#N/A</v>
      </c>
      <c r="H230" s="7" t="e">
        <f ca="1">SUM(F230:OFFSET(F230,$R$1,0))</f>
        <v>#N/A</v>
      </c>
      <c r="I230" s="7" t="e">
        <f ca="1">SUM(G230:OFFSET(G230,$R$1,0))</f>
        <v>#N/A</v>
      </c>
      <c r="J230" s="8">
        <f t="shared" ca="1" si="32"/>
        <v>413.45000000000073</v>
      </c>
      <c r="K230" t="e">
        <f t="shared" ca="1" si="33"/>
        <v>#N/A</v>
      </c>
      <c r="L230" t="e">
        <f t="shared" ca="1" si="34"/>
        <v>#N/A</v>
      </c>
      <c r="M230" t="e">
        <f t="shared" ca="1" si="35"/>
        <v>#N/A</v>
      </c>
      <c r="N230" t="e">
        <f t="shared" ca="1" si="36"/>
        <v>#N/A</v>
      </c>
      <c r="O230" s="6" t="e">
        <f t="shared" ca="1" si="37"/>
        <v>#N/A</v>
      </c>
    </row>
    <row r="231" spans="1:15" ht="16">
      <c r="A231" s="1">
        <v>40408</v>
      </c>
      <c r="B231">
        <f ca="1">OFFSET(DJI!B$1,MATCH($A231,DJI!$A$1:$A$3516,0) - 1,0)</f>
        <v>10398.59</v>
      </c>
      <c r="C231">
        <f ca="1">OFFSET(DJI!C$1,MATCH($A231,DJI!$A$1:$A$3516,0) - 1,0)</f>
        <v>10415.540000000001</v>
      </c>
      <c r="D231">
        <f t="shared" ca="1" si="38"/>
        <v>10398.59</v>
      </c>
      <c r="E231">
        <f t="shared" ca="1" si="38"/>
        <v>10415.540000000001</v>
      </c>
      <c r="F231" t="e">
        <f t="shared" ca="1" si="30"/>
        <v>#N/A</v>
      </c>
      <c r="G231" t="e">
        <f t="shared" ca="1" si="31"/>
        <v>#N/A</v>
      </c>
      <c r="H231" s="7" t="e">
        <f ca="1">SUM(F231:OFFSET(F231,$R$1,0))</f>
        <v>#N/A</v>
      </c>
      <c r="I231" s="7" t="e">
        <f ca="1">SUM(G231:OFFSET(G231,$R$1,0))</f>
        <v>#N/A</v>
      </c>
      <c r="J231" s="8">
        <f t="shared" ca="1" si="32"/>
        <v>446.98999999999978</v>
      </c>
      <c r="K231" t="e">
        <f t="shared" ca="1" si="33"/>
        <v>#N/A</v>
      </c>
      <c r="L231" t="e">
        <f t="shared" ca="1" si="34"/>
        <v>#N/A</v>
      </c>
      <c r="M231" t="e">
        <f t="shared" ca="1" si="35"/>
        <v>#N/A</v>
      </c>
      <c r="N231" t="e">
        <f t="shared" ca="1" si="36"/>
        <v>#N/A</v>
      </c>
      <c r="O231" s="6" t="e">
        <f t="shared" ca="1" si="37"/>
        <v>#N/A</v>
      </c>
    </row>
    <row r="232" spans="1:15" ht="16">
      <c r="A232" s="1">
        <v>40409</v>
      </c>
      <c r="B232">
        <f ca="1">OFFSET(DJI!B$1,MATCH($A232,DJI!$A$1:$A$3516,0) - 1,0)</f>
        <v>10411.15</v>
      </c>
      <c r="C232">
        <f ca="1">OFFSET(DJI!C$1,MATCH($A232,DJI!$A$1:$A$3516,0) - 1,0)</f>
        <v>10271.209999999999</v>
      </c>
      <c r="D232">
        <f t="shared" ca="1" si="38"/>
        <v>10411.15</v>
      </c>
      <c r="E232">
        <f t="shared" ca="1" si="38"/>
        <v>10271.209999999999</v>
      </c>
      <c r="F232" t="e">
        <f t="shared" ca="1" si="30"/>
        <v>#N/A</v>
      </c>
      <c r="G232" t="e">
        <f t="shared" ca="1" si="31"/>
        <v>#N/A</v>
      </c>
      <c r="H232" s="7" t="e">
        <f ca="1">SUM(F232:OFFSET(F232,$R$1,0))</f>
        <v>#N/A</v>
      </c>
      <c r="I232" s="7" t="e">
        <f ca="1">SUM(G232:OFFSET(G232,$R$1,0))</f>
        <v>#N/A</v>
      </c>
      <c r="J232" s="8">
        <f t="shared" ca="1" si="32"/>
        <v>564.30000000000109</v>
      </c>
      <c r="K232" t="e">
        <f t="shared" ca="1" si="33"/>
        <v>#N/A</v>
      </c>
      <c r="L232" t="e">
        <f t="shared" ca="1" si="34"/>
        <v>#N/A</v>
      </c>
      <c r="M232" t="e">
        <f t="shared" ca="1" si="35"/>
        <v>#N/A</v>
      </c>
      <c r="N232" t="e">
        <f t="shared" ca="1" si="36"/>
        <v>#N/A</v>
      </c>
      <c r="O232" s="6" t="e">
        <f t="shared" ca="1" si="37"/>
        <v>#N/A</v>
      </c>
    </row>
    <row r="233" spans="1:15" ht="16">
      <c r="A233" s="1">
        <v>40410</v>
      </c>
      <c r="B233">
        <f ca="1">OFFSET(DJI!B$1,MATCH($A233,DJI!$A$1:$A$3516,0) - 1,0)</f>
        <v>10270.98</v>
      </c>
      <c r="C233">
        <f ca="1">OFFSET(DJI!C$1,MATCH($A233,DJI!$A$1:$A$3516,0) - 1,0)</f>
        <v>10213.620000000001</v>
      </c>
      <c r="D233">
        <f t="shared" ca="1" si="38"/>
        <v>10270.98</v>
      </c>
      <c r="E233">
        <f t="shared" ca="1" si="38"/>
        <v>10213.620000000001</v>
      </c>
      <c r="F233" t="e">
        <f t="shared" ca="1" si="30"/>
        <v>#N/A</v>
      </c>
      <c r="G233" t="e">
        <f t="shared" ca="1" si="31"/>
        <v>#N/A</v>
      </c>
      <c r="H233" s="7" t="e">
        <f ca="1">SUM(F233:OFFSET(F233,$R$1,0))</f>
        <v>#N/A</v>
      </c>
      <c r="I233" s="7" t="e">
        <f ca="1">SUM(G233:OFFSET(G233,$R$1,0))</f>
        <v>#N/A</v>
      </c>
      <c r="J233" s="8">
        <f t="shared" ca="1" si="32"/>
        <v>544.80500000000029</v>
      </c>
      <c r="K233" t="e">
        <f t="shared" ca="1" si="33"/>
        <v>#N/A</v>
      </c>
      <c r="L233" t="e">
        <f t="shared" ca="1" si="34"/>
        <v>#N/A</v>
      </c>
      <c r="M233" t="e">
        <f t="shared" ca="1" si="35"/>
        <v>#N/A</v>
      </c>
      <c r="N233" t="e">
        <f t="shared" ca="1" si="36"/>
        <v>#N/A</v>
      </c>
      <c r="O233" s="6" t="e">
        <f t="shared" ca="1" si="37"/>
        <v>#N/A</v>
      </c>
    </row>
    <row r="234" spans="1:15" ht="16">
      <c r="A234" s="1">
        <v>40411</v>
      </c>
      <c r="B234" t="e">
        <f ca="1">OFFSET(DJI!B$1,MATCH($A234,DJI!$A$1:$A$3516,0) - 1,0)</f>
        <v>#N/A</v>
      </c>
      <c r="C234" t="e">
        <f ca="1">OFFSET(DJI!C$1,MATCH($A234,DJI!$A$1:$A$3516,0) - 1,0)</f>
        <v>#N/A</v>
      </c>
      <c r="D234">
        <f t="shared" ca="1" si="38"/>
        <v>10243.244999999999</v>
      </c>
      <c r="E234">
        <f t="shared" ca="1" si="38"/>
        <v>10194.014999999999</v>
      </c>
      <c r="F234" t="e">
        <f t="shared" ca="1" si="30"/>
        <v>#N/A</v>
      </c>
      <c r="G234" t="e">
        <f t="shared" ca="1" si="31"/>
        <v>#N/A</v>
      </c>
      <c r="H234" s="7" t="e">
        <f ca="1">SUM(F234:OFFSET(F234,$R$1,0))</f>
        <v>#N/A</v>
      </c>
      <c r="I234" s="7" t="e">
        <f ca="1">SUM(G234:OFFSET(G234,$R$1,0))</f>
        <v>#N/A</v>
      </c>
      <c r="J234" s="8">
        <f t="shared" ca="1" si="32"/>
        <v>600.3025000000016</v>
      </c>
      <c r="K234" t="e">
        <f t="shared" ca="1" si="33"/>
        <v>#N/A</v>
      </c>
      <c r="L234" t="e">
        <f t="shared" ca="1" si="34"/>
        <v>#N/A</v>
      </c>
      <c r="M234" t="e">
        <f t="shared" ca="1" si="35"/>
        <v>#N/A</v>
      </c>
      <c r="N234" t="e">
        <f t="shared" ca="1" si="36"/>
        <v>#N/A</v>
      </c>
      <c r="O234" s="6" t="e">
        <f t="shared" ca="1" si="37"/>
        <v>#N/A</v>
      </c>
    </row>
    <row r="235" spans="1:15" ht="16">
      <c r="A235" s="1">
        <v>40412</v>
      </c>
      <c r="B235" t="e">
        <f ca="1">OFFSET(DJI!B$1,MATCH($A235,DJI!$A$1:$A$3516,0) - 1,0)</f>
        <v>#N/A</v>
      </c>
      <c r="C235" t="e">
        <f ca="1">OFFSET(DJI!C$1,MATCH($A235,DJI!$A$1:$A$3516,0) - 1,0)</f>
        <v>#N/A</v>
      </c>
      <c r="D235">
        <f t="shared" ca="1" si="38"/>
        <v>10229.377499999999</v>
      </c>
      <c r="E235">
        <f t="shared" ca="1" si="38"/>
        <v>10184.2125</v>
      </c>
      <c r="F235" t="e">
        <f t="shared" ca="1" si="30"/>
        <v>#N/A</v>
      </c>
      <c r="G235" t="e">
        <f t="shared" ca="1" si="31"/>
        <v>#N/A</v>
      </c>
      <c r="H235" s="7" t="e">
        <f ca="1">SUM(F235:OFFSET(F235,$R$1,0))</f>
        <v>#N/A</v>
      </c>
      <c r="I235" s="7" t="e">
        <f ca="1">SUM(G235:OFFSET(G235,$R$1,0))</f>
        <v>#N/A</v>
      </c>
      <c r="J235" s="8">
        <f t="shared" ca="1" si="32"/>
        <v>574.96500000000015</v>
      </c>
      <c r="K235" t="e">
        <f t="shared" ca="1" si="33"/>
        <v>#N/A</v>
      </c>
      <c r="L235" t="e">
        <f t="shared" ca="1" si="34"/>
        <v>#N/A</v>
      </c>
      <c r="M235" t="e">
        <f t="shared" ca="1" si="35"/>
        <v>#N/A</v>
      </c>
      <c r="N235" t="e">
        <f t="shared" ca="1" si="36"/>
        <v>#N/A</v>
      </c>
      <c r="O235" s="6" t="e">
        <f t="shared" ca="1" si="37"/>
        <v>#N/A</v>
      </c>
    </row>
    <row r="236" spans="1:15" ht="16">
      <c r="A236" s="1">
        <v>40413</v>
      </c>
      <c r="B236">
        <f ca="1">OFFSET(DJI!B$1,MATCH($A236,DJI!$A$1:$A$3516,0) - 1,0)</f>
        <v>10215.51</v>
      </c>
      <c r="C236">
        <f ca="1">OFFSET(DJI!C$1,MATCH($A236,DJI!$A$1:$A$3516,0) - 1,0)</f>
        <v>10174.41</v>
      </c>
      <c r="D236">
        <f t="shared" ca="1" si="38"/>
        <v>10215.51</v>
      </c>
      <c r="E236">
        <f t="shared" ca="1" si="38"/>
        <v>10174.41</v>
      </c>
      <c r="F236" t="e">
        <f t="shared" ca="1" si="30"/>
        <v>#N/A</v>
      </c>
      <c r="G236" t="e">
        <f t="shared" ca="1" si="31"/>
        <v>#N/A</v>
      </c>
      <c r="H236" s="7" t="e">
        <f ca="1">SUM(F236:OFFSET(F236,$R$1,0))</f>
        <v>#N/A</v>
      </c>
      <c r="I236" s="7" t="e">
        <f ca="1">SUM(G236:OFFSET(G236,$R$1,0))</f>
        <v>#N/A</v>
      </c>
      <c r="J236" s="8">
        <f t="shared" ca="1" si="32"/>
        <v>597.82250000000204</v>
      </c>
      <c r="K236" t="e">
        <f t="shared" ca="1" si="33"/>
        <v>#N/A</v>
      </c>
      <c r="L236" t="e">
        <f t="shared" ca="1" si="34"/>
        <v>#N/A</v>
      </c>
      <c r="M236" t="e">
        <f t="shared" ca="1" si="35"/>
        <v>#N/A</v>
      </c>
      <c r="N236" t="e">
        <f t="shared" ca="1" si="36"/>
        <v>#N/A</v>
      </c>
      <c r="O236" s="6" t="e">
        <f t="shared" ca="1" si="37"/>
        <v>#N/A</v>
      </c>
    </row>
    <row r="237" spans="1:15" ht="16">
      <c r="A237" s="1">
        <v>40414</v>
      </c>
      <c r="B237">
        <f ca="1">OFFSET(DJI!B$1,MATCH($A237,DJI!$A$1:$A$3516,0) - 1,0)</f>
        <v>10173.049999999999</v>
      </c>
      <c r="C237">
        <f ca="1">OFFSET(DJI!C$1,MATCH($A237,DJI!$A$1:$A$3516,0) - 1,0)</f>
        <v>10040.450000000001</v>
      </c>
      <c r="D237">
        <f t="shared" ca="1" si="38"/>
        <v>10173.049999999999</v>
      </c>
      <c r="E237">
        <f t="shared" ca="1" si="38"/>
        <v>10040.450000000001</v>
      </c>
      <c r="F237" t="e">
        <f t="shared" ca="1" si="30"/>
        <v>#N/A</v>
      </c>
      <c r="G237" t="e">
        <f t="shared" ca="1" si="31"/>
        <v>#N/A</v>
      </c>
      <c r="H237" s="7" t="e">
        <f ca="1">SUM(F237:OFFSET(F237,$R$1,0))</f>
        <v>#N/A</v>
      </c>
      <c r="I237" s="7" t="e">
        <f ca="1">SUM(G237:OFFSET(G237,$R$1,0))</f>
        <v>#N/A</v>
      </c>
      <c r="J237" s="8">
        <f t="shared" ca="1" si="32"/>
        <v>711.1200000000008</v>
      </c>
      <c r="K237" t="e">
        <f t="shared" ca="1" si="33"/>
        <v>#N/A</v>
      </c>
      <c r="L237" t="e">
        <f t="shared" ca="1" si="34"/>
        <v>#N/A</v>
      </c>
      <c r="M237" t="e">
        <f t="shared" ca="1" si="35"/>
        <v>#N/A</v>
      </c>
      <c r="N237" t="e">
        <f t="shared" ca="1" si="36"/>
        <v>#N/A</v>
      </c>
      <c r="O237" s="6" t="e">
        <f t="shared" ca="1" si="37"/>
        <v>#N/A</v>
      </c>
    </row>
    <row r="238" spans="1:15" ht="16">
      <c r="A238" s="1">
        <v>40415</v>
      </c>
      <c r="B238">
        <f ca="1">OFFSET(DJI!B$1,MATCH($A238,DJI!$A$1:$A$3516,0) - 1,0)</f>
        <v>10040.15</v>
      </c>
      <c r="C238">
        <f ca="1">OFFSET(DJI!C$1,MATCH($A238,DJI!$A$1:$A$3516,0) - 1,0)</f>
        <v>10060.06</v>
      </c>
      <c r="D238">
        <f t="shared" ca="1" si="38"/>
        <v>10040.15</v>
      </c>
      <c r="E238">
        <f t="shared" ca="1" si="38"/>
        <v>10060.06</v>
      </c>
      <c r="F238" t="e">
        <f t="shared" ca="1" si="30"/>
        <v>#N/A</v>
      </c>
      <c r="G238" t="e">
        <f t="shared" ca="1" si="31"/>
        <v>#N/A</v>
      </c>
      <c r="H238" s="7" t="e">
        <f ca="1">SUM(F238:OFFSET(F238,$R$1,0))</f>
        <v>#N/A</v>
      </c>
      <c r="I238" s="7" t="e">
        <f ca="1">SUM(G238:OFFSET(G238,$R$1,0))</f>
        <v>#N/A</v>
      </c>
      <c r="J238" s="8">
        <f t="shared" ca="1" si="32"/>
        <v>884.81999999999971</v>
      </c>
      <c r="K238" t="e">
        <f t="shared" ca="1" si="33"/>
        <v>#N/A</v>
      </c>
      <c r="L238" t="e">
        <f t="shared" ca="1" si="34"/>
        <v>#N/A</v>
      </c>
      <c r="M238" t="e">
        <f t="shared" ca="1" si="35"/>
        <v>#N/A</v>
      </c>
      <c r="N238" t="e">
        <f t="shared" ca="1" si="36"/>
        <v>#N/A</v>
      </c>
      <c r="O238" s="6" t="e">
        <f t="shared" ca="1" si="37"/>
        <v>#N/A</v>
      </c>
    </row>
    <row r="239" spans="1:15" ht="16">
      <c r="A239" s="1">
        <v>40416</v>
      </c>
      <c r="B239">
        <f ca="1">OFFSET(DJI!B$1,MATCH($A239,DJI!$A$1:$A$3516,0) - 1,0)</f>
        <v>10059.9</v>
      </c>
      <c r="C239">
        <f ca="1">OFFSET(DJI!C$1,MATCH($A239,DJI!$A$1:$A$3516,0) - 1,0)</f>
        <v>9985.81</v>
      </c>
      <c r="D239">
        <f t="shared" ca="1" si="38"/>
        <v>10059.9</v>
      </c>
      <c r="E239">
        <f t="shared" ca="1" si="38"/>
        <v>9985.81</v>
      </c>
      <c r="F239" t="e">
        <f t="shared" ca="1" si="30"/>
        <v>#N/A</v>
      </c>
      <c r="G239" t="e">
        <f t="shared" ca="1" si="31"/>
        <v>#N/A</v>
      </c>
      <c r="H239" s="7" t="e">
        <f ca="1">SUM(F239:OFFSET(F239,$R$1,0))</f>
        <v>#N/A</v>
      </c>
      <c r="I239" s="7" t="e">
        <f ca="1">SUM(G239:OFFSET(G239,$R$1,0))</f>
        <v>#N/A</v>
      </c>
      <c r="J239" s="8">
        <f t="shared" ca="1" si="32"/>
        <v>985.46999999999935</v>
      </c>
      <c r="K239" t="e">
        <f t="shared" ca="1" si="33"/>
        <v>#N/A</v>
      </c>
      <c r="L239" t="e">
        <f t="shared" ca="1" si="34"/>
        <v>#N/A</v>
      </c>
      <c r="M239" t="e">
        <f t="shared" ca="1" si="35"/>
        <v>#N/A</v>
      </c>
      <c r="N239" t="e">
        <f t="shared" ca="1" si="36"/>
        <v>#N/A</v>
      </c>
      <c r="O239" s="6" t="e">
        <f t="shared" ca="1" si="37"/>
        <v>#N/A</v>
      </c>
    </row>
    <row r="240" spans="1:15" ht="16">
      <c r="A240" s="1">
        <v>40417</v>
      </c>
      <c r="B240">
        <f ca="1">OFFSET(DJI!B$1,MATCH($A240,DJI!$A$1:$A$3516,0) - 1,0)</f>
        <v>9982.18</v>
      </c>
      <c r="C240">
        <f ca="1">OFFSET(DJI!C$1,MATCH($A240,DJI!$A$1:$A$3516,0) - 1,0)</f>
        <v>10150.65</v>
      </c>
      <c r="D240">
        <f t="shared" ca="1" si="38"/>
        <v>9982.18</v>
      </c>
      <c r="E240">
        <f t="shared" ca="1" si="38"/>
        <v>10150.65</v>
      </c>
      <c r="F240" t="e">
        <f t="shared" ca="1" si="30"/>
        <v>#N/A</v>
      </c>
      <c r="G240" t="e">
        <f t="shared" ca="1" si="31"/>
        <v>#N/A</v>
      </c>
      <c r="H240" s="7" t="e">
        <f ca="1">SUM(F240:OFFSET(F240,$R$1,0))</f>
        <v>#N/A</v>
      </c>
      <c r="I240" s="7" t="e">
        <f ca="1">SUM(G240:OFFSET(G240,$R$1,0))</f>
        <v>#N/A</v>
      </c>
      <c r="J240" s="8">
        <f t="shared" ca="1" si="32"/>
        <v>884.69999999999891</v>
      </c>
      <c r="K240" t="e">
        <f t="shared" ca="1" si="33"/>
        <v>#N/A</v>
      </c>
      <c r="L240" t="e">
        <f t="shared" ca="1" si="34"/>
        <v>#N/A</v>
      </c>
      <c r="M240" t="e">
        <f t="shared" ca="1" si="35"/>
        <v>#N/A</v>
      </c>
      <c r="N240" t="e">
        <f t="shared" ca="1" si="36"/>
        <v>#N/A</v>
      </c>
      <c r="O240" s="6" t="e">
        <f t="shared" ca="1" si="37"/>
        <v>#N/A</v>
      </c>
    </row>
    <row r="241" spans="1:15" ht="16">
      <c r="A241" s="1">
        <v>40418</v>
      </c>
      <c r="B241" t="e">
        <f ca="1">OFFSET(DJI!B$1,MATCH($A241,DJI!$A$1:$A$3516,0) - 1,0)</f>
        <v>#N/A</v>
      </c>
      <c r="C241" t="e">
        <f ca="1">OFFSET(DJI!C$1,MATCH($A241,DJI!$A$1:$A$3516,0) - 1,0)</f>
        <v>#N/A</v>
      </c>
      <c r="D241">
        <f t="shared" ca="1" si="38"/>
        <v>10063.880000000001</v>
      </c>
      <c r="E241">
        <f t="shared" ca="1" si="38"/>
        <v>10080.189999999999</v>
      </c>
      <c r="F241" t="e">
        <f t="shared" ca="1" si="30"/>
        <v>#N/A</v>
      </c>
      <c r="G241" t="e">
        <f t="shared" ca="1" si="31"/>
        <v>#N/A</v>
      </c>
      <c r="H241" s="7" t="e">
        <f ca="1">SUM(F241:OFFSET(F241,$R$1,0))</f>
        <v>#N/A</v>
      </c>
      <c r="I241" s="7" t="e">
        <f ca="1">SUM(G241:OFFSET(G241,$R$1,0))</f>
        <v>#N/A</v>
      </c>
      <c r="J241" s="8">
        <f t="shared" ca="1" si="32"/>
        <v>901.75</v>
      </c>
      <c r="K241" t="e">
        <f t="shared" ca="1" si="33"/>
        <v>#N/A</v>
      </c>
      <c r="L241" t="e">
        <f t="shared" ca="1" si="34"/>
        <v>#N/A</v>
      </c>
      <c r="M241" t="e">
        <f t="shared" ca="1" si="35"/>
        <v>#N/A</v>
      </c>
      <c r="N241" t="e">
        <f t="shared" ca="1" si="36"/>
        <v>#N/A</v>
      </c>
      <c r="O241" s="6" t="e">
        <f t="shared" ca="1" si="37"/>
        <v>#N/A</v>
      </c>
    </row>
    <row r="242" spans="1:15" ht="16">
      <c r="A242" s="1">
        <v>40419</v>
      </c>
      <c r="B242" t="e">
        <f ca="1">OFFSET(DJI!B$1,MATCH($A242,DJI!$A$1:$A$3516,0) - 1,0)</f>
        <v>#N/A</v>
      </c>
      <c r="C242" t="e">
        <f ca="1">OFFSET(DJI!C$1,MATCH($A242,DJI!$A$1:$A$3516,0) - 1,0)</f>
        <v>#N/A</v>
      </c>
      <c r="D242">
        <f t="shared" ca="1" si="38"/>
        <v>10104.73</v>
      </c>
      <c r="E242">
        <f t="shared" ca="1" si="38"/>
        <v>10044.959999999999</v>
      </c>
      <c r="F242" t="e">
        <f t="shared" ca="1" si="30"/>
        <v>#N/A</v>
      </c>
      <c r="G242" t="e">
        <f t="shared" ca="1" si="31"/>
        <v>#N/A</v>
      </c>
      <c r="H242" s="7" t="e">
        <f ca="1">SUM(F242:OFFSET(F242,$R$1,0))</f>
        <v>#N/A</v>
      </c>
      <c r="I242" s="7" t="e">
        <f ca="1">SUM(G242:OFFSET(G242,$R$1,0))</f>
        <v>#N/A</v>
      </c>
      <c r="J242" s="8">
        <f t="shared" ca="1" si="32"/>
        <v>862.82999999999993</v>
      </c>
      <c r="K242" t="e">
        <f t="shared" ca="1" si="33"/>
        <v>#N/A</v>
      </c>
      <c r="L242" t="e">
        <f t="shared" ca="1" si="34"/>
        <v>#N/A</v>
      </c>
      <c r="M242" t="e">
        <f t="shared" ca="1" si="35"/>
        <v>#N/A</v>
      </c>
      <c r="N242" t="e">
        <f t="shared" ca="1" si="36"/>
        <v>#N/A</v>
      </c>
      <c r="O242" s="6" t="e">
        <f t="shared" ca="1" si="37"/>
        <v>#N/A</v>
      </c>
    </row>
    <row r="243" spans="1:15" ht="16">
      <c r="A243" s="1">
        <v>40420</v>
      </c>
      <c r="B243">
        <f ca="1">OFFSET(DJI!B$1,MATCH($A243,DJI!$A$1:$A$3516,0) - 1,0)</f>
        <v>10145.58</v>
      </c>
      <c r="C243">
        <f ca="1">OFFSET(DJI!C$1,MATCH($A243,DJI!$A$1:$A$3516,0) - 1,0)</f>
        <v>10009.73</v>
      </c>
      <c r="D243">
        <f t="shared" ca="1" si="38"/>
        <v>10145.58</v>
      </c>
      <c r="E243">
        <f t="shared" ca="1" si="38"/>
        <v>10009.73</v>
      </c>
      <c r="F243" t="e">
        <f t="shared" ca="1" si="30"/>
        <v>#N/A</v>
      </c>
      <c r="G243" t="e">
        <f t="shared" ca="1" si="31"/>
        <v>#N/A</v>
      </c>
      <c r="H243" s="7" t="e">
        <f ca="1">SUM(F243:OFFSET(F243,$R$1,0))</f>
        <v>#N/A</v>
      </c>
      <c r="I243" s="7" t="e">
        <f ca="1">SUM(G243:OFFSET(G243,$R$1,0))</f>
        <v>#N/A</v>
      </c>
      <c r="J243" s="8">
        <f t="shared" ca="1" si="32"/>
        <v>1002.9549999999999</v>
      </c>
      <c r="K243" t="e">
        <f t="shared" ca="1" si="33"/>
        <v>#N/A</v>
      </c>
      <c r="L243" t="e">
        <f t="shared" ca="1" si="34"/>
        <v>#N/A</v>
      </c>
      <c r="M243" t="e">
        <f t="shared" ca="1" si="35"/>
        <v>#N/A</v>
      </c>
      <c r="N243" t="e">
        <f t="shared" ca="1" si="36"/>
        <v>#N/A</v>
      </c>
      <c r="O243" s="6" t="e">
        <f t="shared" ca="1" si="37"/>
        <v>#N/A</v>
      </c>
    </row>
    <row r="244" spans="1:15" ht="16">
      <c r="A244" s="1">
        <v>40421</v>
      </c>
      <c r="B244">
        <f ca="1">OFFSET(DJI!B$1,MATCH($A244,DJI!$A$1:$A$3516,0) - 1,0)</f>
        <v>10006.42</v>
      </c>
      <c r="C244">
        <f ca="1">OFFSET(DJI!C$1,MATCH($A244,DJI!$A$1:$A$3516,0) - 1,0)</f>
        <v>10014.719999999999</v>
      </c>
      <c r="D244">
        <f t="shared" ca="1" si="38"/>
        <v>10006.42</v>
      </c>
      <c r="E244">
        <f t="shared" ca="1" si="38"/>
        <v>10014.719999999999</v>
      </c>
      <c r="F244" t="e">
        <f t="shared" ca="1" si="30"/>
        <v>#N/A</v>
      </c>
      <c r="G244" t="e">
        <f t="shared" ca="1" si="31"/>
        <v>#N/A</v>
      </c>
      <c r="H244" s="7" t="e">
        <f ca="1">SUM(F244:OFFSET(F244,$R$1,0))</f>
        <v>#N/A</v>
      </c>
      <c r="I244" s="7" t="e">
        <f ca="1">SUM(G244:OFFSET(G244,$R$1,0))</f>
        <v>#N/A</v>
      </c>
      <c r="J244" s="8">
        <f t="shared" ca="1" si="32"/>
        <v>994.32999999999993</v>
      </c>
      <c r="K244" t="e">
        <f t="shared" ca="1" si="33"/>
        <v>#N/A</v>
      </c>
      <c r="L244" t="e">
        <f t="shared" ca="1" si="34"/>
        <v>#N/A</v>
      </c>
      <c r="M244" t="e">
        <f t="shared" ca="1" si="35"/>
        <v>#N/A</v>
      </c>
      <c r="N244" t="e">
        <f t="shared" ca="1" si="36"/>
        <v>#N/A</v>
      </c>
      <c r="O244" s="6" t="e">
        <f t="shared" ca="1" si="37"/>
        <v>#N/A</v>
      </c>
    </row>
    <row r="245" spans="1:15" ht="16">
      <c r="A245" s="1">
        <v>40422</v>
      </c>
      <c r="B245">
        <f ca="1">OFFSET(DJI!B$1,MATCH($A245,DJI!$A$1:$A$3516,0) - 1,0)</f>
        <v>10016.01</v>
      </c>
      <c r="C245">
        <f ca="1">OFFSET(DJI!C$1,MATCH($A245,DJI!$A$1:$A$3516,0) - 1,0)</f>
        <v>10269.469999999999</v>
      </c>
      <c r="D245">
        <f t="shared" ca="1" si="38"/>
        <v>10016.01</v>
      </c>
      <c r="E245">
        <f t="shared" ca="1" si="38"/>
        <v>10269.469999999999</v>
      </c>
      <c r="F245" t="e">
        <f t="shared" ca="1" si="30"/>
        <v>#N/A</v>
      </c>
      <c r="G245" t="e">
        <f t="shared" ca="1" si="31"/>
        <v>#N/A</v>
      </c>
      <c r="H245" s="7" t="e">
        <f ca="1">SUM(F245:OFFSET(F245,$R$1,0))</f>
        <v>#N/A</v>
      </c>
      <c r="I245" s="7" t="e">
        <f ca="1">SUM(G245:OFFSET(G245,$R$1,0))</f>
        <v>#N/A</v>
      </c>
      <c r="J245" s="8">
        <f t="shared" ca="1" si="32"/>
        <v>750.31999999999971</v>
      </c>
      <c r="K245" t="e">
        <f t="shared" ca="1" si="33"/>
        <v>#N/A</v>
      </c>
      <c r="L245" t="e">
        <f t="shared" ca="1" si="34"/>
        <v>#N/A</v>
      </c>
      <c r="M245" t="e">
        <f t="shared" ca="1" si="35"/>
        <v>#N/A</v>
      </c>
      <c r="N245" t="e">
        <f t="shared" ca="1" si="36"/>
        <v>#N/A</v>
      </c>
      <c r="O245" s="6" t="e">
        <f t="shared" ca="1" si="37"/>
        <v>#N/A</v>
      </c>
    </row>
    <row r="246" spans="1:15" ht="16">
      <c r="A246" s="1">
        <v>40423</v>
      </c>
      <c r="B246">
        <f ca="1">OFFSET(DJI!B$1,MATCH($A246,DJI!$A$1:$A$3516,0) - 1,0)</f>
        <v>10270.08</v>
      </c>
      <c r="C246">
        <f ca="1">OFFSET(DJI!C$1,MATCH($A246,DJI!$A$1:$A$3516,0) - 1,0)</f>
        <v>10320.1</v>
      </c>
      <c r="D246">
        <f t="shared" ca="1" si="38"/>
        <v>10270.08</v>
      </c>
      <c r="E246">
        <f t="shared" ca="1" si="38"/>
        <v>10320.1</v>
      </c>
      <c r="F246" t="e">
        <f t="shared" ca="1" si="30"/>
        <v>#N/A</v>
      </c>
      <c r="G246" t="e">
        <f t="shared" ca="1" si="31"/>
        <v>#N/A</v>
      </c>
      <c r="H246" s="7" t="e">
        <f ca="1">SUM(F246:OFFSET(F246,$R$1,0))</f>
        <v>#N/A</v>
      </c>
      <c r="I246" s="7" t="e">
        <f ca="1">SUM(G246:OFFSET(G246,$R$1,0))</f>
        <v>#N/A</v>
      </c>
      <c r="J246" s="8">
        <f t="shared" ca="1" si="32"/>
        <v>774.15999999999985</v>
      </c>
      <c r="K246" t="e">
        <f t="shared" ca="1" si="33"/>
        <v>#N/A</v>
      </c>
      <c r="L246" t="e">
        <f t="shared" ca="1" si="34"/>
        <v>#N/A</v>
      </c>
      <c r="M246" t="e">
        <f t="shared" ca="1" si="35"/>
        <v>#N/A</v>
      </c>
      <c r="N246" t="e">
        <f t="shared" ca="1" si="36"/>
        <v>#N/A</v>
      </c>
      <c r="O246" s="6" t="e">
        <f t="shared" ca="1" si="37"/>
        <v>#N/A</v>
      </c>
    </row>
    <row r="247" spans="1:15" ht="16">
      <c r="A247" s="1">
        <v>40424</v>
      </c>
      <c r="B247">
        <f ca="1">OFFSET(DJI!B$1,MATCH($A247,DJI!$A$1:$A$3516,0) - 1,0)</f>
        <v>10321.92</v>
      </c>
      <c r="C247">
        <f ca="1">OFFSET(DJI!C$1,MATCH($A247,DJI!$A$1:$A$3516,0) - 1,0)</f>
        <v>10447.93</v>
      </c>
      <c r="D247">
        <f t="shared" ca="1" si="38"/>
        <v>10321.92</v>
      </c>
      <c r="E247">
        <f t="shared" ca="1" si="38"/>
        <v>10447.93</v>
      </c>
      <c r="F247" t="e">
        <f t="shared" ca="1" si="30"/>
        <v>#N/A</v>
      </c>
      <c r="G247" t="e">
        <f t="shared" ca="1" si="31"/>
        <v>#N/A</v>
      </c>
      <c r="H247" s="7" t="e">
        <f ca="1">SUM(F247:OFFSET(F247,$R$1,0))</f>
        <v>#N/A</v>
      </c>
      <c r="I247" s="7" t="e">
        <f ca="1">SUM(G247:OFFSET(G247,$R$1,0))</f>
        <v>#N/A</v>
      </c>
      <c r="J247" s="8">
        <f t="shared" ca="1" si="32"/>
        <v>710.20999999999913</v>
      </c>
      <c r="K247" t="e">
        <f t="shared" ca="1" si="33"/>
        <v>#N/A</v>
      </c>
      <c r="L247" t="e">
        <f t="shared" ca="1" si="34"/>
        <v>#N/A</v>
      </c>
      <c r="M247" t="e">
        <f t="shared" ca="1" si="35"/>
        <v>#N/A</v>
      </c>
      <c r="N247" t="e">
        <f t="shared" ca="1" si="36"/>
        <v>#N/A</v>
      </c>
      <c r="O247" s="6" t="e">
        <f t="shared" ca="1" si="37"/>
        <v>#N/A</v>
      </c>
    </row>
    <row r="248" spans="1:15" ht="16">
      <c r="A248" s="1">
        <v>40425</v>
      </c>
      <c r="B248" t="e">
        <f ca="1">OFFSET(DJI!B$1,MATCH($A248,DJI!$A$1:$A$3516,0) - 1,0)</f>
        <v>#N/A</v>
      </c>
      <c r="C248" t="e">
        <f ca="1">OFFSET(DJI!C$1,MATCH($A248,DJI!$A$1:$A$3516,0) - 1,0)</f>
        <v>#N/A</v>
      </c>
      <c r="D248">
        <f t="shared" ca="1" si="38"/>
        <v>10384.36</v>
      </c>
      <c r="E248">
        <f t="shared" ca="1" si="38"/>
        <v>10394.310000000001</v>
      </c>
      <c r="F248" t="e">
        <f t="shared" ca="1" si="30"/>
        <v>#N/A</v>
      </c>
      <c r="G248" t="e">
        <f t="shared" ca="1" si="31"/>
        <v>#N/A</v>
      </c>
      <c r="H248" s="7" t="e">
        <f ca="1">SUM(F248:OFFSET(F248,$R$1,0))</f>
        <v>#N/A</v>
      </c>
      <c r="I248" s="7" t="e">
        <f ca="1">SUM(G248:OFFSET(G248,$R$1,0))</f>
        <v>#N/A</v>
      </c>
      <c r="J248" s="8">
        <f t="shared" ca="1" si="32"/>
        <v>647.20000000000073</v>
      </c>
      <c r="K248" t="e">
        <f t="shared" ca="1" si="33"/>
        <v>#N/A</v>
      </c>
      <c r="L248" t="e">
        <f t="shared" ca="1" si="34"/>
        <v>#N/A</v>
      </c>
      <c r="M248" t="e">
        <f t="shared" ca="1" si="35"/>
        <v>#N/A</v>
      </c>
      <c r="N248" t="e">
        <f t="shared" ca="1" si="36"/>
        <v>#N/A</v>
      </c>
      <c r="O248" s="6" t="e">
        <f t="shared" ca="1" si="37"/>
        <v>#N/A</v>
      </c>
    </row>
    <row r="249" spans="1:15" ht="16">
      <c r="A249" s="1">
        <v>40426</v>
      </c>
      <c r="B249" t="e">
        <f ca="1">OFFSET(DJI!B$1,MATCH($A249,DJI!$A$1:$A$3516,0) - 1,0)</f>
        <v>#N/A</v>
      </c>
      <c r="C249" t="e">
        <f ca="1">OFFSET(DJI!C$1,MATCH($A249,DJI!$A$1:$A$3516,0) - 1,0)</f>
        <v>#N/A</v>
      </c>
      <c r="D249">
        <f t="shared" ca="1" si="38"/>
        <v>10415.58</v>
      </c>
      <c r="E249">
        <f t="shared" ca="1" si="38"/>
        <v>10367.5</v>
      </c>
      <c r="F249" t="e">
        <f t="shared" ca="1" si="30"/>
        <v>#N/A</v>
      </c>
      <c r="G249" t="e">
        <f t="shared" ca="1" si="31"/>
        <v>#N/A</v>
      </c>
      <c r="H249" s="7" t="e">
        <f ca="1">SUM(F249:OFFSET(F249,$R$1,0))</f>
        <v>#N/A</v>
      </c>
      <c r="I249" s="7" t="e">
        <f ca="1">SUM(G249:OFFSET(G249,$R$1,0))</f>
        <v>#N/A</v>
      </c>
      <c r="J249" s="8">
        <f t="shared" ca="1" si="32"/>
        <v>672.04500000000189</v>
      </c>
      <c r="K249" t="e">
        <f t="shared" ca="1" si="33"/>
        <v>#N/A</v>
      </c>
      <c r="L249" t="e">
        <f t="shared" ca="1" si="34"/>
        <v>#N/A</v>
      </c>
      <c r="M249" t="e">
        <f t="shared" ca="1" si="35"/>
        <v>#N/A</v>
      </c>
      <c r="N249" t="e">
        <f t="shared" ca="1" si="36"/>
        <v>#N/A</v>
      </c>
      <c r="O249" s="6" t="e">
        <f t="shared" ca="1" si="37"/>
        <v>#N/A</v>
      </c>
    </row>
    <row r="250" spans="1:15" ht="16">
      <c r="A250" s="1">
        <v>40427</v>
      </c>
      <c r="B250" t="e">
        <f ca="1">OFFSET(DJI!B$1,MATCH($A250,DJI!$A$1:$A$3516,0) - 1,0)</f>
        <v>#N/A</v>
      </c>
      <c r="C250" t="e">
        <f ca="1">OFFSET(DJI!C$1,MATCH($A250,DJI!$A$1:$A$3516,0) - 1,0)</f>
        <v>#N/A</v>
      </c>
      <c r="D250">
        <f t="shared" ca="1" si="38"/>
        <v>10431.189999999999</v>
      </c>
      <c r="E250">
        <f t="shared" ca="1" si="38"/>
        <v>10354.095000000001</v>
      </c>
      <c r="F250" t="e">
        <f t="shared" ca="1" si="30"/>
        <v>#N/A</v>
      </c>
      <c r="G250" t="e">
        <f t="shared" ca="1" si="31"/>
        <v>#N/A</v>
      </c>
      <c r="H250" s="7" t="e">
        <f ca="1">SUM(F250:OFFSET(F250,$R$1,0))</f>
        <v>#N/A</v>
      </c>
      <c r="I250" s="7" t="e">
        <f ca="1">SUM(G250:OFFSET(G250,$R$1,0))</f>
        <v>#N/A</v>
      </c>
      <c r="J250" s="8">
        <f t="shared" ca="1" si="32"/>
        <v>676.66250000000218</v>
      </c>
      <c r="K250" t="e">
        <f t="shared" ca="1" si="33"/>
        <v>#N/A</v>
      </c>
      <c r="L250" t="e">
        <f t="shared" ca="1" si="34"/>
        <v>#N/A</v>
      </c>
      <c r="M250" t="e">
        <f t="shared" ca="1" si="35"/>
        <v>#N/A</v>
      </c>
      <c r="N250" t="e">
        <f t="shared" ca="1" si="36"/>
        <v>#N/A</v>
      </c>
      <c r="O250" s="6" t="e">
        <f t="shared" ca="1" si="37"/>
        <v>#N/A</v>
      </c>
    </row>
    <row r="251" spans="1:15" ht="16">
      <c r="A251" s="1">
        <v>40428</v>
      </c>
      <c r="B251">
        <f ca="1">OFFSET(DJI!B$1,MATCH($A251,DJI!$A$1:$A$3516,0) - 1,0)</f>
        <v>10446.799999999999</v>
      </c>
      <c r="C251">
        <f ca="1">OFFSET(DJI!C$1,MATCH($A251,DJI!$A$1:$A$3516,0) - 1,0)</f>
        <v>10340.69</v>
      </c>
      <c r="D251">
        <f t="shared" ca="1" si="38"/>
        <v>10446.799999999999</v>
      </c>
      <c r="E251">
        <f t="shared" ca="1" si="38"/>
        <v>10340.69</v>
      </c>
      <c r="F251" t="e">
        <f t="shared" ca="1" si="30"/>
        <v>#N/A</v>
      </c>
      <c r="G251" t="e">
        <f t="shared" ca="1" si="31"/>
        <v>#N/A</v>
      </c>
      <c r="H251" s="7" t="e">
        <f ca="1">SUM(F251:OFFSET(F251,$R$1,0))</f>
        <v>#N/A</v>
      </c>
      <c r="I251" s="7" t="e">
        <f ca="1">SUM(G251:OFFSET(G251,$R$1,0))</f>
        <v>#N/A</v>
      </c>
      <c r="J251" s="8">
        <f t="shared" ca="1" si="32"/>
        <v>805.20000000000073</v>
      </c>
      <c r="K251" t="e">
        <f t="shared" ca="1" si="33"/>
        <v>#N/A</v>
      </c>
      <c r="L251" t="e">
        <f t="shared" ca="1" si="34"/>
        <v>#N/A</v>
      </c>
      <c r="M251" t="e">
        <f t="shared" ca="1" si="35"/>
        <v>#N/A</v>
      </c>
      <c r="N251" t="e">
        <f t="shared" ca="1" si="36"/>
        <v>#N/A</v>
      </c>
      <c r="O251" s="6" t="e">
        <f t="shared" ca="1" si="37"/>
        <v>#N/A</v>
      </c>
    </row>
    <row r="252" spans="1:15" ht="16">
      <c r="A252" s="1">
        <v>40429</v>
      </c>
      <c r="B252">
        <f ca="1">OFFSET(DJI!B$1,MATCH($A252,DJI!$A$1:$A$3516,0) - 1,0)</f>
        <v>10338.49</v>
      </c>
      <c r="C252">
        <f ca="1">OFFSET(DJI!C$1,MATCH($A252,DJI!$A$1:$A$3516,0) - 1,0)</f>
        <v>10387.01</v>
      </c>
      <c r="D252">
        <f t="shared" ca="1" si="38"/>
        <v>10338.49</v>
      </c>
      <c r="E252">
        <f t="shared" ca="1" si="38"/>
        <v>10387.01</v>
      </c>
      <c r="F252" t="e">
        <f t="shared" ca="1" si="30"/>
        <v>#N/A</v>
      </c>
      <c r="G252" t="e">
        <f t="shared" ca="1" si="31"/>
        <v>#N/A</v>
      </c>
      <c r="H252" s="7" t="e">
        <f ca="1">SUM(F252:OFFSET(F252,$R$1,0))</f>
        <v>#N/A</v>
      </c>
      <c r="I252" s="7" t="e">
        <f ca="1">SUM(G252:OFFSET(G252,$R$1,0))</f>
        <v>#N/A</v>
      </c>
      <c r="J252" s="8">
        <f t="shared" ca="1" si="32"/>
        <v>590.48000000000138</v>
      </c>
      <c r="K252" t="e">
        <f t="shared" ca="1" si="33"/>
        <v>#N/A</v>
      </c>
      <c r="L252" t="e">
        <f t="shared" ca="1" si="34"/>
        <v>#N/A</v>
      </c>
      <c r="M252" t="e">
        <f t="shared" ca="1" si="35"/>
        <v>#N/A</v>
      </c>
      <c r="N252" t="e">
        <f t="shared" ca="1" si="36"/>
        <v>#N/A</v>
      </c>
      <c r="O252" s="6" t="e">
        <f t="shared" ca="1" si="37"/>
        <v>#N/A</v>
      </c>
    </row>
    <row r="253" spans="1:15" ht="16">
      <c r="A253" s="1">
        <v>40430</v>
      </c>
      <c r="B253">
        <f ca="1">OFFSET(DJI!B$1,MATCH($A253,DJI!$A$1:$A$3516,0) - 1,0)</f>
        <v>10388.14</v>
      </c>
      <c r="C253">
        <f ca="1">OFFSET(DJI!C$1,MATCH($A253,DJI!$A$1:$A$3516,0) - 1,0)</f>
        <v>10415.24</v>
      </c>
      <c r="D253">
        <f t="shared" ca="1" si="38"/>
        <v>10388.14</v>
      </c>
      <c r="E253">
        <f t="shared" ca="1" si="38"/>
        <v>10415.24</v>
      </c>
      <c r="F253" t="e">
        <f t="shared" ca="1" si="30"/>
        <v>#N/A</v>
      </c>
      <c r="G253" t="e">
        <f t="shared" ca="1" si="31"/>
        <v>#N/A</v>
      </c>
      <c r="H253" s="7" t="e">
        <f ca="1">SUM(F253:OFFSET(F253,$R$1,0))</f>
        <v>#N/A</v>
      </c>
      <c r="I253" s="7" t="e">
        <f ca="1">SUM(G253:OFFSET(G253,$R$1,0))</f>
        <v>#N/A</v>
      </c>
      <c r="J253" s="8">
        <f t="shared" ca="1" si="32"/>
        <v>692.95999999999913</v>
      </c>
      <c r="K253" t="e">
        <f t="shared" ca="1" si="33"/>
        <v>#N/A</v>
      </c>
      <c r="L253" t="e">
        <f t="shared" ca="1" si="34"/>
        <v>#N/A</v>
      </c>
      <c r="M253" t="e">
        <f t="shared" ca="1" si="35"/>
        <v>#N/A</v>
      </c>
      <c r="N253" t="e">
        <f t="shared" ca="1" si="36"/>
        <v>#N/A</v>
      </c>
      <c r="O253" s="6" t="e">
        <f t="shared" ca="1" si="37"/>
        <v>#N/A</v>
      </c>
    </row>
    <row r="254" spans="1:15" ht="16">
      <c r="A254" s="1">
        <v>40431</v>
      </c>
      <c r="B254">
        <f ca="1">OFFSET(DJI!B$1,MATCH($A254,DJI!$A$1:$A$3516,0) - 1,0)</f>
        <v>10415.01</v>
      </c>
      <c r="C254">
        <f ca="1">OFFSET(DJI!C$1,MATCH($A254,DJI!$A$1:$A$3516,0) - 1,0)</f>
        <v>10462.77</v>
      </c>
      <c r="D254">
        <f t="shared" ca="1" si="38"/>
        <v>10415.01</v>
      </c>
      <c r="E254">
        <f t="shared" ca="1" si="38"/>
        <v>10462.77</v>
      </c>
      <c r="F254" t="e">
        <f t="shared" ca="1" si="30"/>
        <v>#N/A</v>
      </c>
      <c r="G254" t="e">
        <f t="shared" ca="1" si="31"/>
        <v>#N/A</v>
      </c>
      <c r="H254" s="7" t="e">
        <f ca="1">SUM(F254:OFFSET(F254,$R$1,0))</f>
        <v>#N/A</v>
      </c>
      <c r="I254" s="7" t="e">
        <f ca="1">SUM(G254:OFFSET(G254,$R$1,0))</f>
        <v>#N/A</v>
      </c>
      <c r="J254" s="8">
        <f t="shared" ca="1" si="32"/>
        <v>709.76499999999942</v>
      </c>
      <c r="K254" t="e">
        <f t="shared" ca="1" si="33"/>
        <v>#N/A</v>
      </c>
      <c r="L254" t="e">
        <f t="shared" ca="1" si="34"/>
        <v>#N/A</v>
      </c>
      <c r="M254" t="e">
        <f t="shared" ca="1" si="35"/>
        <v>#N/A</v>
      </c>
      <c r="N254" t="e">
        <f t="shared" ca="1" si="36"/>
        <v>#N/A</v>
      </c>
      <c r="O254" s="6" t="e">
        <f t="shared" ca="1" si="37"/>
        <v>#N/A</v>
      </c>
    </row>
    <row r="255" spans="1:15" ht="16">
      <c r="A255" s="1">
        <v>40432</v>
      </c>
      <c r="B255" t="e">
        <f ca="1">OFFSET(DJI!B$1,MATCH($A255,DJI!$A$1:$A$3516,0) - 1,0)</f>
        <v>#N/A</v>
      </c>
      <c r="C255" t="e">
        <f ca="1">OFFSET(DJI!C$1,MATCH($A255,DJI!$A$1:$A$3516,0) - 1,0)</f>
        <v>#N/A</v>
      </c>
      <c r="D255">
        <f t="shared" ca="1" si="38"/>
        <v>10436.805</v>
      </c>
      <c r="E255">
        <f t="shared" ca="1" si="38"/>
        <v>10503.45</v>
      </c>
      <c r="F255" t="e">
        <f t="shared" ca="1" si="30"/>
        <v>#N/A</v>
      </c>
      <c r="G255" t="e">
        <f t="shared" ca="1" si="31"/>
        <v>#N/A</v>
      </c>
      <c r="H255" s="7" t="e">
        <f ca="1">SUM(F255:OFFSET(F255,$R$1,0))</f>
        <v>#N/A</v>
      </c>
      <c r="I255" s="7" t="e">
        <f ca="1">SUM(G255:OFFSET(G255,$R$1,0))</f>
        <v>#N/A</v>
      </c>
      <c r="J255" s="8">
        <f t="shared" ca="1" si="32"/>
        <v>684.85750000000007</v>
      </c>
      <c r="K255" t="e">
        <f t="shared" ca="1" si="33"/>
        <v>#N/A</v>
      </c>
      <c r="L255" t="e">
        <f t="shared" ca="1" si="34"/>
        <v>#N/A</v>
      </c>
      <c r="M255" t="e">
        <f t="shared" ca="1" si="35"/>
        <v>#N/A</v>
      </c>
      <c r="N255" t="e">
        <f t="shared" ca="1" si="36"/>
        <v>#N/A</v>
      </c>
      <c r="O255" s="6" t="e">
        <f t="shared" ca="1" si="37"/>
        <v>#N/A</v>
      </c>
    </row>
    <row r="256" spans="1:15" ht="16">
      <c r="A256" s="1">
        <v>40433</v>
      </c>
      <c r="B256" t="e">
        <f ca="1">OFFSET(DJI!B$1,MATCH($A256,DJI!$A$1:$A$3516,0) - 1,0)</f>
        <v>#N/A</v>
      </c>
      <c r="C256" t="e">
        <f ca="1">OFFSET(DJI!C$1,MATCH($A256,DJI!$A$1:$A$3516,0) - 1,0)</f>
        <v>#N/A</v>
      </c>
      <c r="D256">
        <f t="shared" ca="1" si="38"/>
        <v>10447.702499999999</v>
      </c>
      <c r="E256">
        <f t="shared" ca="1" si="38"/>
        <v>10523.79</v>
      </c>
      <c r="F256" t="e">
        <f t="shared" ca="1" si="30"/>
        <v>#N/A</v>
      </c>
      <c r="G256" t="e">
        <f t="shared" ca="1" si="31"/>
        <v>#N/A</v>
      </c>
      <c r="H256" s="7" t="e">
        <f ca="1">SUM(F256:OFFSET(F256,$R$1,0))</f>
        <v>#N/A</v>
      </c>
      <c r="I256" s="7" t="e">
        <f ca="1">SUM(G256:OFFSET(G256,$R$1,0))</f>
        <v>#N/A</v>
      </c>
      <c r="J256" s="8">
        <f t="shared" ca="1" si="32"/>
        <v>689.70499999999993</v>
      </c>
      <c r="K256" t="e">
        <f t="shared" ca="1" si="33"/>
        <v>#N/A</v>
      </c>
      <c r="L256" t="e">
        <f t="shared" ca="1" si="34"/>
        <v>#N/A</v>
      </c>
      <c r="M256" t="e">
        <f t="shared" ca="1" si="35"/>
        <v>#N/A</v>
      </c>
      <c r="N256" t="e">
        <f t="shared" ca="1" si="36"/>
        <v>#N/A</v>
      </c>
      <c r="O256" s="6" t="e">
        <f t="shared" ca="1" si="37"/>
        <v>#N/A</v>
      </c>
    </row>
    <row r="257" spans="1:15" ht="16">
      <c r="A257" s="1">
        <v>40434</v>
      </c>
      <c r="B257">
        <f ca="1">OFFSET(DJI!B$1,MATCH($A257,DJI!$A$1:$A$3516,0) - 1,0)</f>
        <v>10458.6</v>
      </c>
      <c r="C257">
        <f ca="1">OFFSET(DJI!C$1,MATCH($A257,DJI!$A$1:$A$3516,0) - 1,0)</f>
        <v>10544.13</v>
      </c>
      <c r="D257">
        <f t="shared" ca="1" si="38"/>
        <v>10458.6</v>
      </c>
      <c r="E257">
        <f t="shared" ca="1" si="38"/>
        <v>10544.13</v>
      </c>
      <c r="F257" t="e">
        <f t="shared" ca="1" si="30"/>
        <v>#N/A</v>
      </c>
      <c r="G257" t="e">
        <f t="shared" ca="1" si="31"/>
        <v>#N/A</v>
      </c>
      <c r="H257" s="7" t="e">
        <f ca="1">SUM(F257:OFFSET(F257,$R$1,0))</f>
        <v>#N/A</v>
      </c>
      <c r="I257" s="7" t="e">
        <f ca="1">SUM(G257:OFFSET(G257,$R$1,0))</f>
        <v>#N/A</v>
      </c>
      <c r="J257" s="8">
        <f t="shared" ca="1" si="32"/>
        <v>611.44750000000022</v>
      </c>
      <c r="K257" t="e">
        <f t="shared" ca="1" si="33"/>
        <v>#N/A</v>
      </c>
      <c r="L257" t="e">
        <f t="shared" ca="1" si="34"/>
        <v>#N/A</v>
      </c>
      <c r="M257" t="e">
        <f t="shared" ca="1" si="35"/>
        <v>#N/A</v>
      </c>
      <c r="N257" t="e">
        <f t="shared" ca="1" si="36"/>
        <v>#N/A</v>
      </c>
      <c r="O257" s="6" t="e">
        <f t="shared" ca="1" si="37"/>
        <v>#N/A</v>
      </c>
    </row>
    <row r="258" spans="1:15" ht="16">
      <c r="A258" s="1">
        <v>40435</v>
      </c>
      <c r="B258">
        <f ca="1">OFFSET(DJI!B$1,MATCH($A258,DJI!$A$1:$A$3516,0) - 1,0)</f>
        <v>10544.73</v>
      </c>
      <c r="C258">
        <f ca="1">OFFSET(DJI!C$1,MATCH($A258,DJI!$A$1:$A$3516,0) - 1,0)</f>
        <v>10526.49</v>
      </c>
      <c r="D258">
        <f t="shared" ca="1" si="38"/>
        <v>10544.73</v>
      </c>
      <c r="E258">
        <f t="shared" ca="1" si="38"/>
        <v>10526.49</v>
      </c>
      <c r="F258" t="e">
        <f t="shared" ca="1" si="30"/>
        <v>#N/A</v>
      </c>
      <c r="G258" t="e">
        <f t="shared" ca="1" si="31"/>
        <v>#N/A</v>
      </c>
      <c r="H258" s="7" t="e">
        <f ca="1">SUM(F258:OFFSET(F258,$R$1,0))</f>
        <v>#N/A</v>
      </c>
      <c r="I258" s="7" t="e">
        <f ca="1">SUM(G258:OFFSET(G258,$R$1,0))</f>
        <v>#N/A</v>
      </c>
      <c r="J258" s="8">
        <f t="shared" ca="1" si="32"/>
        <v>637.6299999999992</v>
      </c>
      <c r="K258" t="e">
        <f t="shared" ca="1" si="33"/>
        <v>#N/A</v>
      </c>
      <c r="L258" t="e">
        <f t="shared" ca="1" si="34"/>
        <v>#N/A</v>
      </c>
      <c r="M258" t="e">
        <f t="shared" ca="1" si="35"/>
        <v>#N/A</v>
      </c>
      <c r="N258" t="e">
        <f t="shared" ca="1" si="36"/>
        <v>#N/A</v>
      </c>
      <c r="O258" s="6" t="e">
        <f t="shared" ca="1" si="37"/>
        <v>#N/A</v>
      </c>
    </row>
    <row r="259" spans="1:15" ht="16">
      <c r="A259" s="1">
        <v>40436</v>
      </c>
      <c r="B259">
        <f ca="1">OFFSET(DJI!B$1,MATCH($A259,DJI!$A$1:$A$3516,0) - 1,0)</f>
        <v>10526.42</v>
      </c>
      <c r="C259">
        <f ca="1">OFFSET(DJI!C$1,MATCH($A259,DJI!$A$1:$A$3516,0) - 1,0)</f>
        <v>10572.73</v>
      </c>
      <c r="D259">
        <f t="shared" ca="1" si="38"/>
        <v>10526.42</v>
      </c>
      <c r="E259">
        <f t="shared" ca="1" si="38"/>
        <v>10572.73</v>
      </c>
      <c r="F259" t="e">
        <f t="shared" ca="1" si="30"/>
        <v>#N/A</v>
      </c>
      <c r="G259" t="e">
        <f t="shared" ca="1" si="31"/>
        <v>#N/A</v>
      </c>
      <c r="H259" s="7" t="e">
        <f ca="1">SUM(F259:OFFSET(F259,$R$1,0))</f>
        <v>#N/A</v>
      </c>
      <c r="I259" s="7" t="e">
        <f ca="1">SUM(G259:OFFSET(G259,$R$1,0))</f>
        <v>#N/A</v>
      </c>
      <c r="J259" s="8">
        <f t="shared" ca="1" si="32"/>
        <v>597.70999999999913</v>
      </c>
      <c r="K259" t="e">
        <f t="shared" ca="1" si="33"/>
        <v>#N/A</v>
      </c>
      <c r="L259" t="e">
        <f t="shared" ca="1" si="34"/>
        <v>#N/A</v>
      </c>
      <c r="M259" t="e">
        <f t="shared" ca="1" si="35"/>
        <v>#N/A</v>
      </c>
      <c r="N259" t="e">
        <f t="shared" ca="1" si="36"/>
        <v>#N/A</v>
      </c>
      <c r="O259" s="6" t="e">
        <f t="shared" ca="1" si="37"/>
        <v>#N/A</v>
      </c>
    </row>
    <row r="260" spans="1:15" ht="16">
      <c r="A260" s="1">
        <v>40437</v>
      </c>
      <c r="B260">
        <f ca="1">OFFSET(DJI!B$1,MATCH($A260,DJI!$A$1:$A$3516,0) - 1,0)</f>
        <v>10571.75</v>
      </c>
      <c r="C260">
        <f ca="1">OFFSET(DJI!C$1,MATCH($A260,DJI!$A$1:$A$3516,0) - 1,0)</f>
        <v>10594.83</v>
      </c>
      <c r="D260">
        <f t="shared" ca="1" si="38"/>
        <v>10571.75</v>
      </c>
      <c r="E260">
        <f t="shared" ca="1" si="38"/>
        <v>10594.83</v>
      </c>
      <c r="F260" t="e">
        <f t="shared" ca="1" si="30"/>
        <v>#N/A</v>
      </c>
      <c r="G260" t="e">
        <f t="shared" ca="1" si="31"/>
        <v>#N/A</v>
      </c>
      <c r="H260" s="7" t="e">
        <f ca="1">SUM(F260:OFFSET(F260,$R$1,0))</f>
        <v>#N/A</v>
      </c>
      <c r="I260" s="7" t="e">
        <f ca="1">SUM(G260:OFFSET(G260,$R$1,0))</f>
        <v>#N/A</v>
      </c>
      <c r="J260" s="8">
        <f t="shared" ca="1" si="32"/>
        <v>530.77000000000044</v>
      </c>
      <c r="K260" t="e">
        <f t="shared" ca="1" si="33"/>
        <v>#N/A</v>
      </c>
      <c r="L260" t="e">
        <f t="shared" ca="1" si="34"/>
        <v>#N/A</v>
      </c>
      <c r="M260" t="e">
        <f t="shared" ca="1" si="35"/>
        <v>#N/A</v>
      </c>
      <c r="N260" t="e">
        <f t="shared" ca="1" si="36"/>
        <v>#N/A</v>
      </c>
      <c r="O260" s="6" t="e">
        <f t="shared" ca="1" si="37"/>
        <v>#N/A</v>
      </c>
    </row>
    <row r="261" spans="1:15" ht="16">
      <c r="A261" s="1">
        <v>40438</v>
      </c>
      <c r="B261">
        <f ca="1">OFFSET(DJI!B$1,MATCH($A261,DJI!$A$1:$A$3516,0) - 1,0)</f>
        <v>10595.51</v>
      </c>
      <c r="C261">
        <f ca="1">OFFSET(DJI!C$1,MATCH($A261,DJI!$A$1:$A$3516,0) - 1,0)</f>
        <v>10607.85</v>
      </c>
      <c r="D261">
        <f t="shared" ca="1" si="38"/>
        <v>10595.51</v>
      </c>
      <c r="E261">
        <f t="shared" ca="1" si="38"/>
        <v>10607.85</v>
      </c>
      <c r="F261" t="e">
        <f t="shared" ca="1" si="30"/>
        <v>#N/A</v>
      </c>
      <c r="G261" t="e">
        <f t="shared" ca="1" si="31"/>
        <v>#N/A</v>
      </c>
      <c r="H261" s="7" t="e">
        <f ca="1">SUM(F261:OFFSET(F261,$R$1,0))</f>
        <v>#N/A</v>
      </c>
      <c r="I261" s="7" t="e">
        <f ca="1">SUM(G261:OFFSET(G261,$R$1,0))</f>
        <v>#N/A</v>
      </c>
      <c r="J261" s="8">
        <f t="shared" ca="1" si="32"/>
        <v>512.15500000000065</v>
      </c>
      <c r="K261" t="e">
        <f t="shared" ca="1" si="33"/>
        <v>#N/A</v>
      </c>
      <c r="L261" t="e">
        <f t="shared" ca="1" si="34"/>
        <v>#N/A</v>
      </c>
      <c r="M261" t="e">
        <f t="shared" ca="1" si="35"/>
        <v>#N/A</v>
      </c>
      <c r="N261" t="e">
        <f t="shared" ca="1" si="36"/>
        <v>#N/A</v>
      </c>
      <c r="O261" s="6" t="e">
        <f t="shared" ca="1" si="37"/>
        <v>#N/A</v>
      </c>
    </row>
    <row r="262" spans="1:15" ht="16">
      <c r="A262" s="1">
        <v>40439</v>
      </c>
      <c r="B262" t="e">
        <f ca="1">OFFSET(DJI!B$1,MATCH($A262,DJI!$A$1:$A$3516,0) - 1,0)</f>
        <v>#N/A</v>
      </c>
      <c r="C262" t="e">
        <f ca="1">OFFSET(DJI!C$1,MATCH($A262,DJI!$A$1:$A$3516,0) - 1,0)</f>
        <v>#N/A</v>
      </c>
      <c r="D262">
        <f t="shared" ca="1" si="38"/>
        <v>10601.795</v>
      </c>
      <c r="E262">
        <f t="shared" ca="1" si="38"/>
        <v>10680.735000000001</v>
      </c>
      <c r="F262" t="e">
        <f t="shared" ref="F262:G325" ca="1" si="39">OFFSET(INDIRECT("'" &amp; $R$3 &amp; "'!B$1"),MATCH($A262,INDIRECT("'" &amp; $R$3 &amp; "'!$A$1:$A$3516"),0) - 1,0)</f>
        <v>#N/A</v>
      </c>
      <c r="G262" t="e">
        <f t="shared" ref="G262:G325" ca="1" si="40">OFFSET(INDIRECT("'" &amp; $R$3 &amp; "'!C$1"),MATCH($A262,INDIRECT("'" &amp; $R$3 &amp; "'!$A$1:$A$3516"),0) - 1,0)</f>
        <v>#N/A</v>
      </c>
      <c r="H262" s="7" t="e">
        <f ca="1">SUM(F262:OFFSET(F262,$R$1,0))</f>
        <v>#N/A</v>
      </c>
      <c r="I262" s="7" t="e">
        <f ca="1">SUM(G262:OFFSET(G262,$R$1,0))</f>
        <v>#N/A</v>
      </c>
      <c r="J262" s="8">
        <f t="shared" ref="J262:J325" ca="1" si="41">OFFSET(E263,$R$2,0)-D263</f>
        <v>513.55249999999978</v>
      </c>
      <c r="K262" t="e">
        <f t="shared" ref="K262:K325" ca="1" si="42">-8*H262+860</f>
        <v>#N/A</v>
      </c>
      <c r="L262" t="e">
        <f t="shared" ref="L262:L325" ca="1" si="43">IF(SIGN(J262)=SIGN(K262), 1, 0)</f>
        <v>#N/A</v>
      </c>
      <c r="M262" t="e">
        <f t="shared" ref="M262:M325" ca="1" si="44">H262*10</f>
        <v>#N/A</v>
      </c>
      <c r="N262" t="e">
        <f t="shared" ref="N262:N325" ca="1" si="45">I262*300</f>
        <v>#N/A</v>
      </c>
      <c r="O262" s="6" t="e">
        <f t="shared" ref="O262:O325" ca="1" si="46">I262-I261</f>
        <v>#N/A</v>
      </c>
    </row>
    <row r="263" spans="1:15" ht="16">
      <c r="A263" s="1">
        <v>40440</v>
      </c>
      <c r="B263" t="e">
        <f ca="1">OFFSET(DJI!B$1,MATCH($A263,DJI!$A$1:$A$3516,0) - 1,0)</f>
        <v>#N/A</v>
      </c>
      <c r="C263" t="e">
        <f ca="1">OFFSET(DJI!C$1,MATCH($A263,DJI!$A$1:$A$3516,0) - 1,0)</f>
        <v>#N/A</v>
      </c>
      <c r="D263">
        <f t="shared" ca="1" si="38"/>
        <v>10604.9375</v>
      </c>
      <c r="E263">
        <f t="shared" ca="1" si="38"/>
        <v>10717.177500000002</v>
      </c>
      <c r="F263" t="e">
        <f t="shared" ca="1" si="39"/>
        <v>#N/A</v>
      </c>
      <c r="G263" t="e">
        <f t="shared" ca="1" si="40"/>
        <v>#N/A</v>
      </c>
      <c r="H263" s="7" t="e">
        <f ca="1">SUM(F263:OFFSET(F263,$R$1,0))</f>
        <v>#N/A</v>
      </c>
      <c r="I263" s="7" t="e">
        <f ca="1">SUM(G263:OFFSET(G263,$R$1,0))</f>
        <v>#N/A</v>
      </c>
      <c r="J263" s="8">
        <f t="shared" ca="1" si="41"/>
        <v>513.47500000000036</v>
      </c>
      <c r="K263" t="e">
        <f t="shared" ca="1" si="42"/>
        <v>#N/A</v>
      </c>
      <c r="L263" t="e">
        <f t="shared" ca="1" si="43"/>
        <v>#N/A</v>
      </c>
      <c r="M263" t="e">
        <f t="shared" ca="1" si="44"/>
        <v>#N/A</v>
      </c>
      <c r="N263" t="e">
        <f t="shared" ca="1" si="45"/>
        <v>#N/A</v>
      </c>
      <c r="O263" s="6" t="e">
        <f t="shared" ca="1" si="46"/>
        <v>#N/A</v>
      </c>
    </row>
    <row r="264" spans="1:15" ht="16">
      <c r="A264" s="1">
        <v>40441</v>
      </c>
      <c r="B264">
        <f ca="1">OFFSET(DJI!B$1,MATCH($A264,DJI!$A$1:$A$3516,0) - 1,0)</f>
        <v>10608.08</v>
      </c>
      <c r="C264">
        <f ca="1">OFFSET(DJI!C$1,MATCH($A264,DJI!$A$1:$A$3516,0) - 1,0)</f>
        <v>10753.62</v>
      </c>
      <c r="D264">
        <f t="shared" ca="1" si="38"/>
        <v>10608.08</v>
      </c>
      <c r="E264">
        <f t="shared" ca="1" si="38"/>
        <v>10753.62</v>
      </c>
      <c r="F264" t="e">
        <f t="shared" ca="1" si="39"/>
        <v>#N/A</v>
      </c>
      <c r="G264" t="e">
        <f t="shared" ca="1" si="40"/>
        <v>#N/A</v>
      </c>
      <c r="H264" s="7" t="e">
        <f ca="1">SUM(F264:OFFSET(F264,$R$1,0))</f>
        <v>#N/A</v>
      </c>
      <c r="I264" s="7" t="e">
        <f ca="1">SUM(G264:OFFSET(G264,$R$1,0))</f>
        <v>#N/A</v>
      </c>
      <c r="J264" s="8">
        <f t="shared" ca="1" si="41"/>
        <v>369.69750000000204</v>
      </c>
      <c r="K264" t="e">
        <f t="shared" ca="1" si="42"/>
        <v>#N/A</v>
      </c>
      <c r="L264" t="e">
        <f t="shared" ca="1" si="43"/>
        <v>#N/A</v>
      </c>
      <c r="M264" t="e">
        <f t="shared" ca="1" si="44"/>
        <v>#N/A</v>
      </c>
      <c r="N264" t="e">
        <f t="shared" ca="1" si="45"/>
        <v>#N/A</v>
      </c>
      <c r="O264" s="6" t="e">
        <f t="shared" ca="1" si="46"/>
        <v>#N/A</v>
      </c>
    </row>
    <row r="265" spans="1:15" ht="16">
      <c r="A265" s="1">
        <v>40442</v>
      </c>
      <c r="B265">
        <f ca="1">OFFSET(DJI!B$1,MATCH($A265,DJI!$A$1:$A$3516,0) - 1,0)</f>
        <v>10753.39</v>
      </c>
      <c r="C265">
        <f ca="1">OFFSET(DJI!C$1,MATCH($A265,DJI!$A$1:$A$3516,0) - 1,0)</f>
        <v>10761.03</v>
      </c>
      <c r="D265">
        <f t="shared" ca="1" si="38"/>
        <v>10753.39</v>
      </c>
      <c r="E265">
        <f t="shared" ca="1" si="38"/>
        <v>10761.03</v>
      </c>
      <c r="F265" t="e">
        <f t="shared" ca="1" si="39"/>
        <v>#N/A</v>
      </c>
      <c r="G265" t="e">
        <f t="shared" ca="1" si="40"/>
        <v>#N/A</v>
      </c>
      <c r="H265" s="7" t="e">
        <f ca="1">SUM(F265:OFFSET(F265,$R$1,0))</f>
        <v>#N/A</v>
      </c>
      <c r="I265" s="7" t="e">
        <f ca="1">SUM(G265:OFFSET(G265,$R$1,0))</f>
        <v>#N/A</v>
      </c>
      <c r="J265" s="8">
        <f t="shared" ca="1" si="41"/>
        <v>363.51000000000022</v>
      </c>
      <c r="K265" t="e">
        <f t="shared" ca="1" si="42"/>
        <v>#N/A</v>
      </c>
      <c r="L265" t="e">
        <f t="shared" ca="1" si="43"/>
        <v>#N/A</v>
      </c>
      <c r="M265" t="e">
        <f t="shared" ca="1" si="44"/>
        <v>#N/A</v>
      </c>
      <c r="N265" t="e">
        <f t="shared" ca="1" si="45"/>
        <v>#N/A</v>
      </c>
      <c r="O265" s="6" t="e">
        <f t="shared" ca="1" si="46"/>
        <v>#N/A</v>
      </c>
    </row>
    <row r="266" spans="1:15" ht="16">
      <c r="A266" s="1">
        <v>40443</v>
      </c>
      <c r="B266">
        <f ca="1">OFFSET(DJI!B$1,MATCH($A266,DJI!$A$1:$A$3516,0) - 1,0)</f>
        <v>10761.11</v>
      </c>
      <c r="C266">
        <f ca="1">OFFSET(DJI!C$1,MATCH($A266,DJI!$A$1:$A$3516,0) - 1,0)</f>
        <v>10739.31</v>
      </c>
      <c r="D266">
        <f t="shared" ca="1" si="38"/>
        <v>10761.11</v>
      </c>
      <c r="E266">
        <f t="shared" ca="1" si="38"/>
        <v>10739.31</v>
      </c>
      <c r="F266" t="e">
        <f t="shared" ca="1" si="39"/>
        <v>#N/A</v>
      </c>
      <c r="G266" t="e">
        <f t="shared" ca="1" si="40"/>
        <v>#N/A</v>
      </c>
      <c r="H266" s="7" t="e">
        <f ca="1">SUM(F266:OFFSET(F266,$R$1,0))</f>
        <v>#N/A</v>
      </c>
      <c r="I266" s="7" t="e">
        <f ca="1">SUM(G266:OFFSET(G266,$R$1,0))</f>
        <v>#N/A</v>
      </c>
      <c r="J266" s="8">
        <f t="shared" ca="1" si="41"/>
        <v>450.23999999999978</v>
      </c>
      <c r="K266" t="e">
        <f t="shared" ca="1" si="42"/>
        <v>#N/A</v>
      </c>
      <c r="L266" t="e">
        <f t="shared" ca="1" si="43"/>
        <v>#N/A</v>
      </c>
      <c r="M266" t="e">
        <f t="shared" ca="1" si="44"/>
        <v>#N/A</v>
      </c>
      <c r="N266" t="e">
        <f t="shared" ca="1" si="45"/>
        <v>#N/A</v>
      </c>
      <c r="O266" s="6" t="e">
        <f t="shared" ca="1" si="46"/>
        <v>#N/A</v>
      </c>
    </row>
    <row r="267" spans="1:15" ht="16">
      <c r="A267" s="1">
        <v>40444</v>
      </c>
      <c r="B267">
        <f ca="1">OFFSET(DJI!B$1,MATCH($A267,DJI!$A$1:$A$3516,0) - 1,0)</f>
        <v>10738.48</v>
      </c>
      <c r="C267">
        <f ca="1">OFFSET(DJI!C$1,MATCH($A267,DJI!$A$1:$A$3516,0) - 1,0)</f>
        <v>10662.42</v>
      </c>
      <c r="D267">
        <f t="shared" ca="1" si="38"/>
        <v>10738.48</v>
      </c>
      <c r="E267">
        <f t="shared" ca="1" si="38"/>
        <v>10662.42</v>
      </c>
      <c r="F267" t="e">
        <f t="shared" ca="1" si="39"/>
        <v>#N/A</v>
      </c>
      <c r="G267" t="e">
        <f t="shared" ca="1" si="40"/>
        <v>#N/A</v>
      </c>
      <c r="H267" s="7" t="e">
        <f ca="1">SUM(F267:OFFSET(F267,$R$1,0))</f>
        <v>#N/A</v>
      </c>
      <c r="I267" s="7" t="e">
        <f ca="1">SUM(G267:OFFSET(G267,$R$1,0))</f>
        <v>#N/A</v>
      </c>
      <c r="J267" s="8">
        <f t="shared" ca="1" si="41"/>
        <v>550.73999999999978</v>
      </c>
      <c r="K267" t="e">
        <f t="shared" ca="1" si="42"/>
        <v>#N/A</v>
      </c>
      <c r="L267" t="e">
        <f t="shared" ca="1" si="43"/>
        <v>#N/A</v>
      </c>
      <c r="M267" t="e">
        <f t="shared" ca="1" si="44"/>
        <v>#N/A</v>
      </c>
      <c r="N267" t="e">
        <f t="shared" ca="1" si="45"/>
        <v>#N/A</v>
      </c>
      <c r="O267" s="6" t="e">
        <f t="shared" ca="1" si="46"/>
        <v>#N/A</v>
      </c>
    </row>
    <row r="268" spans="1:15" ht="16">
      <c r="A268" s="1">
        <v>40445</v>
      </c>
      <c r="B268">
        <f ca="1">OFFSET(DJI!B$1,MATCH($A268,DJI!$A$1:$A$3516,0) - 1,0)</f>
        <v>10664.39</v>
      </c>
      <c r="C268">
        <f ca="1">OFFSET(DJI!C$1,MATCH($A268,DJI!$A$1:$A$3516,0) - 1,0)</f>
        <v>10860.26</v>
      </c>
      <c r="D268">
        <f t="shared" ca="1" si="38"/>
        <v>10664.39</v>
      </c>
      <c r="E268">
        <f t="shared" ca="1" si="38"/>
        <v>10860.26</v>
      </c>
      <c r="F268" t="e">
        <f t="shared" ca="1" si="39"/>
        <v>#N/A</v>
      </c>
      <c r="G268" t="e">
        <f t="shared" ca="1" si="40"/>
        <v>#N/A</v>
      </c>
      <c r="H268" s="7" t="e">
        <f ca="1">SUM(F268:OFFSET(F268,$R$1,0))</f>
        <v>#N/A</v>
      </c>
      <c r="I268" s="7" t="e">
        <f ca="1">SUM(G268:OFFSET(G268,$R$1,0))</f>
        <v>#N/A</v>
      </c>
      <c r="J268" s="8">
        <f t="shared" ca="1" si="41"/>
        <v>672.63000000000102</v>
      </c>
      <c r="K268" t="e">
        <f t="shared" ca="1" si="42"/>
        <v>#N/A</v>
      </c>
      <c r="L268" t="e">
        <f t="shared" ca="1" si="43"/>
        <v>#N/A</v>
      </c>
      <c r="M268" t="e">
        <f t="shared" ca="1" si="44"/>
        <v>#N/A</v>
      </c>
      <c r="N268" t="e">
        <f t="shared" ca="1" si="45"/>
        <v>#N/A</v>
      </c>
      <c r="O268" s="6" t="e">
        <f t="shared" ca="1" si="46"/>
        <v>#N/A</v>
      </c>
    </row>
    <row r="269" spans="1:15" ht="16">
      <c r="A269" s="1">
        <v>40446</v>
      </c>
      <c r="B269" t="e">
        <f ca="1">OFFSET(DJI!B$1,MATCH($A269,DJI!$A$1:$A$3516,0) - 1,0)</f>
        <v>#N/A</v>
      </c>
      <c r="C269" t="e">
        <f ca="1">OFFSET(DJI!C$1,MATCH($A269,DJI!$A$1:$A$3516,0) - 1,0)</f>
        <v>#N/A</v>
      </c>
      <c r="D269">
        <f t="shared" ca="1" si="38"/>
        <v>10762.21</v>
      </c>
      <c r="E269">
        <f t="shared" ca="1" si="38"/>
        <v>10836.150000000001</v>
      </c>
      <c r="F269" t="e">
        <f t="shared" ca="1" si="39"/>
        <v>#N/A</v>
      </c>
      <c r="G269" t="e">
        <f t="shared" ca="1" si="40"/>
        <v>#N/A</v>
      </c>
      <c r="H269" s="7" t="e">
        <f ca="1">SUM(F269:OFFSET(F269,$R$1,0))</f>
        <v>#N/A</v>
      </c>
      <c r="I269" s="7" t="e">
        <f ca="1">SUM(G269:OFFSET(G269,$R$1,0))</f>
        <v>#N/A</v>
      </c>
      <c r="J269" s="8">
        <f t="shared" ca="1" si="41"/>
        <v>632.96000000000095</v>
      </c>
      <c r="K269" t="e">
        <f t="shared" ca="1" si="42"/>
        <v>#N/A</v>
      </c>
      <c r="L269" t="e">
        <f t="shared" ca="1" si="43"/>
        <v>#N/A</v>
      </c>
      <c r="M269" t="e">
        <f t="shared" ca="1" si="44"/>
        <v>#N/A</v>
      </c>
      <c r="N269" t="e">
        <f t="shared" ca="1" si="45"/>
        <v>#N/A</v>
      </c>
      <c r="O269" s="6" t="e">
        <f t="shared" ca="1" si="46"/>
        <v>#N/A</v>
      </c>
    </row>
    <row r="270" spans="1:15" ht="16">
      <c r="A270" s="1">
        <v>40447</v>
      </c>
      <c r="B270" t="e">
        <f ca="1">OFFSET(DJI!B$1,MATCH($A270,DJI!$A$1:$A$3516,0) - 1,0)</f>
        <v>#N/A</v>
      </c>
      <c r="C270" t="e">
        <f ca="1">OFFSET(DJI!C$1,MATCH($A270,DJI!$A$1:$A$3516,0) - 1,0)</f>
        <v>#N/A</v>
      </c>
      <c r="D270">
        <f t="shared" ca="1" si="38"/>
        <v>10811.119999999999</v>
      </c>
      <c r="E270">
        <f t="shared" ca="1" si="38"/>
        <v>10824.095000000001</v>
      </c>
      <c r="F270" t="e">
        <f t="shared" ca="1" si="39"/>
        <v>#N/A</v>
      </c>
      <c r="G270" t="e">
        <f t="shared" ca="1" si="40"/>
        <v>#N/A</v>
      </c>
      <c r="H270" s="7" t="e">
        <f ca="1">SUM(F270:OFFSET(F270,$R$1,0))</f>
        <v>#N/A</v>
      </c>
      <c r="I270" s="7" t="e">
        <f ca="1">SUM(G270:OFFSET(G270,$R$1,0))</f>
        <v>#N/A</v>
      </c>
      <c r="J270" s="8">
        <f t="shared" ca="1" si="41"/>
        <v>565.42999999999847</v>
      </c>
      <c r="K270" t="e">
        <f t="shared" ca="1" si="42"/>
        <v>#N/A</v>
      </c>
      <c r="L270" t="e">
        <f t="shared" ca="1" si="43"/>
        <v>#N/A</v>
      </c>
      <c r="M270" t="e">
        <f t="shared" ca="1" si="44"/>
        <v>#N/A</v>
      </c>
      <c r="N270" t="e">
        <f t="shared" ca="1" si="45"/>
        <v>#N/A</v>
      </c>
      <c r="O270" s="6" t="e">
        <f t="shared" ca="1" si="46"/>
        <v>#N/A</v>
      </c>
    </row>
    <row r="271" spans="1:15" ht="16">
      <c r="A271" s="1">
        <v>40448</v>
      </c>
      <c r="B271">
        <f ca="1">OFFSET(DJI!B$1,MATCH($A271,DJI!$A$1:$A$3516,0) - 1,0)</f>
        <v>10860.03</v>
      </c>
      <c r="C271">
        <f ca="1">OFFSET(DJI!C$1,MATCH($A271,DJI!$A$1:$A$3516,0) - 1,0)</f>
        <v>10812.04</v>
      </c>
      <c r="D271">
        <f t="shared" ca="1" si="38"/>
        <v>10860.03</v>
      </c>
      <c r="E271">
        <f t="shared" ca="1" si="38"/>
        <v>10812.04</v>
      </c>
      <c r="F271" t="e">
        <f t="shared" ca="1" si="39"/>
        <v>#N/A</v>
      </c>
      <c r="G271" t="e">
        <f t="shared" ca="1" si="40"/>
        <v>#N/A</v>
      </c>
      <c r="H271" s="7" t="e">
        <f ca="1">SUM(F271:OFFSET(F271,$R$1,0))</f>
        <v>#N/A</v>
      </c>
      <c r="I271" s="7" t="e">
        <f ca="1">SUM(G271:OFFSET(G271,$R$1,0))</f>
        <v>#N/A</v>
      </c>
      <c r="J271" s="8">
        <f t="shared" ca="1" si="41"/>
        <v>606.97999999999956</v>
      </c>
      <c r="K271" t="e">
        <f t="shared" ca="1" si="42"/>
        <v>#N/A</v>
      </c>
      <c r="L271" t="e">
        <f t="shared" ca="1" si="43"/>
        <v>#N/A</v>
      </c>
      <c r="M271" t="e">
        <f t="shared" ca="1" si="44"/>
        <v>#N/A</v>
      </c>
      <c r="N271" t="e">
        <f t="shared" ca="1" si="45"/>
        <v>#N/A</v>
      </c>
      <c r="O271" s="6" t="e">
        <f t="shared" ca="1" si="46"/>
        <v>#N/A</v>
      </c>
    </row>
    <row r="272" spans="1:15" ht="16">
      <c r="A272" s="1">
        <v>40449</v>
      </c>
      <c r="B272">
        <f ca="1">OFFSET(DJI!B$1,MATCH($A272,DJI!$A$1:$A$3516,0) - 1,0)</f>
        <v>10809.17</v>
      </c>
      <c r="C272">
        <f ca="1">OFFSET(DJI!C$1,MATCH($A272,DJI!$A$1:$A$3516,0) - 1,0)</f>
        <v>10858.14</v>
      </c>
      <c r="D272">
        <f t="shared" ca="1" si="38"/>
        <v>10809.17</v>
      </c>
      <c r="E272">
        <f t="shared" ca="1" si="38"/>
        <v>10858.14</v>
      </c>
      <c r="F272" t="e">
        <f t="shared" ca="1" si="39"/>
        <v>#N/A</v>
      </c>
      <c r="G272" t="e">
        <f t="shared" ca="1" si="40"/>
        <v>#N/A</v>
      </c>
      <c r="H272" s="7" t="e">
        <f ca="1">SUM(F272:OFFSET(F272,$R$1,0))</f>
        <v>#N/A</v>
      </c>
      <c r="I272" s="7" t="e">
        <f ca="1">SUM(G272:OFFSET(G272,$R$1,0))</f>
        <v>#N/A</v>
      </c>
      <c r="J272" s="8">
        <f t="shared" ca="1" si="41"/>
        <v>548.86000000000058</v>
      </c>
      <c r="K272" t="e">
        <f t="shared" ca="1" si="42"/>
        <v>#N/A</v>
      </c>
      <c r="L272" t="e">
        <f t="shared" ca="1" si="43"/>
        <v>#N/A</v>
      </c>
      <c r="M272" t="e">
        <f t="shared" ca="1" si="44"/>
        <v>#N/A</v>
      </c>
      <c r="N272" t="e">
        <f t="shared" ca="1" si="45"/>
        <v>#N/A</v>
      </c>
      <c r="O272" s="6" t="e">
        <f t="shared" ca="1" si="46"/>
        <v>#N/A</v>
      </c>
    </row>
    <row r="273" spans="1:15" ht="16">
      <c r="A273" s="1">
        <v>40450</v>
      </c>
      <c r="B273">
        <f ca="1">OFFSET(DJI!B$1,MATCH($A273,DJI!$A$1:$A$3516,0) - 1,0)</f>
        <v>10857.98</v>
      </c>
      <c r="C273">
        <f ca="1">OFFSET(DJI!C$1,MATCH($A273,DJI!$A$1:$A$3516,0) - 1,0)</f>
        <v>10835.28</v>
      </c>
      <c r="D273">
        <f t="shared" ca="1" si="38"/>
        <v>10857.98</v>
      </c>
      <c r="E273">
        <f t="shared" ca="1" si="38"/>
        <v>10835.28</v>
      </c>
      <c r="F273" t="e">
        <f t="shared" ca="1" si="39"/>
        <v>#N/A</v>
      </c>
      <c r="G273" t="e">
        <f t="shared" ca="1" si="40"/>
        <v>#N/A</v>
      </c>
      <c r="H273" s="7" t="e">
        <f ca="1">SUM(F273:OFFSET(F273,$R$1,0))</f>
        <v>#N/A</v>
      </c>
      <c r="I273" s="7" t="e">
        <f ca="1">SUM(G273:OFFSET(G273,$R$1,0))</f>
        <v>#N/A</v>
      </c>
      <c r="J273" s="8">
        <f t="shared" ca="1" si="41"/>
        <v>510.70999999999913</v>
      </c>
      <c r="K273" t="e">
        <f t="shared" ca="1" si="42"/>
        <v>#N/A</v>
      </c>
      <c r="L273" t="e">
        <f t="shared" ca="1" si="43"/>
        <v>#N/A</v>
      </c>
      <c r="M273" t="e">
        <f t="shared" ca="1" si="44"/>
        <v>#N/A</v>
      </c>
      <c r="N273" t="e">
        <f t="shared" ca="1" si="45"/>
        <v>#N/A</v>
      </c>
      <c r="O273" s="6" t="e">
        <f t="shared" ca="1" si="46"/>
        <v>#N/A</v>
      </c>
    </row>
    <row r="274" spans="1:15" ht="16">
      <c r="A274" s="1">
        <v>40451</v>
      </c>
      <c r="B274">
        <f ca="1">OFFSET(DJI!B$1,MATCH($A274,DJI!$A$1:$A$3516,0) - 1,0)</f>
        <v>10836.04</v>
      </c>
      <c r="C274">
        <f ca="1">OFFSET(DJI!C$1,MATCH($A274,DJI!$A$1:$A$3516,0) - 1,0)</f>
        <v>10788.05</v>
      </c>
      <c r="D274">
        <f t="shared" ref="D274:E337" ca="1" si="47">IF(ISNA(B274),IF(ISNA(B275), IF(ISNA(B276),AVERAGE(D273,B277),AVERAGE(D273,B276)),AVERAGE(D273,B275)),B274)</f>
        <v>10836.04</v>
      </c>
      <c r="E274">
        <f t="shared" ca="1" si="47"/>
        <v>10788.05</v>
      </c>
      <c r="F274" t="e">
        <f t="shared" ca="1" si="39"/>
        <v>#N/A</v>
      </c>
      <c r="G274" t="e">
        <f t="shared" ca="1" si="40"/>
        <v>#N/A</v>
      </c>
      <c r="H274" s="7" t="e">
        <f ca="1">SUM(F274:OFFSET(F274,$R$1,0))</f>
        <v>#N/A</v>
      </c>
      <c r="I274" s="7" t="e">
        <f ca="1">SUM(G274:OFFSET(G274,$R$1,0))</f>
        <v>#N/A</v>
      </c>
      <c r="J274" s="8">
        <f t="shared" ca="1" si="41"/>
        <v>567.32000000000153</v>
      </c>
      <c r="K274" t="e">
        <f t="shared" ca="1" si="42"/>
        <v>#N/A</v>
      </c>
      <c r="L274" t="e">
        <f t="shared" ca="1" si="43"/>
        <v>#N/A</v>
      </c>
      <c r="M274" t="e">
        <f t="shared" ca="1" si="44"/>
        <v>#N/A</v>
      </c>
      <c r="N274" t="e">
        <f t="shared" ca="1" si="45"/>
        <v>#N/A</v>
      </c>
      <c r="O274" s="6" t="e">
        <f t="shared" ca="1" si="46"/>
        <v>#N/A</v>
      </c>
    </row>
    <row r="275" spans="1:15" ht="16">
      <c r="A275" s="1">
        <v>40452</v>
      </c>
      <c r="B275">
        <f ca="1">OFFSET(DJI!B$1,MATCH($A275,DJI!$A$1:$A$3516,0) - 1,0)</f>
        <v>10789.72</v>
      </c>
      <c r="C275">
        <f ca="1">OFFSET(DJI!C$1,MATCH($A275,DJI!$A$1:$A$3516,0) - 1,0)</f>
        <v>10829.68</v>
      </c>
      <c r="D275">
        <f t="shared" ca="1" si="47"/>
        <v>10789.72</v>
      </c>
      <c r="E275">
        <f t="shared" ca="1" si="47"/>
        <v>10829.68</v>
      </c>
      <c r="F275" t="e">
        <f t="shared" ca="1" si="39"/>
        <v>#N/A</v>
      </c>
      <c r="G275" t="e">
        <f t="shared" ca="1" si="40"/>
        <v>#N/A</v>
      </c>
      <c r="H275" s="7" t="e">
        <f ca="1">SUM(F275:OFFSET(F275,$R$1,0))</f>
        <v>#N/A</v>
      </c>
      <c r="I275" s="7" t="e">
        <f ca="1">SUM(G275:OFFSET(G275,$R$1,0))</f>
        <v>#N/A</v>
      </c>
      <c r="J275" s="8">
        <f t="shared" ca="1" si="41"/>
        <v>473.81500000000051</v>
      </c>
      <c r="K275" t="e">
        <f t="shared" ca="1" si="42"/>
        <v>#N/A</v>
      </c>
      <c r="L275" t="e">
        <f t="shared" ca="1" si="43"/>
        <v>#N/A</v>
      </c>
      <c r="M275" t="e">
        <f t="shared" ca="1" si="44"/>
        <v>#N/A</v>
      </c>
      <c r="N275" t="e">
        <f t="shared" ca="1" si="45"/>
        <v>#N/A</v>
      </c>
      <c r="O275" s="6" t="e">
        <f t="shared" ca="1" si="46"/>
        <v>#N/A</v>
      </c>
    </row>
    <row r="276" spans="1:15" ht="16">
      <c r="A276" s="1">
        <v>40453</v>
      </c>
      <c r="B276" t="e">
        <f ca="1">OFFSET(DJI!B$1,MATCH($A276,DJI!$A$1:$A$3516,0) - 1,0)</f>
        <v>#N/A</v>
      </c>
      <c r="C276" t="e">
        <f ca="1">OFFSET(DJI!C$1,MATCH($A276,DJI!$A$1:$A$3516,0) - 1,0)</f>
        <v>#N/A</v>
      </c>
      <c r="D276">
        <f t="shared" ca="1" si="47"/>
        <v>10809.285</v>
      </c>
      <c r="E276">
        <f t="shared" ca="1" si="47"/>
        <v>10790.475</v>
      </c>
      <c r="F276" t="e">
        <f t="shared" ca="1" si="39"/>
        <v>#N/A</v>
      </c>
      <c r="G276" t="e">
        <f t="shared" ca="1" si="40"/>
        <v>#N/A</v>
      </c>
      <c r="H276" s="7" t="e">
        <f ca="1">SUM(F276:OFFSET(F276,$R$1,0))</f>
        <v>#N/A</v>
      </c>
      <c r="I276" s="7" t="e">
        <f ca="1">SUM(G276:OFFSET(G276,$R$1,0))</f>
        <v>#N/A</v>
      </c>
      <c r="J276" s="8">
        <f t="shared" ca="1" si="41"/>
        <v>373.51249999999891</v>
      </c>
      <c r="K276" t="e">
        <f t="shared" ca="1" si="42"/>
        <v>#N/A</v>
      </c>
      <c r="L276" t="e">
        <f t="shared" ca="1" si="43"/>
        <v>#N/A</v>
      </c>
      <c r="M276" t="e">
        <f t="shared" ca="1" si="44"/>
        <v>#N/A</v>
      </c>
      <c r="N276" t="e">
        <f t="shared" ca="1" si="45"/>
        <v>#N/A</v>
      </c>
      <c r="O276" s="6" t="e">
        <f t="shared" ca="1" si="46"/>
        <v>#N/A</v>
      </c>
    </row>
    <row r="277" spans="1:15" ht="16">
      <c r="A277" s="1">
        <v>40454</v>
      </c>
      <c r="B277" t="e">
        <f ca="1">OFFSET(DJI!B$1,MATCH($A277,DJI!$A$1:$A$3516,0) - 1,0)</f>
        <v>#N/A</v>
      </c>
      <c r="C277" t="e">
        <f ca="1">OFFSET(DJI!C$1,MATCH($A277,DJI!$A$1:$A$3516,0) - 1,0)</f>
        <v>#N/A</v>
      </c>
      <c r="D277">
        <f t="shared" ca="1" si="47"/>
        <v>10819.067500000001</v>
      </c>
      <c r="E277">
        <f t="shared" ca="1" si="47"/>
        <v>10770.872500000001</v>
      </c>
      <c r="F277" t="e">
        <f t="shared" ca="1" si="39"/>
        <v>#N/A</v>
      </c>
      <c r="G277" t="e">
        <f t="shared" ca="1" si="40"/>
        <v>#N/A</v>
      </c>
      <c r="H277" s="7" t="e">
        <f ca="1">SUM(F277:OFFSET(F277,$R$1,0))</f>
        <v>#N/A</v>
      </c>
      <c r="I277" s="7" t="e">
        <f ca="1">SUM(G277:OFFSET(G277,$R$1,0))</f>
        <v>#N/A</v>
      </c>
      <c r="J277" s="8">
        <f t="shared" ca="1" si="41"/>
        <v>368.42499999999927</v>
      </c>
      <c r="K277" t="e">
        <f t="shared" ca="1" si="42"/>
        <v>#N/A</v>
      </c>
      <c r="L277" t="e">
        <f t="shared" ca="1" si="43"/>
        <v>#N/A</v>
      </c>
      <c r="M277" t="e">
        <f t="shared" ca="1" si="44"/>
        <v>#N/A</v>
      </c>
      <c r="N277" t="e">
        <f t="shared" ca="1" si="45"/>
        <v>#N/A</v>
      </c>
      <c r="O277" s="6" t="e">
        <f t="shared" ca="1" si="46"/>
        <v>#N/A</v>
      </c>
    </row>
    <row r="278" spans="1:15" ht="16">
      <c r="A278" s="1">
        <v>40455</v>
      </c>
      <c r="B278">
        <f ca="1">OFFSET(DJI!B$1,MATCH($A278,DJI!$A$1:$A$3516,0) - 1,0)</f>
        <v>10828.85</v>
      </c>
      <c r="C278">
        <f ca="1">OFFSET(DJI!C$1,MATCH($A278,DJI!$A$1:$A$3516,0) - 1,0)</f>
        <v>10751.27</v>
      </c>
      <c r="D278">
        <f t="shared" ca="1" si="47"/>
        <v>10828.85</v>
      </c>
      <c r="E278">
        <f t="shared" ca="1" si="47"/>
        <v>10751.27</v>
      </c>
      <c r="F278" t="e">
        <f t="shared" ca="1" si="39"/>
        <v>#N/A</v>
      </c>
      <c r="G278" t="e">
        <f t="shared" ca="1" si="40"/>
        <v>#N/A</v>
      </c>
      <c r="H278" s="7" t="e">
        <f ca="1">SUM(F278:OFFSET(F278,$R$1,0))</f>
        <v>#N/A</v>
      </c>
      <c r="I278" s="7" t="e">
        <f ca="1">SUM(G278:OFFSET(G278,$R$1,0))</f>
        <v>#N/A</v>
      </c>
      <c r="J278" s="8">
        <f t="shared" ca="1" si="41"/>
        <v>446.84249999999884</v>
      </c>
      <c r="K278" t="e">
        <f t="shared" ca="1" si="42"/>
        <v>#N/A</v>
      </c>
      <c r="L278" t="e">
        <f t="shared" ca="1" si="43"/>
        <v>#N/A</v>
      </c>
      <c r="M278" t="e">
        <f t="shared" ca="1" si="44"/>
        <v>#N/A</v>
      </c>
      <c r="N278" t="e">
        <f t="shared" ca="1" si="45"/>
        <v>#N/A</v>
      </c>
      <c r="O278" s="6" t="e">
        <f t="shared" ca="1" si="46"/>
        <v>#N/A</v>
      </c>
    </row>
    <row r="279" spans="1:15" ht="16">
      <c r="A279" s="1">
        <v>40456</v>
      </c>
      <c r="B279">
        <f ca="1">OFFSET(DJI!B$1,MATCH($A279,DJI!$A$1:$A$3516,0) - 1,0)</f>
        <v>10752.78</v>
      </c>
      <c r="C279">
        <f ca="1">OFFSET(DJI!C$1,MATCH($A279,DJI!$A$1:$A$3516,0) - 1,0)</f>
        <v>10944.72</v>
      </c>
      <c r="D279">
        <f t="shared" ca="1" si="47"/>
        <v>10752.78</v>
      </c>
      <c r="E279">
        <f t="shared" ca="1" si="47"/>
        <v>10944.72</v>
      </c>
      <c r="F279" t="e">
        <f t="shared" ca="1" si="39"/>
        <v>#N/A</v>
      </c>
      <c r="G279" t="e">
        <f t="shared" ca="1" si="40"/>
        <v>#N/A</v>
      </c>
      <c r="H279" s="7" t="e">
        <f ca="1">SUM(F279:OFFSET(F279,$R$1,0))</f>
        <v>#N/A</v>
      </c>
      <c r="I279" s="7" t="e">
        <f ca="1">SUM(G279:OFFSET(G279,$R$1,0))</f>
        <v>#N/A</v>
      </c>
      <c r="J279" s="8">
        <f t="shared" ca="1" si="41"/>
        <v>265.17999999999847</v>
      </c>
      <c r="K279" t="e">
        <f t="shared" ca="1" si="42"/>
        <v>#N/A</v>
      </c>
      <c r="L279" t="e">
        <f t="shared" ca="1" si="43"/>
        <v>#N/A</v>
      </c>
      <c r="M279" t="e">
        <f t="shared" ca="1" si="44"/>
        <v>#N/A</v>
      </c>
      <c r="N279" t="e">
        <f t="shared" ca="1" si="45"/>
        <v>#N/A</v>
      </c>
      <c r="O279" s="6" t="e">
        <f t="shared" ca="1" si="46"/>
        <v>#N/A</v>
      </c>
    </row>
    <row r="280" spans="1:15" ht="16">
      <c r="A280" s="1">
        <v>40457</v>
      </c>
      <c r="B280">
        <f ca="1">OFFSET(DJI!B$1,MATCH($A280,DJI!$A$1:$A$3516,0) - 1,0)</f>
        <v>10936.79</v>
      </c>
      <c r="C280">
        <f ca="1">OFFSET(DJI!C$1,MATCH($A280,DJI!$A$1:$A$3516,0) - 1,0)</f>
        <v>10967.65</v>
      </c>
      <c r="D280">
        <f t="shared" ca="1" si="47"/>
        <v>10936.79</v>
      </c>
      <c r="E280">
        <f t="shared" ca="1" si="47"/>
        <v>10967.65</v>
      </c>
      <c r="F280" t="e">
        <f t="shared" ca="1" si="39"/>
        <v>#N/A</v>
      </c>
      <c r="G280" t="e">
        <f t="shared" ca="1" si="40"/>
        <v>#N/A</v>
      </c>
      <c r="H280" s="7" t="e">
        <f ca="1">SUM(F280:OFFSET(F280,$R$1,0))</f>
        <v>#N/A</v>
      </c>
      <c r="I280" s="7" t="e">
        <f ca="1">SUM(G280:OFFSET(G280,$R$1,0))</f>
        <v>#N/A</v>
      </c>
      <c r="J280" s="8">
        <f t="shared" ca="1" si="41"/>
        <v>55.090000000000146</v>
      </c>
      <c r="K280" t="e">
        <f t="shared" ca="1" si="42"/>
        <v>#N/A</v>
      </c>
      <c r="L280" t="e">
        <f t="shared" ca="1" si="43"/>
        <v>#N/A</v>
      </c>
      <c r="M280" t="e">
        <f t="shared" ca="1" si="44"/>
        <v>#N/A</v>
      </c>
      <c r="N280" t="e">
        <f t="shared" ca="1" si="45"/>
        <v>#N/A</v>
      </c>
      <c r="O280" s="6" t="e">
        <f t="shared" ca="1" si="46"/>
        <v>#N/A</v>
      </c>
    </row>
    <row r="281" spans="1:15" ht="16">
      <c r="A281" s="1">
        <v>40458</v>
      </c>
      <c r="B281">
        <f ca="1">OFFSET(DJI!B$1,MATCH($A281,DJI!$A$1:$A$3516,0) - 1,0)</f>
        <v>10968.41</v>
      </c>
      <c r="C281">
        <f ca="1">OFFSET(DJI!C$1,MATCH($A281,DJI!$A$1:$A$3516,0) - 1,0)</f>
        <v>10948.58</v>
      </c>
      <c r="D281">
        <f t="shared" ca="1" si="47"/>
        <v>10968.41</v>
      </c>
      <c r="E281">
        <f t="shared" ca="1" si="47"/>
        <v>10948.58</v>
      </c>
      <c r="F281" t="e">
        <f t="shared" ca="1" si="39"/>
        <v>#N/A</v>
      </c>
      <c r="G281" t="e">
        <f t="shared" ca="1" si="40"/>
        <v>#N/A</v>
      </c>
      <c r="H281" s="7" t="e">
        <f ca="1">SUM(F281:OFFSET(F281,$R$1,0))</f>
        <v>#N/A</v>
      </c>
      <c r="I281" s="7" t="e">
        <f ca="1">SUM(G281:OFFSET(G281,$R$1,0))</f>
        <v>#N/A</v>
      </c>
      <c r="J281" s="8">
        <f t="shared" ca="1" si="41"/>
        <v>59.3799999999992</v>
      </c>
      <c r="K281" t="e">
        <f t="shared" ca="1" si="42"/>
        <v>#N/A</v>
      </c>
      <c r="L281" t="e">
        <f t="shared" ca="1" si="43"/>
        <v>#N/A</v>
      </c>
      <c r="M281" t="e">
        <f t="shared" ca="1" si="44"/>
        <v>#N/A</v>
      </c>
      <c r="N281" t="e">
        <f t="shared" ca="1" si="45"/>
        <v>#N/A</v>
      </c>
      <c r="O281" s="6" t="e">
        <f t="shared" ca="1" si="46"/>
        <v>#N/A</v>
      </c>
    </row>
    <row r="282" spans="1:15" ht="16">
      <c r="A282" s="1">
        <v>40459</v>
      </c>
      <c r="B282">
        <f ca="1">OFFSET(DJI!B$1,MATCH($A282,DJI!$A$1:$A$3516,0) - 1,0)</f>
        <v>10948.5</v>
      </c>
      <c r="C282">
        <f ca="1">OFFSET(DJI!C$1,MATCH($A282,DJI!$A$1:$A$3516,0) - 1,0)</f>
        <v>11006.48</v>
      </c>
      <c r="D282">
        <f t="shared" ca="1" si="47"/>
        <v>10948.5</v>
      </c>
      <c r="E282">
        <f t="shared" ca="1" si="47"/>
        <v>11006.48</v>
      </c>
      <c r="F282" t="e">
        <f t="shared" ca="1" si="39"/>
        <v>#N/A</v>
      </c>
      <c r="G282" t="e">
        <f t="shared" ca="1" si="40"/>
        <v>#N/A</v>
      </c>
      <c r="H282" s="7" t="e">
        <f ca="1">SUM(F282:OFFSET(F282,$R$1,0))</f>
        <v>#N/A</v>
      </c>
      <c r="I282" s="7" t="e">
        <f ca="1">SUM(G282:OFFSET(G282,$R$1,0))</f>
        <v>#N/A</v>
      </c>
      <c r="J282" s="8">
        <f t="shared" ca="1" si="41"/>
        <v>203.51499999999942</v>
      </c>
      <c r="K282" t="e">
        <f t="shared" ca="1" si="42"/>
        <v>#N/A</v>
      </c>
      <c r="L282" t="e">
        <f t="shared" ca="1" si="43"/>
        <v>#N/A</v>
      </c>
      <c r="M282" t="e">
        <f t="shared" ca="1" si="44"/>
        <v>#N/A</v>
      </c>
      <c r="N282" t="e">
        <f t="shared" ca="1" si="45"/>
        <v>#N/A</v>
      </c>
      <c r="O282" s="6" t="e">
        <f t="shared" ca="1" si="46"/>
        <v>#N/A</v>
      </c>
    </row>
    <row r="283" spans="1:15" ht="16">
      <c r="A283" s="1">
        <v>40460</v>
      </c>
      <c r="B283" t="e">
        <f ca="1">OFFSET(DJI!B$1,MATCH($A283,DJI!$A$1:$A$3516,0) - 1,0)</f>
        <v>#N/A</v>
      </c>
      <c r="C283" t="e">
        <f ca="1">OFFSET(DJI!C$1,MATCH($A283,DJI!$A$1:$A$3516,0) - 1,0)</f>
        <v>#N/A</v>
      </c>
      <c r="D283">
        <f t="shared" ca="1" si="47"/>
        <v>10977.715</v>
      </c>
      <c r="E283">
        <f t="shared" ca="1" si="47"/>
        <v>11008.41</v>
      </c>
      <c r="F283" t="e">
        <f t="shared" ca="1" si="39"/>
        <v>#N/A</v>
      </c>
      <c r="G283" t="e">
        <f t="shared" ca="1" si="40"/>
        <v>#N/A</v>
      </c>
      <c r="H283" s="7" t="e">
        <f ca="1">SUM(F283:OFFSET(F283,$R$1,0))</f>
        <v>#N/A</v>
      </c>
      <c r="I283" s="7" t="e">
        <f ca="1">SUM(G283:OFFSET(G283,$R$1,0))</f>
        <v>#N/A</v>
      </c>
      <c r="J283" s="8">
        <f t="shared" ca="1" si="41"/>
        <v>211.22749999999905</v>
      </c>
      <c r="K283" t="e">
        <f t="shared" ca="1" si="42"/>
        <v>#N/A</v>
      </c>
      <c r="L283" t="e">
        <f t="shared" ca="1" si="43"/>
        <v>#N/A</v>
      </c>
      <c r="M283" t="e">
        <f t="shared" ca="1" si="44"/>
        <v>#N/A</v>
      </c>
      <c r="N283" t="e">
        <f t="shared" ca="1" si="45"/>
        <v>#N/A</v>
      </c>
      <c r="O283" s="6" t="e">
        <f t="shared" ca="1" si="46"/>
        <v>#N/A</v>
      </c>
    </row>
    <row r="284" spans="1:15" ht="16">
      <c r="A284" s="1">
        <v>40461</v>
      </c>
      <c r="B284" t="e">
        <f ca="1">OFFSET(DJI!B$1,MATCH($A284,DJI!$A$1:$A$3516,0) - 1,0)</f>
        <v>#N/A</v>
      </c>
      <c r="C284" t="e">
        <f ca="1">OFFSET(DJI!C$1,MATCH($A284,DJI!$A$1:$A$3516,0) - 1,0)</f>
        <v>#N/A</v>
      </c>
      <c r="D284">
        <f t="shared" ca="1" si="47"/>
        <v>10992.3225</v>
      </c>
      <c r="E284">
        <f t="shared" ca="1" si="47"/>
        <v>11009.375</v>
      </c>
      <c r="F284" t="e">
        <f t="shared" ca="1" si="39"/>
        <v>#N/A</v>
      </c>
      <c r="G284" t="e">
        <f t="shared" ca="1" si="40"/>
        <v>#N/A</v>
      </c>
      <c r="H284" s="7" t="e">
        <f ca="1">SUM(F284:OFFSET(F284,$R$1,0))</f>
        <v>#N/A</v>
      </c>
      <c r="I284" s="7" t="e">
        <f ca="1">SUM(G284:OFFSET(G284,$R$1,0))</f>
        <v>#N/A</v>
      </c>
      <c r="J284" s="8">
        <f t="shared" ca="1" si="41"/>
        <v>184.1349999999984</v>
      </c>
      <c r="K284" t="e">
        <f t="shared" ca="1" si="42"/>
        <v>#N/A</v>
      </c>
      <c r="L284" t="e">
        <f t="shared" ca="1" si="43"/>
        <v>#N/A</v>
      </c>
      <c r="M284" t="e">
        <f t="shared" ca="1" si="44"/>
        <v>#N/A</v>
      </c>
      <c r="N284" t="e">
        <f t="shared" ca="1" si="45"/>
        <v>#N/A</v>
      </c>
      <c r="O284" s="6" t="e">
        <f t="shared" ca="1" si="46"/>
        <v>#N/A</v>
      </c>
    </row>
    <row r="285" spans="1:15" ht="16">
      <c r="A285" s="1">
        <v>40462</v>
      </c>
      <c r="B285">
        <f ca="1">OFFSET(DJI!B$1,MATCH($A285,DJI!$A$1:$A$3516,0) - 1,0)</f>
        <v>11006.93</v>
      </c>
      <c r="C285">
        <f ca="1">OFFSET(DJI!C$1,MATCH($A285,DJI!$A$1:$A$3516,0) - 1,0)</f>
        <v>11010.34</v>
      </c>
      <c r="D285">
        <f t="shared" ca="1" si="47"/>
        <v>11006.93</v>
      </c>
      <c r="E285">
        <f t="shared" ca="1" si="47"/>
        <v>11010.34</v>
      </c>
      <c r="F285" t="e">
        <f t="shared" ca="1" si="39"/>
        <v>#N/A</v>
      </c>
      <c r="G285" t="e">
        <f t="shared" ca="1" si="40"/>
        <v>#N/A</v>
      </c>
      <c r="H285" s="7" t="e">
        <f ca="1">SUM(F285:OFFSET(F285,$R$1,0))</f>
        <v>#N/A</v>
      </c>
      <c r="I285" s="7" t="e">
        <f ca="1">SUM(G285:OFFSET(G285,$R$1,0))</f>
        <v>#N/A</v>
      </c>
      <c r="J285" s="8">
        <f t="shared" ca="1" si="41"/>
        <v>174.03249999999753</v>
      </c>
      <c r="K285" t="e">
        <f t="shared" ca="1" si="42"/>
        <v>#N/A</v>
      </c>
      <c r="L285" t="e">
        <f t="shared" ca="1" si="43"/>
        <v>#N/A</v>
      </c>
      <c r="M285" t="e">
        <f t="shared" ca="1" si="44"/>
        <v>#N/A</v>
      </c>
      <c r="N285" t="e">
        <f t="shared" ca="1" si="45"/>
        <v>#N/A</v>
      </c>
      <c r="O285" s="6" t="e">
        <f t="shared" ca="1" si="46"/>
        <v>#N/A</v>
      </c>
    </row>
    <row r="286" spans="1:15" ht="16">
      <c r="A286" s="1">
        <v>40463</v>
      </c>
      <c r="B286">
        <f ca="1">OFFSET(DJI!B$1,MATCH($A286,DJI!$A$1:$A$3516,0) - 1,0)</f>
        <v>11010.79</v>
      </c>
      <c r="C286">
        <f ca="1">OFFSET(DJI!C$1,MATCH($A286,DJI!$A$1:$A$3516,0) - 1,0)</f>
        <v>11020.4</v>
      </c>
      <c r="D286">
        <f t="shared" ca="1" si="47"/>
        <v>11010.79</v>
      </c>
      <c r="E286">
        <f t="shared" ca="1" si="47"/>
        <v>11020.4</v>
      </c>
      <c r="F286" t="e">
        <f t="shared" ca="1" si="39"/>
        <v>#N/A</v>
      </c>
      <c r="G286" t="e">
        <f t="shared" ca="1" si="40"/>
        <v>#N/A</v>
      </c>
      <c r="H286" s="7" t="e">
        <f ca="1">SUM(F286:OFFSET(F286,$R$1,0))</f>
        <v>#N/A</v>
      </c>
      <c r="I286" s="7" t="e">
        <f ca="1">SUM(G286:OFFSET(G286,$R$1,0))</f>
        <v>#N/A</v>
      </c>
      <c r="J286" s="8">
        <f t="shared" ca="1" si="41"/>
        <v>155.76000000000022</v>
      </c>
      <c r="K286" t="e">
        <f t="shared" ca="1" si="42"/>
        <v>#N/A</v>
      </c>
      <c r="L286" t="e">
        <f t="shared" ca="1" si="43"/>
        <v>#N/A</v>
      </c>
      <c r="M286" t="e">
        <f t="shared" ca="1" si="44"/>
        <v>#N/A</v>
      </c>
      <c r="N286" t="e">
        <f t="shared" ca="1" si="45"/>
        <v>#N/A</v>
      </c>
      <c r="O286" s="6" t="e">
        <f t="shared" ca="1" si="46"/>
        <v>#N/A</v>
      </c>
    </row>
    <row r="287" spans="1:15" ht="16">
      <c r="A287" s="1">
        <v>40464</v>
      </c>
      <c r="B287">
        <f ca="1">OFFSET(DJI!B$1,MATCH($A287,DJI!$A$1:$A$3516,0) - 1,0)</f>
        <v>11022.82</v>
      </c>
      <c r="C287">
        <f ca="1">OFFSET(DJI!C$1,MATCH($A287,DJI!$A$1:$A$3516,0) - 1,0)</f>
        <v>11096.08</v>
      </c>
      <c r="D287">
        <f t="shared" ca="1" si="47"/>
        <v>11022.82</v>
      </c>
      <c r="E287">
        <f t="shared" ca="1" si="47"/>
        <v>11096.08</v>
      </c>
      <c r="F287" t="e">
        <f t="shared" ca="1" si="39"/>
        <v>#N/A</v>
      </c>
      <c r="G287" t="e">
        <f t="shared" ca="1" si="40"/>
        <v>#N/A</v>
      </c>
      <c r="H287" s="7" t="e">
        <f ca="1">SUM(F287:OFFSET(F287,$R$1,0))</f>
        <v>#N/A</v>
      </c>
      <c r="I287" s="7" t="e">
        <f ca="1">SUM(G287:OFFSET(G287,$R$1,0))</f>
        <v>#N/A</v>
      </c>
      <c r="J287" s="8">
        <f t="shared" ca="1" si="41"/>
        <v>-60.619999999998981</v>
      </c>
      <c r="K287" t="e">
        <f t="shared" ca="1" si="42"/>
        <v>#N/A</v>
      </c>
      <c r="L287" t="e">
        <f t="shared" ca="1" si="43"/>
        <v>#N/A</v>
      </c>
      <c r="M287" t="e">
        <f t="shared" ca="1" si="44"/>
        <v>#N/A</v>
      </c>
      <c r="N287" t="e">
        <f t="shared" ca="1" si="45"/>
        <v>#N/A</v>
      </c>
      <c r="O287" s="6" t="e">
        <f t="shared" ca="1" si="46"/>
        <v>#N/A</v>
      </c>
    </row>
    <row r="288" spans="1:15" ht="16">
      <c r="A288" s="1">
        <v>40465</v>
      </c>
      <c r="B288">
        <f ca="1">OFFSET(DJI!B$1,MATCH($A288,DJI!$A$1:$A$3516,0) - 1,0)</f>
        <v>11096.99</v>
      </c>
      <c r="C288">
        <f ca="1">OFFSET(DJI!C$1,MATCH($A288,DJI!$A$1:$A$3516,0) - 1,0)</f>
        <v>11094.57</v>
      </c>
      <c r="D288">
        <f t="shared" ca="1" si="47"/>
        <v>11096.99</v>
      </c>
      <c r="E288">
        <f t="shared" ca="1" si="47"/>
        <v>11094.57</v>
      </c>
      <c r="F288" t="e">
        <f t="shared" ca="1" si="39"/>
        <v>#N/A</v>
      </c>
      <c r="G288" t="e">
        <f t="shared" ca="1" si="40"/>
        <v>#N/A</v>
      </c>
      <c r="H288" s="7" t="e">
        <f ca="1">SUM(F288:OFFSET(F288,$R$1,0))</f>
        <v>#N/A</v>
      </c>
      <c r="I288" s="7" t="e">
        <f ca="1">SUM(G288:OFFSET(G288,$R$1,0))</f>
        <v>#N/A</v>
      </c>
      <c r="J288" s="8">
        <f t="shared" ca="1" si="41"/>
        <v>91.270000000000437</v>
      </c>
      <c r="K288" t="e">
        <f t="shared" ca="1" si="42"/>
        <v>#N/A</v>
      </c>
      <c r="L288" t="e">
        <f t="shared" ca="1" si="43"/>
        <v>#N/A</v>
      </c>
      <c r="M288" t="e">
        <f t="shared" ca="1" si="44"/>
        <v>#N/A</v>
      </c>
      <c r="N288" t="e">
        <f t="shared" ca="1" si="45"/>
        <v>#N/A</v>
      </c>
      <c r="O288" s="6" t="e">
        <f t="shared" ca="1" si="46"/>
        <v>#N/A</v>
      </c>
    </row>
    <row r="289" spans="1:15" ht="16">
      <c r="A289" s="1">
        <v>40466</v>
      </c>
      <c r="B289">
        <f ca="1">OFFSET(DJI!B$1,MATCH($A289,DJI!$A$1:$A$3516,0) - 1,0)</f>
        <v>11096.01</v>
      </c>
      <c r="C289">
        <f ca="1">OFFSET(DJI!C$1,MATCH($A289,DJI!$A$1:$A$3516,0) - 1,0)</f>
        <v>11062.78</v>
      </c>
      <c r="D289">
        <f t="shared" ca="1" si="47"/>
        <v>11096.01</v>
      </c>
      <c r="E289">
        <f t="shared" ca="1" si="47"/>
        <v>11062.78</v>
      </c>
      <c r="F289" t="e">
        <f t="shared" ca="1" si="39"/>
        <v>#N/A</v>
      </c>
      <c r="G289" t="e">
        <f t="shared" ca="1" si="40"/>
        <v>#N/A</v>
      </c>
      <c r="H289" s="7" t="e">
        <f ca="1">SUM(F289:OFFSET(F289,$R$1,0))</f>
        <v>#N/A</v>
      </c>
      <c r="I289" s="7" t="e">
        <f ca="1">SUM(G289:OFFSET(G289,$R$1,0))</f>
        <v>#N/A</v>
      </c>
      <c r="J289" s="8" t="e">
        <f t="shared" ca="1" si="41"/>
        <v>#N/A</v>
      </c>
      <c r="K289" t="e">
        <f t="shared" ca="1" si="42"/>
        <v>#N/A</v>
      </c>
      <c r="L289" t="e">
        <f t="shared" ca="1" si="43"/>
        <v>#N/A</v>
      </c>
      <c r="M289" t="e">
        <f t="shared" ca="1" si="44"/>
        <v>#N/A</v>
      </c>
      <c r="N289" t="e">
        <f t="shared" ca="1" si="45"/>
        <v>#N/A</v>
      </c>
      <c r="O289" s="6" t="e">
        <f t="shared" ca="1" si="46"/>
        <v>#N/A</v>
      </c>
    </row>
    <row r="290" spans="1:15" ht="16">
      <c r="A290" s="1">
        <v>40467</v>
      </c>
      <c r="B290" t="e">
        <f ca="1">OFFSET(DJI!B$1,MATCH($A290,DJI!$A$1:$A$3516,0) - 1,0)</f>
        <v>#N/A</v>
      </c>
      <c r="C290" t="e">
        <f ca="1">OFFSET(DJI!C$1,MATCH($A290,DJI!$A$1:$A$3516,0) - 1,0)</f>
        <v>#N/A</v>
      </c>
      <c r="D290">
        <f t="shared" ca="1" si="47"/>
        <v>11079.32</v>
      </c>
      <c r="E290">
        <f t="shared" ca="1" si="47"/>
        <v>11103.235000000001</v>
      </c>
      <c r="F290" t="e">
        <f t="shared" ca="1" si="39"/>
        <v>#N/A</v>
      </c>
      <c r="G290" t="e">
        <f t="shared" ca="1" si="40"/>
        <v>#N/A</v>
      </c>
      <c r="H290" s="7" t="e">
        <f ca="1">SUM(F290:OFFSET(F290,$R$1,0))</f>
        <v>#N/A</v>
      </c>
      <c r="I290" s="7" t="e">
        <f ca="1">SUM(G290:OFFSET(G290,$R$1,0))</f>
        <v>#N/A</v>
      </c>
      <c r="J290" s="8" t="e">
        <f t="shared" ca="1" si="41"/>
        <v>#N/A</v>
      </c>
      <c r="K290" t="e">
        <f t="shared" ca="1" si="42"/>
        <v>#N/A</v>
      </c>
      <c r="L290" t="e">
        <f t="shared" ca="1" si="43"/>
        <v>#N/A</v>
      </c>
      <c r="M290" t="e">
        <f t="shared" ca="1" si="44"/>
        <v>#N/A</v>
      </c>
      <c r="N290" t="e">
        <f t="shared" ca="1" si="45"/>
        <v>#N/A</v>
      </c>
      <c r="O290" s="6" t="e">
        <f t="shared" ca="1" si="46"/>
        <v>#N/A</v>
      </c>
    </row>
    <row r="291" spans="1:15" ht="16">
      <c r="A291" s="1">
        <v>40468</v>
      </c>
      <c r="B291" t="e">
        <f ca="1">OFFSET(DJI!B$1,MATCH($A291,DJI!$A$1:$A$3516,0) - 1,0)</f>
        <v>#N/A</v>
      </c>
      <c r="C291" t="e">
        <f ca="1">OFFSET(DJI!C$1,MATCH($A291,DJI!$A$1:$A$3516,0) - 1,0)</f>
        <v>#N/A</v>
      </c>
      <c r="D291">
        <f t="shared" ca="1" si="47"/>
        <v>11070.974999999999</v>
      </c>
      <c r="E291">
        <f t="shared" ca="1" si="47"/>
        <v>11123.462500000001</v>
      </c>
      <c r="F291" t="e">
        <f t="shared" ca="1" si="39"/>
        <v>#N/A</v>
      </c>
      <c r="G291" t="e">
        <f t="shared" ca="1" si="40"/>
        <v>#N/A</v>
      </c>
      <c r="H291" s="7" t="e">
        <f ca="1">SUM(F291:OFFSET(F291,$R$1,0))</f>
        <v>#N/A</v>
      </c>
      <c r="I291" s="7" t="e">
        <f ca="1">SUM(G291:OFFSET(G291,$R$1,0))</f>
        <v>#N/A</v>
      </c>
      <c r="J291" s="8" t="e">
        <f t="shared" ca="1" si="41"/>
        <v>#N/A</v>
      </c>
      <c r="K291" t="e">
        <f t="shared" ca="1" si="42"/>
        <v>#N/A</v>
      </c>
      <c r="L291" t="e">
        <f t="shared" ca="1" si="43"/>
        <v>#N/A</v>
      </c>
      <c r="M291" t="e">
        <f t="shared" ca="1" si="44"/>
        <v>#N/A</v>
      </c>
      <c r="N291" t="e">
        <f t="shared" ca="1" si="45"/>
        <v>#N/A</v>
      </c>
      <c r="O291" s="6" t="e">
        <f t="shared" ca="1" si="46"/>
        <v>#N/A</v>
      </c>
    </row>
    <row r="292" spans="1:15" ht="16">
      <c r="A292" s="1">
        <v>40469</v>
      </c>
      <c r="B292">
        <f ca="1">OFFSET(DJI!B$1,MATCH($A292,DJI!$A$1:$A$3516,0) - 1,0)</f>
        <v>11062.63</v>
      </c>
      <c r="C292">
        <f ca="1">OFFSET(DJI!C$1,MATCH($A292,DJI!$A$1:$A$3516,0) - 1,0)</f>
        <v>11143.69</v>
      </c>
      <c r="D292">
        <f t="shared" ca="1" si="47"/>
        <v>11062.63</v>
      </c>
      <c r="E292">
        <f t="shared" ca="1" si="47"/>
        <v>11143.69</v>
      </c>
      <c r="F292" t="e">
        <f t="shared" ca="1" si="39"/>
        <v>#N/A</v>
      </c>
      <c r="G292" t="e">
        <f t="shared" ca="1" si="40"/>
        <v>#N/A</v>
      </c>
      <c r="H292" s="7" t="e">
        <f ca="1">SUM(F292:OFFSET(F292,$R$1,0))</f>
        <v>#N/A</v>
      </c>
      <c r="I292" s="7" t="e">
        <f ca="1">SUM(G292:OFFSET(G292,$R$1,0))</f>
        <v>#N/A</v>
      </c>
      <c r="J292" s="8" t="e">
        <f t="shared" ca="1" si="41"/>
        <v>#N/A</v>
      </c>
      <c r="K292" t="e">
        <f t="shared" ca="1" si="42"/>
        <v>#N/A</v>
      </c>
      <c r="L292" t="e">
        <f t="shared" ca="1" si="43"/>
        <v>#N/A</v>
      </c>
      <c r="M292" t="e">
        <f t="shared" ca="1" si="44"/>
        <v>#N/A</v>
      </c>
      <c r="N292" t="e">
        <f t="shared" ca="1" si="45"/>
        <v>#N/A</v>
      </c>
      <c r="O292" s="6" t="e">
        <f t="shared" ca="1" si="46"/>
        <v>#N/A</v>
      </c>
    </row>
    <row r="293" spans="1:15" ht="16">
      <c r="A293" s="1">
        <v>40470</v>
      </c>
      <c r="B293">
        <f ca="1">OFFSET(DJI!B$1,MATCH($A293,DJI!$A$1:$A$3516,0) - 1,0)</f>
        <v>11139.6</v>
      </c>
      <c r="C293">
        <f ca="1">OFFSET(DJI!C$1,MATCH($A293,DJI!$A$1:$A$3516,0) - 1,0)</f>
        <v>10978.62</v>
      </c>
      <c r="D293">
        <f t="shared" ca="1" si="47"/>
        <v>11139.6</v>
      </c>
      <c r="E293">
        <f t="shared" ca="1" si="47"/>
        <v>10978.62</v>
      </c>
      <c r="F293" t="e">
        <f t="shared" ca="1" si="39"/>
        <v>#N/A</v>
      </c>
      <c r="G293" t="e">
        <f t="shared" ca="1" si="40"/>
        <v>#N/A</v>
      </c>
      <c r="H293" s="7" t="e">
        <f ca="1">SUM(F293:OFFSET(F293,$R$1,0))</f>
        <v>#N/A</v>
      </c>
      <c r="I293" s="7" t="e">
        <f ca="1">SUM(G293:OFFSET(G293,$R$1,0))</f>
        <v>#N/A</v>
      </c>
      <c r="J293" s="8">
        <f t="shared" ca="1" si="41"/>
        <v>77.969999999999345</v>
      </c>
      <c r="K293" t="e">
        <f t="shared" ca="1" si="42"/>
        <v>#N/A</v>
      </c>
      <c r="L293" t="e">
        <f t="shared" ca="1" si="43"/>
        <v>#N/A</v>
      </c>
      <c r="M293" t="e">
        <f t="shared" ca="1" si="44"/>
        <v>#N/A</v>
      </c>
      <c r="N293" t="e">
        <f t="shared" ca="1" si="45"/>
        <v>#N/A</v>
      </c>
      <c r="O293" s="6" t="e">
        <f t="shared" ca="1" si="46"/>
        <v>#N/A</v>
      </c>
    </row>
    <row r="294" spans="1:15" ht="16">
      <c r="A294" s="1">
        <v>40471</v>
      </c>
      <c r="B294">
        <f ca="1">OFFSET(DJI!B$1,MATCH($A294,DJI!$A$1:$A$3516,0) - 1,0)</f>
        <v>10974.52</v>
      </c>
      <c r="C294">
        <f ca="1">OFFSET(DJI!C$1,MATCH($A294,DJI!$A$1:$A$3516,0) - 1,0)</f>
        <v>11107.97</v>
      </c>
      <c r="D294">
        <f t="shared" ca="1" si="47"/>
        <v>10974.52</v>
      </c>
      <c r="E294">
        <f t="shared" ca="1" si="47"/>
        <v>11107.97</v>
      </c>
      <c r="F294" t="e">
        <f t="shared" ca="1" si="39"/>
        <v>#N/A</v>
      </c>
      <c r="G294" t="e">
        <f t="shared" ca="1" si="40"/>
        <v>#N/A</v>
      </c>
      <c r="H294" s="7" t="e">
        <f ca="1">SUM(F294:OFFSET(F294,$R$1,0))</f>
        <v>#N/A</v>
      </c>
      <c r="I294" s="7" t="e">
        <f ca="1">SUM(G294:OFFSET(G294,$R$1,0))</f>
        <v>#N/A</v>
      </c>
      <c r="J294" s="8">
        <f t="shared" ca="1" si="41"/>
        <v>-99.219999999999345</v>
      </c>
      <c r="K294" t="e">
        <f t="shared" ca="1" si="42"/>
        <v>#N/A</v>
      </c>
      <c r="L294" t="e">
        <f t="shared" ca="1" si="43"/>
        <v>#N/A</v>
      </c>
      <c r="M294" t="e">
        <f t="shared" ca="1" si="44"/>
        <v>#N/A</v>
      </c>
      <c r="N294" t="e">
        <f t="shared" ca="1" si="45"/>
        <v>#N/A</v>
      </c>
      <c r="O294" s="6" t="e">
        <f t="shared" ca="1" si="46"/>
        <v>#N/A</v>
      </c>
    </row>
    <row r="295" spans="1:15" ht="16">
      <c r="A295" s="1">
        <v>40472</v>
      </c>
      <c r="B295">
        <f ca="1">OFFSET(DJI!B$1,MATCH($A295,DJI!$A$1:$A$3516,0) - 1,0)</f>
        <v>11105.24</v>
      </c>
      <c r="C295">
        <f ca="1">OFFSET(DJI!C$1,MATCH($A295,DJI!$A$1:$A$3516,0) - 1,0)</f>
        <v>11146.57</v>
      </c>
      <c r="D295">
        <f t="shared" ca="1" si="47"/>
        <v>11105.24</v>
      </c>
      <c r="E295">
        <f t="shared" ca="1" si="47"/>
        <v>11146.57</v>
      </c>
      <c r="F295" t="e">
        <f t="shared" ca="1" si="39"/>
        <v>#N/A</v>
      </c>
      <c r="G295" t="e">
        <f t="shared" ca="1" si="40"/>
        <v>#N/A</v>
      </c>
      <c r="H295" s="7" t="e">
        <f ca="1">SUM(F295:OFFSET(F295,$R$1,0))</f>
        <v>#N/A</v>
      </c>
      <c r="I295" s="7" t="e">
        <f ca="1">SUM(G295:OFFSET(G295,$R$1,0))</f>
        <v>#N/A</v>
      </c>
      <c r="J295" s="8">
        <f t="shared" ca="1" si="41"/>
        <v>109.3700000000008</v>
      </c>
      <c r="K295" t="e">
        <f t="shared" ca="1" si="42"/>
        <v>#N/A</v>
      </c>
      <c r="L295" t="e">
        <f t="shared" ca="1" si="43"/>
        <v>#N/A</v>
      </c>
      <c r="M295" t="e">
        <f t="shared" ca="1" si="44"/>
        <v>#N/A</v>
      </c>
      <c r="N295" t="e">
        <f t="shared" ca="1" si="45"/>
        <v>#N/A</v>
      </c>
      <c r="O295" s="6" t="e">
        <f t="shared" ca="1" si="46"/>
        <v>#N/A</v>
      </c>
    </row>
    <row r="296" spans="1:15" ht="16">
      <c r="A296" s="1">
        <v>40473</v>
      </c>
      <c r="B296">
        <f ca="1">OFFSET(DJI!B$1,MATCH($A296,DJI!$A$1:$A$3516,0) - 1,0)</f>
        <v>11146.41</v>
      </c>
      <c r="C296">
        <f ca="1">OFFSET(DJI!C$1,MATCH($A296,DJI!$A$1:$A$3516,0) - 1,0)</f>
        <v>11132.56</v>
      </c>
      <c r="D296">
        <f t="shared" ca="1" si="47"/>
        <v>11146.41</v>
      </c>
      <c r="E296">
        <f t="shared" ca="1" si="47"/>
        <v>11132.56</v>
      </c>
      <c r="F296" t="e">
        <f t="shared" ca="1" si="39"/>
        <v>#N/A</v>
      </c>
      <c r="G296" t="e">
        <f t="shared" ca="1" si="40"/>
        <v>#N/A</v>
      </c>
      <c r="H296" s="7" t="e">
        <f ca="1">SUM(F296:OFFSET(F296,$R$1,0))</f>
        <v>#N/A</v>
      </c>
      <c r="I296" s="7" t="e">
        <f ca="1">SUM(G296:OFFSET(G296,$R$1,0))</f>
        <v>#N/A</v>
      </c>
      <c r="J296" s="8">
        <f t="shared" ca="1" si="41"/>
        <v>222.50500000000102</v>
      </c>
      <c r="K296" t="e">
        <f t="shared" ca="1" si="42"/>
        <v>#N/A</v>
      </c>
      <c r="L296" t="e">
        <f t="shared" ca="1" si="43"/>
        <v>#N/A</v>
      </c>
      <c r="M296" t="e">
        <f t="shared" ca="1" si="44"/>
        <v>#N/A</v>
      </c>
      <c r="N296" t="e">
        <f t="shared" ca="1" si="45"/>
        <v>#N/A</v>
      </c>
      <c r="O296" s="6" t="e">
        <f t="shared" ca="1" si="46"/>
        <v>#N/A</v>
      </c>
    </row>
    <row r="297" spans="1:15" ht="16">
      <c r="A297" s="1">
        <v>40474</v>
      </c>
      <c r="B297" t="e">
        <f ca="1">OFFSET(DJI!B$1,MATCH($A297,DJI!$A$1:$A$3516,0) - 1,0)</f>
        <v>#N/A</v>
      </c>
      <c r="C297" t="e">
        <f ca="1">OFFSET(DJI!C$1,MATCH($A297,DJI!$A$1:$A$3516,0) - 1,0)</f>
        <v>#N/A</v>
      </c>
      <c r="D297">
        <f t="shared" ca="1" si="47"/>
        <v>11139.904999999999</v>
      </c>
      <c r="E297">
        <f t="shared" ca="1" si="47"/>
        <v>11148.305</v>
      </c>
      <c r="F297" t="e">
        <f t="shared" ca="1" si="39"/>
        <v>#N/A</v>
      </c>
      <c r="G297" t="e">
        <f t="shared" ca="1" si="40"/>
        <v>#N/A</v>
      </c>
      <c r="H297" s="7" t="e">
        <f ca="1">SUM(F297:OFFSET(F297,$R$1,0))</f>
        <v>#N/A</v>
      </c>
      <c r="I297" s="7" t="e">
        <f ca="1">SUM(G297:OFFSET(G297,$R$1,0))</f>
        <v>#N/A</v>
      </c>
      <c r="J297" s="8">
        <f t="shared" ca="1" si="41"/>
        <v>225.64749999999913</v>
      </c>
      <c r="K297" t="e">
        <f t="shared" ca="1" si="42"/>
        <v>#N/A</v>
      </c>
      <c r="L297" t="e">
        <f t="shared" ca="1" si="43"/>
        <v>#N/A</v>
      </c>
      <c r="M297" t="e">
        <f t="shared" ca="1" si="44"/>
        <v>#N/A</v>
      </c>
      <c r="N297" t="e">
        <f t="shared" ca="1" si="45"/>
        <v>#N/A</v>
      </c>
      <c r="O297" s="6" t="e">
        <f t="shared" ca="1" si="46"/>
        <v>#N/A</v>
      </c>
    </row>
    <row r="298" spans="1:15" ht="16">
      <c r="A298" s="1">
        <v>40475</v>
      </c>
      <c r="B298" t="e">
        <f ca="1">OFFSET(DJI!B$1,MATCH($A298,DJI!$A$1:$A$3516,0) - 1,0)</f>
        <v>#N/A</v>
      </c>
      <c r="C298" t="e">
        <f ca="1">OFFSET(DJI!C$1,MATCH($A298,DJI!$A$1:$A$3516,0) - 1,0)</f>
        <v>#N/A</v>
      </c>
      <c r="D298">
        <f t="shared" ca="1" si="47"/>
        <v>11136.6525</v>
      </c>
      <c r="E298">
        <f t="shared" ca="1" si="47"/>
        <v>11156.1775</v>
      </c>
      <c r="F298" t="e">
        <f t="shared" ca="1" si="39"/>
        <v>#N/A</v>
      </c>
      <c r="G298" t="e">
        <f t="shared" ca="1" si="40"/>
        <v>#N/A</v>
      </c>
      <c r="H298" s="7" t="e">
        <f ca="1">SUM(F298:OFFSET(F298,$R$1,0))</f>
        <v>#N/A</v>
      </c>
      <c r="I298" s="7" t="e">
        <f ca="1">SUM(G298:OFFSET(G298,$R$1,0))</f>
        <v>#N/A</v>
      </c>
      <c r="J298" s="8">
        <f t="shared" ca="1" si="41"/>
        <v>228.84499999999935</v>
      </c>
      <c r="K298" t="e">
        <f t="shared" ca="1" si="42"/>
        <v>#N/A</v>
      </c>
      <c r="L298" t="e">
        <f t="shared" ca="1" si="43"/>
        <v>#N/A</v>
      </c>
      <c r="M298" t="e">
        <f t="shared" ca="1" si="44"/>
        <v>#N/A</v>
      </c>
      <c r="N298" t="e">
        <f t="shared" ca="1" si="45"/>
        <v>#N/A</v>
      </c>
      <c r="O298" s="6" t="e">
        <f t="shared" ca="1" si="46"/>
        <v>#N/A</v>
      </c>
    </row>
    <row r="299" spans="1:15" ht="16">
      <c r="A299" s="1">
        <v>40476</v>
      </c>
      <c r="B299">
        <f ca="1">OFFSET(DJI!B$1,MATCH($A299,DJI!$A$1:$A$3516,0) - 1,0)</f>
        <v>11133.4</v>
      </c>
      <c r="C299">
        <f ca="1">OFFSET(DJI!C$1,MATCH($A299,DJI!$A$1:$A$3516,0) - 1,0)</f>
        <v>11164.05</v>
      </c>
      <c r="D299">
        <f t="shared" ca="1" si="47"/>
        <v>11133.4</v>
      </c>
      <c r="E299">
        <f t="shared" ca="1" si="47"/>
        <v>11164.05</v>
      </c>
      <c r="F299" t="e">
        <f t="shared" ca="1" si="39"/>
        <v>#N/A</v>
      </c>
      <c r="G299" t="e">
        <f t="shared" ca="1" si="40"/>
        <v>#N/A</v>
      </c>
      <c r="H299" s="7" t="e">
        <f ca="1">SUM(F299:OFFSET(F299,$R$1,0))</f>
        <v>#N/A</v>
      </c>
      <c r="I299" s="7" t="e">
        <f ca="1">SUM(G299:OFFSET(G299,$R$1,0))</f>
        <v>#N/A</v>
      </c>
      <c r="J299" s="8">
        <f t="shared" ca="1" si="41"/>
        <v>199.07749999999942</v>
      </c>
      <c r="K299" t="e">
        <f t="shared" ca="1" si="42"/>
        <v>#N/A</v>
      </c>
      <c r="L299" t="e">
        <f t="shared" ca="1" si="43"/>
        <v>#N/A</v>
      </c>
      <c r="M299" t="e">
        <f t="shared" ca="1" si="44"/>
        <v>#N/A</v>
      </c>
      <c r="N299" t="e">
        <f t="shared" ca="1" si="45"/>
        <v>#N/A</v>
      </c>
      <c r="O299" s="6" t="e">
        <f t="shared" ca="1" si="46"/>
        <v>#N/A</v>
      </c>
    </row>
    <row r="300" spans="1:15" ht="16">
      <c r="A300" s="1">
        <v>40477</v>
      </c>
      <c r="B300">
        <f ca="1">OFFSET(DJI!B$1,MATCH($A300,DJI!$A$1:$A$3516,0) - 1,0)</f>
        <v>11163.14</v>
      </c>
      <c r="C300">
        <f ca="1">OFFSET(DJI!C$1,MATCH($A300,DJI!$A$1:$A$3516,0) - 1,0)</f>
        <v>11169.46</v>
      </c>
      <c r="D300">
        <f t="shared" ca="1" si="47"/>
        <v>11163.14</v>
      </c>
      <c r="E300">
        <f t="shared" ca="1" si="47"/>
        <v>11169.46</v>
      </c>
      <c r="F300" t="e">
        <f t="shared" ca="1" si="39"/>
        <v>#N/A</v>
      </c>
      <c r="G300" t="e">
        <f t="shared" ca="1" si="40"/>
        <v>#N/A</v>
      </c>
      <c r="H300" s="7" t="e">
        <f ca="1">SUM(F300:OFFSET(F300,$R$1,0))</f>
        <v>#N/A</v>
      </c>
      <c r="I300" s="7" t="e">
        <f ca="1">SUM(G300:OFFSET(G300,$R$1,0))</f>
        <v>#N/A</v>
      </c>
      <c r="J300" s="8">
        <f t="shared" ca="1" si="41"/>
        <v>193.79000000000087</v>
      </c>
      <c r="K300" t="e">
        <f t="shared" ca="1" si="42"/>
        <v>#N/A</v>
      </c>
      <c r="L300" t="e">
        <f t="shared" ca="1" si="43"/>
        <v>#N/A</v>
      </c>
      <c r="M300" t="e">
        <f t="shared" ca="1" si="44"/>
        <v>#N/A</v>
      </c>
      <c r="N300" t="e">
        <f t="shared" ca="1" si="45"/>
        <v>#N/A</v>
      </c>
      <c r="O300" s="6" t="e">
        <f t="shared" ca="1" si="46"/>
        <v>#N/A</v>
      </c>
    </row>
    <row r="301" spans="1:15" ht="16">
      <c r="A301" s="1">
        <v>40478</v>
      </c>
      <c r="B301">
        <f ca="1">OFFSET(DJI!B$1,MATCH($A301,DJI!$A$1:$A$3516,0) - 1,0)</f>
        <v>11168.4</v>
      </c>
      <c r="C301">
        <f ca="1">OFFSET(DJI!C$1,MATCH($A301,DJI!$A$1:$A$3516,0) - 1,0)</f>
        <v>11126.28</v>
      </c>
      <c r="D301">
        <f t="shared" ca="1" si="47"/>
        <v>11168.4</v>
      </c>
      <c r="E301">
        <f t="shared" ca="1" si="47"/>
        <v>11126.28</v>
      </c>
      <c r="F301" t="e">
        <f t="shared" ca="1" si="39"/>
        <v>#N/A</v>
      </c>
      <c r="G301" t="e">
        <f t="shared" ca="1" si="40"/>
        <v>#N/A</v>
      </c>
      <c r="H301" s="7" t="e">
        <f ca="1">SUM(F301:OFFSET(F301,$R$1,0))</f>
        <v>#N/A</v>
      </c>
      <c r="I301" s="7" t="e">
        <f ca="1">SUM(G301:OFFSET(G301,$R$1,0))</f>
        <v>#N/A</v>
      </c>
      <c r="J301" s="8">
        <f t="shared" ca="1" si="41"/>
        <v>231.81999999999971</v>
      </c>
      <c r="K301" t="e">
        <f t="shared" ca="1" si="42"/>
        <v>#N/A</v>
      </c>
      <c r="L301" t="e">
        <f t="shared" ca="1" si="43"/>
        <v>#N/A</v>
      </c>
      <c r="M301" t="e">
        <f t="shared" ca="1" si="44"/>
        <v>#N/A</v>
      </c>
      <c r="N301" t="e">
        <f t="shared" ca="1" si="45"/>
        <v>#N/A</v>
      </c>
      <c r="O301" s="6" t="e">
        <f t="shared" ca="1" si="46"/>
        <v>#N/A</v>
      </c>
    </row>
    <row r="302" spans="1:15" ht="16">
      <c r="A302" s="1">
        <v>40479</v>
      </c>
      <c r="B302">
        <f ca="1">OFFSET(DJI!B$1,MATCH($A302,DJI!$A$1:$A$3516,0) - 1,0)</f>
        <v>11127.34</v>
      </c>
      <c r="C302">
        <f ca="1">OFFSET(DJI!C$1,MATCH($A302,DJI!$A$1:$A$3516,0) - 1,0)</f>
        <v>11113.95</v>
      </c>
      <c r="D302">
        <f t="shared" ca="1" si="47"/>
        <v>11127.34</v>
      </c>
      <c r="E302">
        <f t="shared" ca="1" si="47"/>
        <v>11113.95</v>
      </c>
      <c r="F302" t="e">
        <f t="shared" ca="1" si="39"/>
        <v>#N/A</v>
      </c>
      <c r="G302" t="e">
        <f t="shared" ca="1" si="40"/>
        <v>#N/A</v>
      </c>
      <c r="H302" s="7" t="e">
        <f ca="1">SUM(F302:OFFSET(F302,$R$1,0))</f>
        <v>#N/A</v>
      </c>
      <c r="I302" s="7" t="e">
        <f ca="1">SUM(G302:OFFSET(G302,$R$1,0))</f>
        <v>#N/A</v>
      </c>
      <c r="J302" s="8">
        <f t="shared" ca="1" si="41"/>
        <v>252.02999999999884</v>
      </c>
      <c r="K302" t="e">
        <f t="shared" ca="1" si="42"/>
        <v>#N/A</v>
      </c>
      <c r="L302" t="e">
        <f t="shared" ca="1" si="43"/>
        <v>#N/A</v>
      </c>
      <c r="M302" t="e">
        <f t="shared" ca="1" si="44"/>
        <v>#N/A</v>
      </c>
      <c r="N302" t="e">
        <f t="shared" ca="1" si="45"/>
        <v>#N/A</v>
      </c>
      <c r="O302" s="6" t="e">
        <f t="shared" ca="1" si="46"/>
        <v>#N/A</v>
      </c>
    </row>
    <row r="303" spans="1:15" ht="16">
      <c r="A303" s="1">
        <v>40480</v>
      </c>
      <c r="B303">
        <f ca="1">OFFSET(DJI!B$1,MATCH($A303,DJI!$A$1:$A$3516,0) - 1,0)</f>
        <v>11120.45</v>
      </c>
      <c r="C303">
        <f ca="1">OFFSET(DJI!C$1,MATCH($A303,DJI!$A$1:$A$3516,0) - 1,0)</f>
        <v>11118.49</v>
      </c>
      <c r="D303">
        <f t="shared" ca="1" si="47"/>
        <v>11120.45</v>
      </c>
      <c r="E303">
        <f t="shared" ca="1" si="47"/>
        <v>11118.49</v>
      </c>
      <c r="F303" t="e">
        <f t="shared" ca="1" si="39"/>
        <v>#N/A</v>
      </c>
      <c r="G303" t="e">
        <f t="shared" ca="1" si="40"/>
        <v>#N/A</v>
      </c>
      <c r="H303" s="7" t="e">
        <f ca="1">SUM(F303:OFFSET(F303,$R$1,0))</f>
        <v>#N/A</v>
      </c>
      <c r="I303" s="7" t="e">
        <f ca="1">SUM(G303:OFFSET(G303,$R$1,0))</f>
        <v>#N/A</v>
      </c>
      <c r="J303" s="8">
        <f t="shared" ca="1" si="41"/>
        <v>249.68499999999949</v>
      </c>
      <c r="K303" t="e">
        <f t="shared" ca="1" si="42"/>
        <v>#N/A</v>
      </c>
      <c r="L303" t="e">
        <f t="shared" ca="1" si="43"/>
        <v>#N/A</v>
      </c>
      <c r="M303" t="e">
        <f t="shared" ca="1" si="44"/>
        <v>#N/A</v>
      </c>
      <c r="N303" t="e">
        <f t="shared" ca="1" si="45"/>
        <v>#N/A</v>
      </c>
      <c r="O303" s="6" t="e">
        <f t="shared" ca="1" si="46"/>
        <v>#N/A</v>
      </c>
    </row>
    <row r="304" spans="1:15" ht="16">
      <c r="A304" s="1">
        <v>40481</v>
      </c>
      <c r="B304" t="e">
        <f ca="1">OFFSET(DJI!B$1,MATCH($A304,DJI!$A$1:$A$3516,0) - 1,0)</f>
        <v>#N/A</v>
      </c>
      <c r="C304" t="e">
        <f ca="1">OFFSET(DJI!C$1,MATCH($A304,DJI!$A$1:$A$3516,0) - 1,0)</f>
        <v>#N/A</v>
      </c>
      <c r="D304">
        <f t="shared" ca="1" si="47"/>
        <v>11120.375</v>
      </c>
      <c r="E304">
        <f t="shared" ca="1" si="47"/>
        <v>11121.555</v>
      </c>
      <c r="F304" t="e">
        <f t="shared" ca="1" si="39"/>
        <v>#N/A</v>
      </c>
      <c r="G304" t="e">
        <f t="shared" ca="1" si="40"/>
        <v>#N/A</v>
      </c>
      <c r="H304" s="7" t="e">
        <f ca="1">SUM(F304:OFFSET(F304,$R$1,0))</f>
        <v>#N/A</v>
      </c>
      <c r="I304" s="7" t="e">
        <f ca="1">SUM(G304:OFFSET(G304,$R$1,0))</f>
        <v>#N/A</v>
      </c>
      <c r="J304" s="8">
        <f t="shared" ca="1" si="41"/>
        <v>278.97249999999985</v>
      </c>
      <c r="K304" t="e">
        <f t="shared" ca="1" si="42"/>
        <v>#N/A</v>
      </c>
      <c r="L304" t="e">
        <f t="shared" ca="1" si="43"/>
        <v>#N/A</v>
      </c>
      <c r="M304" t="e">
        <f t="shared" ca="1" si="44"/>
        <v>#N/A</v>
      </c>
      <c r="N304" t="e">
        <f t="shared" ca="1" si="45"/>
        <v>#N/A</v>
      </c>
      <c r="O304" s="6" t="e">
        <f t="shared" ca="1" si="46"/>
        <v>#N/A</v>
      </c>
    </row>
    <row r="305" spans="1:15" ht="16">
      <c r="A305" s="1">
        <v>40482</v>
      </c>
      <c r="B305" t="e">
        <f ca="1">OFFSET(DJI!B$1,MATCH($A305,DJI!$A$1:$A$3516,0) - 1,0)</f>
        <v>#N/A</v>
      </c>
      <c r="C305" t="e">
        <f ca="1">OFFSET(DJI!C$1,MATCH($A305,DJI!$A$1:$A$3516,0) - 1,0)</f>
        <v>#N/A</v>
      </c>
      <c r="D305">
        <f t="shared" ca="1" si="47"/>
        <v>11120.3375</v>
      </c>
      <c r="E305">
        <f t="shared" ca="1" si="47"/>
        <v>11123.087500000001</v>
      </c>
      <c r="F305" t="e">
        <f t="shared" ca="1" si="39"/>
        <v>#N/A</v>
      </c>
      <c r="G305" t="e">
        <f t="shared" ca="1" si="40"/>
        <v>#N/A</v>
      </c>
      <c r="H305" s="7" t="e">
        <f ca="1">SUM(F305:OFFSET(F305,$R$1,0))</f>
        <v>#N/A</v>
      </c>
      <c r="I305" s="7" t="e">
        <f ca="1">SUM(G305:OFFSET(G305,$R$1,0))</f>
        <v>#N/A</v>
      </c>
      <c r="J305" s="8">
        <f t="shared" ca="1" si="41"/>
        <v>293.63500000000022</v>
      </c>
      <c r="K305" t="e">
        <f t="shared" ca="1" si="42"/>
        <v>#N/A</v>
      </c>
      <c r="L305" t="e">
        <f t="shared" ca="1" si="43"/>
        <v>#N/A</v>
      </c>
      <c r="M305" t="e">
        <f t="shared" ca="1" si="44"/>
        <v>#N/A</v>
      </c>
      <c r="N305" t="e">
        <f t="shared" ca="1" si="45"/>
        <v>#N/A</v>
      </c>
      <c r="O305" s="6" t="e">
        <f t="shared" ca="1" si="46"/>
        <v>#N/A</v>
      </c>
    </row>
    <row r="306" spans="1:15" ht="16">
      <c r="A306" s="1">
        <v>40483</v>
      </c>
      <c r="B306">
        <f ca="1">OFFSET(DJI!B$1,MATCH($A306,DJI!$A$1:$A$3516,0) - 1,0)</f>
        <v>11120.3</v>
      </c>
      <c r="C306">
        <f ca="1">OFFSET(DJI!C$1,MATCH($A306,DJI!$A$1:$A$3516,0) - 1,0)</f>
        <v>11124.62</v>
      </c>
      <c r="D306">
        <f t="shared" ca="1" si="47"/>
        <v>11120.3</v>
      </c>
      <c r="E306">
        <f t="shared" ca="1" si="47"/>
        <v>11124.62</v>
      </c>
      <c r="F306" t="e">
        <f t="shared" ca="1" si="39"/>
        <v>#N/A</v>
      </c>
      <c r="G306" t="e">
        <f t="shared" ca="1" si="40"/>
        <v>#N/A</v>
      </c>
      <c r="H306" s="7" t="e">
        <f ca="1">SUM(F306:OFFSET(F306,$R$1,0))</f>
        <v>#N/A</v>
      </c>
      <c r="I306" s="7" t="e">
        <f ca="1">SUM(G306:OFFSET(G306,$R$1,0))</f>
        <v>#N/A</v>
      </c>
      <c r="J306" s="8">
        <f t="shared" ca="1" si="41"/>
        <v>296.02750000000015</v>
      </c>
      <c r="K306" t="e">
        <f t="shared" ca="1" si="42"/>
        <v>#N/A</v>
      </c>
      <c r="L306" t="e">
        <f t="shared" ca="1" si="43"/>
        <v>#N/A</v>
      </c>
      <c r="M306" t="e">
        <f t="shared" ca="1" si="44"/>
        <v>#N/A</v>
      </c>
      <c r="N306" t="e">
        <f t="shared" ca="1" si="45"/>
        <v>#N/A</v>
      </c>
      <c r="O306" s="6" t="e">
        <f t="shared" ca="1" si="46"/>
        <v>#N/A</v>
      </c>
    </row>
    <row r="307" spans="1:15" ht="16">
      <c r="A307" s="1">
        <v>40484</v>
      </c>
      <c r="B307">
        <f ca="1">OFFSET(DJI!B$1,MATCH($A307,DJI!$A$1:$A$3516,0) - 1,0)</f>
        <v>11125.22</v>
      </c>
      <c r="C307">
        <f ca="1">OFFSET(DJI!C$1,MATCH($A307,DJI!$A$1:$A$3516,0) - 1,0)</f>
        <v>11188.72</v>
      </c>
      <c r="D307">
        <f t="shared" ca="1" si="47"/>
        <v>11125.22</v>
      </c>
      <c r="E307">
        <f t="shared" ca="1" si="47"/>
        <v>11188.72</v>
      </c>
      <c r="F307" t="e">
        <f t="shared" ca="1" si="39"/>
        <v>#N/A</v>
      </c>
      <c r="G307" t="e">
        <f t="shared" ca="1" si="40"/>
        <v>#N/A</v>
      </c>
      <c r="H307" s="7" t="e">
        <f ca="1">SUM(F307:OFFSET(F307,$R$1,0))</f>
        <v>#N/A</v>
      </c>
      <c r="I307" s="7" t="e">
        <f ca="1">SUM(G307:OFFSET(G307,$R$1,0))</f>
        <v>#N/A</v>
      </c>
      <c r="J307" s="8">
        <f t="shared" ca="1" si="41"/>
        <v>243.68000000000029</v>
      </c>
      <c r="K307" t="e">
        <f t="shared" ca="1" si="42"/>
        <v>#N/A</v>
      </c>
      <c r="L307" t="e">
        <f t="shared" ca="1" si="43"/>
        <v>#N/A</v>
      </c>
      <c r="M307" t="e">
        <f t="shared" ca="1" si="44"/>
        <v>#N/A</v>
      </c>
      <c r="N307" t="e">
        <f t="shared" ca="1" si="45"/>
        <v>#N/A</v>
      </c>
      <c r="O307" s="6" t="e">
        <f t="shared" ca="1" si="46"/>
        <v>#N/A</v>
      </c>
    </row>
    <row r="308" spans="1:15" ht="16">
      <c r="A308" s="1">
        <v>40485</v>
      </c>
      <c r="B308">
        <f ca="1">OFFSET(DJI!B$1,MATCH($A308,DJI!$A$1:$A$3516,0) - 1,0)</f>
        <v>11184.88</v>
      </c>
      <c r="C308">
        <f ca="1">OFFSET(DJI!C$1,MATCH($A308,DJI!$A$1:$A$3516,0) - 1,0)</f>
        <v>11215.13</v>
      </c>
      <c r="D308">
        <f t="shared" ca="1" si="47"/>
        <v>11184.88</v>
      </c>
      <c r="E308">
        <f t="shared" ca="1" si="47"/>
        <v>11215.13</v>
      </c>
      <c r="F308" t="e">
        <f t="shared" ca="1" si="39"/>
        <v>#N/A</v>
      </c>
      <c r="G308" t="e">
        <f t="shared" ca="1" si="40"/>
        <v>#N/A</v>
      </c>
      <c r="H308" s="7" t="e">
        <f ca="1">SUM(F308:OFFSET(F308,$R$1,0))</f>
        <v>#N/A</v>
      </c>
      <c r="I308" s="7" t="e">
        <f ca="1">SUM(G308:OFFSET(G308,$R$1,0))</f>
        <v>#N/A</v>
      </c>
      <c r="J308" s="8">
        <f t="shared" ca="1" si="41"/>
        <v>259.89000000000124</v>
      </c>
      <c r="K308" t="e">
        <f t="shared" ca="1" si="42"/>
        <v>#N/A</v>
      </c>
      <c r="L308" t="e">
        <f t="shared" ca="1" si="43"/>
        <v>#N/A</v>
      </c>
      <c r="M308" t="e">
        <f t="shared" ca="1" si="44"/>
        <v>#N/A</v>
      </c>
      <c r="N308" t="e">
        <f t="shared" ca="1" si="45"/>
        <v>#N/A</v>
      </c>
      <c r="O308" s="6" t="e">
        <f t="shared" ca="1" si="46"/>
        <v>#N/A</v>
      </c>
    </row>
    <row r="309" spans="1:15" ht="16">
      <c r="A309" s="1">
        <v>40486</v>
      </c>
      <c r="B309">
        <f ca="1">OFFSET(DJI!B$1,MATCH($A309,DJI!$A$1:$A$3516,0) - 1,0)</f>
        <v>11216.65</v>
      </c>
      <c r="C309">
        <f ca="1">OFFSET(DJI!C$1,MATCH($A309,DJI!$A$1:$A$3516,0) - 1,0)</f>
        <v>11434.84</v>
      </c>
      <c r="D309">
        <f t="shared" ca="1" si="47"/>
        <v>11216.65</v>
      </c>
      <c r="E309">
        <f t="shared" ca="1" si="47"/>
        <v>11434.84</v>
      </c>
      <c r="F309" t="e">
        <f t="shared" ca="1" si="39"/>
        <v>#N/A</v>
      </c>
      <c r="G309" t="e">
        <f t="shared" ca="1" si="40"/>
        <v>#N/A</v>
      </c>
      <c r="H309" s="7" t="e">
        <f ca="1">SUM(F309:OFFSET(F309,$R$1,0))</f>
        <v>#N/A</v>
      </c>
      <c r="I309" s="7" t="e">
        <f ca="1">SUM(G309:OFFSET(G309,$R$1,0))</f>
        <v>#N/A</v>
      </c>
      <c r="J309" s="8">
        <f t="shared" ca="1" si="41"/>
        <v>22.25</v>
      </c>
      <c r="K309" t="e">
        <f t="shared" ca="1" si="42"/>
        <v>#N/A</v>
      </c>
      <c r="L309" t="e">
        <f t="shared" ca="1" si="43"/>
        <v>#N/A</v>
      </c>
      <c r="M309" t="e">
        <f t="shared" ca="1" si="44"/>
        <v>#N/A</v>
      </c>
      <c r="N309" t="e">
        <f t="shared" ca="1" si="45"/>
        <v>#N/A</v>
      </c>
      <c r="O309" s="6" t="e">
        <f t="shared" ca="1" si="46"/>
        <v>#N/A</v>
      </c>
    </row>
    <row r="310" spans="1:15" ht="16">
      <c r="A310" s="1">
        <v>40487</v>
      </c>
      <c r="B310">
        <f ca="1">OFFSET(DJI!B$1,MATCH($A310,DJI!$A$1:$A$3516,0) - 1,0)</f>
        <v>11435.22</v>
      </c>
      <c r="C310">
        <f ca="1">OFFSET(DJI!C$1,MATCH($A310,DJI!$A$1:$A$3516,0) - 1,0)</f>
        <v>11444.08</v>
      </c>
      <c r="D310">
        <f t="shared" ca="1" si="47"/>
        <v>11435.22</v>
      </c>
      <c r="E310">
        <f t="shared" ca="1" si="47"/>
        <v>11444.08</v>
      </c>
      <c r="F310" t="e">
        <f t="shared" ca="1" si="39"/>
        <v>#N/A</v>
      </c>
      <c r="G310" t="e">
        <f t="shared" ca="1" si="40"/>
        <v>#N/A</v>
      </c>
      <c r="H310" s="7" t="e">
        <f ca="1">SUM(F310:OFFSET(F310,$R$1,0))</f>
        <v>#N/A</v>
      </c>
      <c r="I310" s="7" t="e">
        <f ca="1">SUM(G310:OFFSET(G310,$R$1,0))</f>
        <v>#N/A</v>
      </c>
      <c r="J310" s="8">
        <f t="shared" ca="1" si="41"/>
        <v>61.869999999998981</v>
      </c>
      <c r="K310" t="e">
        <f t="shared" ca="1" si="42"/>
        <v>#N/A</v>
      </c>
      <c r="L310" t="e">
        <f t="shared" ca="1" si="43"/>
        <v>#N/A</v>
      </c>
      <c r="M310" t="e">
        <f t="shared" ca="1" si="44"/>
        <v>#N/A</v>
      </c>
      <c r="N310" t="e">
        <f t="shared" ca="1" si="45"/>
        <v>#N/A</v>
      </c>
      <c r="O310" s="6" t="e">
        <f t="shared" ca="1" si="46"/>
        <v>#N/A</v>
      </c>
    </row>
    <row r="311" spans="1:15" ht="16">
      <c r="A311" s="1">
        <v>40488</v>
      </c>
      <c r="B311" t="e">
        <f ca="1">OFFSET(DJI!B$1,MATCH($A311,DJI!$A$1:$A$3516,0) - 1,0)</f>
        <v>#N/A</v>
      </c>
      <c r="C311" t="e">
        <f ca="1">OFFSET(DJI!C$1,MATCH($A311,DJI!$A$1:$A$3516,0) - 1,0)</f>
        <v>#N/A</v>
      </c>
      <c r="D311">
        <f t="shared" ca="1" si="47"/>
        <v>11437.380000000001</v>
      </c>
      <c r="E311">
        <f t="shared" ca="1" si="47"/>
        <v>11425.46</v>
      </c>
      <c r="F311" t="e">
        <f t="shared" ca="1" si="39"/>
        <v>#N/A</v>
      </c>
      <c r="G311" t="e">
        <f t="shared" ca="1" si="40"/>
        <v>#N/A</v>
      </c>
      <c r="H311" s="7" t="e">
        <f ca="1">SUM(F311:OFFSET(F311,$R$1,0))</f>
        <v>#N/A</v>
      </c>
      <c r="I311" s="7" t="e">
        <f ca="1">SUM(G311:OFFSET(G311,$R$1,0))</f>
        <v>#N/A</v>
      </c>
      <c r="J311" s="8">
        <f t="shared" ca="1" si="41"/>
        <v>50.229999999997744</v>
      </c>
      <c r="K311" t="e">
        <f t="shared" ca="1" si="42"/>
        <v>#N/A</v>
      </c>
      <c r="L311" t="e">
        <f t="shared" ca="1" si="43"/>
        <v>#N/A</v>
      </c>
      <c r="M311" t="e">
        <f t="shared" ca="1" si="44"/>
        <v>#N/A</v>
      </c>
      <c r="N311" t="e">
        <f t="shared" ca="1" si="45"/>
        <v>#N/A</v>
      </c>
      <c r="O311" s="6" t="e">
        <f t="shared" ca="1" si="46"/>
        <v>#N/A</v>
      </c>
    </row>
    <row r="312" spans="1:15" ht="16">
      <c r="A312" s="1">
        <v>40489</v>
      </c>
      <c r="B312" t="e">
        <f ca="1">OFFSET(DJI!B$1,MATCH($A312,DJI!$A$1:$A$3516,0) - 1,0)</f>
        <v>#N/A</v>
      </c>
      <c r="C312" t="e">
        <f ca="1">OFFSET(DJI!C$1,MATCH($A312,DJI!$A$1:$A$3516,0) - 1,0)</f>
        <v>#N/A</v>
      </c>
      <c r="D312">
        <f t="shared" ca="1" si="47"/>
        <v>11438.460000000001</v>
      </c>
      <c r="E312">
        <f t="shared" ca="1" si="47"/>
        <v>11416.15</v>
      </c>
      <c r="F312" t="e">
        <f t="shared" ca="1" si="39"/>
        <v>#N/A</v>
      </c>
      <c r="G312" t="e">
        <f t="shared" ca="1" si="40"/>
        <v>#N/A</v>
      </c>
      <c r="H312" s="7" t="e">
        <f ca="1">SUM(F312:OFFSET(F312,$R$1,0))</f>
        <v>#N/A</v>
      </c>
      <c r="I312" s="7" t="e">
        <f ca="1">SUM(G312:OFFSET(G312,$R$1,0))</f>
        <v>#N/A</v>
      </c>
      <c r="J312" s="8">
        <f t="shared" ca="1" si="41"/>
        <v>43.869999999998981</v>
      </c>
      <c r="K312" t="e">
        <f t="shared" ca="1" si="42"/>
        <v>#N/A</v>
      </c>
      <c r="L312" t="e">
        <f t="shared" ca="1" si="43"/>
        <v>#N/A</v>
      </c>
      <c r="M312" t="e">
        <f t="shared" ca="1" si="44"/>
        <v>#N/A</v>
      </c>
      <c r="N312" t="e">
        <f t="shared" ca="1" si="45"/>
        <v>#N/A</v>
      </c>
      <c r="O312" s="6" t="e">
        <f t="shared" ca="1" si="46"/>
        <v>#N/A</v>
      </c>
    </row>
    <row r="313" spans="1:15" ht="16">
      <c r="A313" s="1">
        <v>40490</v>
      </c>
      <c r="B313">
        <f ca="1">OFFSET(DJI!B$1,MATCH($A313,DJI!$A$1:$A$3516,0) - 1,0)</f>
        <v>11439.54</v>
      </c>
      <c r="C313">
        <f ca="1">OFFSET(DJI!C$1,MATCH($A313,DJI!$A$1:$A$3516,0) - 1,0)</f>
        <v>11406.84</v>
      </c>
      <c r="D313">
        <f t="shared" ca="1" si="47"/>
        <v>11439.54</v>
      </c>
      <c r="E313">
        <f t="shared" ca="1" si="47"/>
        <v>11406.84</v>
      </c>
      <c r="F313" t="e">
        <f t="shared" ca="1" si="39"/>
        <v>#N/A</v>
      </c>
      <c r="G313" t="e">
        <f t="shared" ca="1" si="40"/>
        <v>#N/A</v>
      </c>
      <c r="H313" s="7" t="e">
        <f ca="1">SUM(F313:OFFSET(F313,$R$1,0))</f>
        <v>#N/A</v>
      </c>
      <c r="I313" s="7" t="e">
        <f ca="1">SUM(G313:OFFSET(G313,$R$1,0))</f>
        <v>#N/A</v>
      </c>
      <c r="J313" s="8">
        <f t="shared" ca="1" si="41"/>
        <v>77.180000000000291</v>
      </c>
      <c r="K313" t="e">
        <f t="shared" ca="1" si="42"/>
        <v>#N/A</v>
      </c>
      <c r="L313" t="e">
        <f t="shared" ca="1" si="43"/>
        <v>#N/A</v>
      </c>
      <c r="M313" t="e">
        <f t="shared" ca="1" si="44"/>
        <v>#N/A</v>
      </c>
      <c r="N313" t="e">
        <f t="shared" ca="1" si="45"/>
        <v>#N/A</v>
      </c>
      <c r="O313" s="6" t="e">
        <f t="shared" ca="1" si="46"/>
        <v>#N/A</v>
      </c>
    </row>
    <row r="314" spans="1:15" ht="16">
      <c r="A314" s="1">
        <v>40491</v>
      </c>
      <c r="B314">
        <f ca="1">OFFSET(DJI!B$1,MATCH($A314,DJI!$A$1:$A$3516,0) - 1,0)</f>
        <v>11403.59</v>
      </c>
      <c r="C314">
        <f ca="1">OFFSET(DJI!C$1,MATCH($A314,DJI!$A$1:$A$3516,0) - 1,0)</f>
        <v>11346.75</v>
      </c>
      <c r="D314">
        <f t="shared" ca="1" si="47"/>
        <v>11403.59</v>
      </c>
      <c r="E314">
        <f t="shared" ca="1" si="47"/>
        <v>11346.75</v>
      </c>
      <c r="F314" t="e">
        <f t="shared" ca="1" si="39"/>
        <v>#N/A</v>
      </c>
      <c r="G314" t="e">
        <f t="shared" ca="1" si="40"/>
        <v>#N/A</v>
      </c>
      <c r="H314" s="7" t="e">
        <f ca="1">SUM(F314:OFFSET(F314,$R$1,0))</f>
        <v>#N/A</v>
      </c>
      <c r="I314" s="7" t="e">
        <f ca="1">SUM(G314:OFFSET(G314,$R$1,0))</f>
        <v>#N/A</v>
      </c>
      <c r="J314" s="8">
        <f t="shared" ca="1" si="41"/>
        <v>135.31999999999971</v>
      </c>
      <c r="K314" t="e">
        <f t="shared" ca="1" si="42"/>
        <v>#N/A</v>
      </c>
      <c r="L314" t="e">
        <f t="shared" ca="1" si="43"/>
        <v>#N/A</v>
      </c>
      <c r="M314" t="e">
        <f t="shared" ca="1" si="44"/>
        <v>#N/A</v>
      </c>
      <c r="N314" t="e">
        <f t="shared" ca="1" si="45"/>
        <v>#N/A</v>
      </c>
      <c r="O314" s="6" t="e">
        <f t="shared" ca="1" si="46"/>
        <v>#N/A</v>
      </c>
    </row>
    <row r="315" spans="1:15" ht="16">
      <c r="A315" s="1">
        <v>40492</v>
      </c>
      <c r="B315">
        <f ca="1">OFFSET(DJI!B$1,MATCH($A315,DJI!$A$1:$A$3516,0) - 1,0)</f>
        <v>11342.81</v>
      </c>
      <c r="C315">
        <f ca="1">OFFSET(DJI!C$1,MATCH($A315,DJI!$A$1:$A$3516,0) - 1,0)</f>
        <v>11357.04</v>
      </c>
      <c r="D315">
        <f t="shared" ca="1" si="47"/>
        <v>11342.81</v>
      </c>
      <c r="E315">
        <f t="shared" ca="1" si="47"/>
        <v>11357.04</v>
      </c>
      <c r="F315" t="e">
        <f t="shared" ca="1" si="39"/>
        <v>#N/A</v>
      </c>
      <c r="G315" t="e">
        <f t="shared" ca="1" si="40"/>
        <v>#N/A</v>
      </c>
      <c r="H315" s="7" t="e">
        <f ca="1">SUM(F315:OFFSET(F315,$R$1,0))</f>
        <v>#N/A</v>
      </c>
      <c r="I315" s="7" t="e">
        <f ca="1">SUM(G315:OFFSET(G315,$R$1,0))</f>
        <v>#N/A</v>
      </c>
      <c r="J315" s="8">
        <f t="shared" ca="1" si="41"/>
        <v>206.46999999999935</v>
      </c>
      <c r="K315" t="e">
        <f t="shared" ca="1" si="42"/>
        <v>#N/A</v>
      </c>
      <c r="L315" t="e">
        <f t="shared" ca="1" si="43"/>
        <v>#N/A</v>
      </c>
      <c r="M315" t="e">
        <f t="shared" ca="1" si="44"/>
        <v>#N/A</v>
      </c>
      <c r="N315" t="e">
        <f t="shared" ca="1" si="45"/>
        <v>#N/A</v>
      </c>
      <c r="O315" s="6" t="e">
        <f t="shared" ca="1" si="46"/>
        <v>#N/A</v>
      </c>
    </row>
    <row r="316" spans="1:15" ht="16">
      <c r="A316" s="1">
        <v>40493</v>
      </c>
      <c r="B316">
        <f ca="1">OFFSET(DJI!B$1,MATCH($A316,DJI!$A$1:$A$3516,0) - 1,0)</f>
        <v>11326.69</v>
      </c>
      <c r="C316">
        <f ca="1">OFFSET(DJI!C$1,MATCH($A316,DJI!$A$1:$A$3516,0) - 1,0)</f>
        <v>11283.1</v>
      </c>
      <c r="D316">
        <f t="shared" ca="1" si="47"/>
        <v>11326.69</v>
      </c>
      <c r="E316">
        <f t="shared" ca="1" si="47"/>
        <v>11283.1</v>
      </c>
      <c r="F316" t="e">
        <f t="shared" ca="1" si="39"/>
        <v>#N/A</v>
      </c>
      <c r="G316" t="e">
        <f t="shared" ca="1" si="40"/>
        <v>#N/A</v>
      </c>
      <c r="H316" s="7" t="e">
        <f ca="1">SUM(F316:OFFSET(F316,$R$1,0))</f>
        <v>#N/A</v>
      </c>
      <c r="I316" s="7" t="e">
        <f ca="1">SUM(G316:OFFSET(G316,$R$1,0))</f>
        <v>#N/A</v>
      </c>
      <c r="J316" s="8">
        <f t="shared" ca="1" si="41"/>
        <v>278.20999999999913</v>
      </c>
      <c r="K316" t="e">
        <f t="shared" ca="1" si="42"/>
        <v>#N/A</v>
      </c>
      <c r="L316" t="e">
        <f t="shared" ca="1" si="43"/>
        <v>#N/A</v>
      </c>
      <c r="M316" t="e">
        <f t="shared" ca="1" si="44"/>
        <v>#N/A</v>
      </c>
      <c r="N316" t="e">
        <f t="shared" ca="1" si="45"/>
        <v>#N/A</v>
      </c>
      <c r="O316" s="6" t="e">
        <f t="shared" ca="1" si="46"/>
        <v>#N/A</v>
      </c>
    </row>
    <row r="317" spans="1:15" ht="16">
      <c r="A317" s="1">
        <v>40494</v>
      </c>
      <c r="B317">
        <f ca="1">OFFSET(DJI!B$1,MATCH($A317,DJI!$A$1:$A$3516,0) - 1,0)</f>
        <v>11281.28</v>
      </c>
      <c r="C317">
        <f ca="1">OFFSET(DJI!C$1,MATCH($A317,DJI!$A$1:$A$3516,0) - 1,0)</f>
        <v>11192.58</v>
      </c>
      <c r="D317">
        <f t="shared" ca="1" si="47"/>
        <v>11281.28</v>
      </c>
      <c r="E317">
        <f t="shared" ca="1" si="47"/>
        <v>11192.58</v>
      </c>
      <c r="F317" t="e">
        <f t="shared" ca="1" si="39"/>
        <v>#N/A</v>
      </c>
      <c r="G317" t="e">
        <f t="shared" ca="1" si="40"/>
        <v>#N/A</v>
      </c>
      <c r="H317" s="7" t="e">
        <f ca="1">SUM(F317:OFFSET(F317,$R$1,0))</f>
        <v>#N/A</v>
      </c>
      <c r="I317" s="7" t="e">
        <f ca="1">SUM(G317:OFFSET(G317,$R$1,0))</f>
        <v>#N/A</v>
      </c>
      <c r="J317" s="8">
        <f t="shared" ca="1" si="41"/>
        <v>335.83999999999833</v>
      </c>
      <c r="K317" t="e">
        <f t="shared" ca="1" si="42"/>
        <v>#N/A</v>
      </c>
      <c r="L317" t="e">
        <f t="shared" ca="1" si="43"/>
        <v>#N/A</v>
      </c>
      <c r="M317" t="e">
        <f t="shared" ca="1" si="44"/>
        <v>#N/A</v>
      </c>
      <c r="N317" t="e">
        <f t="shared" ca="1" si="45"/>
        <v>#N/A</v>
      </c>
      <c r="O317" s="6" t="e">
        <f t="shared" ca="1" si="46"/>
        <v>#N/A</v>
      </c>
    </row>
    <row r="318" spans="1:15" ht="16">
      <c r="A318" s="1">
        <v>40495</v>
      </c>
      <c r="B318" t="e">
        <f ca="1">OFFSET(DJI!B$1,MATCH($A318,DJI!$A$1:$A$3516,0) - 1,0)</f>
        <v>#N/A</v>
      </c>
      <c r="C318" t="e">
        <f ca="1">OFFSET(DJI!C$1,MATCH($A318,DJI!$A$1:$A$3516,0) - 1,0)</f>
        <v>#N/A</v>
      </c>
      <c r="D318">
        <f t="shared" ca="1" si="47"/>
        <v>11237.650000000001</v>
      </c>
      <c r="E318">
        <f t="shared" ca="1" si="47"/>
        <v>11197.275</v>
      </c>
      <c r="F318" t="e">
        <f t="shared" ca="1" si="39"/>
        <v>#N/A</v>
      </c>
      <c r="G318" t="e">
        <f t="shared" ca="1" si="40"/>
        <v>#N/A</v>
      </c>
      <c r="H318" s="7" t="e">
        <f ca="1">SUM(F318:OFFSET(F318,$R$1,0))</f>
        <v>#N/A</v>
      </c>
      <c r="I318" s="7" t="e">
        <f ca="1">SUM(G318:OFFSET(G318,$R$1,0))</f>
        <v>#N/A</v>
      </c>
      <c r="J318" s="8">
        <f t="shared" ca="1" si="41"/>
        <v>348.42499999999927</v>
      </c>
      <c r="K318" t="e">
        <f t="shared" ca="1" si="42"/>
        <v>#N/A</v>
      </c>
      <c r="L318" t="e">
        <f t="shared" ca="1" si="43"/>
        <v>#N/A</v>
      </c>
      <c r="M318" t="e">
        <f t="shared" ca="1" si="44"/>
        <v>#N/A</v>
      </c>
      <c r="N318" t="e">
        <f t="shared" ca="1" si="45"/>
        <v>#N/A</v>
      </c>
      <c r="O318" s="6" t="e">
        <f t="shared" ca="1" si="46"/>
        <v>#N/A</v>
      </c>
    </row>
    <row r="319" spans="1:15" ht="16">
      <c r="A319" s="1">
        <v>40496</v>
      </c>
      <c r="B319" t="e">
        <f ca="1">OFFSET(DJI!B$1,MATCH($A319,DJI!$A$1:$A$3516,0) - 1,0)</f>
        <v>#N/A</v>
      </c>
      <c r="C319" t="e">
        <f ca="1">OFFSET(DJI!C$1,MATCH($A319,DJI!$A$1:$A$3516,0) - 1,0)</f>
        <v>#N/A</v>
      </c>
      <c r="D319">
        <f t="shared" ca="1" si="47"/>
        <v>11215.835000000001</v>
      </c>
      <c r="E319">
        <f t="shared" ca="1" si="47"/>
        <v>11199.622499999999</v>
      </c>
      <c r="F319" t="e">
        <f t="shared" ca="1" si="39"/>
        <v>#N/A</v>
      </c>
      <c r="G319" t="e">
        <f t="shared" ca="1" si="40"/>
        <v>#N/A</v>
      </c>
      <c r="H319" s="7" t="e">
        <f ca="1">SUM(F319:OFFSET(F319,$R$1,0))</f>
        <v>#N/A</v>
      </c>
      <c r="I319" s="7" t="e">
        <f ca="1">SUM(G319:OFFSET(G319,$R$1,0))</f>
        <v>#N/A</v>
      </c>
      <c r="J319" s="8">
        <f t="shared" ca="1" si="41"/>
        <v>365.625</v>
      </c>
      <c r="K319" t="e">
        <f t="shared" ca="1" si="42"/>
        <v>#N/A</v>
      </c>
      <c r="L319" t="e">
        <f t="shared" ca="1" si="43"/>
        <v>#N/A</v>
      </c>
      <c r="M319" t="e">
        <f t="shared" ca="1" si="44"/>
        <v>#N/A</v>
      </c>
      <c r="N319" t="e">
        <f t="shared" ca="1" si="45"/>
        <v>#N/A</v>
      </c>
      <c r="O319" s="6" t="e">
        <f t="shared" ca="1" si="46"/>
        <v>#N/A</v>
      </c>
    </row>
    <row r="320" spans="1:15" ht="16">
      <c r="A320" s="1">
        <v>40497</v>
      </c>
      <c r="B320">
        <f ca="1">OFFSET(DJI!B$1,MATCH($A320,DJI!$A$1:$A$3516,0) - 1,0)</f>
        <v>11194.02</v>
      </c>
      <c r="C320">
        <f ca="1">OFFSET(DJI!C$1,MATCH($A320,DJI!$A$1:$A$3516,0) - 1,0)</f>
        <v>11201.97</v>
      </c>
      <c r="D320">
        <f t="shared" ca="1" si="47"/>
        <v>11194.02</v>
      </c>
      <c r="E320">
        <f t="shared" ca="1" si="47"/>
        <v>11201.97</v>
      </c>
      <c r="F320" t="e">
        <f t="shared" ca="1" si="39"/>
        <v>#N/A</v>
      </c>
      <c r="G320" t="e">
        <f t="shared" ca="1" si="40"/>
        <v>#N/A</v>
      </c>
      <c r="H320" s="7" t="e">
        <f ca="1">SUM(F320:OFFSET(F320,$R$1,0))</f>
        <v>#N/A</v>
      </c>
      <c r="I320" s="7" t="e">
        <f ca="1">SUM(G320:OFFSET(G320,$R$1,0))</f>
        <v>#N/A</v>
      </c>
      <c r="J320" s="8">
        <f t="shared" ca="1" si="41"/>
        <v>362.63750000000073</v>
      </c>
      <c r="K320" t="e">
        <f t="shared" ca="1" si="42"/>
        <v>#N/A</v>
      </c>
      <c r="L320" t="e">
        <f t="shared" ca="1" si="43"/>
        <v>#N/A</v>
      </c>
      <c r="M320" t="e">
        <f t="shared" ca="1" si="44"/>
        <v>#N/A</v>
      </c>
      <c r="N320" t="e">
        <f t="shared" ca="1" si="45"/>
        <v>#N/A</v>
      </c>
      <c r="O320" s="6" t="e">
        <f t="shared" ca="1" si="46"/>
        <v>#N/A</v>
      </c>
    </row>
    <row r="321" spans="1:15" ht="16">
      <c r="A321" s="1">
        <v>40498</v>
      </c>
      <c r="B321">
        <f ca="1">OFFSET(DJI!B$1,MATCH($A321,DJI!$A$1:$A$3516,0) - 1,0)</f>
        <v>11194.7</v>
      </c>
      <c r="C321">
        <f ca="1">OFFSET(DJI!C$1,MATCH($A321,DJI!$A$1:$A$3516,0) - 1,0)</f>
        <v>11023.5</v>
      </c>
      <c r="D321">
        <f t="shared" ca="1" si="47"/>
        <v>11194.7</v>
      </c>
      <c r="E321">
        <f t="shared" ca="1" si="47"/>
        <v>11023.5</v>
      </c>
      <c r="F321" t="e">
        <f t="shared" ca="1" si="39"/>
        <v>#N/A</v>
      </c>
      <c r="G321" t="e">
        <f t="shared" ca="1" si="40"/>
        <v>#N/A</v>
      </c>
      <c r="H321" s="7" t="e">
        <f ca="1">SUM(F321:OFFSET(F321,$R$1,0))</f>
        <v>#N/A</v>
      </c>
      <c r="I321" s="7" t="e">
        <f ca="1">SUM(G321:OFFSET(G321,$R$1,0))</f>
        <v>#N/A</v>
      </c>
      <c r="J321" s="8">
        <f t="shared" ca="1" si="41"/>
        <v>537.20000000000073</v>
      </c>
      <c r="K321" t="e">
        <f t="shared" ca="1" si="42"/>
        <v>#N/A</v>
      </c>
      <c r="L321" t="e">
        <f t="shared" ca="1" si="43"/>
        <v>#N/A</v>
      </c>
      <c r="M321" t="e">
        <f t="shared" ca="1" si="44"/>
        <v>#N/A</v>
      </c>
      <c r="N321" t="e">
        <f t="shared" ca="1" si="45"/>
        <v>#N/A</v>
      </c>
      <c r="O321" s="6" t="e">
        <f t="shared" ca="1" si="46"/>
        <v>#N/A</v>
      </c>
    </row>
    <row r="322" spans="1:15" ht="16">
      <c r="A322" s="1">
        <v>40499</v>
      </c>
      <c r="B322">
        <f ca="1">OFFSET(DJI!B$1,MATCH($A322,DJI!$A$1:$A$3516,0) - 1,0)</f>
        <v>11017.83</v>
      </c>
      <c r="C322">
        <f ca="1">OFFSET(DJI!C$1,MATCH($A322,DJI!$A$1:$A$3516,0) - 1,0)</f>
        <v>11007.88</v>
      </c>
      <c r="D322">
        <f t="shared" ca="1" si="47"/>
        <v>11017.83</v>
      </c>
      <c r="E322">
        <f t="shared" ca="1" si="47"/>
        <v>11007.88</v>
      </c>
      <c r="F322" t="e">
        <f t="shared" ca="1" si="39"/>
        <v>#N/A</v>
      </c>
      <c r="G322" t="e">
        <f t="shared" ca="1" si="40"/>
        <v>#N/A</v>
      </c>
      <c r="H322" s="7" t="e">
        <f ca="1">SUM(F322:OFFSET(F322,$R$1,0))</f>
        <v>#N/A</v>
      </c>
      <c r="I322" s="7" t="e">
        <f ca="1">SUM(G322:OFFSET(G322,$R$1,0))</f>
        <v>#N/A</v>
      </c>
      <c r="J322" s="8">
        <f t="shared" ca="1" si="41"/>
        <v>565.05000000000109</v>
      </c>
      <c r="K322" t="e">
        <f t="shared" ca="1" si="42"/>
        <v>#N/A</v>
      </c>
      <c r="L322" t="e">
        <f t="shared" ca="1" si="43"/>
        <v>#N/A</v>
      </c>
      <c r="M322" t="e">
        <f t="shared" ca="1" si="44"/>
        <v>#N/A</v>
      </c>
      <c r="N322" t="e">
        <f t="shared" ca="1" si="45"/>
        <v>#N/A</v>
      </c>
      <c r="O322" s="6" t="e">
        <f t="shared" ca="1" si="46"/>
        <v>#N/A</v>
      </c>
    </row>
    <row r="323" spans="1:15" ht="16">
      <c r="A323" s="1">
        <v>40500</v>
      </c>
      <c r="B323">
        <f ca="1">OFFSET(DJI!B$1,MATCH($A323,DJI!$A$1:$A$3516,0) - 1,0)</f>
        <v>11010.49</v>
      </c>
      <c r="C323">
        <f ca="1">OFFSET(DJI!C$1,MATCH($A323,DJI!$A$1:$A$3516,0) - 1,0)</f>
        <v>11181.23</v>
      </c>
      <c r="D323">
        <f t="shared" ca="1" si="47"/>
        <v>11010.49</v>
      </c>
      <c r="E323">
        <f t="shared" ca="1" si="47"/>
        <v>11181.23</v>
      </c>
      <c r="F323" t="e">
        <f t="shared" ca="1" si="39"/>
        <v>#N/A</v>
      </c>
      <c r="G323" t="e">
        <f t="shared" ca="1" si="40"/>
        <v>#N/A</v>
      </c>
      <c r="H323" s="7" t="e">
        <f ca="1">SUM(F323:OFFSET(F323,$R$1,0))</f>
        <v>#N/A</v>
      </c>
      <c r="I323" s="7" t="e">
        <f ca="1">SUM(G323:OFFSET(G323,$R$1,0))</f>
        <v>#N/A</v>
      </c>
      <c r="J323" s="8">
        <f t="shared" ca="1" si="41"/>
        <v>404.60999999999876</v>
      </c>
      <c r="K323" t="e">
        <f t="shared" ca="1" si="42"/>
        <v>#N/A</v>
      </c>
      <c r="L323" t="e">
        <f t="shared" ca="1" si="43"/>
        <v>#N/A</v>
      </c>
      <c r="M323" t="e">
        <f t="shared" ca="1" si="44"/>
        <v>#N/A</v>
      </c>
      <c r="N323" t="e">
        <f t="shared" ca="1" si="45"/>
        <v>#N/A</v>
      </c>
      <c r="O323" s="6" t="e">
        <f t="shared" ca="1" si="46"/>
        <v>#N/A</v>
      </c>
    </row>
    <row r="324" spans="1:15" ht="16">
      <c r="A324" s="1">
        <v>40501</v>
      </c>
      <c r="B324">
        <f ca="1">OFFSET(DJI!B$1,MATCH($A324,DJI!$A$1:$A$3516,0) - 1,0)</f>
        <v>11180.77</v>
      </c>
      <c r="C324">
        <f ca="1">OFFSET(DJI!C$1,MATCH($A324,DJI!$A$1:$A$3516,0) - 1,0)</f>
        <v>11203.55</v>
      </c>
      <c r="D324">
        <f t="shared" ca="1" si="47"/>
        <v>11180.77</v>
      </c>
      <c r="E324">
        <f t="shared" ca="1" si="47"/>
        <v>11203.55</v>
      </c>
      <c r="F324" t="e">
        <f t="shared" ca="1" si="39"/>
        <v>#N/A</v>
      </c>
      <c r="G324" t="e">
        <f t="shared" ca="1" si="40"/>
        <v>#N/A</v>
      </c>
      <c r="H324" s="7" t="e">
        <f ca="1">SUM(F324:OFFSET(F324,$R$1,0))</f>
        <v>#N/A</v>
      </c>
      <c r="I324" s="7" t="e">
        <f ca="1">SUM(G324:OFFSET(G324,$R$1,0))</f>
        <v>#N/A</v>
      </c>
      <c r="J324" s="8">
        <f t="shared" ca="1" si="41"/>
        <v>378.49499999999898</v>
      </c>
      <c r="K324" t="e">
        <f t="shared" ca="1" si="42"/>
        <v>#N/A</v>
      </c>
      <c r="L324" t="e">
        <f t="shared" ca="1" si="43"/>
        <v>#N/A</v>
      </c>
      <c r="M324" t="e">
        <f t="shared" ca="1" si="44"/>
        <v>#N/A</v>
      </c>
      <c r="N324" t="e">
        <f t="shared" ca="1" si="45"/>
        <v>#N/A</v>
      </c>
      <c r="O324" s="6" t="e">
        <f t="shared" ca="1" si="46"/>
        <v>#N/A</v>
      </c>
    </row>
    <row r="325" spans="1:15" ht="16">
      <c r="A325" s="1">
        <v>40502</v>
      </c>
      <c r="B325" t="e">
        <f ca="1">OFFSET(DJI!B$1,MATCH($A325,DJI!$A$1:$A$3516,0) - 1,0)</f>
        <v>#N/A</v>
      </c>
      <c r="C325" t="e">
        <f ca="1">OFFSET(DJI!C$1,MATCH($A325,DJI!$A$1:$A$3516,0) - 1,0)</f>
        <v>#N/A</v>
      </c>
      <c r="D325">
        <f t="shared" ca="1" si="47"/>
        <v>11191.215</v>
      </c>
      <c r="E325">
        <f t="shared" ca="1" si="47"/>
        <v>11191.064999999999</v>
      </c>
      <c r="F325" t="e">
        <f t="shared" ca="1" si="39"/>
        <v>#N/A</v>
      </c>
      <c r="G325" t="e">
        <f t="shared" ca="1" si="40"/>
        <v>#N/A</v>
      </c>
      <c r="H325" s="7" t="e">
        <f ca="1">SUM(F325:OFFSET(F325,$R$1,0))</f>
        <v>#N/A</v>
      </c>
      <c r="I325" s="7" t="e">
        <f ca="1">SUM(G325:OFFSET(G325,$R$1,0))</f>
        <v>#N/A</v>
      </c>
      <c r="J325" s="8">
        <f t="shared" ca="1" si="41"/>
        <v>381.07250000000022</v>
      </c>
      <c r="K325" t="e">
        <f t="shared" ca="1" si="42"/>
        <v>#N/A</v>
      </c>
      <c r="L325" t="e">
        <f t="shared" ca="1" si="43"/>
        <v>#N/A</v>
      </c>
      <c r="M325" t="e">
        <f t="shared" ca="1" si="44"/>
        <v>#N/A</v>
      </c>
      <c r="N325" t="e">
        <f t="shared" ca="1" si="45"/>
        <v>#N/A</v>
      </c>
      <c r="O325" s="6" t="e">
        <f t="shared" ca="1" si="46"/>
        <v>#N/A</v>
      </c>
    </row>
    <row r="326" spans="1:15" ht="16">
      <c r="A326" s="1">
        <v>40503</v>
      </c>
      <c r="B326" t="e">
        <f ca="1">OFFSET(DJI!B$1,MATCH($A326,DJI!$A$1:$A$3516,0) - 1,0)</f>
        <v>#N/A</v>
      </c>
      <c r="C326" t="e">
        <f ca="1">OFFSET(DJI!C$1,MATCH($A326,DJI!$A$1:$A$3516,0) - 1,0)</f>
        <v>#N/A</v>
      </c>
      <c r="D326">
        <f t="shared" ca="1" si="47"/>
        <v>11196.4375</v>
      </c>
      <c r="E326">
        <f t="shared" ca="1" si="47"/>
        <v>11184.822499999998</v>
      </c>
      <c r="F326" t="e">
        <f t="shared" ref="F326:G389" ca="1" si="48">OFFSET(INDIRECT("'" &amp; $R$3 &amp; "'!B$1"),MATCH($A326,INDIRECT("'" &amp; $R$3 &amp; "'!$A$1:$A$3516"),0) - 1,0)</f>
        <v>#N/A</v>
      </c>
      <c r="G326" t="e">
        <f t="shared" ref="G326:G389" ca="1" si="49">OFFSET(INDIRECT("'" &amp; $R$3 &amp; "'!C$1"),MATCH($A326,INDIRECT("'" &amp; $R$3 &amp; "'!$A$1:$A$3516"),0) - 1,0)</f>
        <v>#N/A</v>
      </c>
      <c r="H326" s="7" t="e">
        <f ca="1">SUM(F326:OFFSET(F326,$R$1,0))</f>
        <v>#N/A</v>
      </c>
      <c r="I326" s="7" t="e">
        <f ca="1">SUM(G326:OFFSET(G326,$R$1,0))</f>
        <v>#N/A</v>
      </c>
      <c r="J326" s="8">
        <f t="shared" ref="J326:J389" ca="1" si="50">OFFSET(E327,$R$2,0)-D327</f>
        <v>422.47000000000116</v>
      </c>
      <c r="K326" t="e">
        <f t="shared" ref="K326:K389" ca="1" si="51">-8*H326+860</f>
        <v>#N/A</v>
      </c>
      <c r="L326" t="e">
        <f t="shared" ref="L326:L389" ca="1" si="52">IF(SIGN(J326)=SIGN(K326), 1, 0)</f>
        <v>#N/A</v>
      </c>
      <c r="M326" t="e">
        <f t="shared" ref="M326:M389" ca="1" si="53">H326*10</f>
        <v>#N/A</v>
      </c>
      <c r="N326" t="e">
        <f t="shared" ref="N326:N389" ca="1" si="54">I326*300</f>
        <v>#N/A</v>
      </c>
      <c r="O326" s="6" t="e">
        <f t="shared" ref="O326:O389" ca="1" si="55">I326-I325</f>
        <v>#N/A</v>
      </c>
    </row>
    <row r="327" spans="1:15" ht="16">
      <c r="A327" s="1">
        <v>40504</v>
      </c>
      <c r="B327">
        <f ca="1">OFFSET(DJI!B$1,MATCH($A327,DJI!$A$1:$A$3516,0) - 1,0)</f>
        <v>11201.66</v>
      </c>
      <c r="C327">
        <f ca="1">OFFSET(DJI!C$1,MATCH($A327,DJI!$A$1:$A$3516,0) - 1,0)</f>
        <v>11178.58</v>
      </c>
      <c r="D327">
        <f t="shared" ca="1" si="47"/>
        <v>11201.66</v>
      </c>
      <c r="E327">
        <f t="shared" ca="1" si="47"/>
        <v>11178.58</v>
      </c>
      <c r="F327" t="e">
        <f t="shared" ca="1" si="48"/>
        <v>#N/A</v>
      </c>
      <c r="G327" t="e">
        <f t="shared" ca="1" si="49"/>
        <v>#N/A</v>
      </c>
      <c r="H327" s="7" t="e">
        <f ca="1">SUM(F327:OFFSET(F327,$R$1,0))</f>
        <v>#N/A</v>
      </c>
      <c r="I327" s="7" t="e">
        <f ca="1">SUM(G327:OFFSET(G327,$R$1,0))</f>
        <v>#N/A</v>
      </c>
      <c r="J327" s="8">
        <f t="shared" ca="1" si="50"/>
        <v>469.84000000000015</v>
      </c>
      <c r="K327" t="e">
        <f t="shared" ca="1" si="51"/>
        <v>#N/A</v>
      </c>
      <c r="L327" t="e">
        <f t="shared" ca="1" si="52"/>
        <v>#N/A</v>
      </c>
      <c r="M327" t="e">
        <f t="shared" ca="1" si="53"/>
        <v>#N/A</v>
      </c>
      <c r="N327" t="e">
        <f t="shared" ca="1" si="54"/>
        <v>#N/A</v>
      </c>
      <c r="O327" s="6" t="e">
        <f t="shared" ca="1" si="55"/>
        <v>#N/A</v>
      </c>
    </row>
    <row r="328" spans="1:15" ht="16">
      <c r="A328" s="1">
        <v>40505</v>
      </c>
      <c r="B328">
        <f ca="1">OFFSET(DJI!B$1,MATCH($A328,DJI!$A$1:$A$3516,0) - 1,0)</f>
        <v>11177.6</v>
      </c>
      <c r="C328">
        <f ca="1">OFFSET(DJI!C$1,MATCH($A328,DJI!$A$1:$A$3516,0) - 1,0)</f>
        <v>11036.37</v>
      </c>
      <c r="D328">
        <f t="shared" ca="1" si="47"/>
        <v>11177.6</v>
      </c>
      <c r="E328">
        <f t="shared" ca="1" si="47"/>
        <v>11036.37</v>
      </c>
      <c r="F328" t="e">
        <f t="shared" ca="1" si="48"/>
        <v>#N/A</v>
      </c>
      <c r="G328" t="e">
        <f t="shared" ca="1" si="49"/>
        <v>#N/A</v>
      </c>
      <c r="H328" s="7" t="e">
        <f ca="1">SUM(F328:OFFSET(F328,$R$1,0))</f>
        <v>#N/A</v>
      </c>
      <c r="I328" s="7" t="e">
        <f ca="1">SUM(G328:OFFSET(G328,$R$1,0))</f>
        <v>#N/A</v>
      </c>
      <c r="J328" s="8">
        <f t="shared" ca="1" si="50"/>
        <v>633.39999999999964</v>
      </c>
      <c r="K328" t="e">
        <f t="shared" ca="1" si="51"/>
        <v>#N/A</v>
      </c>
      <c r="L328" t="e">
        <f t="shared" ca="1" si="52"/>
        <v>#N/A</v>
      </c>
      <c r="M328" t="e">
        <f t="shared" ca="1" si="53"/>
        <v>#N/A</v>
      </c>
      <c r="N328" t="e">
        <f t="shared" ca="1" si="54"/>
        <v>#N/A</v>
      </c>
      <c r="O328" s="6" t="e">
        <f t="shared" ca="1" si="55"/>
        <v>#N/A</v>
      </c>
    </row>
    <row r="329" spans="1:15" ht="16">
      <c r="A329" s="1">
        <v>40506</v>
      </c>
      <c r="B329">
        <f ca="1">OFFSET(DJI!B$1,MATCH($A329,DJI!$A$1:$A$3516,0) - 1,0)</f>
        <v>11037.35</v>
      </c>
      <c r="C329">
        <f ca="1">OFFSET(DJI!C$1,MATCH($A329,DJI!$A$1:$A$3516,0) - 1,0)</f>
        <v>11187.28</v>
      </c>
      <c r="D329">
        <f t="shared" ca="1" si="47"/>
        <v>11037.35</v>
      </c>
      <c r="E329">
        <f t="shared" ca="1" si="47"/>
        <v>11187.28</v>
      </c>
      <c r="F329" t="e">
        <f t="shared" ca="1" si="48"/>
        <v>#N/A</v>
      </c>
      <c r="G329" t="e">
        <f t="shared" ca="1" si="49"/>
        <v>#N/A</v>
      </c>
      <c r="H329" s="7" t="e">
        <f ca="1">SUM(F329:OFFSET(F329,$R$1,0))</f>
        <v>#N/A</v>
      </c>
      <c r="I329" s="7" t="e">
        <f ca="1">SUM(G329:OFFSET(G329,$R$1,0))</f>
        <v>#N/A</v>
      </c>
      <c r="J329" s="8" t="e">
        <f t="shared" ca="1" si="50"/>
        <v>#N/A</v>
      </c>
      <c r="K329" t="e">
        <f t="shared" ca="1" si="51"/>
        <v>#N/A</v>
      </c>
      <c r="L329" t="e">
        <f t="shared" ca="1" si="52"/>
        <v>#N/A</v>
      </c>
      <c r="M329" t="e">
        <f t="shared" ca="1" si="53"/>
        <v>#N/A</v>
      </c>
      <c r="N329" t="e">
        <f t="shared" ca="1" si="54"/>
        <v>#N/A</v>
      </c>
      <c r="O329" s="6" t="e">
        <f t="shared" ca="1" si="55"/>
        <v>#N/A</v>
      </c>
    </row>
    <row r="330" spans="1:15" ht="16">
      <c r="A330" s="1">
        <v>40507</v>
      </c>
      <c r="B330" t="e">
        <f ca="1">OFFSET(DJI!B$1,MATCH($A330,DJI!$A$1:$A$3516,0) - 1,0)</f>
        <v>#N/A</v>
      </c>
      <c r="C330" t="e">
        <f ca="1">OFFSET(DJI!C$1,MATCH($A330,DJI!$A$1:$A$3516,0) - 1,0)</f>
        <v>#N/A</v>
      </c>
      <c r="D330" t="e">
        <f t="shared" ca="1" si="47"/>
        <v>#N/A</v>
      </c>
      <c r="E330" t="e">
        <f t="shared" ca="1" si="47"/>
        <v>#N/A</v>
      </c>
      <c r="F330" t="e">
        <f t="shared" ca="1" si="48"/>
        <v>#N/A</v>
      </c>
      <c r="G330" t="e">
        <f t="shared" ca="1" si="49"/>
        <v>#N/A</v>
      </c>
      <c r="H330" s="7" t="e">
        <f ca="1">SUM(F330:OFFSET(F330,$R$1,0))</f>
        <v>#N/A</v>
      </c>
      <c r="I330" s="7" t="e">
        <f ca="1">SUM(G330:OFFSET(G330,$R$1,0))</f>
        <v>#N/A</v>
      </c>
      <c r="J330" s="8" t="e">
        <f t="shared" ca="1" si="50"/>
        <v>#N/A</v>
      </c>
      <c r="K330" t="e">
        <f t="shared" ca="1" si="51"/>
        <v>#N/A</v>
      </c>
      <c r="L330" t="e">
        <f t="shared" ca="1" si="52"/>
        <v>#N/A</v>
      </c>
      <c r="M330" t="e">
        <f t="shared" ca="1" si="53"/>
        <v>#N/A</v>
      </c>
      <c r="N330" t="e">
        <f t="shared" ca="1" si="54"/>
        <v>#N/A</v>
      </c>
      <c r="O330" s="6" t="e">
        <f t="shared" ca="1" si="55"/>
        <v>#N/A</v>
      </c>
    </row>
    <row r="331" spans="1:15" ht="16">
      <c r="A331" s="1">
        <v>40508</v>
      </c>
      <c r="B331" t="e">
        <f ca="1">OFFSET(DJI!B$1,MATCH($A331,DJI!$A$1:$A$3516,0) - 1,0)</f>
        <v>#N/A</v>
      </c>
      <c r="C331" t="e">
        <f ca="1">OFFSET(DJI!C$1,MATCH($A331,DJI!$A$1:$A$3516,0) - 1,0)</f>
        <v>#N/A</v>
      </c>
      <c r="D331" t="e">
        <f t="shared" ca="1" si="47"/>
        <v>#N/A</v>
      </c>
      <c r="E331" t="e">
        <f t="shared" ca="1" si="47"/>
        <v>#N/A</v>
      </c>
      <c r="F331" t="e">
        <f t="shared" ca="1" si="48"/>
        <v>#N/A</v>
      </c>
      <c r="G331" t="e">
        <f t="shared" ca="1" si="49"/>
        <v>#N/A</v>
      </c>
      <c r="H331" s="7" t="e">
        <f ca="1">SUM(F331:OFFSET(F331,$R$1,0))</f>
        <v>#N/A</v>
      </c>
      <c r="I331" s="7" t="e">
        <f ca="1">SUM(G331:OFFSET(G331,$R$1,0))</f>
        <v>#N/A</v>
      </c>
      <c r="J331" s="8" t="e">
        <f t="shared" ca="1" si="50"/>
        <v>#N/A</v>
      </c>
      <c r="K331" t="e">
        <f t="shared" ca="1" si="51"/>
        <v>#N/A</v>
      </c>
      <c r="L331" t="e">
        <f t="shared" ca="1" si="52"/>
        <v>#N/A</v>
      </c>
      <c r="M331" t="e">
        <f t="shared" ca="1" si="53"/>
        <v>#N/A</v>
      </c>
      <c r="N331" t="e">
        <f t="shared" ca="1" si="54"/>
        <v>#N/A</v>
      </c>
      <c r="O331" s="6" t="e">
        <f t="shared" ca="1" si="55"/>
        <v>#N/A</v>
      </c>
    </row>
    <row r="332" spans="1:15" ht="16">
      <c r="A332" s="1">
        <v>40509</v>
      </c>
      <c r="B332" t="e">
        <f ca="1">OFFSET(DJI!B$1,MATCH($A332,DJI!$A$1:$A$3516,0) - 1,0)</f>
        <v>#N/A</v>
      </c>
      <c r="C332" t="e">
        <f ca="1">OFFSET(DJI!C$1,MATCH($A332,DJI!$A$1:$A$3516,0) - 1,0)</f>
        <v>#N/A</v>
      </c>
      <c r="D332" t="e">
        <f t="shared" ca="1" si="47"/>
        <v>#N/A</v>
      </c>
      <c r="E332" t="e">
        <f t="shared" ca="1" si="47"/>
        <v>#N/A</v>
      </c>
      <c r="F332" t="e">
        <f t="shared" ca="1" si="48"/>
        <v>#N/A</v>
      </c>
      <c r="G332" t="e">
        <f t="shared" ca="1" si="49"/>
        <v>#N/A</v>
      </c>
      <c r="H332" s="7" t="e">
        <f ca="1">SUM(F332:OFFSET(F332,$R$1,0))</f>
        <v>#N/A</v>
      </c>
      <c r="I332" s="7" t="e">
        <f ca="1">SUM(G332:OFFSET(G332,$R$1,0))</f>
        <v>#N/A</v>
      </c>
      <c r="J332" s="8" t="e">
        <f t="shared" ca="1" si="50"/>
        <v>#N/A</v>
      </c>
      <c r="K332" t="e">
        <f t="shared" ca="1" si="51"/>
        <v>#N/A</v>
      </c>
      <c r="L332" t="e">
        <f t="shared" ca="1" si="52"/>
        <v>#N/A</v>
      </c>
      <c r="M332" t="e">
        <f t="shared" ca="1" si="53"/>
        <v>#N/A</v>
      </c>
      <c r="N332" t="e">
        <f t="shared" ca="1" si="54"/>
        <v>#N/A</v>
      </c>
      <c r="O332" s="6" t="e">
        <f t="shared" ca="1" si="55"/>
        <v>#N/A</v>
      </c>
    </row>
    <row r="333" spans="1:15" ht="16">
      <c r="A333" s="1">
        <v>40510</v>
      </c>
      <c r="B333" t="e">
        <f ca="1">OFFSET(DJI!B$1,MATCH($A333,DJI!$A$1:$A$3516,0) - 1,0)</f>
        <v>#N/A</v>
      </c>
      <c r="C333" t="e">
        <f ca="1">OFFSET(DJI!C$1,MATCH($A333,DJI!$A$1:$A$3516,0) - 1,0)</f>
        <v>#N/A</v>
      </c>
      <c r="D333" t="e">
        <f t="shared" ca="1" si="47"/>
        <v>#N/A</v>
      </c>
      <c r="E333" t="e">
        <f t="shared" ca="1" si="47"/>
        <v>#N/A</v>
      </c>
      <c r="F333" t="e">
        <f t="shared" ca="1" si="48"/>
        <v>#N/A</v>
      </c>
      <c r="G333" t="e">
        <f t="shared" ca="1" si="49"/>
        <v>#N/A</v>
      </c>
      <c r="H333" s="7" t="e">
        <f ca="1">SUM(F333:OFFSET(F333,$R$1,0))</f>
        <v>#N/A</v>
      </c>
      <c r="I333" s="7" t="e">
        <f ca="1">SUM(G333:OFFSET(G333,$R$1,0))</f>
        <v>#N/A</v>
      </c>
      <c r="J333" s="8">
        <f t="shared" ca="1" si="50"/>
        <v>572.35499999999956</v>
      </c>
      <c r="K333" t="e">
        <f t="shared" ca="1" si="51"/>
        <v>#N/A</v>
      </c>
      <c r="L333" t="e">
        <f t="shared" ca="1" si="52"/>
        <v>#N/A</v>
      </c>
      <c r="M333" t="e">
        <f t="shared" ca="1" si="53"/>
        <v>#N/A</v>
      </c>
      <c r="N333" t="e">
        <f t="shared" ca="1" si="54"/>
        <v>#N/A</v>
      </c>
      <c r="O333" s="6" t="e">
        <f t="shared" ca="1" si="55"/>
        <v>#N/A</v>
      </c>
    </row>
    <row r="334" spans="1:15" ht="16">
      <c r="A334" s="1">
        <v>40511</v>
      </c>
      <c r="B334">
        <f ca="1">OFFSET(DJI!B$1,MATCH($A334,DJI!$A$1:$A$3516,0) - 1,0)</f>
        <v>11083.75</v>
      </c>
      <c r="C334">
        <f ca="1">OFFSET(DJI!C$1,MATCH($A334,DJI!$A$1:$A$3516,0) - 1,0)</f>
        <v>11052.49</v>
      </c>
      <c r="D334">
        <f t="shared" ca="1" si="47"/>
        <v>11083.75</v>
      </c>
      <c r="E334">
        <f t="shared" ca="1" si="47"/>
        <v>11052.49</v>
      </c>
      <c r="F334" t="e">
        <f t="shared" ca="1" si="48"/>
        <v>#N/A</v>
      </c>
      <c r="G334" t="e">
        <f t="shared" ca="1" si="49"/>
        <v>#N/A</v>
      </c>
      <c r="H334" s="7" t="e">
        <f ca="1">SUM(F334:OFFSET(F334,$R$1,0))</f>
        <v>#N/A</v>
      </c>
      <c r="I334" s="7" t="e">
        <f ca="1">SUM(G334:OFFSET(G334,$R$1,0))</f>
        <v>#N/A</v>
      </c>
      <c r="J334" s="8">
        <f t="shared" ca="1" si="50"/>
        <v>597.0575000000008</v>
      </c>
      <c r="K334" t="e">
        <f t="shared" ca="1" si="51"/>
        <v>#N/A</v>
      </c>
      <c r="L334" t="e">
        <f t="shared" ca="1" si="52"/>
        <v>#N/A</v>
      </c>
      <c r="M334" t="e">
        <f t="shared" ca="1" si="53"/>
        <v>#N/A</v>
      </c>
      <c r="N334" t="e">
        <f t="shared" ca="1" si="54"/>
        <v>#N/A</v>
      </c>
      <c r="O334" s="6" t="e">
        <f t="shared" ca="1" si="55"/>
        <v>#N/A</v>
      </c>
    </row>
    <row r="335" spans="1:15" ht="16">
      <c r="A335" s="1">
        <v>40512</v>
      </c>
      <c r="B335">
        <f ca="1">OFFSET(DJI!B$1,MATCH($A335,DJI!$A$1:$A$3516,0) - 1,0)</f>
        <v>11049.72</v>
      </c>
      <c r="C335">
        <f ca="1">OFFSET(DJI!C$1,MATCH($A335,DJI!$A$1:$A$3516,0) - 1,0)</f>
        <v>11006.02</v>
      </c>
      <c r="D335">
        <f t="shared" ca="1" si="47"/>
        <v>11049.72</v>
      </c>
      <c r="E335">
        <f t="shared" ca="1" si="47"/>
        <v>11006.02</v>
      </c>
      <c r="F335" t="e">
        <f t="shared" ca="1" si="48"/>
        <v>#N/A</v>
      </c>
      <c r="G335" t="e">
        <f t="shared" ca="1" si="49"/>
        <v>#N/A</v>
      </c>
      <c r="H335" s="7" t="e">
        <f ca="1">SUM(F335:OFFSET(F335,$R$1,0))</f>
        <v>#N/A</v>
      </c>
      <c r="I335" s="7" t="e">
        <f ca="1">SUM(G335:OFFSET(G335,$R$1,0))</f>
        <v>#N/A</v>
      </c>
      <c r="J335" s="8">
        <f t="shared" ca="1" si="50"/>
        <v>630.22000000000116</v>
      </c>
      <c r="K335" t="e">
        <f t="shared" ca="1" si="51"/>
        <v>#N/A</v>
      </c>
      <c r="L335" t="e">
        <f t="shared" ca="1" si="52"/>
        <v>#N/A</v>
      </c>
      <c r="M335" t="e">
        <f t="shared" ca="1" si="53"/>
        <v>#N/A</v>
      </c>
      <c r="N335" t="e">
        <f t="shared" ca="1" si="54"/>
        <v>#N/A</v>
      </c>
      <c r="O335" s="6" t="e">
        <f t="shared" ca="1" si="55"/>
        <v>#N/A</v>
      </c>
    </row>
    <row r="336" spans="1:15" ht="16">
      <c r="A336" s="1">
        <v>40513</v>
      </c>
      <c r="B336">
        <f ca="1">OFFSET(DJI!B$1,MATCH($A336,DJI!$A$1:$A$3516,0) - 1,0)</f>
        <v>11007.23</v>
      </c>
      <c r="C336">
        <f ca="1">OFFSET(DJI!C$1,MATCH($A336,DJI!$A$1:$A$3516,0) - 1,0)</f>
        <v>11255.78</v>
      </c>
      <c r="D336">
        <f t="shared" ca="1" si="47"/>
        <v>11007.23</v>
      </c>
      <c r="E336">
        <f t="shared" ca="1" si="47"/>
        <v>11255.78</v>
      </c>
      <c r="F336" t="e">
        <f t="shared" ca="1" si="48"/>
        <v>#N/A</v>
      </c>
      <c r="G336" t="e">
        <f t="shared" ca="1" si="49"/>
        <v>#N/A</v>
      </c>
      <c r="H336" s="7" t="e">
        <f ca="1">SUM(F336:OFFSET(F336,$R$1,0))</f>
        <v>#N/A</v>
      </c>
      <c r="I336" s="7" t="e">
        <f ca="1">SUM(G336:OFFSET(G336,$R$1,0))</f>
        <v>#N/A</v>
      </c>
      <c r="J336" s="8">
        <f t="shared" ca="1" si="50"/>
        <v>415.94999999999891</v>
      </c>
      <c r="K336" t="e">
        <f t="shared" ca="1" si="51"/>
        <v>#N/A</v>
      </c>
      <c r="L336" t="e">
        <f t="shared" ca="1" si="52"/>
        <v>#N/A</v>
      </c>
      <c r="M336" t="e">
        <f t="shared" ca="1" si="53"/>
        <v>#N/A</v>
      </c>
      <c r="N336" t="e">
        <f t="shared" ca="1" si="54"/>
        <v>#N/A</v>
      </c>
      <c r="O336" s="6" t="e">
        <f t="shared" ca="1" si="55"/>
        <v>#N/A</v>
      </c>
    </row>
    <row r="337" spans="1:15" ht="16">
      <c r="A337" s="1">
        <v>40514</v>
      </c>
      <c r="B337">
        <f ca="1">OFFSET(DJI!B$1,MATCH($A337,DJI!$A$1:$A$3516,0) - 1,0)</f>
        <v>11255.93</v>
      </c>
      <c r="C337">
        <f ca="1">OFFSET(DJI!C$1,MATCH($A337,DJI!$A$1:$A$3516,0) - 1,0)</f>
        <v>11362.41</v>
      </c>
      <c r="D337">
        <f t="shared" ca="1" si="47"/>
        <v>11255.93</v>
      </c>
      <c r="E337">
        <f t="shared" ca="1" si="47"/>
        <v>11362.41</v>
      </c>
      <c r="F337" t="e">
        <f t="shared" ca="1" si="48"/>
        <v>#N/A</v>
      </c>
      <c r="G337" t="e">
        <f t="shared" ca="1" si="49"/>
        <v>#N/A</v>
      </c>
      <c r="H337" s="7" t="e">
        <f ca="1">SUM(F337:OFFSET(F337,$R$1,0))</f>
        <v>#N/A</v>
      </c>
      <c r="I337" s="7" t="e">
        <f ca="1">SUM(G337:OFFSET(G337,$R$1,0))</f>
        <v>#N/A</v>
      </c>
      <c r="J337" s="8">
        <f t="shared" ca="1" si="50"/>
        <v>436.80999999999949</v>
      </c>
      <c r="K337" t="e">
        <f t="shared" ca="1" si="51"/>
        <v>#N/A</v>
      </c>
      <c r="L337" t="e">
        <f t="shared" ca="1" si="52"/>
        <v>#N/A</v>
      </c>
      <c r="M337" t="e">
        <f t="shared" ca="1" si="53"/>
        <v>#N/A</v>
      </c>
      <c r="N337" t="e">
        <f t="shared" ca="1" si="54"/>
        <v>#N/A</v>
      </c>
      <c r="O337" s="6" t="e">
        <f t="shared" ca="1" si="55"/>
        <v>#N/A</v>
      </c>
    </row>
    <row r="338" spans="1:15" ht="16">
      <c r="A338" s="1">
        <v>40515</v>
      </c>
      <c r="B338" t="e">
        <f ca="1">OFFSET(DJI!B$1,MATCH($A338,DJI!$A$1:$A$3516,0) - 1,0)</f>
        <v>#N/A</v>
      </c>
      <c r="C338" t="e">
        <f ca="1">OFFSET(DJI!C$1,MATCH($A338,DJI!$A$1:$A$3516,0) - 1,0)</f>
        <v>#N/A</v>
      </c>
      <c r="D338">
        <f t="shared" ref="D338:E401" ca="1" si="56">IF(ISNA(B338),IF(ISNA(B339), IF(ISNA(B340),AVERAGE(D337,B341),AVERAGE(D337,B340)),AVERAGE(D337,B339)),B338)</f>
        <v>11318.630000000001</v>
      </c>
      <c r="E338">
        <f t="shared" ca="1" si="56"/>
        <v>11362.3</v>
      </c>
      <c r="F338" t="e">
        <f t="shared" ca="1" si="48"/>
        <v>#N/A</v>
      </c>
      <c r="G338" t="e">
        <f t="shared" ca="1" si="49"/>
        <v>#N/A</v>
      </c>
      <c r="H338" s="7" t="e">
        <f ca="1">SUM(F338:OFFSET(F338,$R$1,0))</f>
        <v>#N/A</v>
      </c>
      <c r="I338" s="7" t="e">
        <f ca="1">SUM(G338:OFFSET(G338,$R$1,0))</f>
        <v>#N/A</v>
      </c>
      <c r="J338" s="8">
        <f t="shared" ca="1" si="50"/>
        <v>381.92000000000007</v>
      </c>
      <c r="K338" t="e">
        <f t="shared" ca="1" si="51"/>
        <v>#N/A</v>
      </c>
      <c r="L338" t="e">
        <f t="shared" ca="1" si="52"/>
        <v>#N/A</v>
      </c>
      <c r="M338" t="e">
        <f t="shared" ca="1" si="53"/>
        <v>#N/A</v>
      </c>
      <c r="N338" t="e">
        <f t="shared" ca="1" si="54"/>
        <v>#N/A</v>
      </c>
      <c r="O338" s="6" t="e">
        <f t="shared" ca="1" si="55"/>
        <v>#N/A</v>
      </c>
    </row>
    <row r="339" spans="1:15" ht="16">
      <c r="A339" s="1">
        <v>40516</v>
      </c>
      <c r="B339" t="e">
        <f ca="1">OFFSET(DJI!B$1,MATCH($A339,DJI!$A$1:$A$3516,0) - 1,0)</f>
        <v>#N/A</v>
      </c>
      <c r="C339" t="e">
        <f ca="1">OFFSET(DJI!C$1,MATCH($A339,DJI!$A$1:$A$3516,0) - 1,0)</f>
        <v>#N/A</v>
      </c>
      <c r="D339">
        <f t="shared" ca="1" si="56"/>
        <v>11349.98</v>
      </c>
      <c r="E339">
        <f t="shared" ca="1" si="56"/>
        <v>11362.244999999999</v>
      </c>
      <c r="F339" t="e">
        <f t="shared" ca="1" si="48"/>
        <v>#N/A</v>
      </c>
      <c r="G339" t="e">
        <f t="shared" ca="1" si="49"/>
        <v>#N/A</v>
      </c>
      <c r="H339" s="7" t="e">
        <f ca="1">SUM(F339:OFFSET(F339,$R$1,0))</f>
        <v>#N/A</v>
      </c>
      <c r="I339" s="7" t="e">
        <f ca="1">SUM(G339:OFFSET(G339,$R$1,0))</f>
        <v>#N/A</v>
      </c>
      <c r="J339" s="8">
        <f t="shared" ca="1" si="50"/>
        <v>421.72500000000036</v>
      </c>
      <c r="K339" t="e">
        <f t="shared" ca="1" si="51"/>
        <v>#N/A</v>
      </c>
      <c r="L339" t="e">
        <f t="shared" ca="1" si="52"/>
        <v>#N/A</v>
      </c>
      <c r="M339" t="e">
        <f t="shared" ca="1" si="53"/>
        <v>#N/A</v>
      </c>
      <c r="N339" t="e">
        <f t="shared" ca="1" si="54"/>
        <v>#N/A</v>
      </c>
      <c r="O339" s="6" t="e">
        <f t="shared" ca="1" si="55"/>
        <v>#N/A</v>
      </c>
    </row>
    <row r="340" spans="1:15" ht="16">
      <c r="A340" s="1">
        <v>40517</v>
      </c>
      <c r="B340" t="e">
        <f ca="1">OFFSET(DJI!B$1,MATCH($A340,DJI!$A$1:$A$3516,0) - 1,0)</f>
        <v>#N/A</v>
      </c>
      <c r="C340" t="e">
        <f ca="1">OFFSET(DJI!C$1,MATCH($A340,DJI!$A$1:$A$3516,0) - 1,0)</f>
        <v>#N/A</v>
      </c>
      <c r="D340">
        <f t="shared" ca="1" si="56"/>
        <v>11365.654999999999</v>
      </c>
      <c r="E340">
        <f t="shared" ca="1" si="56"/>
        <v>11362.217499999999</v>
      </c>
      <c r="F340" t="e">
        <f t="shared" ca="1" si="48"/>
        <v>#N/A</v>
      </c>
      <c r="G340" t="e">
        <f t="shared" ca="1" si="49"/>
        <v>#N/A</v>
      </c>
      <c r="H340" s="7" t="e">
        <f ca="1">SUM(F340:OFFSET(F340,$R$1,0))</f>
        <v>#N/A</v>
      </c>
      <c r="I340" s="7" t="e">
        <f ca="1">SUM(G340:OFFSET(G340,$R$1,0))</f>
        <v>#N/A</v>
      </c>
      <c r="J340" s="8">
        <f t="shared" ca="1" si="50"/>
        <v>431.32499999999891</v>
      </c>
      <c r="K340" t="e">
        <f t="shared" ca="1" si="51"/>
        <v>#N/A</v>
      </c>
      <c r="L340" t="e">
        <f t="shared" ca="1" si="52"/>
        <v>#N/A</v>
      </c>
      <c r="M340" t="e">
        <f t="shared" ca="1" si="53"/>
        <v>#N/A</v>
      </c>
      <c r="N340" t="e">
        <f t="shared" ca="1" si="54"/>
        <v>#N/A</v>
      </c>
      <c r="O340" s="6" t="e">
        <f t="shared" ca="1" si="55"/>
        <v>#N/A</v>
      </c>
    </row>
    <row r="341" spans="1:15" ht="16">
      <c r="A341" s="1">
        <v>40518</v>
      </c>
      <c r="B341">
        <f ca="1">OFFSET(DJI!B$1,MATCH($A341,DJI!$A$1:$A$3516,0) - 1,0)</f>
        <v>11381.33</v>
      </c>
      <c r="C341">
        <f ca="1">OFFSET(DJI!C$1,MATCH($A341,DJI!$A$1:$A$3516,0) - 1,0)</f>
        <v>11362.19</v>
      </c>
      <c r="D341">
        <f t="shared" ca="1" si="56"/>
        <v>11381.33</v>
      </c>
      <c r="E341">
        <f t="shared" ca="1" si="56"/>
        <v>11362.19</v>
      </c>
      <c r="F341" t="e">
        <f t="shared" ca="1" si="48"/>
        <v>#N/A</v>
      </c>
      <c r="G341" t="e">
        <f t="shared" ca="1" si="49"/>
        <v>#N/A</v>
      </c>
      <c r="H341" s="7" t="e">
        <f ca="1">SUM(F341:OFFSET(F341,$R$1,0))</f>
        <v>#N/A</v>
      </c>
      <c r="I341" s="7" t="e">
        <f ca="1">SUM(G341:OFFSET(G341,$R$1,0))</f>
        <v>#N/A</v>
      </c>
      <c r="J341" s="8">
        <f t="shared" ca="1" si="50"/>
        <v>461.4424999999992</v>
      </c>
      <c r="K341" t="e">
        <f t="shared" ca="1" si="51"/>
        <v>#N/A</v>
      </c>
      <c r="L341" t="e">
        <f t="shared" ca="1" si="52"/>
        <v>#N/A</v>
      </c>
      <c r="M341" t="e">
        <f t="shared" ca="1" si="53"/>
        <v>#N/A</v>
      </c>
      <c r="N341" t="e">
        <f t="shared" ca="1" si="54"/>
        <v>#N/A</v>
      </c>
      <c r="O341" s="6" t="e">
        <f t="shared" ca="1" si="55"/>
        <v>#N/A</v>
      </c>
    </row>
    <row r="342" spans="1:15" ht="16">
      <c r="A342" s="1">
        <v>40519</v>
      </c>
      <c r="B342">
        <f ca="1">OFFSET(DJI!B$1,MATCH($A342,DJI!$A$1:$A$3516,0) - 1,0)</f>
        <v>11363.85</v>
      </c>
      <c r="C342">
        <f ca="1">OFFSET(DJI!C$1,MATCH($A342,DJI!$A$1:$A$3516,0) - 1,0)</f>
        <v>11359.16</v>
      </c>
      <c r="D342">
        <f t="shared" ca="1" si="56"/>
        <v>11363.85</v>
      </c>
      <c r="E342">
        <f t="shared" ca="1" si="56"/>
        <v>11359.16</v>
      </c>
      <c r="F342" t="e">
        <f t="shared" ca="1" si="48"/>
        <v>#N/A</v>
      </c>
      <c r="G342" t="e">
        <f t="shared" ca="1" si="49"/>
        <v>#N/A</v>
      </c>
      <c r="H342" s="7" t="e">
        <f ca="1">SUM(F342:OFFSET(F342,$R$1,0))</f>
        <v>#N/A</v>
      </c>
      <c r="I342" s="7" t="e">
        <f ca="1">SUM(G342:OFFSET(G342,$R$1,0))</f>
        <v>#N/A</v>
      </c>
      <c r="J342" s="8">
        <f t="shared" ca="1" si="50"/>
        <v>477.31125000000065</v>
      </c>
      <c r="K342" t="e">
        <f t="shared" ca="1" si="51"/>
        <v>#N/A</v>
      </c>
      <c r="L342" t="e">
        <f t="shared" ca="1" si="52"/>
        <v>#N/A</v>
      </c>
      <c r="M342" t="e">
        <f t="shared" ca="1" si="53"/>
        <v>#N/A</v>
      </c>
      <c r="N342" t="e">
        <f t="shared" ca="1" si="54"/>
        <v>#N/A</v>
      </c>
      <c r="O342" s="6" t="e">
        <f t="shared" ca="1" si="55"/>
        <v>#N/A</v>
      </c>
    </row>
    <row r="343" spans="1:15" ht="16">
      <c r="A343" s="1">
        <v>40520</v>
      </c>
      <c r="B343">
        <f ca="1">OFFSET(DJI!B$1,MATCH($A343,DJI!$A$1:$A$3516,0) - 1,0)</f>
        <v>11354.3</v>
      </c>
      <c r="C343">
        <f ca="1">OFFSET(DJI!C$1,MATCH($A343,DJI!$A$1:$A$3516,0) - 1,0)</f>
        <v>11372.48</v>
      </c>
      <c r="D343">
        <f t="shared" ca="1" si="56"/>
        <v>11354.3</v>
      </c>
      <c r="E343">
        <f t="shared" ca="1" si="56"/>
        <v>11372.48</v>
      </c>
      <c r="F343" t="e">
        <f t="shared" ca="1" si="48"/>
        <v>#N/A</v>
      </c>
      <c r="G343" t="e">
        <f t="shared" ca="1" si="49"/>
        <v>#N/A</v>
      </c>
      <c r="H343" s="7" t="e">
        <f ca="1">SUM(F343:OFFSET(F343,$R$1,0))</f>
        <v>#N/A</v>
      </c>
      <c r="I343" s="7" t="e">
        <f ca="1">SUM(G343:OFFSET(G343,$R$1,0))</f>
        <v>#N/A</v>
      </c>
      <c r="J343" s="8">
        <f t="shared" ca="1" si="50"/>
        <v>467.56999999999971</v>
      </c>
      <c r="K343" t="e">
        <f t="shared" ca="1" si="51"/>
        <v>#N/A</v>
      </c>
      <c r="L343" t="e">
        <f t="shared" ca="1" si="52"/>
        <v>#N/A</v>
      </c>
      <c r="M343" t="e">
        <f t="shared" ca="1" si="53"/>
        <v>#N/A</v>
      </c>
      <c r="N343" t="e">
        <f t="shared" ca="1" si="54"/>
        <v>#N/A</v>
      </c>
      <c r="O343" s="6" t="e">
        <f t="shared" ca="1" si="55"/>
        <v>#N/A</v>
      </c>
    </row>
    <row r="344" spans="1:15" ht="16">
      <c r="A344" s="1">
        <v>40521</v>
      </c>
      <c r="B344">
        <f ca="1">OFFSET(DJI!B$1,MATCH($A344,DJI!$A$1:$A$3516,0) - 1,0)</f>
        <v>11370.36</v>
      </c>
      <c r="C344">
        <f ca="1">OFFSET(DJI!C$1,MATCH($A344,DJI!$A$1:$A$3516,0) - 1,0)</f>
        <v>11370.06</v>
      </c>
      <c r="D344">
        <f t="shared" ca="1" si="56"/>
        <v>11370.36</v>
      </c>
      <c r="E344">
        <f t="shared" ca="1" si="56"/>
        <v>11370.06</v>
      </c>
      <c r="F344" t="e">
        <f t="shared" ca="1" si="48"/>
        <v>#N/A</v>
      </c>
      <c r="G344" t="e">
        <f t="shared" ca="1" si="49"/>
        <v>#N/A</v>
      </c>
      <c r="H344" s="7" t="e">
        <f ca="1">SUM(F344:OFFSET(F344,$R$1,0))</f>
        <v>#N/A</v>
      </c>
      <c r="I344" s="7" t="e">
        <f ca="1">SUM(G344:OFFSET(G344,$R$1,0))</f>
        <v>#N/A</v>
      </c>
      <c r="J344" s="8">
        <f t="shared" ca="1" si="50"/>
        <v>437.03000000000065</v>
      </c>
      <c r="K344" t="e">
        <f t="shared" ca="1" si="51"/>
        <v>#N/A</v>
      </c>
      <c r="L344" t="e">
        <f t="shared" ca="1" si="52"/>
        <v>#N/A</v>
      </c>
      <c r="M344" t="e">
        <f t="shared" ca="1" si="53"/>
        <v>#N/A</v>
      </c>
      <c r="N344" t="e">
        <f t="shared" ca="1" si="54"/>
        <v>#N/A</v>
      </c>
      <c r="O344" s="6" t="e">
        <f t="shared" ca="1" si="55"/>
        <v>#N/A</v>
      </c>
    </row>
    <row r="345" spans="1:15" ht="16">
      <c r="A345" s="1">
        <v>40522</v>
      </c>
      <c r="B345" t="e">
        <f ca="1">OFFSET(DJI!B$1,MATCH($A345,DJI!$A$1:$A$3516,0) - 1,0)</f>
        <v>#N/A</v>
      </c>
      <c r="C345" t="e">
        <f ca="1">OFFSET(DJI!C$1,MATCH($A345,DJI!$A$1:$A$3516,0) - 1,0)</f>
        <v>#N/A</v>
      </c>
      <c r="D345">
        <f t="shared" ca="1" si="56"/>
        <v>11388.26</v>
      </c>
      <c r="E345">
        <f t="shared" ca="1" si="56"/>
        <v>11399.31</v>
      </c>
      <c r="F345" t="e">
        <f t="shared" ca="1" si="48"/>
        <v>#N/A</v>
      </c>
      <c r="G345" t="e">
        <f t="shared" ca="1" si="49"/>
        <v>#N/A</v>
      </c>
      <c r="H345" s="7" t="e">
        <f ca="1">SUM(F345:OFFSET(F345,$R$1,0))</f>
        <v>#N/A</v>
      </c>
      <c r="I345" s="7" t="e">
        <f ca="1">SUM(G345:OFFSET(G345,$R$1,0))</f>
        <v>#N/A</v>
      </c>
      <c r="J345" s="8">
        <f t="shared" ca="1" si="50"/>
        <v>425.59000000000015</v>
      </c>
      <c r="K345" t="e">
        <f t="shared" ca="1" si="51"/>
        <v>#N/A</v>
      </c>
      <c r="L345" t="e">
        <f t="shared" ca="1" si="52"/>
        <v>#N/A</v>
      </c>
      <c r="M345" t="e">
        <f t="shared" ca="1" si="53"/>
        <v>#N/A</v>
      </c>
      <c r="N345" t="e">
        <f t="shared" ca="1" si="54"/>
        <v>#N/A</v>
      </c>
      <c r="O345" s="6" t="e">
        <f t="shared" ca="1" si="55"/>
        <v>#N/A</v>
      </c>
    </row>
    <row r="346" spans="1:15" ht="16">
      <c r="A346" s="1">
        <v>40523</v>
      </c>
      <c r="B346" t="e">
        <f ca="1">OFFSET(DJI!B$1,MATCH($A346,DJI!$A$1:$A$3516,0) - 1,0)</f>
        <v>#N/A</v>
      </c>
      <c r="C346" t="e">
        <f ca="1">OFFSET(DJI!C$1,MATCH($A346,DJI!$A$1:$A$3516,0) - 1,0)</f>
        <v>#N/A</v>
      </c>
      <c r="D346">
        <f t="shared" ca="1" si="56"/>
        <v>11397.21</v>
      </c>
      <c r="E346">
        <f t="shared" ca="1" si="56"/>
        <v>11413.934999999999</v>
      </c>
      <c r="F346" t="e">
        <f t="shared" ca="1" si="48"/>
        <v>#N/A</v>
      </c>
      <c r="G346" t="e">
        <f t="shared" ca="1" si="49"/>
        <v>#N/A</v>
      </c>
      <c r="H346" s="7" t="e">
        <f ca="1">SUM(F346:OFFSET(F346,$R$1,0))</f>
        <v>#N/A</v>
      </c>
      <c r="I346" s="7" t="e">
        <f ca="1">SUM(G346:OFFSET(G346,$R$1,0))</f>
        <v>#N/A</v>
      </c>
      <c r="J346" s="8">
        <f t="shared" ca="1" si="50"/>
        <v>470.15500000000065</v>
      </c>
      <c r="K346" t="e">
        <f t="shared" ca="1" si="51"/>
        <v>#N/A</v>
      </c>
      <c r="L346" t="e">
        <f t="shared" ca="1" si="52"/>
        <v>#N/A</v>
      </c>
      <c r="M346" t="e">
        <f t="shared" ca="1" si="53"/>
        <v>#N/A</v>
      </c>
      <c r="N346" t="e">
        <f t="shared" ca="1" si="54"/>
        <v>#N/A</v>
      </c>
      <c r="O346" s="6" t="e">
        <f t="shared" ca="1" si="55"/>
        <v>#N/A</v>
      </c>
    </row>
    <row r="347" spans="1:15" ht="16">
      <c r="A347" s="1">
        <v>40524</v>
      </c>
      <c r="B347" t="e">
        <f ca="1">OFFSET(DJI!B$1,MATCH($A347,DJI!$A$1:$A$3516,0) - 1,0)</f>
        <v>#N/A</v>
      </c>
      <c r="C347" t="e">
        <f ca="1">OFFSET(DJI!C$1,MATCH($A347,DJI!$A$1:$A$3516,0) - 1,0)</f>
        <v>#N/A</v>
      </c>
      <c r="D347">
        <f t="shared" ca="1" si="56"/>
        <v>11401.684999999999</v>
      </c>
      <c r="E347">
        <f t="shared" ca="1" si="56"/>
        <v>11421.247499999999</v>
      </c>
      <c r="F347" t="e">
        <f t="shared" ca="1" si="48"/>
        <v>#N/A</v>
      </c>
      <c r="G347" t="e">
        <f t="shared" ca="1" si="49"/>
        <v>#N/A</v>
      </c>
      <c r="H347" s="7" t="e">
        <f ca="1">SUM(F347:OFFSET(F347,$R$1,0))</f>
        <v>#N/A</v>
      </c>
      <c r="I347" s="7" t="e">
        <f ca="1">SUM(G347:OFFSET(G347,$R$1,0))</f>
        <v>#N/A</v>
      </c>
      <c r="J347" s="8">
        <f t="shared" ca="1" si="50"/>
        <v>520.02000000000044</v>
      </c>
      <c r="K347" t="e">
        <f t="shared" ca="1" si="51"/>
        <v>#N/A</v>
      </c>
      <c r="L347" t="e">
        <f t="shared" ca="1" si="52"/>
        <v>#N/A</v>
      </c>
      <c r="M347" t="e">
        <f t="shared" ca="1" si="53"/>
        <v>#N/A</v>
      </c>
      <c r="N347" t="e">
        <f t="shared" ca="1" si="54"/>
        <v>#N/A</v>
      </c>
      <c r="O347" s="6" t="e">
        <f t="shared" ca="1" si="55"/>
        <v>#N/A</v>
      </c>
    </row>
    <row r="348" spans="1:15" ht="16">
      <c r="A348" s="1">
        <v>40525</v>
      </c>
      <c r="B348">
        <f ca="1">OFFSET(DJI!B$1,MATCH($A348,DJI!$A$1:$A$3516,0) - 1,0)</f>
        <v>11406.16</v>
      </c>
      <c r="C348">
        <f ca="1">OFFSET(DJI!C$1,MATCH($A348,DJI!$A$1:$A$3516,0) - 1,0)</f>
        <v>11428.56</v>
      </c>
      <c r="D348">
        <f t="shared" ca="1" si="56"/>
        <v>11406.16</v>
      </c>
      <c r="E348">
        <f t="shared" ca="1" si="56"/>
        <v>11428.56</v>
      </c>
      <c r="F348" t="e">
        <f t="shared" ca="1" si="48"/>
        <v>#N/A</v>
      </c>
      <c r="G348" t="e">
        <f t="shared" ca="1" si="49"/>
        <v>#N/A</v>
      </c>
      <c r="H348" s="7" t="e">
        <f ca="1">SUM(F348:OFFSET(F348,$R$1,0))</f>
        <v>#N/A</v>
      </c>
      <c r="I348" s="7" t="e">
        <f ca="1">SUM(G348:OFFSET(G348,$R$1,0))</f>
        <v>#N/A</v>
      </c>
      <c r="J348" s="8">
        <f t="shared" ca="1" si="50"/>
        <v>524.11000000000058</v>
      </c>
      <c r="K348" t="e">
        <f t="shared" ca="1" si="51"/>
        <v>#N/A</v>
      </c>
      <c r="L348" t="e">
        <f t="shared" ca="1" si="52"/>
        <v>#N/A</v>
      </c>
      <c r="M348" t="e">
        <f t="shared" ca="1" si="53"/>
        <v>#N/A</v>
      </c>
      <c r="N348" t="e">
        <f t="shared" ca="1" si="54"/>
        <v>#N/A</v>
      </c>
      <c r="O348" s="6" t="e">
        <f t="shared" ca="1" si="55"/>
        <v>#N/A</v>
      </c>
    </row>
    <row r="349" spans="1:15" ht="16">
      <c r="A349" s="1">
        <v>40526</v>
      </c>
      <c r="B349">
        <f ca="1">OFFSET(DJI!B$1,MATCH($A349,DJI!$A$1:$A$3516,0) - 1,0)</f>
        <v>11429.24</v>
      </c>
      <c r="C349">
        <f ca="1">OFFSET(DJI!C$1,MATCH($A349,DJI!$A$1:$A$3516,0) - 1,0)</f>
        <v>11476.54</v>
      </c>
      <c r="D349">
        <f t="shared" ca="1" si="56"/>
        <v>11429.24</v>
      </c>
      <c r="E349">
        <f t="shared" ca="1" si="56"/>
        <v>11476.54</v>
      </c>
      <c r="F349" t="e">
        <f t="shared" ca="1" si="48"/>
        <v>#N/A</v>
      </c>
      <c r="G349" t="e">
        <f t="shared" ca="1" si="49"/>
        <v>#N/A</v>
      </c>
      <c r="H349" s="7" t="e">
        <f ca="1">SUM(F349:OFFSET(F349,$R$1,0))</f>
        <v>#N/A</v>
      </c>
      <c r="I349" s="7" t="e">
        <f ca="1">SUM(G349:OFFSET(G349,$R$1,0))</f>
        <v>#N/A</v>
      </c>
      <c r="J349" s="8">
        <f t="shared" ca="1" si="50"/>
        <v>504.88000000000102</v>
      </c>
      <c r="K349" t="e">
        <f t="shared" ca="1" si="51"/>
        <v>#N/A</v>
      </c>
      <c r="L349" t="e">
        <f t="shared" ca="1" si="52"/>
        <v>#N/A</v>
      </c>
      <c r="M349" t="e">
        <f t="shared" ca="1" si="53"/>
        <v>#N/A</v>
      </c>
      <c r="N349" t="e">
        <f t="shared" ca="1" si="54"/>
        <v>#N/A</v>
      </c>
      <c r="O349" s="6" t="e">
        <f t="shared" ca="1" si="55"/>
        <v>#N/A</v>
      </c>
    </row>
    <row r="350" spans="1:15" ht="16">
      <c r="A350" s="1">
        <v>40527</v>
      </c>
      <c r="B350">
        <f ca="1">OFFSET(DJI!B$1,MATCH($A350,DJI!$A$1:$A$3516,0) - 1,0)</f>
        <v>11475.64</v>
      </c>
      <c r="C350">
        <f ca="1">OFFSET(DJI!C$1,MATCH($A350,DJI!$A$1:$A$3516,0) - 1,0)</f>
        <v>11457.47</v>
      </c>
      <c r="D350">
        <f t="shared" ca="1" si="56"/>
        <v>11475.64</v>
      </c>
      <c r="E350">
        <f t="shared" ca="1" si="56"/>
        <v>11457.47</v>
      </c>
      <c r="F350" t="e">
        <f t="shared" ca="1" si="48"/>
        <v>#N/A</v>
      </c>
      <c r="G350" t="e">
        <f t="shared" ca="1" si="49"/>
        <v>#N/A</v>
      </c>
      <c r="H350" s="7" t="e">
        <f ca="1">SUM(F350:OFFSET(F350,$R$1,0))</f>
        <v>#N/A</v>
      </c>
      <c r="I350" s="7" t="e">
        <f ca="1">SUM(G350:OFFSET(G350,$R$1,0))</f>
        <v>#N/A</v>
      </c>
      <c r="J350" s="8">
        <f t="shared" ca="1" si="50"/>
        <v>519.19000000000051</v>
      </c>
      <c r="K350" t="e">
        <f t="shared" ca="1" si="51"/>
        <v>#N/A</v>
      </c>
      <c r="L350" t="e">
        <f t="shared" ca="1" si="52"/>
        <v>#N/A</v>
      </c>
      <c r="M350" t="e">
        <f t="shared" ca="1" si="53"/>
        <v>#N/A</v>
      </c>
      <c r="N350" t="e">
        <f t="shared" ca="1" si="54"/>
        <v>#N/A</v>
      </c>
      <c r="O350" s="6" t="e">
        <f t="shared" ca="1" si="55"/>
        <v>#N/A</v>
      </c>
    </row>
    <row r="351" spans="1:15" ht="16">
      <c r="A351" s="1">
        <v>40528</v>
      </c>
      <c r="B351">
        <f ca="1">OFFSET(DJI!B$1,MATCH($A351,DJI!$A$1:$A$3516,0) - 1,0)</f>
        <v>11458</v>
      </c>
      <c r="C351">
        <f ca="1">OFFSET(DJI!C$1,MATCH($A351,DJI!$A$1:$A$3516,0) - 1,0)</f>
        <v>11499.25</v>
      </c>
      <c r="D351">
        <f t="shared" ca="1" si="56"/>
        <v>11458</v>
      </c>
      <c r="E351">
        <f t="shared" ca="1" si="56"/>
        <v>11499.25</v>
      </c>
      <c r="F351" t="e">
        <f t="shared" ca="1" si="48"/>
        <v>#N/A</v>
      </c>
      <c r="G351" t="e">
        <f t="shared" ca="1" si="49"/>
        <v>#N/A</v>
      </c>
      <c r="H351" s="7" t="e">
        <f ca="1">SUM(F351:OFFSET(F351,$R$1,0))</f>
        <v>#N/A</v>
      </c>
      <c r="I351" s="7" t="e">
        <f ca="1">SUM(G351:OFFSET(G351,$R$1,0))</f>
        <v>#N/A</v>
      </c>
      <c r="J351" s="8">
        <f t="shared" ca="1" si="50"/>
        <v>510.79000000000087</v>
      </c>
      <c r="K351" t="e">
        <f t="shared" ca="1" si="51"/>
        <v>#N/A</v>
      </c>
      <c r="L351" t="e">
        <f t="shared" ca="1" si="52"/>
        <v>#N/A</v>
      </c>
      <c r="M351" t="e">
        <f t="shared" ca="1" si="53"/>
        <v>#N/A</v>
      </c>
      <c r="N351" t="e">
        <f t="shared" ca="1" si="54"/>
        <v>#N/A</v>
      </c>
      <c r="O351" s="6" t="e">
        <f t="shared" ca="1" si="55"/>
        <v>#N/A</v>
      </c>
    </row>
    <row r="352" spans="1:15" ht="16">
      <c r="A352" s="1">
        <v>40529</v>
      </c>
      <c r="B352" t="e">
        <f ca="1">OFFSET(DJI!B$1,MATCH($A352,DJI!$A$1:$A$3516,0) - 1,0)</f>
        <v>#N/A</v>
      </c>
      <c r="C352" t="e">
        <f ca="1">OFFSET(DJI!C$1,MATCH($A352,DJI!$A$1:$A$3516,0) - 1,0)</f>
        <v>#N/A</v>
      </c>
      <c r="D352">
        <f t="shared" ca="1" si="56"/>
        <v>11474.65</v>
      </c>
      <c r="E352">
        <f t="shared" ca="1" si="56"/>
        <v>11488.689999999999</v>
      </c>
      <c r="F352" t="e">
        <f t="shared" ca="1" si="48"/>
        <v>#N/A</v>
      </c>
      <c r="G352" t="e">
        <f t="shared" ca="1" si="49"/>
        <v>#N/A</v>
      </c>
      <c r="H352" s="7" t="e">
        <f ca="1">SUM(F352:OFFSET(F352,$R$1,0))</f>
        <v>#N/A</v>
      </c>
      <c r="I352" s="7" t="e">
        <f ca="1">SUM(G352:OFFSET(G352,$R$1,0))</f>
        <v>#N/A</v>
      </c>
      <c r="J352" s="8">
        <f t="shared" ca="1" si="50"/>
        <v>506.85500000000138</v>
      </c>
      <c r="K352" t="e">
        <f t="shared" ca="1" si="51"/>
        <v>#N/A</v>
      </c>
      <c r="L352" t="e">
        <f t="shared" ca="1" si="52"/>
        <v>#N/A</v>
      </c>
      <c r="M352" t="e">
        <f t="shared" ca="1" si="53"/>
        <v>#N/A</v>
      </c>
      <c r="N352" t="e">
        <f t="shared" ca="1" si="54"/>
        <v>#N/A</v>
      </c>
      <c r="O352" s="6" t="e">
        <f t="shared" ca="1" si="55"/>
        <v>#N/A</v>
      </c>
    </row>
    <row r="353" spans="1:15" ht="16">
      <c r="A353" s="1">
        <v>40530</v>
      </c>
      <c r="B353" t="e">
        <f ca="1">OFFSET(DJI!B$1,MATCH($A353,DJI!$A$1:$A$3516,0) - 1,0)</f>
        <v>#N/A</v>
      </c>
      <c r="C353" t="e">
        <f ca="1">OFFSET(DJI!C$1,MATCH($A353,DJI!$A$1:$A$3516,0) - 1,0)</f>
        <v>#N/A</v>
      </c>
      <c r="D353">
        <f t="shared" ca="1" si="56"/>
        <v>11482.974999999999</v>
      </c>
      <c r="E353">
        <f t="shared" ca="1" si="56"/>
        <v>11483.41</v>
      </c>
      <c r="F353" t="e">
        <f t="shared" ca="1" si="48"/>
        <v>#N/A</v>
      </c>
      <c r="G353" t="e">
        <f t="shared" ca="1" si="49"/>
        <v>#N/A</v>
      </c>
      <c r="H353" s="7" t="e">
        <f ca="1">SUM(F353:OFFSET(F353,$R$1,0))</f>
        <v>#N/A</v>
      </c>
      <c r="I353" s="7" t="e">
        <f ca="1">SUM(G353:OFFSET(G353,$R$1,0))</f>
        <v>#N/A</v>
      </c>
      <c r="J353" s="8">
        <f t="shared" ca="1" si="50"/>
        <v>336.56250000000182</v>
      </c>
      <c r="K353" t="e">
        <f t="shared" ca="1" si="51"/>
        <v>#N/A</v>
      </c>
      <c r="L353" t="e">
        <f t="shared" ca="1" si="52"/>
        <v>#N/A</v>
      </c>
      <c r="M353" t="e">
        <f t="shared" ca="1" si="53"/>
        <v>#N/A</v>
      </c>
      <c r="N353" t="e">
        <f t="shared" ca="1" si="54"/>
        <v>#N/A</v>
      </c>
      <c r="O353" s="6" t="e">
        <f t="shared" ca="1" si="55"/>
        <v>#N/A</v>
      </c>
    </row>
    <row r="354" spans="1:15" ht="16">
      <c r="A354" s="1">
        <v>40531</v>
      </c>
      <c r="B354" t="e">
        <f ca="1">OFFSET(DJI!B$1,MATCH($A354,DJI!$A$1:$A$3516,0) - 1,0)</f>
        <v>#N/A</v>
      </c>
      <c r="C354" t="e">
        <f ca="1">OFFSET(DJI!C$1,MATCH($A354,DJI!$A$1:$A$3516,0) - 1,0)</f>
        <v>#N/A</v>
      </c>
      <c r="D354">
        <f t="shared" ca="1" si="56"/>
        <v>11487.137499999999</v>
      </c>
      <c r="E354">
        <f t="shared" ca="1" si="56"/>
        <v>11480.77</v>
      </c>
      <c r="F354" t="e">
        <f t="shared" ca="1" si="48"/>
        <v>#N/A</v>
      </c>
      <c r="G354" t="e">
        <f t="shared" ca="1" si="49"/>
        <v>#N/A</v>
      </c>
      <c r="H354" s="7" t="e">
        <f ca="1">SUM(F354:OFFSET(F354,$R$1,0))</f>
        <v>#N/A</v>
      </c>
      <c r="I354" s="7" t="e">
        <f ca="1">SUM(G354:OFFSET(G354,$R$1,0))</f>
        <v>#N/A</v>
      </c>
      <c r="J354" s="8">
        <f t="shared" ca="1" si="50"/>
        <v>366.51500000000124</v>
      </c>
      <c r="K354" t="e">
        <f t="shared" ca="1" si="51"/>
        <v>#N/A</v>
      </c>
      <c r="L354" t="e">
        <f t="shared" ca="1" si="52"/>
        <v>#N/A</v>
      </c>
      <c r="M354" t="e">
        <f t="shared" ca="1" si="53"/>
        <v>#N/A</v>
      </c>
      <c r="N354" t="e">
        <f t="shared" ca="1" si="54"/>
        <v>#N/A</v>
      </c>
      <c r="O354" s="6" t="e">
        <f t="shared" ca="1" si="55"/>
        <v>#N/A</v>
      </c>
    </row>
    <row r="355" spans="1:15" ht="16">
      <c r="A355" s="1">
        <v>40532</v>
      </c>
      <c r="B355">
        <f ca="1">OFFSET(DJI!B$1,MATCH($A355,DJI!$A$1:$A$3516,0) - 1,0)</f>
        <v>11491.3</v>
      </c>
      <c r="C355">
        <f ca="1">OFFSET(DJI!C$1,MATCH($A355,DJI!$A$1:$A$3516,0) - 1,0)</f>
        <v>11478.13</v>
      </c>
      <c r="D355">
        <f t="shared" ca="1" si="56"/>
        <v>11491.3</v>
      </c>
      <c r="E355">
        <f t="shared" ca="1" si="56"/>
        <v>11478.13</v>
      </c>
      <c r="F355" t="e">
        <f t="shared" ca="1" si="48"/>
        <v>#N/A</v>
      </c>
      <c r="G355" t="e">
        <f t="shared" ca="1" si="49"/>
        <v>#N/A</v>
      </c>
      <c r="H355" s="7" t="e">
        <f ca="1">SUM(F355:OFFSET(F355,$R$1,0))</f>
        <v>#N/A</v>
      </c>
      <c r="I355" s="7" t="e">
        <f ca="1">SUM(G355:OFFSET(G355,$R$1,0))</f>
        <v>#N/A</v>
      </c>
      <c r="J355" s="8">
        <f t="shared" ca="1" si="50"/>
        <v>396.51250000000073</v>
      </c>
      <c r="K355" t="e">
        <f t="shared" ca="1" si="51"/>
        <v>#N/A</v>
      </c>
      <c r="L355" t="e">
        <f t="shared" ca="1" si="52"/>
        <v>#N/A</v>
      </c>
      <c r="M355" t="e">
        <f t="shared" ca="1" si="53"/>
        <v>#N/A</v>
      </c>
      <c r="N355" t="e">
        <f t="shared" ca="1" si="54"/>
        <v>#N/A</v>
      </c>
      <c r="O355" s="6" t="e">
        <f t="shared" ca="1" si="55"/>
        <v>#N/A</v>
      </c>
    </row>
    <row r="356" spans="1:15" ht="16">
      <c r="A356" s="1">
        <v>40533</v>
      </c>
      <c r="B356">
        <f ca="1">OFFSET(DJI!B$1,MATCH($A356,DJI!$A$1:$A$3516,0) - 1,0)</f>
        <v>11478.36</v>
      </c>
      <c r="C356">
        <f ca="1">OFFSET(DJI!C$1,MATCH($A356,DJI!$A$1:$A$3516,0) - 1,0)</f>
        <v>11533.16</v>
      </c>
      <c r="D356">
        <f t="shared" ca="1" si="56"/>
        <v>11478.36</v>
      </c>
      <c r="E356">
        <f t="shared" ca="1" si="56"/>
        <v>11533.16</v>
      </c>
      <c r="F356" t="e">
        <f t="shared" ca="1" si="48"/>
        <v>#N/A</v>
      </c>
      <c r="G356" t="e">
        <f t="shared" ca="1" si="49"/>
        <v>#N/A</v>
      </c>
      <c r="H356" s="7" t="e">
        <f ca="1">SUM(F356:OFFSET(F356,$R$1,0))</f>
        <v>#N/A</v>
      </c>
      <c r="I356" s="7" t="e">
        <f ca="1">SUM(G356:OFFSET(G356,$R$1,0))</f>
        <v>#N/A</v>
      </c>
      <c r="J356" s="8">
        <f t="shared" ca="1" si="50"/>
        <v>359.76000000000022</v>
      </c>
      <c r="K356" t="e">
        <f t="shared" ca="1" si="51"/>
        <v>#N/A</v>
      </c>
      <c r="L356" t="e">
        <f t="shared" ca="1" si="52"/>
        <v>#N/A</v>
      </c>
      <c r="M356" t="e">
        <f t="shared" ca="1" si="53"/>
        <v>#N/A</v>
      </c>
      <c r="N356" t="e">
        <f t="shared" ca="1" si="54"/>
        <v>#N/A</v>
      </c>
      <c r="O356" s="6" t="e">
        <f t="shared" ca="1" si="55"/>
        <v>#N/A</v>
      </c>
    </row>
    <row r="357" spans="1:15" ht="16">
      <c r="A357" s="1">
        <v>40534</v>
      </c>
      <c r="B357">
        <f ca="1">OFFSET(DJI!B$1,MATCH($A357,DJI!$A$1:$A$3516,0) - 1,0)</f>
        <v>11532.17</v>
      </c>
      <c r="C357">
        <f ca="1">OFFSET(DJI!C$1,MATCH($A357,DJI!$A$1:$A$3516,0) - 1,0)</f>
        <v>11559.49</v>
      </c>
      <c r="D357">
        <f t="shared" ca="1" si="56"/>
        <v>11532.17</v>
      </c>
      <c r="E357">
        <f t="shared" ca="1" si="56"/>
        <v>11559.49</v>
      </c>
      <c r="F357" t="e">
        <f t="shared" ca="1" si="48"/>
        <v>#N/A</v>
      </c>
      <c r="G357" t="e">
        <f t="shared" ca="1" si="49"/>
        <v>#N/A</v>
      </c>
      <c r="H357" s="7" t="e">
        <f ca="1">SUM(F357:OFFSET(F357,$R$1,0))</f>
        <v>#N/A</v>
      </c>
      <c r="I357" s="7" t="e">
        <f ca="1">SUM(G357:OFFSET(G357,$R$1,0))</f>
        <v>#N/A</v>
      </c>
      <c r="J357" s="8">
        <f t="shared" ca="1" si="50"/>
        <v>481.04999999999927</v>
      </c>
      <c r="K357" t="e">
        <f t="shared" ca="1" si="51"/>
        <v>#N/A</v>
      </c>
      <c r="L357" t="e">
        <f t="shared" ca="1" si="52"/>
        <v>#N/A</v>
      </c>
      <c r="M357" t="e">
        <f t="shared" ca="1" si="53"/>
        <v>#N/A</v>
      </c>
      <c r="N357" t="e">
        <f t="shared" ca="1" si="54"/>
        <v>#N/A</v>
      </c>
      <c r="O357" s="6" t="e">
        <f t="shared" ca="1" si="55"/>
        <v>#N/A</v>
      </c>
    </row>
    <row r="358" spans="1:15" ht="16">
      <c r="A358" s="1">
        <v>40535</v>
      </c>
      <c r="B358">
        <f ca="1">OFFSET(DJI!B$1,MATCH($A358,DJI!$A$1:$A$3516,0) - 1,0)</f>
        <v>11559.11</v>
      </c>
      <c r="C358">
        <f ca="1">OFFSET(DJI!C$1,MATCH($A358,DJI!$A$1:$A$3516,0) - 1,0)</f>
        <v>11573.49</v>
      </c>
      <c r="D358">
        <f t="shared" ca="1" si="56"/>
        <v>11559.11</v>
      </c>
      <c r="E358">
        <f t="shared" ca="1" si="56"/>
        <v>11573.49</v>
      </c>
      <c r="F358" t="e">
        <f t="shared" ca="1" si="48"/>
        <v>#N/A</v>
      </c>
      <c r="G358" t="e">
        <f t="shared" ca="1" si="49"/>
        <v>#N/A</v>
      </c>
      <c r="H358" s="7" t="e">
        <f ca="1">SUM(F358:OFFSET(F358,$R$1,0))</f>
        <v>#N/A</v>
      </c>
      <c r="I358" s="7" t="e">
        <f ca="1">SUM(G358:OFFSET(G358,$R$1,0))</f>
        <v>#N/A</v>
      </c>
      <c r="J358" s="8">
        <f t="shared" ca="1" si="50"/>
        <v>476.01000000000022</v>
      </c>
      <c r="K358" t="e">
        <f t="shared" ca="1" si="51"/>
        <v>#N/A</v>
      </c>
      <c r="L358" t="e">
        <f t="shared" ca="1" si="52"/>
        <v>#N/A</v>
      </c>
      <c r="M358" t="e">
        <f t="shared" ca="1" si="53"/>
        <v>#N/A</v>
      </c>
      <c r="N358" t="e">
        <f t="shared" ca="1" si="54"/>
        <v>#N/A</v>
      </c>
      <c r="O358" s="6" t="e">
        <f t="shared" ca="1" si="55"/>
        <v>#N/A</v>
      </c>
    </row>
    <row r="359" spans="1:15" ht="16">
      <c r="A359" s="1">
        <v>40536</v>
      </c>
      <c r="B359" t="e">
        <f ca="1">OFFSET(DJI!B$1,MATCH($A359,DJI!$A$1:$A$3516,0) - 1,0)</f>
        <v>#N/A</v>
      </c>
      <c r="C359" t="e">
        <f ca="1">OFFSET(DJI!C$1,MATCH($A359,DJI!$A$1:$A$3516,0) - 1,0)</f>
        <v>#N/A</v>
      </c>
      <c r="D359">
        <f t="shared" ca="1" si="56"/>
        <v>11565.96</v>
      </c>
      <c r="E359">
        <f t="shared" ca="1" si="56"/>
        <v>11564.26</v>
      </c>
      <c r="F359" t="e">
        <f t="shared" ca="1" si="48"/>
        <v>#N/A</v>
      </c>
      <c r="G359" t="e">
        <f t="shared" ca="1" si="49"/>
        <v>#N/A</v>
      </c>
      <c r="H359" s="7" t="e">
        <f ca="1">SUM(F359:OFFSET(F359,$R$1,0))</f>
        <v>#N/A</v>
      </c>
      <c r="I359" s="7" t="e">
        <f ca="1">SUM(G359:OFFSET(G359,$R$1,0))</f>
        <v>#N/A</v>
      </c>
      <c r="J359" s="8">
        <f t="shared" ca="1" si="50"/>
        <v>492.87500000000182</v>
      </c>
      <c r="K359" t="e">
        <f t="shared" ca="1" si="51"/>
        <v>#N/A</v>
      </c>
      <c r="L359" t="e">
        <f t="shared" ca="1" si="52"/>
        <v>#N/A</v>
      </c>
      <c r="M359" t="e">
        <f t="shared" ca="1" si="53"/>
        <v>#N/A</v>
      </c>
      <c r="N359" t="e">
        <f t="shared" ca="1" si="54"/>
        <v>#N/A</v>
      </c>
      <c r="O359" s="6" t="e">
        <f t="shared" ca="1" si="55"/>
        <v>#N/A</v>
      </c>
    </row>
    <row r="360" spans="1:15" ht="16">
      <c r="A360" s="1">
        <v>40537</v>
      </c>
      <c r="B360" t="e">
        <f ca="1">OFFSET(DJI!B$1,MATCH($A360,DJI!$A$1:$A$3516,0) - 1,0)</f>
        <v>#N/A</v>
      </c>
      <c r="C360" t="e">
        <f ca="1">OFFSET(DJI!C$1,MATCH($A360,DJI!$A$1:$A$3516,0) - 1,0)</f>
        <v>#N/A</v>
      </c>
      <c r="D360">
        <f t="shared" ca="1" si="56"/>
        <v>11569.384999999998</v>
      </c>
      <c r="E360">
        <f t="shared" ca="1" si="56"/>
        <v>11559.645</v>
      </c>
      <c r="F360" t="e">
        <f t="shared" ca="1" si="48"/>
        <v>#N/A</v>
      </c>
      <c r="G360" t="e">
        <f t="shared" ca="1" si="49"/>
        <v>#N/A</v>
      </c>
      <c r="H360" s="7" t="e">
        <f ca="1">SUM(F360:OFFSET(F360,$R$1,0))</f>
        <v>#N/A</v>
      </c>
      <c r="I360" s="7" t="e">
        <f ca="1">SUM(G360:OFFSET(G360,$R$1,0))</f>
        <v>#N/A</v>
      </c>
      <c r="J360" s="8">
        <f t="shared" ca="1" si="50"/>
        <v>521.05249999999978</v>
      </c>
      <c r="K360" t="e">
        <f t="shared" ca="1" si="51"/>
        <v>#N/A</v>
      </c>
      <c r="L360" t="e">
        <f t="shared" ca="1" si="52"/>
        <v>#N/A</v>
      </c>
      <c r="M360" t="e">
        <f t="shared" ca="1" si="53"/>
        <v>#N/A</v>
      </c>
      <c r="N360" t="e">
        <f t="shared" ca="1" si="54"/>
        <v>#N/A</v>
      </c>
      <c r="O360" s="6" t="e">
        <f t="shared" ca="1" si="55"/>
        <v>#N/A</v>
      </c>
    </row>
    <row r="361" spans="1:15" ht="16">
      <c r="A361" s="1">
        <v>40538</v>
      </c>
      <c r="B361" t="e">
        <f ca="1">OFFSET(DJI!B$1,MATCH($A361,DJI!$A$1:$A$3516,0) - 1,0)</f>
        <v>#N/A</v>
      </c>
      <c r="C361" t="e">
        <f ca="1">OFFSET(DJI!C$1,MATCH($A361,DJI!$A$1:$A$3516,0) - 1,0)</f>
        <v>#N/A</v>
      </c>
      <c r="D361">
        <f t="shared" ca="1" si="56"/>
        <v>11571.0975</v>
      </c>
      <c r="E361">
        <f t="shared" ca="1" si="56"/>
        <v>11557.337500000001</v>
      </c>
      <c r="F361" t="e">
        <f t="shared" ca="1" si="48"/>
        <v>#N/A</v>
      </c>
      <c r="G361" t="e">
        <f t="shared" ca="1" si="49"/>
        <v>#N/A</v>
      </c>
      <c r="H361" s="7" t="e">
        <f ca="1">SUM(F361:OFFSET(F361,$R$1,0))</f>
        <v>#N/A</v>
      </c>
      <c r="I361" s="7" t="e">
        <f ca="1">SUM(G361:OFFSET(G361,$R$1,0))</f>
        <v>#N/A</v>
      </c>
      <c r="J361" s="8">
        <f t="shared" ca="1" si="50"/>
        <v>554.07999999999993</v>
      </c>
      <c r="K361" t="e">
        <f t="shared" ca="1" si="51"/>
        <v>#N/A</v>
      </c>
      <c r="L361" t="e">
        <f t="shared" ca="1" si="52"/>
        <v>#N/A</v>
      </c>
      <c r="M361" t="e">
        <f t="shared" ca="1" si="53"/>
        <v>#N/A</v>
      </c>
      <c r="N361" t="e">
        <f t="shared" ca="1" si="54"/>
        <v>#N/A</v>
      </c>
      <c r="O361" s="6" t="e">
        <f t="shared" ca="1" si="55"/>
        <v>#N/A</v>
      </c>
    </row>
    <row r="362" spans="1:15" ht="16">
      <c r="A362" s="1">
        <v>40539</v>
      </c>
      <c r="B362">
        <f ca="1">OFFSET(DJI!B$1,MATCH($A362,DJI!$A$1:$A$3516,0) - 1,0)</f>
        <v>11572.81</v>
      </c>
      <c r="C362">
        <f ca="1">OFFSET(DJI!C$1,MATCH($A362,DJI!$A$1:$A$3516,0) - 1,0)</f>
        <v>11555.03</v>
      </c>
      <c r="D362">
        <f t="shared" ca="1" si="56"/>
        <v>11572.81</v>
      </c>
      <c r="E362">
        <f t="shared" ca="1" si="56"/>
        <v>11555.03</v>
      </c>
      <c r="F362" t="e">
        <f t="shared" ca="1" si="48"/>
        <v>#N/A</v>
      </c>
      <c r="G362" t="e">
        <f t="shared" ca="1" si="49"/>
        <v>#N/A</v>
      </c>
      <c r="H362" s="7" t="e">
        <f ca="1">SUM(F362:OFFSET(F362,$R$1,0))</f>
        <v>#N/A</v>
      </c>
      <c r="I362" s="7" t="e">
        <f ca="1">SUM(G362:OFFSET(G362,$R$1,0))</f>
        <v>#N/A</v>
      </c>
      <c r="J362" s="8">
        <f t="shared" ca="1" si="50"/>
        <v>589.45999999999913</v>
      </c>
      <c r="K362" t="e">
        <f t="shared" ca="1" si="51"/>
        <v>#N/A</v>
      </c>
      <c r="L362" t="e">
        <f t="shared" ca="1" si="52"/>
        <v>#N/A</v>
      </c>
      <c r="M362" t="e">
        <f t="shared" ca="1" si="53"/>
        <v>#N/A</v>
      </c>
      <c r="N362" t="e">
        <f t="shared" ca="1" si="54"/>
        <v>#N/A</v>
      </c>
      <c r="O362" s="6" t="e">
        <f t="shared" ca="1" si="55"/>
        <v>#N/A</v>
      </c>
    </row>
    <row r="363" spans="1:15" ht="16">
      <c r="A363" s="1">
        <v>40540</v>
      </c>
      <c r="B363">
        <f ca="1">OFFSET(DJI!B$1,MATCH($A363,DJI!$A$1:$A$3516,0) - 1,0)</f>
        <v>11554.8</v>
      </c>
      <c r="C363">
        <f ca="1">OFFSET(DJI!C$1,MATCH($A363,DJI!$A$1:$A$3516,0) - 1,0)</f>
        <v>11575.54</v>
      </c>
      <c r="D363">
        <f t="shared" ca="1" si="56"/>
        <v>11554.8</v>
      </c>
      <c r="E363">
        <f t="shared" ca="1" si="56"/>
        <v>11575.54</v>
      </c>
      <c r="F363" t="e">
        <f t="shared" ca="1" si="48"/>
        <v>#N/A</v>
      </c>
      <c r="G363" t="e">
        <f t="shared" ca="1" si="49"/>
        <v>#N/A</v>
      </c>
      <c r="H363" s="7" t="e">
        <f ca="1">SUM(F363:OFFSET(F363,$R$1,0))</f>
        <v>#N/A</v>
      </c>
      <c r="I363" s="7" t="e">
        <f ca="1">SUM(G363:OFFSET(G363,$R$1,0))</f>
        <v>#N/A</v>
      </c>
      <c r="J363" s="8">
        <f t="shared" ca="1" si="50"/>
        <v>588.88999999999942</v>
      </c>
      <c r="K363" t="e">
        <f t="shared" ca="1" si="51"/>
        <v>#N/A</v>
      </c>
      <c r="L363" t="e">
        <f t="shared" ca="1" si="52"/>
        <v>#N/A</v>
      </c>
      <c r="M363" t="e">
        <f t="shared" ca="1" si="53"/>
        <v>#N/A</v>
      </c>
      <c r="N363" t="e">
        <f t="shared" ca="1" si="54"/>
        <v>#N/A</v>
      </c>
      <c r="O363" s="6" t="e">
        <f t="shared" ca="1" si="55"/>
        <v>#N/A</v>
      </c>
    </row>
    <row r="364" spans="1:15" ht="16">
      <c r="A364" s="1">
        <v>40541</v>
      </c>
      <c r="B364">
        <f ca="1">OFFSET(DJI!B$1,MATCH($A364,DJI!$A$1:$A$3516,0) - 1,0)</f>
        <v>11572.74</v>
      </c>
      <c r="C364">
        <f ca="1">OFFSET(DJI!C$1,MATCH($A364,DJI!$A$1:$A$3516,0) - 1,0)</f>
        <v>11585.38</v>
      </c>
      <c r="D364">
        <f t="shared" ca="1" si="56"/>
        <v>11572.74</v>
      </c>
      <c r="E364">
        <f t="shared" ca="1" si="56"/>
        <v>11585.38</v>
      </c>
      <c r="F364" t="e">
        <f t="shared" ca="1" si="48"/>
        <v>#N/A</v>
      </c>
      <c r="G364" t="e">
        <f t="shared" ca="1" si="49"/>
        <v>#N/A</v>
      </c>
      <c r="H364" s="7" t="e">
        <f ca="1">SUM(F364:OFFSET(F364,$R$1,0))</f>
        <v>#N/A</v>
      </c>
      <c r="I364" s="7" t="e">
        <f ca="1">SUM(G364:OFFSET(G364,$R$1,0))</f>
        <v>#N/A</v>
      </c>
      <c r="J364" s="8">
        <f t="shared" ca="1" si="50"/>
        <v>647.85000000000036</v>
      </c>
      <c r="K364" t="e">
        <f t="shared" ca="1" si="51"/>
        <v>#N/A</v>
      </c>
      <c r="L364" t="e">
        <f t="shared" ca="1" si="52"/>
        <v>#N/A</v>
      </c>
      <c r="M364" t="e">
        <f t="shared" ca="1" si="53"/>
        <v>#N/A</v>
      </c>
      <c r="N364" t="e">
        <f t="shared" ca="1" si="54"/>
        <v>#N/A</v>
      </c>
      <c r="O364" s="6" t="e">
        <f t="shared" ca="1" si="55"/>
        <v>#N/A</v>
      </c>
    </row>
    <row r="365" spans="1:15" ht="16">
      <c r="A365" s="1">
        <v>40542</v>
      </c>
      <c r="B365">
        <f ca="1">OFFSET(DJI!B$1,MATCH($A365,DJI!$A$1:$A$3516,0) - 1,0)</f>
        <v>11585.3</v>
      </c>
      <c r="C365">
        <f ca="1">OFFSET(DJI!C$1,MATCH($A365,DJI!$A$1:$A$3516,0) - 1,0)</f>
        <v>11569.71</v>
      </c>
      <c r="D365">
        <f t="shared" ca="1" si="56"/>
        <v>11585.3</v>
      </c>
      <c r="E365">
        <f t="shared" ca="1" si="56"/>
        <v>11569.71</v>
      </c>
      <c r="F365" t="e">
        <f t="shared" ca="1" si="48"/>
        <v>#N/A</v>
      </c>
      <c r="G365" t="e">
        <f t="shared" ca="1" si="49"/>
        <v>#N/A</v>
      </c>
      <c r="H365" s="7" t="e">
        <f ca="1">SUM(F365:OFFSET(F365,$R$1,0))</f>
        <v>#N/A</v>
      </c>
      <c r="I365" s="7" t="e">
        <f ca="1">SUM(G365:OFFSET(G365,$R$1,0))</f>
        <v>#N/A</v>
      </c>
      <c r="J365" s="8">
        <f t="shared" ca="1" si="50"/>
        <v>670.55999999999949</v>
      </c>
      <c r="K365" t="e">
        <f t="shared" ca="1" si="51"/>
        <v>#N/A</v>
      </c>
      <c r="L365" t="e">
        <f t="shared" ca="1" si="52"/>
        <v>#N/A</v>
      </c>
      <c r="M365" t="e">
        <f t="shared" ca="1" si="53"/>
        <v>#N/A</v>
      </c>
      <c r="N365" t="e">
        <f t="shared" ca="1" si="54"/>
        <v>#N/A</v>
      </c>
      <c r="O365" s="6" t="e">
        <f t="shared" ca="1" si="55"/>
        <v>#N/A</v>
      </c>
    </row>
    <row r="366" spans="1:15" ht="16">
      <c r="A366" s="1">
        <v>40543</v>
      </c>
      <c r="B366">
        <f ca="1">OFFSET(DJI!B$1,MATCH($A366,DJI!$A$1:$A$3516,0) - 1,0)</f>
        <v>11569.33</v>
      </c>
      <c r="C366">
        <f ca="1">OFFSET(DJI!C$1,MATCH($A366,DJI!$A$1:$A$3516,0) - 1,0)</f>
        <v>11577.51</v>
      </c>
      <c r="D366">
        <f t="shared" ca="1" si="56"/>
        <v>11569.33</v>
      </c>
      <c r="E366">
        <f t="shared" ca="1" si="56"/>
        <v>11577.51</v>
      </c>
      <c r="F366" t="e">
        <f t="shared" ca="1" si="48"/>
        <v>#N/A</v>
      </c>
      <c r="G366" t="e">
        <f t="shared" ca="1" si="49"/>
        <v>#N/A</v>
      </c>
      <c r="H366" s="7" t="e">
        <f ca="1">SUM(F366:OFFSET(F366,$R$1,0))</f>
        <v>#N/A</v>
      </c>
      <c r="I366" s="7" t="e">
        <f ca="1">SUM(G366:OFFSET(G366,$R$1,0))</f>
        <v>#N/A</v>
      </c>
      <c r="J366" s="8">
        <f t="shared" ca="1" si="50"/>
        <v>655.90999999999985</v>
      </c>
      <c r="K366" t="e">
        <f t="shared" ca="1" si="51"/>
        <v>#N/A</v>
      </c>
      <c r="L366" t="e">
        <f t="shared" ca="1" si="52"/>
        <v>#N/A</v>
      </c>
      <c r="M366" t="e">
        <f t="shared" ca="1" si="53"/>
        <v>#N/A</v>
      </c>
      <c r="N366" t="e">
        <f t="shared" ca="1" si="54"/>
        <v>#N/A</v>
      </c>
      <c r="O366" s="6" t="e">
        <f t="shared" ca="1" si="55"/>
        <v>#N/A</v>
      </c>
    </row>
    <row r="367" spans="1:15" ht="16">
      <c r="A367" s="1">
        <v>40544</v>
      </c>
      <c r="B367" t="e">
        <f ca="1">OFFSET(DJI!B$1,MATCH($A367,DJI!$A$1:$A$3516,0) - 1,0)</f>
        <v>#N/A</v>
      </c>
      <c r="C367" t="e">
        <f ca="1">OFFSET(DJI!C$1,MATCH($A367,DJI!$A$1:$A$3516,0) - 1,0)</f>
        <v>#N/A</v>
      </c>
      <c r="D367">
        <f t="shared" ca="1" si="56"/>
        <v>11573.380000000001</v>
      </c>
      <c r="E367">
        <f t="shared" ca="1" si="56"/>
        <v>11624.130000000001</v>
      </c>
      <c r="F367" t="e">
        <f t="shared" ca="1" si="48"/>
        <v>#N/A</v>
      </c>
      <c r="G367" t="e">
        <f t="shared" ca="1" si="49"/>
        <v>#N/A</v>
      </c>
      <c r="H367" s="7" t="e">
        <f ca="1">SUM(F367:OFFSET(F367,$R$1,0))</f>
        <v>#N/A</v>
      </c>
      <c r="I367" s="7" t="e">
        <f ca="1">SUM(G367:OFFSET(G367,$R$1,0))</f>
        <v>#N/A</v>
      </c>
      <c r="J367" s="8">
        <f t="shared" ca="1" si="50"/>
        <v>697.85499999999956</v>
      </c>
      <c r="K367" t="e">
        <f t="shared" ca="1" si="51"/>
        <v>#N/A</v>
      </c>
      <c r="L367" t="e">
        <f t="shared" ca="1" si="52"/>
        <v>#N/A</v>
      </c>
      <c r="M367" t="e">
        <f t="shared" ca="1" si="53"/>
        <v>#N/A</v>
      </c>
      <c r="N367" t="e">
        <f t="shared" ca="1" si="54"/>
        <v>#N/A</v>
      </c>
      <c r="O367" s="6" t="e">
        <f t="shared" ca="1" si="55"/>
        <v>#N/A</v>
      </c>
    </row>
    <row r="368" spans="1:15" ht="16">
      <c r="A368" s="1">
        <v>40545</v>
      </c>
      <c r="B368" t="e">
        <f ca="1">OFFSET(DJI!B$1,MATCH($A368,DJI!$A$1:$A$3516,0) - 1,0)</f>
        <v>#N/A</v>
      </c>
      <c r="C368" t="e">
        <f ca="1">OFFSET(DJI!C$1,MATCH($A368,DJI!$A$1:$A$3516,0) - 1,0)</f>
        <v>#N/A</v>
      </c>
      <c r="D368">
        <f t="shared" ca="1" si="56"/>
        <v>11575.405000000001</v>
      </c>
      <c r="E368">
        <f t="shared" ca="1" si="56"/>
        <v>11647.44</v>
      </c>
      <c r="F368" t="e">
        <f t="shared" ca="1" si="48"/>
        <v>#N/A</v>
      </c>
      <c r="G368" t="e">
        <f t="shared" ca="1" si="49"/>
        <v>#N/A</v>
      </c>
      <c r="H368" s="7" t="e">
        <f ca="1">SUM(F368:OFFSET(F368,$R$1,0))</f>
        <v>#N/A</v>
      </c>
      <c r="I368" s="7" t="e">
        <f ca="1">SUM(G368:OFFSET(G368,$R$1,0))</f>
        <v>#N/A</v>
      </c>
      <c r="J368" s="8">
        <f t="shared" ca="1" si="50"/>
        <v>693.29500000000007</v>
      </c>
      <c r="K368" t="e">
        <f t="shared" ca="1" si="51"/>
        <v>#N/A</v>
      </c>
      <c r="L368" t="e">
        <f t="shared" ca="1" si="52"/>
        <v>#N/A</v>
      </c>
      <c r="M368" t="e">
        <f t="shared" ca="1" si="53"/>
        <v>#N/A</v>
      </c>
      <c r="N368" t="e">
        <f t="shared" ca="1" si="54"/>
        <v>#N/A</v>
      </c>
      <c r="O368" s="6" t="e">
        <f t="shared" ca="1" si="55"/>
        <v>#N/A</v>
      </c>
    </row>
    <row r="369" spans="1:15" ht="16">
      <c r="A369" s="1">
        <v>40546</v>
      </c>
      <c r="B369">
        <f ca="1">OFFSET(DJI!B$1,MATCH($A369,DJI!$A$1:$A$3516,0) - 1,0)</f>
        <v>11577.43</v>
      </c>
      <c r="C369">
        <f ca="1">OFFSET(DJI!C$1,MATCH($A369,DJI!$A$1:$A$3516,0) - 1,0)</f>
        <v>11670.75</v>
      </c>
      <c r="D369">
        <f t="shared" ca="1" si="56"/>
        <v>11577.43</v>
      </c>
      <c r="E369">
        <f t="shared" ca="1" si="56"/>
        <v>11670.75</v>
      </c>
      <c r="F369" t="e">
        <f t="shared" ca="1" si="48"/>
        <v>#N/A</v>
      </c>
      <c r="G369" t="e">
        <f t="shared" ca="1" si="49"/>
        <v>#N/A</v>
      </c>
      <c r="H369" s="7" t="e">
        <f ca="1">SUM(F369:OFFSET(F369,$R$1,0))</f>
        <v>#N/A</v>
      </c>
      <c r="I369" s="7" t="e">
        <f ca="1">SUM(G369:OFFSET(G369,$R$1,0))</f>
        <v>#N/A</v>
      </c>
      <c r="J369" s="8">
        <f t="shared" ca="1" si="50"/>
        <v>598.5575000000008</v>
      </c>
      <c r="K369" t="e">
        <f t="shared" ca="1" si="51"/>
        <v>#N/A</v>
      </c>
      <c r="L369" t="e">
        <f t="shared" ca="1" si="52"/>
        <v>#N/A</v>
      </c>
      <c r="M369" t="e">
        <f t="shared" ca="1" si="53"/>
        <v>#N/A</v>
      </c>
      <c r="N369" t="e">
        <f t="shared" ca="1" si="54"/>
        <v>#N/A</v>
      </c>
      <c r="O369" s="6" t="e">
        <f t="shared" ca="1" si="55"/>
        <v>#N/A</v>
      </c>
    </row>
    <row r="370" spans="1:15" ht="16">
      <c r="A370" s="1">
        <v>40547</v>
      </c>
      <c r="B370">
        <f ca="1">OFFSET(DJI!B$1,MATCH($A370,DJI!$A$1:$A$3516,0) - 1,0)</f>
        <v>11670.9</v>
      </c>
      <c r="C370">
        <f ca="1">OFFSET(DJI!C$1,MATCH($A370,DJI!$A$1:$A$3516,0) - 1,0)</f>
        <v>11691.18</v>
      </c>
      <c r="D370">
        <f t="shared" ca="1" si="56"/>
        <v>11670.9</v>
      </c>
      <c r="E370">
        <f t="shared" ca="1" si="56"/>
        <v>11691.18</v>
      </c>
      <c r="F370" t="e">
        <f t="shared" ca="1" si="48"/>
        <v>#N/A</v>
      </c>
      <c r="G370" t="e">
        <f t="shared" ca="1" si="49"/>
        <v>#N/A</v>
      </c>
      <c r="H370" s="7" t="e">
        <f ca="1">SUM(F370:OFFSET(F370,$R$1,0))</f>
        <v>#N/A</v>
      </c>
      <c r="I370" s="7" t="e">
        <f ca="1">SUM(G370:OFFSET(G370,$R$1,0))</f>
        <v>#N/A</v>
      </c>
      <c r="J370" s="8">
        <f t="shared" ca="1" si="50"/>
        <v>579.57999999999993</v>
      </c>
      <c r="K370" t="e">
        <f t="shared" ca="1" si="51"/>
        <v>#N/A</v>
      </c>
      <c r="L370" t="e">
        <f t="shared" ca="1" si="52"/>
        <v>#N/A</v>
      </c>
      <c r="M370" t="e">
        <f t="shared" ca="1" si="53"/>
        <v>#N/A</v>
      </c>
      <c r="N370" t="e">
        <f t="shared" ca="1" si="54"/>
        <v>#N/A</v>
      </c>
      <c r="O370" s="6" t="e">
        <f t="shared" ca="1" si="55"/>
        <v>#N/A</v>
      </c>
    </row>
    <row r="371" spans="1:15" ht="16">
      <c r="A371" s="1">
        <v>40548</v>
      </c>
      <c r="B371">
        <f ca="1">OFFSET(DJI!B$1,MATCH($A371,DJI!$A$1:$A$3516,0) - 1,0)</f>
        <v>11688.61</v>
      </c>
      <c r="C371">
        <f ca="1">OFFSET(DJI!C$1,MATCH($A371,DJI!$A$1:$A$3516,0) - 1,0)</f>
        <v>11722.89</v>
      </c>
      <c r="D371">
        <f t="shared" ca="1" si="56"/>
        <v>11688.61</v>
      </c>
      <c r="E371">
        <f t="shared" ca="1" si="56"/>
        <v>11722.89</v>
      </c>
      <c r="F371" t="e">
        <f t="shared" ca="1" si="48"/>
        <v>#N/A</v>
      </c>
      <c r="G371" t="e">
        <f t="shared" ca="1" si="49"/>
        <v>#N/A</v>
      </c>
      <c r="H371" s="7" t="e">
        <f ca="1">SUM(F371:OFFSET(F371,$R$1,0))</f>
        <v>#N/A</v>
      </c>
      <c r="I371" s="7" t="e">
        <f ca="1">SUM(G371:OFFSET(G371,$R$1,0))</f>
        <v>#N/A</v>
      </c>
      <c r="J371" s="8">
        <f t="shared" ca="1" si="50"/>
        <v>509.70999999999913</v>
      </c>
      <c r="K371" t="e">
        <f t="shared" ca="1" si="51"/>
        <v>#N/A</v>
      </c>
      <c r="L371" t="e">
        <f t="shared" ca="1" si="52"/>
        <v>#N/A</v>
      </c>
      <c r="M371" t="e">
        <f t="shared" ca="1" si="53"/>
        <v>#N/A</v>
      </c>
      <c r="N371" t="e">
        <f t="shared" ca="1" si="54"/>
        <v>#N/A</v>
      </c>
      <c r="O371" s="6" t="e">
        <f t="shared" ca="1" si="55"/>
        <v>#N/A</v>
      </c>
    </row>
    <row r="372" spans="1:15" ht="16">
      <c r="A372" s="1">
        <v>40549</v>
      </c>
      <c r="B372">
        <f ca="1">OFFSET(DJI!B$1,MATCH($A372,DJI!$A$1:$A$3516,0) - 1,0)</f>
        <v>11716.93</v>
      </c>
      <c r="C372">
        <f ca="1">OFFSET(DJI!C$1,MATCH($A372,DJI!$A$1:$A$3516,0) - 1,0)</f>
        <v>11697.31</v>
      </c>
      <c r="D372">
        <f t="shared" ca="1" si="56"/>
        <v>11716.93</v>
      </c>
      <c r="E372">
        <f t="shared" ca="1" si="56"/>
        <v>11697.31</v>
      </c>
      <c r="F372" t="e">
        <f t="shared" ca="1" si="48"/>
        <v>#N/A</v>
      </c>
      <c r="G372" t="e">
        <f t="shared" ca="1" si="49"/>
        <v>#N/A</v>
      </c>
      <c r="H372" s="7" t="e">
        <f ca="1">SUM(F372:OFFSET(F372,$R$1,0))</f>
        <v>#N/A</v>
      </c>
      <c r="I372" s="7" t="e">
        <f ca="1">SUM(G372:OFFSET(G372,$R$1,0))</f>
        <v>#N/A</v>
      </c>
      <c r="J372" s="8">
        <f t="shared" ca="1" si="50"/>
        <v>591.30999999999949</v>
      </c>
      <c r="K372" t="e">
        <f t="shared" ca="1" si="51"/>
        <v>#N/A</v>
      </c>
      <c r="L372" t="e">
        <f t="shared" ca="1" si="52"/>
        <v>#N/A</v>
      </c>
      <c r="M372" t="e">
        <f t="shared" ca="1" si="53"/>
        <v>#N/A</v>
      </c>
      <c r="N372" t="e">
        <f t="shared" ca="1" si="54"/>
        <v>#N/A</v>
      </c>
      <c r="O372" s="6" t="e">
        <f t="shared" ca="1" si="55"/>
        <v>#N/A</v>
      </c>
    </row>
    <row r="373" spans="1:15" ht="16">
      <c r="A373" s="1">
        <v>40550</v>
      </c>
      <c r="B373">
        <f ca="1">OFFSET(DJI!B$1,MATCH($A373,DJI!$A$1:$A$3516,0) - 1,0)</f>
        <v>11696.86</v>
      </c>
      <c r="C373">
        <f ca="1">OFFSET(DJI!C$1,MATCH($A373,DJI!$A$1:$A$3516,0) - 1,0)</f>
        <v>11674.76</v>
      </c>
      <c r="D373">
        <f t="shared" ca="1" si="56"/>
        <v>11696.86</v>
      </c>
      <c r="E373">
        <f t="shared" ca="1" si="56"/>
        <v>11674.76</v>
      </c>
      <c r="F373" t="e">
        <f t="shared" ca="1" si="48"/>
        <v>#N/A</v>
      </c>
      <c r="G373" t="e">
        <f t="shared" ca="1" si="49"/>
        <v>#N/A</v>
      </c>
      <c r="H373" s="7" t="e">
        <f ca="1">SUM(F373:OFFSET(F373,$R$1,0))</f>
        <v>#N/A</v>
      </c>
      <c r="I373" s="7" t="e">
        <f ca="1">SUM(G373:OFFSET(G373,$R$1,0))</f>
        <v>#N/A</v>
      </c>
      <c r="J373" s="8">
        <f t="shared" ca="1" si="50"/>
        <v>633.53999999999905</v>
      </c>
      <c r="K373" t="e">
        <f t="shared" ca="1" si="51"/>
        <v>#N/A</v>
      </c>
      <c r="L373" t="e">
        <f t="shared" ca="1" si="52"/>
        <v>#N/A</v>
      </c>
      <c r="M373" t="e">
        <f t="shared" ca="1" si="53"/>
        <v>#N/A</v>
      </c>
      <c r="N373" t="e">
        <f t="shared" ca="1" si="54"/>
        <v>#N/A</v>
      </c>
      <c r="O373" s="6" t="e">
        <f t="shared" ca="1" si="55"/>
        <v>#N/A</v>
      </c>
    </row>
    <row r="374" spans="1:15" ht="16">
      <c r="A374" s="1">
        <v>40551</v>
      </c>
      <c r="B374" t="e">
        <f ca="1">OFFSET(DJI!B$1,MATCH($A374,DJI!$A$1:$A$3516,0) - 1,0)</f>
        <v>#N/A</v>
      </c>
      <c r="C374" t="e">
        <f ca="1">OFFSET(DJI!C$1,MATCH($A374,DJI!$A$1:$A$3516,0) - 1,0)</f>
        <v>#N/A</v>
      </c>
      <c r="D374">
        <f t="shared" ca="1" si="56"/>
        <v>11684.6</v>
      </c>
      <c r="E374">
        <f t="shared" ca="1" si="56"/>
        <v>11656.105</v>
      </c>
      <c r="F374" t="e">
        <f t="shared" ca="1" si="48"/>
        <v>#N/A</v>
      </c>
      <c r="G374" t="e">
        <f t="shared" ca="1" si="49"/>
        <v>#N/A</v>
      </c>
      <c r="H374" s="7" t="e">
        <f ca="1">SUM(F374:OFFSET(F374,$R$1,0))</f>
        <v>#N/A</v>
      </c>
      <c r="I374" s="7" t="e">
        <f ca="1">SUM(G374:OFFSET(G374,$R$1,0))</f>
        <v>#N/A</v>
      </c>
      <c r="J374" s="8">
        <f t="shared" ca="1" si="50"/>
        <v>712.77999999999884</v>
      </c>
      <c r="K374" t="e">
        <f t="shared" ca="1" si="51"/>
        <v>#N/A</v>
      </c>
      <c r="L374" t="e">
        <f t="shared" ca="1" si="52"/>
        <v>#N/A</v>
      </c>
      <c r="M374" t="e">
        <f t="shared" ca="1" si="53"/>
        <v>#N/A</v>
      </c>
      <c r="N374" t="e">
        <f t="shared" ca="1" si="54"/>
        <v>#N/A</v>
      </c>
      <c r="O374" s="6" t="e">
        <f t="shared" ca="1" si="55"/>
        <v>#N/A</v>
      </c>
    </row>
    <row r="375" spans="1:15" ht="16">
      <c r="A375" s="1">
        <v>40552</v>
      </c>
      <c r="B375" t="e">
        <f ca="1">OFFSET(DJI!B$1,MATCH($A375,DJI!$A$1:$A$3516,0) - 1,0)</f>
        <v>#N/A</v>
      </c>
      <c r="C375" t="e">
        <f ca="1">OFFSET(DJI!C$1,MATCH($A375,DJI!$A$1:$A$3516,0) - 1,0)</f>
        <v>#N/A</v>
      </c>
      <c r="D375">
        <f t="shared" ca="1" si="56"/>
        <v>11678.470000000001</v>
      </c>
      <c r="E375">
        <f t="shared" ca="1" si="56"/>
        <v>11646.7775</v>
      </c>
      <c r="F375" t="e">
        <f t="shared" ca="1" si="48"/>
        <v>#N/A</v>
      </c>
      <c r="G375" t="e">
        <f t="shared" ca="1" si="49"/>
        <v>#N/A</v>
      </c>
      <c r="H375" s="7" t="e">
        <f ca="1">SUM(F375:OFFSET(F375,$R$1,0))</f>
        <v>#N/A</v>
      </c>
      <c r="I375" s="7" t="e">
        <f ca="1">SUM(G375:OFFSET(G375,$R$1,0))</f>
        <v>#N/A</v>
      </c>
      <c r="J375" s="8">
        <f t="shared" ca="1" si="50"/>
        <v>629.68000000000029</v>
      </c>
      <c r="K375" t="e">
        <f t="shared" ca="1" si="51"/>
        <v>#N/A</v>
      </c>
      <c r="L375" t="e">
        <f t="shared" ca="1" si="52"/>
        <v>#N/A</v>
      </c>
      <c r="M375" t="e">
        <f t="shared" ca="1" si="53"/>
        <v>#N/A</v>
      </c>
      <c r="N375" t="e">
        <f t="shared" ca="1" si="54"/>
        <v>#N/A</v>
      </c>
      <c r="O375" s="6" t="e">
        <f t="shared" ca="1" si="55"/>
        <v>#N/A</v>
      </c>
    </row>
    <row r="376" spans="1:15" ht="16">
      <c r="A376" s="1">
        <v>40553</v>
      </c>
      <c r="B376">
        <f ca="1">OFFSET(DJI!B$1,MATCH($A376,DJI!$A$1:$A$3516,0) - 1,0)</f>
        <v>11672.34</v>
      </c>
      <c r="C376">
        <f ca="1">OFFSET(DJI!C$1,MATCH($A376,DJI!$A$1:$A$3516,0) - 1,0)</f>
        <v>11637.45</v>
      </c>
      <c r="D376">
        <f t="shared" ca="1" si="56"/>
        <v>11672.34</v>
      </c>
      <c r="E376">
        <f t="shared" ca="1" si="56"/>
        <v>11637.45</v>
      </c>
      <c r="F376" t="e">
        <f t="shared" ca="1" si="48"/>
        <v>#N/A</v>
      </c>
      <c r="G376" t="e">
        <f t="shared" ca="1" si="49"/>
        <v>#N/A</v>
      </c>
      <c r="H376" s="7" t="e">
        <f ca="1">SUM(F376:OFFSET(F376,$R$1,0))</f>
        <v>#N/A</v>
      </c>
      <c r="I376" s="7" t="e">
        <f ca="1">SUM(G376:OFFSET(G376,$R$1,0))</f>
        <v>#N/A</v>
      </c>
      <c r="J376" s="8">
        <f t="shared" ca="1" si="50"/>
        <v>618.89500000000044</v>
      </c>
      <c r="K376" t="e">
        <f t="shared" ca="1" si="51"/>
        <v>#N/A</v>
      </c>
      <c r="L376" t="e">
        <f t="shared" ca="1" si="52"/>
        <v>#N/A</v>
      </c>
      <c r="M376" t="e">
        <f t="shared" ca="1" si="53"/>
        <v>#N/A</v>
      </c>
      <c r="N376" t="e">
        <f t="shared" ca="1" si="54"/>
        <v>#N/A</v>
      </c>
      <c r="O376" s="6" t="e">
        <f t="shared" ca="1" si="55"/>
        <v>#N/A</v>
      </c>
    </row>
    <row r="377" spans="1:15" ht="16">
      <c r="A377" s="1">
        <v>40554</v>
      </c>
      <c r="B377">
        <f ca="1">OFFSET(DJI!B$1,MATCH($A377,DJI!$A$1:$A$3516,0) - 1,0)</f>
        <v>11638.51</v>
      </c>
      <c r="C377">
        <f ca="1">OFFSET(DJI!C$1,MATCH($A377,DJI!$A$1:$A$3516,0) - 1,0)</f>
        <v>11671.88</v>
      </c>
      <c r="D377">
        <f t="shared" ca="1" si="56"/>
        <v>11638.51</v>
      </c>
      <c r="E377">
        <f t="shared" ca="1" si="56"/>
        <v>11671.88</v>
      </c>
      <c r="F377" t="e">
        <f t="shared" ca="1" si="48"/>
        <v>#N/A</v>
      </c>
      <c r="G377" t="e">
        <f t="shared" ca="1" si="49"/>
        <v>#N/A</v>
      </c>
      <c r="H377" s="7" t="e">
        <f ca="1">SUM(F377:OFFSET(F377,$R$1,0))</f>
        <v>#N/A</v>
      </c>
      <c r="I377" s="7" t="e">
        <f ca="1">SUM(G377:OFFSET(G377,$R$1,0))</f>
        <v>#N/A</v>
      </c>
      <c r="J377" s="8">
        <f t="shared" ca="1" si="50"/>
        <v>561.47749999999905</v>
      </c>
      <c r="K377" t="e">
        <f t="shared" ca="1" si="51"/>
        <v>#N/A</v>
      </c>
      <c r="L377" t="e">
        <f t="shared" ca="1" si="52"/>
        <v>#N/A</v>
      </c>
      <c r="M377" t="e">
        <f t="shared" ca="1" si="53"/>
        <v>#N/A</v>
      </c>
      <c r="N377" t="e">
        <f t="shared" ca="1" si="54"/>
        <v>#N/A</v>
      </c>
      <c r="O377" s="6" t="e">
        <f t="shared" ca="1" si="55"/>
        <v>#N/A</v>
      </c>
    </row>
    <row r="378" spans="1:15" ht="16">
      <c r="A378" s="1">
        <v>40555</v>
      </c>
      <c r="B378">
        <f ca="1">OFFSET(DJI!B$1,MATCH($A378,DJI!$A$1:$A$3516,0) - 1,0)</f>
        <v>11673.62</v>
      </c>
      <c r="C378">
        <f ca="1">OFFSET(DJI!C$1,MATCH($A378,DJI!$A$1:$A$3516,0) - 1,0)</f>
        <v>11755.44</v>
      </c>
      <c r="D378">
        <f t="shared" ca="1" si="56"/>
        <v>11673.62</v>
      </c>
      <c r="E378">
        <f t="shared" ca="1" si="56"/>
        <v>11755.44</v>
      </c>
      <c r="F378" t="e">
        <f t="shared" ca="1" si="48"/>
        <v>#N/A</v>
      </c>
      <c r="G378" t="e">
        <f t="shared" ca="1" si="49"/>
        <v>#N/A</v>
      </c>
      <c r="H378" s="7" t="e">
        <f ca="1">SUM(F378:OFFSET(F378,$R$1,0))</f>
        <v>#N/A</v>
      </c>
      <c r="I378" s="7" t="e">
        <f ca="1">SUM(G378:OFFSET(G378,$R$1,0))</f>
        <v>#N/A</v>
      </c>
      <c r="J378" s="8">
        <f t="shared" ca="1" si="50"/>
        <v>459.09000000000015</v>
      </c>
      <c r="K378" t="e">
        <f t="shared" ca="1" si="51"/>
        <v>#N/A</v>
      </c>
      <c r="L378" t="e">
        <f t="shared" ca="1" si="52"/>
        <v>#N/A</v>
      </c>
      <c r="M378" t="e">
        <f t="shared" ca="1" si="53"/>
        <v>#N/A</v>
      </c>
      <c r="N378" t="e">
        <f t="shared" ca="1" si="54"/>
        <v>#N/A</v>
      </c>
      <c r="O378" s="6" t="e">
        <f t="shared" ca="1" si="55"/>
        <v>#N/A</v>
      </c>
    </row>
    <row r="379" spans="1:15" ht="16">
      <c r="A379" s="1">
        <v>40556</v>
      </c>
      <c r="B379">
        <f ca="1">OFFSET(DJI!B$1,MATCH($A379,DJI!$A$1:$A$3516,0) - 1,0)</f>
        <v>11753.7</v>
      </c>
      <c r="C379">
        <f ca="1">OFFSET(DJI!C$1,MATCH($A379,DJI!$A$1:$A$3516,0) - 1,0)</f>
        <v>11731.9</v>
      </c>
      <c r="D379">
        <f t="shared" ca="1" si="56"/>
        <v>11753.7</v>
      </c>
      <c r="E379">
        <f t="shared" ca="1" si="56"/>
        <v>11731.9</v>
      </c>
      <c r="F379" t="e">
        <f t="shared" ca="1" si="48"/>
        <v>#N/A</v>
      </c>
      <c r="G379" t="e">
        <f t="shared" ca="1" si="49"/>
        <v>#N/A</v>
      </c>
      <c r="H379" s="7" t="e">
        <f ca="1">SUM(F379:OFFSET(F379,$R$1,0))</f>
        <v>#N/A</v>
      </c>
      <c r="I379" s="7" t="e">
        <f ca="1">SUM(G379:OFFSET(G379,$R$1,0))</f>
        <v>#N/A</v>
      </c>
      <c r="J379" s="8">
        <f t="shared" ca="1" si="50"/>
        <v>373.65000000000146</v>
      </c>
      <c r="K379" t="e">
        <f t="shared" ca="1" si="51"/>
        <v>#N/A</v>
      </c>
      <c r="L379" t="e">
        <f t="shared" ca="1" si="52"/>
        <v>#N/A</v>
      </c>
      <c r="M379" t="e">
        <f t="shared" ca="1" si="53"/>
        <v>#N/A</v>
      </c>
      <c r="N379" t="e">
        <f t="shared" ca="1" si="54"/>
        <v>#N/A</v>
      </c>
      <c r="O379" s="6" t="e">
        <f t="shared" ca="1" si="55"/>
        <v>#N/A</v>
      </c>
    </row>
    <row r="380" spans="1:15" ht="16">
      <c r="A380" s="1">
        <v>40557</v>
      </c>
      <c r="B380">
        <f ca="1">OFFSET(DJI!B$1,MATCH($A380,DJI!$A$1:$A$3516,0) - 1,0)</f>
        <v>11732.13</v>
      </c>
      <c r="C380">
        <f ca="1">OFFSET(DJI!C$1,MATCH($A380,DJI!$A$1:$A$3516,0) - 1,0)</f>
        <v>11787.38</v>
      </c>
      <c r="D380">
        <f t="shared" ca="1" si="56"/>
        <v>11732.13</v>
      </c>
      <c r="E380">
        <f t="shared" ca="1" si="56"/>
        <v>11787.38</v>
      </c>
      <c r="F380" t="e">
        <f t="shared" ca="1" si="48"/>
        <v>#N/A</v>
      </c>
      <c r="G380" t="e">
        <f t="shared" ca="1" si="49"/>
        <v>#N/A</v>
      </c>
      <c r="H380" s="7" t="e">
        <f ca="1">SUM(F380:OFFSET(F380,$R$1,0))</f>
        <v>#N/A</v>
      </c>
      <c r="I380" s="7" t="e">
        <f ca="1">SUM(G380:OFFSET(G380,$R$1,0))</f>
        <v>#N/A</v>
      </c>
      <c r="J380" s="8">
        <f t="shared" ca="1" si="50"/>
        <v>310.52500000000146</v>
      </c>
      <c r="K380" t="e">
        <f t="shared" ca="1" si="51"/>
        <v>#N/A</v>
      </c>
      <c r="L380" t="e">
        <f t="shared" ca="1" si="52"/>
        <v>#N/A</v>
      </c>
      <c r="M380" t="e">
        <f t="shared" ca="1" si="53"/>
        <v>#N/A</v>
      </c>
      <c r="N380" t="e">
        <f t="shared" ca="1" si="54"/>
        <v>#N/A</v>
      </c>
      <c r="O380" s="6" t="e">
        <f t="shared" ca="1" si="55"/>
        <v>#N/A</v>
      </c>
    </row>
    <row r="381" spans="1:15" ht="16">
      <c r="A381" s="1">
        <v>40558</v>
      </c>
      <c r="B381" t="e">
        <f ca="1">OFFSET(DJI!B$1,MATCH($A381,DJI!$A$1:$A$3516,0) - 1,0)</f>
        <v>#N/A</v>
      </c>
      <c r="C381" t="e">
        <f ca="1">OFFSET(DJI!C$1,MATCH($A381,DJI!$A$1:$A$3516,0) - 1,0)</f>
        <v>#N/A</v>
      </c>
      <c r="D381">
        <f t="shared" ca="1" si="56"/>
        <v>11757.974999999999</v>
      </c>
      <c r="E381">
        <f t="shared" ca="1" si="56"/>
        <v>11812.654999999999</v>
      </c>
      <c r="F381" t="e">
        <f t="shared" ca="1" si="48"/>
        <v>#N/A</v>
      </c>
      <c r="G381" t="e">
        <f t="shared" ca="1" si="49"/>
        <v>#N/A</v>
      </c>
      <c r="H381" s="7" t="e">
        <f ca="1">SUM(F381:OFFSET(F381,$R$1,0))</f>
        <v>#N/A</v>
      </c>
      <c r="I381" s="7" t="e">
        <f ca="1">SUM(G381:OFFSET(G381,$R$1,0))</f>
        <v>#N/A</v>
      </c>
      <c r="J381" s="8">
        <f t="shared" ca="1" si="50"/>
        <v>359.5525000000016</v>
      </c>
      <c r="K381" t="e">
        <f t="shared" ca="1" si="51"/>
        <v>#N/A</v>
      </c>
      <c r="L381" t="e">
        <f t="shared" ca="1" si="52"/>
        <v>#N/A</v>
      </c>
      <c r="M381" t="e">
        <f t="shared" ca="1" si="53"/>
        <v>#N/A</v>
      </c>
      <c r="N381" t="e">
        <f t="shared" ca="1" si="54"/>
        <v>#N/A</v>
      </c>
      <c r="O381" s="6" t="e">
        <f t="shared" ca="1" si="55"/>
        <v>#N/A</v>
      </c>
    </row>
    <row r="382" spans="1:15" ht="16">
      <c r="A382" s="1">
        <v>40559</v>
      </c>
      <c r="B382" t="e">
        <f ca="1">OFFSET(DJI!B$1,MATCH($A382,DJI!$A$1:$A$3516,0) - 1,0)</f>
        <v>#N/A</v>
      </c>
      <c r="C382" t="e">
        <f ca="1">OFFSET(DJI!C$1,MATCH($A382,DJI!$A$1:$A$3516,0) - 1,0)</f>
        <v>#N/A</v>
      </c>
      <c r="D382">
        <f t="shared" ca="1" si="56"/>
        <v>11770.897499999999</v>
      </c>
      <c r="E382">
        <f t="shared" ca="1" si="56"/>
        <v>11825.2925</v>
      </c>
      <c r="F382" t="e">
        <f t="shared" ca="1" si="48"/>
        <v>#N/A</v>
      </c>
      <c r="G382" t="e">
        <f t="shared" ca="1" si="49"/>
        <v>#N/A</v>
      </c>
      <c r="H382" s="7" t="e">
        <f ca="1">SUM(F382:OFFSET(F382,$R$1,0))</f>
        <v>#N/A</v>
      </c>
      <c r="I382" s="7" t="e">
        <f ca="1">SUM(G382:OFFSET(G382,$R$1,0))</f>
        <v>#N/A</v>
      </c>
      <c r="J382" s="8">
        <f t="shared" ca="1" si="50"/>
        <v>401.03625000000102</v>
      </c>
      <c r="K382" t="e">
        <f t="shared" ca="1" si="51"/>
        <v>#N/A</v>
      </c>
      <c r="L382" t="e">
        <f t="shared" ca="1" si="52"/>
        <v>#N/A</v>
      </c>
      <c r="M382" t="e">
        <f t="shared" ca="1" si="53"/>
        <v>#N/A</v>
      </c>
      <c r="N382" t="e">
        <f t="shared" ca="1" si="54"/>
        <v>#N/A</v>
      </c>
      <c r="O382" s="6" t="e">
        <f t="shared" ca="1" si="55"/>
        <v>#N/A</v>
      </c>
    </row>
    <row r="383" spans="1:15" ht="16">
      <c r="A383" s="1">
        <v>40560</v>
      </c>
      <c r="B383" t="e">
        <f ca="1">OFFSET(DJI!B$1,MATCH($A383,DJI!$A$1:$A$3516,0) - 1,0)</f>
        <v>#N/A</v>
      </c>
      <c r="C383" t="e">
        <f ca="1">OFFSET(DJI!C$1,MATCH($A383,DJI!$A$1:$A$3516,0) - 1,0)</f>
        <v>#N/A</v>
      </c>
      <c r="D383">
        <f t="shared" ca="1" si="56"/>
        <v>11777.358749999999</v>
      </c>
      <c r="E383">
        <f t="shared" ca="1" si="56"/>
        <v>11831.61125</v>
      </c>
      <c r="F383" t="e">
        <f t="shared" ca="1" si="48"/>
        <v>#N/A</v>
      </c>
      <c r="G383" t="e">
        <f t="shared" ca="1" si="49"/>
        <v>#N/A</v>
      </c>
      <c r="H383" s="7" t="e">
        <f ca="1">SUM(F383:OFFSET(F383,$R$1,0))</f>
        <v>#N/A</v>
      </c>
      <c r="I383" s="7" t="e">
        <f ca="1">SUM(G383:OFFSET(G383,$R$1,0))</f>
        <v>#N/A</v>
      </c>
      <c r="J383" s="8">
        <f t="shared" ca="1" si="50"/>
        <v>418.54750000000058</v>
      </c>
      <c r="K383" t="e">
        <f t="shared" ca="1" si="51"/>
        <v>#N/A</v>
      </c>
      <c r="L383" t="e">
        <f t="shared" ca="1" si="52"/>
        <v>#N/A</v>
      </c>
      <c r="M383" t="e">
        <f t="shared" ca="1" si="53"/>
        <v>#N/A</v>
      </c>
      <c r="N383" t="e">
        <f t="shared" ca="1" si="54"/>
        <v>#N/A</v>
      </c>
      <c r="O383" s="6" t="e">
        <f t="shared" ca="1" si="55"/>
        <v>#N/A</v>
      </c>
    </row>
    <row r="384" spans="1:15" ht="16">
      <c r="A384" s="1">
        <v>40561</v>
      </c>
      <c r="B384">
        <f ca="1">OFFSET(DJI!B$1,MATCH($A384,DJI!$A$1:$A$3516,0) - 1,0)</f>
        <v>11783.82</v>
      </c>
      <c r="C384">
        <f ca="1">OFFSET(DJI!C$1,MATCH($A384,DJI!$A$1:$A$3516,0) - 1,0)</f>
        <v>11837.93</v>
      </c>
      <c r="D384">
        <f t="shared" ca="1" si="56"/>
        <v>11783.82</v>
      </c>
      <c r="E384">
        <f t="shared" ca="1" si="56"/>
        <v>11837.93</v>
      </c>
      <c r="F384" t="e">
        <f t="shared" ca="1" si="48"/>
        <v>#N/A</v>
      </c>
      <c r="G384" t="e">
        <f t="shared" ca="1" si="49"/>
        <v>#N/A</v>
      </c>
      <c r="H384" s="7" t="e">
        <f ca="1">SUM(F384:OFFSET(F384,$R$1,0))</f>
        <v>#N/A</v>
      </c>
      <c r="I384" s="7" t="e">
        <f ca="1">SUM(G384:OFFSET(G384,$R$1,0))</f>
        <v>#N/A</v>
      </c>
      <c r="J384" s="8">
        <f t="shared" ca="1" si="50"/>
        <v>392.13000000000102</v>
      </c>
      <c r="K384" t="e">
        <f t="shared" ca="1" si="51"/>
        <v>#N/A</v>
      </c>
      <c r="L384" t="e">
        <f t="shared" ca="1" si="52"/>
        <v>#N/A</v>
      </c>
      <c r="M384" t="e">
        <f t="shared" ca="1" si="53"/>
        <v>#N/A</v>
      </c>
      <c r="N384" t="e">
        <f t="shared" ca="1" si="54"/>
        <v>#N/A</v>
      </c>
      <c r="O384" s="6" t="e">
        <f t="shared" ca="1" si="55"/>
        <v>#N/A</v>
      </c>
    </row>
    <row r="385" spans="1:15" ht="16">
      <c r="A385" s="1">
        <v>40562</v>
      </c>
      <c r="B385">
        <f ca="1">OFFSET(DJI!B$1,MATCH($A385,DJI!$A$1:$A$3516,0) - 1,0)</f>
        <v>11834.21</v>
      </c>
      <c r="C385">
        <f ca="1">OFFSET(DJI!C$1,MATCH($A385,DJI!$A$1:$A$3516,0) - 1,0)</f>
        <v>11825.29</v>
      </c>
      <c r="D385">
        <f t="shared" ca="1" si="56"/>
        <v>11834.21</v>
      </c>
      <c r="E385">
        <f t="shared" ca="1" si="56"/>
        <v>11825.29</v>
      </c>
      <c r="F385" t="e">
        <f t="shared" ca="1" si="48"/>
        <v>#N/A</v>
      </c>
      <c r="G385" t="e">
        <f t="shared" ca="1" si="49"/>
        <v>#N/A</v>
      </c>
      <c r="H385" s="7" t="e">
        <f ca="1">SUM(F385:OFFSET(F385,$R$1,0))</f>
        <v>#N/A</v>
      </c>
      <c r="I385" s="7" t="e">
        <f ca="1">SUM(G385:OFFSET(G385,$R$1,0))</f>
        <v>#N/A</v>
      </c>
      <c r="J385" s="8">
        <f t="shared" ca="1" si="50"/>
        <v>234.31999999999971</v>
      </c>
      <c r="K385" t="e">
        <f t="shared" ca="1" si="51"/>
        <v>#N/A</v>
      </c>
      <c r="L385" t="e">
        <f t="shared" ca="1" si="52"/>
        <v>#N/A</v>
      </c>
      <c r="M385" t="e">
        <f t="shared" ca="1" si="53"/>
        <v>#N/A</v>
      </c>
      <c r="N385" t="e">
        <f t="shared" ca="1" si="54"/>
        <v>#N/A</v>
      </c>
      <c r="O385" s="6" t="e">
        <f t="shared" ca="1" si="55"/>
        <v>#N/A</v>
      </c>
    </row>
    <row r="386" spans="1:15" ht="16">
      <c r="A386" s="1">
        <v>40563</v>
      </c>
      <c r="B386">
        <f ca="1">OFFSET(DJI!B$1,MATCH($A386,DJI!$A$1:$A$3516,0) - 1,0)</f>
        <v>11823.7</v>
      </c>
      <c r="C386">
        <f ca="1">OFFSET(DJI!C$1,MATCH($A386,DJI!$A$1:$A$3516,0) - 1,0)</f>
        <v>11822.8</v>
      </c>
      <c r="D386">
        <f t="shared" ca="1" si="56"/>
        <v>11823.7</v>
      </c>
      <c r="E386">
        <f t="shared" ca="1" si="56"/>
        <v>11822.8</v>
      </c>
      <c r="F386" t="e">
        <f t="shared" ca="1" si="48"/>
        <v>#N/A</v>
      </c>
      <c r="G386" t="e">
        <f t="shared" ca="1" si="49"/>
        <v>#N/A</v>
      </c>
      <c r="H386" s="7" t="e">
        <f ca="1">SUM(F386:OFFSET(F386,$R$1,0))</f>
        <v>#N/A</v>
      </c>
      <c r="I386" s="7" t="e">
        <f ca="1">SUM(G386:OFFSET(G386,$R$1,0))</f>
        <v>#N/A</v>
      </c>
      <c r="J386" s="8">
        <f t="shared" ca="1" si="50"/>
        <v>243.84999999999854</v>
      </c>
      <c r="K386" t="e">
        <f t="shared" ca="1" si="51"/>
        <v>#N/A</v>
      </c>
      <c r="L386" t="e">
        <f t="shared" ca="1" si="52"/>
        <v>#N/A</v>
      </c>
      <c r="M386" t="e">
        <f t="shared" ca="1" si="53"/>
        <v>#N/A</v>
      </c>
      <c r="N386" t="e">
        <f t="shared" ca="1" si="54"/>
        <v>#N/A</v>
      </c>
      <c r="O386" s="6" t="e">
        <f t="shared" ca="1" si="55"/>
        <v>#N/A</v>
      </c>
    </row>
    <row r="387" spans="1:15" ht="16">
      <c r="A387" s="1">
        <v>40564</v>
      </c>
      <c r="B387">
        <f ca="1">OFFSET(DJI!B$1,MATCH($A387,DJI!$A$1:$A$3516,0) - 1,0)</f>
        <v>11822.95</v>
      </c>
      <c r="C387">
        <f ca="1">OFFSET(DJI!C$1,MATCH($A387,DJI!$A$1:$A$3516,0) - 1,0)</f>
        <v>11871.84</v>
      </c>
      <c r="D387">
        <f t="shared" ca="1" si="56"/>
        <v>11822.95</v>
      </c>
      <c r="E387">
        <f t="shared" ca="1" si="56"/>
        <v>11871.84</v>
      </c>
      <c r="F387" t="e">
        <f t="shared" ca="1" si="48"/>
        <v>#N/A</v>
      </c>
      <c r="G387" t="e">
        <f t="shared" ca="1" si="49"/>
        <v>#N/A</v>
      </c>
      <c r="H387" s="7" t="e">
        <f ca="1">SUM(F387:OFFSET(F387,$R$1,0))</f>
        <v>#N/A</v>
      </c>
      <c r="I387" s="7" t="e">
        <f ca="1">SUM(G387:OFFSET(G387,$R$1,0))</f>
        <v>#N/A</v>
      </c>
      <c r="J387" s="8">
        <f t="shared" ca="1" si="50"/>
        <v>410.01000000000022</v>
      </c>
      <c r="K387" t="e">
        <f t="shared" ca="1" si="51"/>
        <v>#N/A</v>
      </c>
      <c r="L387" t="e">
        <f t="shared" ca="1" si="52"/>
        <v>#N/A</v>
      </c>
      <c r="M387" t="e">
        <f t="shared" ca="1" si="53"/>
        <v>#N/A</v>
      </c>
      <c r="N387" t="e">
        <f t="shared" ca="1" si="54"/>
        <v>#N/A</v>
      </c>
      <c r="O387" s="6" t="e">
        <f t="shared" ca="1" si="55"/>
        <v>#N/A</v>
      </c>
    </row>
    <row r="388" spans="1:15" ht="16">
      <c r="A388" s="1">
        <v>40565</v>
      </c>
      <c r="B388" t="e">
        <f ca="1">OFFSET(DJI!B$1,MATCH($A388,DJI!$A$1:$A$3516,0) - 1,0)</f>
        <v>#N/A</v>
      </c>
      <c r="C388" t="e">
        <f ca="1">OFFSET(DJI!C$1,MATCH($A388,DJI!$A$1:$A$3516,0) - 1,0)</f>
        <v>#N/A</v>
      </c>
      <c r="D388">
        <f t="shared" ca="1" si="56"/>
        <v>11848.19</v>
      </c>
      <c r="E388">
        <f t="shared" ca="1" si="56"/>
        <v>11926.18</v>
      </c>
      <c r="F388" t="e">
        <f t="shared" ca="1" si="48"/>
        <v>#N/A</v>
      </c>
      <c r="G388" t="e">
        <f t="shared" ca="1" si="49"/>
        <v>#N/A</v>
      </c>
      <c r="H388" s="7" t="e">
        <f ca="1">SUM(F388:OFFSET(F388,$R$1,0))</f>
        <v>#N/A</v>
      </c>
      <c r="I388" s="7" t="e">
        <f ca="1">SUM(G388:OFFSET(G388,$R$1,0))</f>
        <v>#N/A</v>
      </c>
      <c r="J388" s="8">
        <f t="shared" ca="1" si="50"/>
        <v>309.06999999999789</v>
      </c>
      <c r="K388" t="e">
        <f t="shared" ca="1" si="51"/>
        <v>#N/A</v>
      </c>
      <c r="L388" t="e">
        <f t="shared" ca="1" si="52"/>
        <v>#N/A</v>
      </c>
      <c r="M388" t="e">
        <f t="shared" ca="1" si="53"/>
        <v>#N/A</v>
      </c>
      <c r="N388" t="e">
        <f t="shared" ca="1" si="54"/>
        <v>#N/A</v>
      </c>
      <c r="O388" s="6" t="e">
        <f t="shared" ca="1" si="55"/>
        <v>#N/A</v>
      </c>
    </row>
    <row r="389" spans="1:15" ht="16">
      <c r="A389" s="1">
        <v>40566</v>
      </c>
      <c r="B389" t="e">
        <f ca="1">OFFSET(DJI!B$1,MATCH($A389,DJI!$A$1:$A$3516,0) - 1,0)</f>
        <v>#N/A</v>
      </c>
      <c r="C389" t="e">
        <f ca="1">OFFSET(DJI!C$1,MATCH($A389,DJI!$A$1:$A$3516,0) - 1,0)</f>
        <v>#N/A</v>
      </c>
      <c r="D389">
        <f t="shared" ca="1" si="56"/>
        <v>11860.810000000001</v>
      </c>
      <c r="E389">
        <f t="shared" ca="1" si="56"/>
        <v>11953.35</v>
      </c>
      <c r="F389" t="e">
        <f t="shared" ca="1" si="48"/>
        <v>#N/A</v>
      </c>
      <c r="G389" t="e">
        <f t="shared" ca="1" si="49"/>
        <v>#N/A</v>
      </c>
      <c r="H389" s="7" t="e">
        <f ca="1">SUM(F389:OFFSET(F389,$R$1,0))</f>
        <v>#N/A</v>
      </c>
      <c r="I389" s="7" t="e">
        <f ca="1">SUM(G389:OFFSET(G389,$R$1,0))</f>
        <v>#N/A</v>
      </c>
      <c r="J389" s="8">
        <f t="shared" ca="1" si="50"/>
        <v>256.52499999999964</v>
      </c>
      <c r="K389" t="e">
        <f t="shared" ca="1" si="51"/>
        <v>#N/A</v>
      </c>
      <c r="L389" t="e">
        <f t="shared" ca="1" si="52"/>
        <v>#N/A</v>
      </c>
      <c r="M389" t="e">
        <f t="shared" ca="1" si="53"/>
        <v>#N/A</v>
      </c>
      <c r="N389" t="e">
        <f t="shared" ca="1" si="54"/>
        <v>#N/A</v>
      </c>
      <c r="O389" s="6" t="e">
        <f t="shared" ca="1" si="55"/>
        <v>#N/A</v>
      </c>
    </row>
    <row r="390" spans="1:15" ht="16">
      <c r="A390" s="1">
        <v>40567</v>
      </c>
      <c r="B390">
        <f ca="1">OFFSET(DJI!B$1,MATCH($A390,DJI!$A$1:$A$3516,0) - 1,0)</f>
        <v>11873.43</v>
      </c>
      <c r="C390">
        <f ca="1">OFFSET(DJI!C$1,MATCH($A390,DJI!$A$1:$A$3516,0) - 1,0)</f>
        <v>11980.52</v>
      </c>
      <c r="D390">
        <f t="shared" ca="1" si="56"/>
        <v>11873.43</v>
      </c>
      <c r="E390">
        <f t="shared" ca="1" si="56"/>
        <v>11980.52</v>
      </c>
      <c r="F390" t="e">
        <f t="shared" ref="F390:G453" ca="1" si="57">OFFSET(INDIRECT("'" &amp; $R$3 &amp; "'!B$1"),MATCH($A390,INDIRECT("'" &amp; $R$3 &amp; "'!$A$1:$A$3516"),0) - 1,0)</f>
        <v>#N/A</v>
      </c>
      <c r="G390" t="e">
        <f t="shared" ref="G390:G453" ca="1" si="58">OFFSET(INDIRECT("'" &amp; $R$3 &amp; "'!C$1"),MATCH($A390,INDIRECT("'" &amp; $R$3 &amp; "'!$A$1:$A$3516"),0) - 1,0)</f>
        <v>#N/A</v>
      </c>
      <c r="H390" s="7" t="e">
        <f ca="1">SUM(F390:OFFSET(F390,$R$1,0))</f>
        <v>#N/A</v>
      </c>
      <c r="I390" s="7" t="e">
        <f ca="1">SUM(G390:OFFSET(G390,$R$1,0))</f>
        <v>#N/A</v>
      </c>
      <c r="J390" s="8">
        <f t="shared" ref="J390:J453" ca="1" si="59">OFFSET(E391,$R$2,0)-D391</f>
        <v>129.47249999999985</v>
      </c>
      <c r="K390" t="e">
        <f t="shared" ref="K390:K453" ca="1" si="60">-8*H390+860</f>
        <v>#N/A</v>
      </c>
      <c r="L390" t="e">
        <f t="shared" ref="L390:L453" ca="1" si="61">IF(SIGN(J390)=SIGN(K390), 1, 0)</f>
        <v>#N/A</v>
      </c>
      <c r="M390" t="e">
        <f t="shared" ref="M390:M453" ca="1" si="62">H390*10</f>
        <v>#N/A</v>
      </c>
      <c r="N390" t="e">
        <f t="shared" ref="N390:N453" ca="1" si="63">I390*300</f>
        <v>#N/A</v>
      </c>
      <c r="O390" s="6" t="e">
        <f t="shared" ref="O390:O453" ca="1" si="64">I390-I389</f>
        <v>#N/A</v>
      </c>
    </row>
    <row r="391" spans="1:15" ht="16">
      <c r="A391" s="1">
        <v>40568</v>
      </c>
      <c r="B391">
        <f ca="1">OFFSET(DJI!B$1,MATCH($A391,DJI!$A$1:$A$3516,0) - 1,0)</f>
        <v>11980.52</v>
      </c>
      <c r="C391">
        <f ca="1">OFFSET(DJI!C$1,MATCH($A391,DJI!$A$1:$A$3516,0) - 1,0)</f>
        <v>11977.19</v>
      </c>
      <c r="D391">
        <f t="shared" ca="1" si="56"/>
        <v>11980.52</v>
      </c>
      <c r="E391">
        <f t="shared" ca="1" si="56"/>
        <v>11977.19</v>
      </c>
      <c r="F391" t="e">
        <f t="shared" ca="1" si="57"/>
        <v>#N/A</v>
      </c>
      <c r="G391" t="e">
        <f t="shared" ca="1" si="58"/>
        <v>#N/A</v>
      </c>
      <c r="H391" s="7" t="e">
        <f ca="1">SUM(F391:OFFSET(F391,$R$1,0))</f>
        <v>#N/A</v>
      </c>
      <c r="I391" s="7" t="e">
        <f ca="1">SUM(G391:OFFSET(G391,$R$1,0))</f>
        <v>#N/A</v>
      </c>
      <c r="J391" s="8">
        <f t="shared" ca="1" si="59"/>
        <v>111.18000000000029</v>
      </c>
      <c r="K391" t="e">
        <f t="shared" ca="1" si="60"/>
        <v>#N/A</v>
      </c>
      <c r="L391" t="e">
        <f t="shared" ca="1" si="61"/>
        <v>#N/A</v>
      </c>
      <c r="M391" t="e">
        <f t="shared" ca="1" si="62"/>
        <v>#N/A</v>
      </c>
      <c r="N391" t="e">
        <f t="shared" ca="1" si="63"/>
        <v>#N/A</v>
      </c>
      <c r="O391" s="6" t="e">
        <f t="shared" ca="1" si="64"/>
        <v>#N/A</v>
      </c>
    </row>
    <row r="392" spans="1:15" ht="16">
      <c r="A392" s="1">
        <v>40569</v>
      </c>
      <c r="B392">
        <f ca="1">OFFSET(DJI!B$1,MATCH($A392,DJI!$A$1:$A$3516,0) - 1,0)</f>
        <v>11978.85</v>
      </c>
      <c r="C392">
        <f ca="1">OFFSET(DJI!C$1,MATCH($A392,DJI!$A$1:$A$3516,0) - 1,0)</f>
        <v>11985.44</v>
      </c>
      <c r="D392">
        <f t="shared" ca="1" si="56"/>
        <v>11978.85</v>
      </c>
      <c r="E392">
        <f t="shared" ca="1" si="56"/>
        <v>11985.44</v>
      </c>
      <c r="F392" t="e">
        <f t="shared" ca="1" si="57"/>
        <v>#N/A</v>
      </c>
      <c r="G392" t="e">
        <f t="shared" ca="1" si="58"/>
        <v>#N/A</v>
      </c>
      <c r="H392" s="7" t="e">
        <f ca="1">SUM(F392:OFFSET(F392,$R$1,0))</f>
        <v>#N/A</v>
      </c>
      <c r="I392" s="7" t="e">
        <f ca="1">SUM(G392:OFFSET(G392,$R$1,0))</f>
        <v>#N/A</v>
      </c>
      <c r="J392" s="8">
        <f t="shared" ca="1" si="59"/>
        <v>229.01999999999862</v>
      </c>
      <c r="K392" t="e">
        <f t="shared" ca="1" si="60"/>
        <v>#N/A</v>
      </c>
      <c r="L392" t="e">
        <f t="shared" ca="1" si="61"/>
        <v>#N/A</v>
      </c>
      <c r="M392" t="e">
        <f t="shared" ca="1" si="62"/>
        <v>#N/A</v>
      </c>
      <c r="N392" t="e">
        <f t="shared" ca="1" si="63"/>
        <v>#N/A</v>
      </c>
      <c r="O392" s="6" t="e">
        <f t="shared" ca="1" si="64"/>
        <v>#N/A</v>
      </c>
    </row>
    <row r="393" spans="1:15" ht="16">
      <c r="A393" s="1">
        <v>40570</v>
      </c>
      <c r="B393">
        <f ca="1">OFFSET(DJI!B$1,MATCH($A393,DJI!$A$1:$A$3516,0) - 1,0)</f>
        <v>11985.36</v>
      </c>
      <c r="C393">
        <f ca="1">OFFSET(DJI!C$1,MATCH($A393,DJI!$A$1:$A$3516,0) - 1,0)</f>
        <v>11989.83</v>
      </c>
      <c r="D393">
        <f t="shared" ca="1" si="56"/>
        <v>11985.36</v>
      </c>
      <c r="E393">
        <f t="shared" ca="1" si="56"/>
        <v>11989.83</v>
      </c>
      <c r="F393" t="e">
        <f t="shared" ca="1" si="57"/>
        <v>#N/A</v>
      </c>
      <c r="G393" t="e">
        <f t="shared" ca="1" si="58"/>
        <v>#N/A</v>
      </c>
      <c r="H393" s="7" t="e">
        <f ca="1">SUM(F393:OFFSET(F393,$R$1,0))</f>
        <v>#N/A</v>
      </c>
      <c r="I393" s="7" t="e">
        <f ca="1">SUM(G393:OFFSET(G393,$R$1,0))</f>
        <v>#N/A</v>
      </c>
      <c r="J393" s="8">
        <f t="shared" ca="1" si="59"/>
        <v>222.72999999999956</v>
      </c>
      <c r="K393" t="e">
        <f t="shared" ca="1" si="60"/>
        <v>#N/A</v>
      </c>
      <c r="L393" t="e">
        <f t="shared" ca="1" si="61"/>
        <v>#N/A</v>
      </c>
      <c r="M393" t="e">
        <f t="shared" ca="1" si="62"/>
        <v>#N/A</v>
      </c>
      <c r="N393" t="e">
        <f t="shared" ca="1" si="63"/>
        <v>#N/A</v>
      </c>
      <c r="O393" s="6" t="e">
        <f t="shared" ca="1" si="64"/>
        <v>#N/A</v>
      </c>
    </row>
    <row r="394" spans="1:15" ht="16">
      <c r="A394" s="1">
        <v>40571</v>
      </c>
      <c r="B394">
        <f ca="1">OFFSET(DJI!B$1,MATCH($A394,DJI!$A$1:$A$3516,0) - 1,0)</f>
        <v>11990.36</v>
      </c>
      <c r="C394">
        <f ca="1">OFFSET(DJI!C$1,MATCH($A394,DJI!$A$1:$A$3516,0) - 1,0)</f>
        <v>11823.7</v>
      </c>
      <c r="D394">
        <f t="shared" ca="1" si="56"/>
        <v>11990.36</v>
      </c>
      <c r="E394">
        <f t="shared" ca="1" si="56"/>
        <v>11823.7</v>
      </c>
      <c r="F394" t="e">
        <f t="shared" ca="1" si="57"/>
        <v>#N/A</v>
      </c>
      <c r="G394" t="e">
        <f t="shared" ca="1" si="58"/>
        <v>#N/A</v>
      </c>
      <c r="H394" s="7" t="e">
        <f ca="1">SUM(F394:OFFSET(F394,$R$1,0))</f>
        <v>#N/A</v>
      </c>
      <c r="I394" s="7" t="e">
        <f ca="1">SUM(G394:OFFSET(G394,$R$1,0))</f>
        <v>#N/A</v>
      </c>
      <c r="J394" s="8">
        <f t="shared" ca="1" si="59"/>
        <v>77.235000000000582</v>
      </c>
      <c r="K394" t="e">
        <f t="shared" ca="1" si="60"/>
        <v>#N/A</v>
      </c>
      <c r="L394" t="e">
        <f t="shared" ca="1" si="61"/>
        <v>#N/A</v>
      </c>
      <c r="M394" t="e">
        <f t="shared" ca="1" si="62"/>
        <v>#N/A</v>
      </c>
      <c r="N394" t="e">
        <f t="shared" ca="1" si="63"/>
        <v>#N/A</v>
      </c>
      <c r="O394" s="6" t="e">
        <f t="shared" ca="1" si="64"/>
        <v>#N/A</v>
      </c>
    </row>
    <row r="395" spans="1:15" ht="16">
      <c r="A395" s="1">
        <v>40572</v>
      </c>
      <c r="B395" t="e">
        <f ca="1">OFFSET(DJI!B$1,MATCH($A395,DJI!$A$1:$A$3516,0) - 1,0)</f>
        <v>#N/A</v>
      </c>
      <c r="C395" t="e">
        <f ca="1">OFFSET(DJI!C$1,MATCH($A395,DJI!$A$1:$A$3516,0) - 1,0)</f>
        <v>#N/A</v>
      </c>
      <c r="D395">
        <f t="shared" ca="1" si="56"/>
        <v>11907.375</v>
      </c>
      <c r="E395">
        <f t="shared" ca="1" si="56"/>
        <v>11857.815000000001</v>
      </c>
      <c r="F395" t="e">
        <f t="shared" ca="1" si="57"/>
        <v>#N/A</v>
      </c>
      <c r="G395" t="e">
        <f t="shared" ca="1" si="58"/>
        <v>#N/A</v>
      </c>
      <c r="H395" s="7" t="e">
        <f ca="1">SUM(F395:OFFSET(F395,$R$1,0))</f>
        <v>#N/A</v>
      </c>
      <c r="I395" s="7" t="e">
        <f ca="1">SUM(G395:OFFSET(G395,$R$1,0))</f>
        <v>#N/A</v>
      </c>
      <c r="J395" s="8">
        <f t="shared" ca="1" si="59"/>
        <v>178.51749999999993</v>
      </c>
      <c r="K395" t="e">
        <f t="shared" ca="1" si="60"/>
        <v>#N/A</v>
      </c>
      <c r="L395" t="e">
        <f t="shared" ca="1" si="61"/>
        <v>#N/A</v>
      </c>
      <c r="M395" t="e">
        <f t="shared" ca="1" si="62"/>
        <v>#N/A</v>
      </c>
      <c r="N395" t="e">
        <f t="shared" ca="1" si="63"/>
        <v>#N/A</v>
      </c>
      <c r="O395" s="6" t="e">
        <f t="shared" ca="1" si="64"/>
        <v>#N/A</v>
      </c>
    </row>
    <row r="396" spans="1:15" ht="16">
      <c r="A396" s="1">
        <v>40573</v>
      </c>
      <c r="B396" t="e">
        <f ca="1">OFFSET(DJI!B$1,MATCH($A396,DJI!$A$1:$A$3516,0) - 1,0)</f>
        <v>#N/A</v>
      </c>
      <c r="C396" t="e">
        <f ca="1">OFFSET(DJI!C$1,MATCH($A396,DJI!$A$1:$A$3516,0) - 1,0)</f>
        <v>#N/A</v>
      </c>
      <c r="D396">
        <f t="shared" ca="1" si="56"/>
        <v>11865.8825</v>
      </c>
      <c r="E396">
        <f t="shared" ca="1" si="56"/>
        <v>11874.872500000001</v>
      </c>
      <c r="F396" t="e">
        <f t="shared" ca="1" si="57"/>
        <v>#N/A</v>
      </c>
      <c r="G396" t="e">
        <f t="shared" ca="1" si="58"/>
        <v>#N/A</v>
      </c>
      <c r="H396" s="7" t="e">
        <f ca="1">SUM(F396:OFFSET(F396,$R$1,0))</f>
        <v>#N/A</v>
      </c>
      <c r="I396" s="7" t="e">
        <f ca="1">SUM(G396:OFFSET(G396,$R$1,0))</f>
        <v>#N/A</v>
      </c>
      <c r="J396" s="8">
        <f t="shared" ca="1" si="59"/>
        <v>194.38999999999942</v>
      </c>
      <c r="K396" t="e">
        <f t="shared" ca="1" si="60"/>
        <v>#N/A</v>
      </c>
      <c r="L396" t="e">
        <f t="shared" ca="1" si="61"/>
        <v>#N/A</v>
      </c>
      <c r="M396" t="e">
        <f t="shared" ca="1" si="62"/>
        <v>#N/A</v>
      </c>
      <c r="N396" t="e">
        <f t="shared" ca="1" si="63"/>
        <v>#N/A</v>
      </c>
      <c r="O396" s="6" t="e">
        <f t="shared" ca="1" si="64"/>
        <v>#N/A</v>
      </c>
    </row>
    <row r="397" spans="1:15" ht="16">
      <c r="A397" s="1">
        <v>40574</v>
      </c>
      <c r="B397">
        <f ca="1">OFFSET(DJI!B$1,MATCH($A397,DJI!$A$1:$A$3516,0) - 1,0)</f>
        <v>11824.39</v>
      </c>
      <c r="C397">
        <f ca="1">OFFSET(DJI!C$1,MATCH($A397,DJI!$A$1:$A$3516,0) - 1,0)</f>
        <v>11891.93</v>
      </c>
      <c r="D397">
        <f t="shared" ca="1" si="56"/>
        <v>11824.39</v>
      </c>
      <c r="E397">
        <f t="shared" ca="1" si="56"/>
        <v>11891.93</v>
      </c>
      <c r="F397" t="e">
        <f t="shared" ca="1" si="57"/>
        <v>#N/A</v>
      </c>
      <c r="G397" t="e">
        <f t="shared" ca="1" si="58"/>
        <v>#N/A</v>
      </c>
      <c r="H397" s="7" t="e">
        <f ca="1">SUM(F397:OFFSET(F397,$R$1,0))</f>
        <v>#N/A</v>
      </c>
      <c r="I397" s="7" t="e">
        <f ca="1">SUM(G397:OFFSET(G397,$R$1,0))</f>
        <v>#N/A</v>
      </c>
      <c r="J397" s="8">
        <f t="shared" ca="1" si="59"/>
        <v>113.46999999999935</v>
      </c>
      <c r="K397" t="e">
        <f t="shared" ca="1" si="60"/>
        <v>#N/A</v>
      </c>
      <c r="L397" t="e">
        <f t="shared" ca="1" si="61"/>
        <v>#N/A</v>
      </c>
      <c r="M397" t="e">
        <f t="shared" ca="1" si="62"/>
        <v>#N/A</v>
      </c>
      <c r="N397" t="e">
        <f t="shared" ca="1" si="63"/>
        <v>#N/A</v>
      </c>
      <c r="O397" s="6" t="e">
        <f t="shared" ca="1" si="64"/>
        <v>#N/A</v>
      </c>
    </row>
    <row r="398" spans="1:15" ht="16">
      <c r="A398" s="1">
        <v>40575</v>
      </c>
      <c r="B398">
        <f ca="1">OFFSET(DJI!B$1,MATCH($A398,DJI!$A$1:$A$3516,0) - 1,0)</f>
        <v>11892.5</v>
      </c>
      <c r="C398">
        <f ca="1">OFFSET(DJI!C$1,MATCH($A398,DJI!$A$1:$A$3516,0) - 1,0)</f>
        <v>12040.16</v>
      </c>
      <c r="D398">
        <f t="shared" ca="1" si="56"/>
        <v>11892.5</v>
      </c>
      <c r="E398">
        <f t="shared" ca="1" si="56"/>
        <v>12040.16</v>
      </c>
      <c r="F398" t="e">
        <f t="shared" ca="1" si="57"/>
        <v>#N/A</v>
      </c>
      <c r="G398" t="e">
        <f t="shared" ca="1" si="58"/>
        <v>#N/A</v>
      </c>
      <c r="H398" s="7" t="e">
        <f ca="1">SUM(F398:OFFSET(F398,$R$1,0))</f>
        <v>#N/A</v>
      </c>
      <c r="I398" s="7" t="e">
        <f ca="1">SUM(G398:OFFSET(G398,$R$1,0))</f>
        <v>#N/A</v>
      </c>
      <c r="J398" s="8">
        <f t="shared" ca="1" si="59"/>
        <v>-45.110000000000582</v>
      </c>
      <c r="K398" t="e">
        <f t="shared" ca="1" si="60"/>
        <v>#N/A</v>
      </c>
      <c r="L398" t="e">
        <f t="shared" ca="1" si="61"/>
        <v>#N/A</v>
      </c>
      <c r="M398" t="e">
        <f t="shared" ca="1" si="62"/>
        <v>#N/A</v>
      </c>
      <c r="N398" t="e">
        <f t="shared" ca="1" si="63"/>
        <v>#N/A</v>
      </c>
      <c r="O398" s="6" t="e">
        <f t="shared" ca="1" si="64"/>
        <v>#N/A</v>
      </c>
    </row>
    <row r="399" spans="1:15" ht="16">
      <c r="A399" s="1">
        <v>40576</v>
      </c>
      <c r="B399">
        <f ca="1">OFFSET(DJI!B$1,MATCH($A399,DJI!$A$1:$A$3516,0) - 1,0)</f>
        <v>12038.27</v>
      </c>
      <c r="C399">
        <f ca="1">OFFSET(DJI!C$1,MATCH($A399,DJI!$A$1:$A$3516,0) - 1,0)</f>
        <v>12041.97</v>
      </c>
      <c r="D399">
        <f t="shared" ca="1" si="56"/>
        <v>12038.27</v>
      </c>
      <c r="E399">
        <f t="shared" ca="1" si="56"/>
        <v>12041.97</v>
      </c>
      <c r="F399" t="e">
        <f t="shared" ca="1" si="57"/>
        <v>#N/A</v>
      </c>
      <c r="G399" t="e">
        <f t="shared" ca="1" si="58"/>
        <v>#N/A</v>
      </c>
      <c r="H399" s="7" t="e">
        <f ca="1">SUM(F399:OFFSET(F399,$R$1,0))</f>
        <v>#N/A</v>
      </c>
      <c r="I399" s="7" t="e">
        <f ca="1">SUM(G399:OFFSET(G399,$R$1,0))</f>
        <v>#N/A</v>
      </c>
      <c r="J399" s="8">
        <f t="shared" ca="1" si="59"/>
        <v>-185.26000000000022</v>
      </c>
      <c r="K399" t="e">
        <f t="shared" ca="1" si="60"/>
        <v>#N/A</v>
      </c>
      <c r="L399" t="e">
        <f t="shared" ca="1" si="61"/>
        <v>#N/A</v>
      </c>
      <c r="M399" t="e">
        <f t="shared" ca="1" si="62"/>
        <v>#N/A</v>
      </c>
      <c r="N399" t="e">
        <f t="shared" ca="1" si="63"/>
        <v>#N/A</v>
      </c>
      <c r="O399" s="6" t="e">
        <f t="shared" ca="1" si="64"/>
        <v>#N/A</v>
      </c>
    </row>
    <row r="400" spans="1:15" ht="16">
      <c r="A400" s="1">
        <v>40577</v>
      </c>
      <c r="B400">
        <f ca="1">OFFSET(DJI!B$1,MATCH($A400,DJI!$A$1:$A$3516,0) - 1,0)</f>
        <v>12040.68</v>
      </c>
      <c r="C400">
        <f ca="1">OFFSET(DJI!C$1,MATCH($A400,DJI!$A$1:$A$3516,0) - 1,0)</f>
        <v>12062.26</v>
      </c>
      <c r="D400">
        <f t="shared" ca="1" si="56"/>
        <v>12040.68</v>
      </c>
      <c r="E400">
        <f t="shared" ca="1" si="56"/>
        <v>12062.26</v>
      </c>
      <c r="F400" t="e">
        <f t="shared" ca="1" si="57"/>
        <v>#N/A</v>
      </c>
      <c r="G400" t="e">
        <f t="shared" ca="1" si="58"/>
        <v>#N/A</v>
      </c>
      <c r="H400" s="7" t="e">
        <f ca="1">SUM(F400:OFFSET(F400,$R$1,0))</f>
        <v>#N/A</v>
      </c>
      <c r="I400" s="7" t="e">
        <f ca="1">SUM(G400:OFFSET(G400,$R$1,0))</f>
        <v>#N/A</v>
      </c>
      <c r="J400" s="8">
        <f t="shared" ca="1" si="59"/>
        <v>-448.43000000000029</v>
      </c>
      <c r="K400" t="e">
        <f t="shared" ca="1" si="60"/>
        <v>#N/A</v>
      </c>
      <c r="L400" t="e">
        <f t="shared" ca="1" si="61"/>
        <v>#N/A</v>
      </c>
      <c r="M400" t="e">
        <f t="shared" ca="1" si="62"/>
        <v>#N/A</v>
      </c>
      <c r="N400" t="e">
        <f t="shared" ca="1" si="63"/>
        <v>#N/A</v>
      </c>
      <c r="O400" s="6" t="e">
        <f t="shared" ca="1" si="64"/>
        <v>#N/A</v>
      </c>
    </row>
    <row r="401" spans="1:15" ht="16">
      <c r="A401" s="1">
        <v>40578</v>
      </c>
      <c r="B401">
        <f ca="1">OFFSET(DJI!B$1,MATCH($A401,DJI!$A$1:$A$3516,0) - 1,0)</f>
        <v>12061.73</v>
      </c>
      <c r="C401">
        <f ca="1">OFFSET(DJI!C$1,MATCH($A401,DJI!$A$1:$A$3516,0) - 1,0)</f>
        <v>12092.15</v>
      </c>
      <c r="D401">
        <f t="shared" ca="1" si="56"/>
        <v>12061.73</v>
      </c>
      <c r="E401">
        <f t="shared" ca="1" si="56"/>
        <v>12092.15</v>
      </c>
      <c r="F401" t="e">
        <f t="shared" ca="1" si="57"/>
        <v>#N/A</v>
      </c>
      <c r="G401" t="e">
        <f t="shared" ca="1" si="58"/>
        <v>#N/A</v>
      </c>
      <c r="H401" s="7" t="e">
        <f ca="1">SUM(F401:OFFSET(F401,$R$1,0))</f>
        <v>#N/A</v>
      </c>
      <c r="I401" s="7" t="e">
        <f ca="1">SUM(G401:OFFSET(G401,$R$1,0))</f>
        <v>#N/A</v>
      </c>
      <c r="J401" s="8">
        <f t="shared" ca="1" si="59"/>
        <v>-302.46500000000015</v>
      </c>
      <c r="K401" t="e">
        <f t="shared" ca="1" si="60"/>
        <v>#N/A</v>
      </c>
      <c r="L401" t="e">
        <f t="shared" ca="1" si="61"/>
        <v>#N/A</v>
      </c>
      <c r="M401" t="e">
        <f t="shared" ca="1" si="62"/>
        <v>#N/A</v>
      </c>
      <c r="N401" t="e">
        <f t="shared" ca="1" si="63"/>
        <v>#N/A</v>
      </c>
      <c r="O401" s="6" t="e">
        <f t="shared" ca="1" si="64"/>
        <v>#N/A</v>
      </c>
    </row>
    <row r="402" spans="1:15" ht="16">
      <c r="A402" s="1">
        <v>40579</v>
      </c>
      <c r="B402" t="e">
        <f ca="1">OFFSET(DJI!B$1,MATCH($A402,DJI!$A$1:$A$3516,0) - 1,0)</f>
        <v>#N/A</v>
      </c>
      <c r="C402" t="e">
        <f ca="1">OFFSET(DJI!C$1,MATCH($A402,DJI!$A$1:$A$3516,0) - 1,0)</f>
        <v>#N/A</v>
      </c>
      <c r="D402">
        <f t="shared" ref="D402:E465" ca="1" si="65">IF(ISNA(B402),IF(ISNA(B403), IF(ISNA(B404),AVERAGE(D401,B405),AVERAGE(D401,B404)),AVERAGE(D401,B403)),B402)</f>
        <v>12077.055</v>
      </c>
      <c r="E402">
        <f t="shared" ca="1" si="65"/>
        <v>12126.89</v>
      </c>
      <c r="F402" t="e">
        <f t="shared" ca="1" si="57"/>
        <v>#N/A</v>
      </c>
      <c r="G402" t="e">
        <f t="shared" ca="1" si="58"/>
        <v>#N/A</v>
      </c>
      <c r="H402" s="7" t="e">
        <f ca="1">SUM(F402:OFFSET(F402,$R$1,0))</f>
        <v>#N/A</v>
      </c>
      <c r="I402" s="7" t="e">
        <f ca="1">SUM(G402:OFFSET(G402,$R$1,0))</f>
        <v>#N/A</v>
      </c>
      <c r="J402" s="8">
        <f t="shared" ca="1" si="59"/>
        <v>-226.1974999999984</v>
      </c>
      <c r="K402" t="e">
        <f t="shared" ca="1" si="60"/>
        <v>#N/A</v>
      </c>
      <c r="L402" t="e">
        <f t="shared" ca="1" si="61"/>
        <v>#N/A</v>
      </c>
      <c r="M402" t="e">
        <f t="shared" ca="1" si="62"/>
        <v>#N/A</v>
      </c>
      <c r="N402" t="e">
        <f t="shared" ca="1" si="63"/>
        <v>#N/A</v>
      </c>
      <c r="O402" s="6" t="e">
        <f t="shared" ca="1" si="64"/>
        <v>#N/A</v>
      </c>
    </row>
    <row r="403" spans="1:15" ht="16">
      <c r="A403" s="1">
        <v>40580</v>
      </c>
      <c r="B403" t="e">
        <f ca="1">OFFSET(DJI!B$1,MATCH($A403,DJI!$A$1:$A$3516,0) - 1,0)</f>
        <v>#N/A</v>
      </c>
      <c r="C403" t="e">
        <f ca="1">OFFSET(DJI!C$1,MATCH($A403,DJI!$A$1:$A$3516,0) - 1,0)</f>
        <v>#N/A</v>
      </c>
      <c r="D403">
        <f t="shared" ca="1" si="65"/>
        <v>12084.717499999999</v>
      </c>
      <c r="E403">
        <f t="shared" ca="1" si="65"/>
        <v>12144.259999999998</v>
      </c>
      <c r="F403" t="e">
        <f t="shared" ca="1" si="57"/>
        <v>#N/A</v>
      </c>
      <c r="G403" t="e">
        <f t="shared" ca="1" si="58"/>
        <v>#N/A</v>
      </c>
      <c r="H403" s="7" t="e">
        <f ca="1">SUM(F403:OFFSET(F403,$R$1,0))</f>
        <v>#N/A</v>
      </c>
      <c r="I403" s="7" t="e">
        <f ca="1">SUM(G403:OFFSET(G403,$R$1,0))</f>
        <v>#N/A</v>
      </c>
      <c r="J403" s="8">
        <f t="shared" ca="1" si="59"/>
        <v>-144.85499999999774</v>
      </c>
      <c r="K403" t="e">
        <f t="shared" ca="1" si="60"/>
        <v>#N/A</v>
      </c>
      <c r="L403" t="e">
        <f t="shared" ca="1" si="61"/>
        <v>#N/A</v>
      </c>
      <c r="M403" t="e">
        <f t="shared" ca="1" si="62"/>
        <v>#N/A</v>
      </c>
      <c r="N403" t="e">
        <f t="shared" ca="1" si="63"/>
        <v>#N/A</v>
      </c>
      <c r="O403" s="6" t="e">
        <f t="shared" ca="1" si="64"/>
        <v>#N/A</v>
      </c>
    </row>
    <row r="404" spans="1:15" ht="16">
      <c r="A404" s="1">
        <v>40581</v>
      </c>
      <c r="B404">
        <f ca="1">OFFSET(DJI!B$1,MATCH($A404,DJI!$A$1:$A$3516,0) - 1,0)</f>
        <v>12092.38</v>
      </c>
      <c r="C404">
        <f ca="1">OFFSET(DJI!C$1,MATCH($A404,DJI!$A$1:$A$3516,0) - 1,0)</f>
        <v>12161.63</v>
      </c>
      <c r="D404">
        <f t="shared" ca="1" si="65"/>
        <v>12092.38</v>
      </c>
      <c r="E404">
        <f t="shared" ca="1" si="65"/>
        <v>12161.63</v>
      </c>
      <c r="F404" t="e">
        <f t="shared" ca="1" si="57"/>
        <v>#N/A</v>
      </c>
      <c r="G404" t="e">
        <f t="shared" ca="1" si="58"/>
        <v>#N/A</v>
      </c>
      <c r="H404" s="7" t="e">
        <f ca="1">SUM(F404:OFFSET(F404,$R$1,0))</f>
        <v>#N/A</v>
      </c>
      <c r="I404" s="7" t="e">
        <f ca="1">SUM(G404:OFFSET(G404,$R$1,0))</f>
        <v>#N/A</v>
      </c>
      <c r="J404" s="8">
        <f t="shared" ca="1" si="59"/>
        <v>-160.67250000000058</v>
      </c>
      <c r="K404" t="e">
        <f t="shared" ca="1" si="60"/>
        <v>#N/A</v>
      </c>
      <c r="L404" t="e">
        <f t="shared" ca="1" si="61"/>
        <v>#N/A</v>
      </c>
      <c r="M404" t="e">
        <f t="shared" ca="1" si="62"/>
        <v>#N/A</v>
      </c>
      <c r="N404" t="e">
        <f t="shared" ca="1" si="63"/>
        <v>#N/A</v>
      </c>
      <c r="O404" s="6" t="e">
        <f t="shared" ca="1" si="64"/>
        <v>#N/A</v>
      </c>
    </row>
    <row r="405" spans="1:15" ht="16">
      <c r="A405" s="1">
        <v>40582</v>
      </c>
      <c r="B405">
        <f ca="1">OFFSET(DJI!B$1,MATCH($A405,DJI!$A$1:$A$3516,0) - 1,0)</f>
        <v>12152.7</v>
      </c>
      <c r="C405">
        <f ca="1">OFFSET(DJI!C$1,MATCH($A405,DJI!$A$1:$A$3516,0) - 1,0)</f>
        <v>12233.15</v>
      </c>
      <c r="D405">
        <f t="shared" ca="1" si="65"/>
        <v>12152.7</v>
      </c>
      <c r="E405">
        <f t="shared" ca="1" si="65"/>
        <v>12233.15</v>
      </c>
      <c r="F405" t="e">
        <f t="shared" ca="1" si="57"/>
        <v>#N/A</v>
      </c>
      <c r="G405" t="e">
        <f t="shared" ca="1" si="58"/>
        <v>#N/A</v>
      </c>
      <c r="H405" s="7" t="e">
        <f ca="1">SUM(F405:OFFSET(F405,$R$1,0))</f>
        <v>#N/A</v>
      </c>
      <c r="I405" s="7" t="e">
        <f ca="1">SUM(G405:OFFSET(G405,$R$1,0))</f>
        <v>#N/A</v>
      </c>
      <c r="J405" s="8">
        <f t="shared" ca="1" si="59"/>
        <v>-192.76000000000022</v>
      </c>
      <c r="K405" t="e">
        <f t="shared" ca="1" si="60"/>
        <v>#N/A</v>
      </c>
      <c r="L405" t="e">
        <f t="shared" ca="1" si="61"/>
        <v>#N/A</v>
      </c>
      <c r="M405" t="e">
        <f t="shared" ca="1" si="62"/>
        <v>#N/A</v>
      </c>
      <c r="N405" t="e">
        <f t="shared" ca="1" si="63"/>
        <v>#N/A</v>
      </c>
      <c r="O405" s="6" t="e">
        <f t="shared" ca="1" si="64"/>
        <v>#N/A</v>
      </c>
    </row>
    <row r="406" spans="1:15" ht="16">
      <c r="A406" s="1">
        <v>40583</v>
      </c>
      <c r="B406">
        <f ca="1">OFFSET(DJI!B$1,MATCH($A406,DJI!$A$1:$A$3516,0) - 1,0)</f>
        <v>12229.29</v>
      </c>
      <c r="C406">
        <f ca="1">OFFSET(DJI!C$1,MATCH($A406,DJI!$A$1:$A$3516,0) - 1,0)</f>
        <v>12239.89</v>
      </c>
      <c r="D406">
        <f t="shared" ca="1" si="65"/>
        <v>12229.29</v>
      </c>
      <c r="E406">
        <f t="shared" ca="1" si="65"/>
        <v>12239.89</v>
      </c>
      <c r="F406" t="e">
        <f t="shared" ca="1" si="57"/>
        <v>#N/A</v>
      </c>
      <c r="G406" t="e">
        <f t="shared" ca="1" si="58"/>
        <v>#N/A</v>
      </c>
      <c r="H406" s="7" t="e">
        <f ca="1">SUM(F406:OFFSET(F406,$R$1,0))</f>
        <v>#N/A</v>
      </c>
      <c r="I406" s="7" t="e">
        <f ca="1">SUM(G406:OFFSET(G406,$R$1,0))</f>
        <v>#N/A</v>
      </c>
      <c r="J406" s="8">
        <f t="shared" ca="1" si="59"/>
        <v>-221.03000000000065</v>
      </c>
      <c r="K406" t="e">
        <f t="shared" ca="1" si="60"/>
        <v>#N/A</v>
      </c>
      <c r="L406" t="e">
        <f t="shared" ca="1" si="61"/>
        <v>#N/A</v>
      </c>
      <c r="M406" t="e">
        <f t="shared" ca="1" si="62"/>
        <v>#N/A</v>
      </c>
      <c r="N406" t="e">
        <f t="shared" ca="1" si="63"/>
        <v>#N/A</v>
      </c>
      <c r="O406" s="6" t="e">
        <f t="shared" ca="1" si="64"/>
        <v>#N/A</v>
      </c>
    </row>
    <row r="407" spans="1:15" ht="16">
      <c r="A407" s="1">
        <v>40584</v>
      </c>
      <c r="B407">
        <f ca="1">OFFSET(DJI!B$1,MATCH($A407,DJI!$A$1:$A$3516,0) - 1,0)</f>
        <v>12239.66</v>
      </c>
      <c r="C407">
        <f ca="1">OFFSET(DJI!C$1,MATCH($A407,DJI!$A$1:$A$3516,0) - 1,0)</f>
        <v>12229.29</v>
      </c>
      <c r="D407">
        <f t="shared" ca="1" si="65"/>
        <v>12239.66</v>
      </c>
      <c r="E407">
        <f t="shared" ca="1" si="65"/>
        <v>12229.29</v>
      </c>
      <c r="F407" t="e">
        <f t="shared" ca="1" si="57"/>
        <v>#N/A</v>
      </c>
      <c r="G407" t="e">
        <f t="shared" ca="1" si="58"/>
        <v>#N/A</v>
      </c>
      <c r="H407" s="7" t="e">
        <f ca="1">SUM(F407:OFFSET(F407,$R$1,0))</f>
        <v>#N/A</v>
      </c>
      <c r="I407" s="7" t="e">
        <f ca="1">SUM(G407:OFFSET(G407,$R$1,0))</f>
        <v>#N/A</v>
      </c>
      <c r="J407" s="8">
        <f t="shared" ca="1" si="59"/>
        <v>-141.76000000000022</v>
      </c>
      <c r="K407" t="e">
        <f t="shared" ca="1" si="60"/>
        <v>#N/A</v>
      </c>
      <c r="L407" t="e">
        <f t="shared" ca="1" si="61"/>
        <v>#N/A</v>
      </c>
      <c r="M407" t="e">
        <f t="shared" ca="1" si="62"/>
        <v>#N/A</v>
      </c>
      <c r="N407" t="e">
        <f t="shared" ca="1" si="63"/>
        <v>#N/A</v>
      </c>
      <c r="O407" s="6" t="e">
        <f t="shared" ca="1" si="64"/>
        <v>#N/A</v>
      </c>
    </row>
    <row r="408" spans="1:15" ht="16">
      <c r="A408" s="1">
        <v>40585</v>
      </c>
      <c r="B408">
        <f ca="1">OFFSET(DJI!B$1,MATCH($A408,DJI!$A$1:$A$3516,0) - 1,0)</f>
        <v>12227.78</v>
      </c>
      <c r="C408">
        <f ca="1">OFFSET(DJI!C$1,MATCH($A408,DJI!$A$1:$A$3516,0) - 1,0)</f>
        <v>12273.26</v>
      </c>
      <c r="D408">
        <f t="shared" ca="1" si="65"/>
        <v>12227.78</v>
      </c>
      <c r="E408">
        <f t="shared" ca="1" si="65"/>
        <v>12273.26</v>
      </c>
      <c r="F408" t="e">
        <f t="shared" ca="1" si="57"/>
        <v>#N/A</v>
      </c>
      <c r="G408" t="e">
        <f t="shared" ca="1" si="58"/>
        <v>#N/A</v>
      </c>
      <c r="H408" s="7" t="e">
        <f ca="1">SUM(F408:OFFSET(F408,$R$1,0))</f>
        <v>#N/A</v>
      </c>
      <c r="I408" s="7" t="e">
        <f ca="1">SUM(G408:OFFSET(G408,$R$1,0))</f>
        <v>#N/A</v>
      </c>
      <c r="J408" s="8">
        <f t="shared" ca="1" si="59"/>
        <v>-76.7450000000008</v>
      </c>
      <c r="K408" t="e">
        <f t="shared" ca="1" si="60"/>
        <v>#N/A</v>
      </c>
      <c r="L408" t="e">
        <f t="shared" ca="1" si="61"/>
        <v>#N/A</v>
      </c>
      <c r="M408" t="e">
        <f t="shared" ca="1" si="62"/>
        <v>#N/A</v>
      </c>
      <c r="N408" t="e">
        <f t="shared" ca="1" si="63"/>
        <v>#N/A</v>
      </c>
      <c r="O408" s="6" t="e">
        <f t="shared" ca="1" si="64"/>
        <v>#N/A</v>
      </c>
    </row>
    <row r="409" spans="1:15" ht="16">
      <c r="A409" s="1">
        <v>40586</v>
      </c>
      <c r="B409" t="e">
        <f ca="1">OFFSET(DJI!B$1,MATCH($A409,DJI!$A$1:$A$3516,0) - 1,0)</f>
        <v>#N/A</v>
      </c>
      <c r="C409" t="e">
        <f ca="1">OFFSET(DJI!C$1,MATCH($A409,DJI!$A$1:$A$3516,0) - 1,0)</f>
        <v>#N/A</v>
      </c>
      <c r="D409">
        <f t="shared" ca="1" si="65"/>
        <v>12247.305</v>
      </c>
      <c r="E409">
        <f t="shared" ca="1" si="65"/>
        <v>12270.725</v>
      </c>
      <c r="F409" t="e">
        <f t="shared" ca="1" si="57"/>
        <v>#N/A</v>
      </c>
      <c r="G409" t="e">
        <f t="shared" ca="1" si="58"/>
        <v>#N/A</v>
      </c>
      <c r="H409" s="7" t="e">
        <f ca="1">SUM(F409:OFFSET(F409,$R$1,0))</f>
        <v>#N/A</v>
      </c>
      <c r="I409" s="7" t="e">
        <f ca="1">SUM(G409:OFFSET(G409,$R$1,0))</f>
        <v>#N/A</v>
      </c>
      <c r="J409" s="8">
        <f t="shared" ca="1" si="59"/>
        <v>-36.477500000000873</v>
      </c>
      <c r="K409" t="e">
        <f t="shared" ca="1" si="60"/>
        <v>#N/A</v>
      </c>
      <c r="L409" t="e">
        <f t="shared" ca="1" si="61"/>
        <v>#N/A</v>
      </c>
      <c r="M409" t="e">
        <f t="shared" ca="1" si="62"/>
        <v>#N/A</v>
      </c>
      <c r="N409" t="e">
        <f t="shared" ca="1" si="63"/>
        <v>#N/A</v>
      </c>
      <c r="O409" s="6" t="e">
        <f t="shared" ca="1" si="64"/>
        <v>#N/A</v>
      </c>
    </row>
    <row r="410" spans="1:15" ht="16">
      <c r="A410" s="1">
        <v>40587</v>
      </c>
      <c r="B410" t="e">
        <f ca="1">OFFSET(DJI!B$1,MATCH($A410,DJI!$A$1:$A$3516,0) - 1,0)</f>
        <v>#N/A</v>
      </c>
      <c r="C410" t="e">
        <f ca="1">OFFSET(DJI!C$1,MATCH($A410,DJI!$A$1:$A$3516,0) - 1,0)</f>
        <v>#N/A</v>
      </c>
      <c r="D410">
        <f t="shared" ca="1" si="65"/>
        <v>12257.067500000001</v>
      </c>
      <c r="E410">
        <f t="shared" ca="1" si="65"/>
        <v>12269.4575</v>
      </c>
      <c r="F410" t="e">
        <f t="shared" ca="1" si="57"/>
        <v>#N/A</v>
      </c>
      <c r="G410" t="e">
        <f t="shared" ca="1" si="58"/>
        <v>#N/A</v>
      </c>
      <c r="H410" s="7" t="e">
        <f ca="1">SUM(F410:OFFSET(F410,$R$1,0))</f>
        <v>#N/A</v>
      </c>
      <c r="I410" s="7" t="e">
        <f ca="1">SUM(G410:OFFSET(G410,$R$1,0))</f>
        <v>#N/A</v>
      </c>
      <c r="J410" s="8">
        <f t="shared" ca="1" si="59"/>
        <v>-57.594999999999345</v>
      </c>
      <c r="K410" t="e">
        <f t="shared" ca="1" si="60"/>
        <v>#N/A</v>
      </c>
      <c r="L410" t="e">
        <f t="shared" ca="1" si="61"/>
        <v>#N/A</v>
      </c>
      <c r="M410" t="e">
        <f t="shared" ca="1" si="62"/>
        <v>#N/A</v>
      </c>
      <c r="N410" t="e">
        <f t="shared" ca="1" si="63"/>
        <v>#N/A</v>
      </c>
      <c r="O410" s="6" t="e">
        <f t="shared" ca="1" si="64"/>
        <v>#N/A</v>
      </c>
    </row>
    <row r="411" spans="1:15" ht="16">
      <c r="A411" s="1">
        <v>40588</v>
      </c>
      <c r="B411">
        <f ca="1">OFFSET(DJI!B$1,MATCH($A411,DJI!$A$1:$A$3516,0) - 1,0)</f>
        <v>12266.83</v>
      </c>
      <c r="C411">
        <f ca="1">OFFSET(DJI!C$1,MATCH($A411,DJI!$A$1:$A$3516,0) - 1,0)</f>
        <v>12268.19</v>
      </c>
      <c r="D411">
        <f t="shared" ca="1" si="65"/>
        <v>12266.83</v>
      </c>
      <c r="E411">
        <f t="shared" ca="1" si="65"/>
        <v>12268.19</v>
      </c>
      <c r="F411" t="e">
        <f t="shared" ca="1" si="57"/>
        <v>#N/A</v>
      </c>
      <c r="G411" t="e">
        <f t="shared" ca="1" si="58"/>
        <v>#N/A</v>
      </c>
      <c r="H411" s="7" t="e">
        <f ca="1">SUM(F411:OFFSET(F411,$R$1,0))</f>
        <v>#N/A</v>
      </c>
      <c r="I411" s="7" t="e">
        <f ca="1">SUM(G411:OFFSET(G411,$R$1,0))</f>
        <v>#N/A</v>
      </c>
      <c r="J411" s="8">
        <f t="shared" ca="1" si="59"/>
        <v>-63.192500000001019</v>
      </c>
      <c r="K411" t="e">
        <f t="shared" ca="1" si="60"/>
        <v>#N/A</v>
      </c>
      <c r="L411" t="e">
        <f t="shared" ca="1" si="61"/>
        <v>#N/A</v>
      </c>
      <c r="M411" t="e">
        <f t="shared" ca="1" si="62"/>
        <v>#N/A</v>
      </c>
      <c r="N411" t="e">
        <f t="shared" ca="1" si="63"/>
        <v>#N/A</v>
      </c>
      <c r="O411" s="6" t="e">
        <f t="shared" ca="1" si="64"/>
        <v>#N/A</v>
      </c>
    </row>
    <row r="412" spans="1:15" ht="16">
      <c r="A412" s="1">
        <v>40589</v>
      </c>
      <c r="B412">
        <f ca="1">OFFSET(DJI!B$1,MATCH($A412,DJI!$A$1:$A$3516,0) - 1,0)</f>
        <v>12266.75</v>
      </c>
      <c r="C412">
        <f ca="1">OFFSET(DJI!C$1,MATCH($A412,DJI!$A$1:$A$3516,0) - 1,0)</f>
        <v>12226.64</v>
      </c>
      <c r="D412">
        <f t="shared" ca="1" si="65"/>
        <v>12266.75</v>
      </c>
      <c r="E412">
        <f t="shared" ca="1" si="65"/>
        <v>12226.64</v>
      </c>
      <c r="F412" t="e">
        <f t="shared" ca="1" si="57"/>
        <v>#N/A</v>
      </c>
      <c r="G412" t="e">
        <f t="shared" ca="1" si="58"/>
        <v>#N/A</v>
      </c>
      <c r="H412" s="7" t="e">
        <f ca="1">SUM(F412:OFFSET(F412,$R$1,0))</f>
        <v>#N/A</v>
      </c>
      <c r="I412" s="7" t="e">
        <f ca="1">SUM(G412:OFFSET(G412,$R$1,0))</f>
        <v>#N/A</v>
      </c>
      <c r="J412" s="8">
        <f t="shared" ca="1" si="59"/>
        <v>-21.910000000001673</v>
      </c>
      <c r="K412" t="e">
        <f t="shared" ca="1" si="60"/>
        <v>#N/A</v>
      </c>
      <c r="L412" t="e">
        <f t="shared" ca="1" si="61"/>
        <v>#N/A</v>
      </c>
      <c r="M412" t="e">
        <f t="shared" ca="1" si="62"/>
        <v>#N/A</v>
      </c>
      <c r="N412" t="e">
        <f t="shared" ca="1" si="63"/>
        <v>#N/A</v>
      </c>
      <c r="O412" s="6" t="e">
        <f t="shared" ca="1" si="64"/>
        <v>#N/A</v>
      </c>
    </row>
    <row r="413" spans="1:15" ht="16">
      <c r="A413" s="1">
        <v>40590</v>
      </c>
      <c r="B413">
        <f ca="1">OFFSET(DJI!B$1,MATCH($A413,DJI!$A$1:$A$3516,0) - 1,0)</f>
        <v>12219.79</v>
      </c>
      <c r="C413">
        <f ca="1">OFFSET(DJI!C$1,MATCH($A413,DJI!$A$1:$A$3516,0) - 1,0)</f>
        <v>12288.17</v>
      </c>
      <c r="D413">
        <f t="shared" ca="1" si="65"/>
        <v>12219.79</v>
      </c>
      <c r="E413">
        <f t="shared" ca="1" si="65"/>
        <v>12288.17</v>
      </c>
      <c r="F413" t="e">
        <f t="shared" ca="1" si="57"/>
        <v>#N/A</v>
      </c>
      <c r="G413" t="e">
        <f t="shared" ca="1" si="58"/>
        <v>#N/A</v>
      </c>
      <c r="H413" s="7" t="e">
        <f ca="1">SUM(F413:OFFSET(F413,$R$1,0))</f>
        <v>#N/A</v>
      </c>
      <c r="I413" s="7" t="e">
        <f ca="1">SUM(G413:OFFSET(G413,$R$1,0))</f>
        <v>#N/A</v>
      </c>
      <c r="J413" s="8">
        <f t="shared" ca="1" si="59"/>
        <v>-8.7099999999991269</v>
      </c>
      <c r="K413" t="e">
        <f t="shared" ca="1" si="60"/>
        <v>#N/A</v>
      </c>
      <c r="L413" t="e">
        <f t="shared" ca="1" si="61"/>
        <v>#N/A</v>
      </c>
      <c r="M413" t="e">
        <f t="shared" ca="1" si="62"/>
        <v>#N/A</v>
      </c>
      <c r="N413" t="e">
        <f t="shared" ca="1" si="63"/>
        <v>#N/A</v>
      </c>
      <c r="O413" s="6" t="e">
        <f t="shared" ca="1" si="64"/>
        <v>#N/A</v>
      </c>
    </row>
    <row r="414" spans="1:15" ht="16">
      <c r="A414" s="1">
        <v>40591</v>
      </c>
      <c r="B414">
        <f ca="1">OFFSET(DJI!B$1,MATCH($A414,DJI!$A$1:$A$3516,0) - 1,0)</f>
        <v>12287.72</v>
      </c>
      <c r="C414">
        <f ca="1">OFFSET(DJI!C$1,MATCH($A414,DJI!$A$1:$A$3516,0) - 1,0)</f>
        <v>12318.14</v>
      </c>
      <c r="D414">
        <f t="shared" ca="1" si="65"/>
        <v>12287.72</v>
      </c>
      <c r="E414">
        <f t="shared" ca="1" si="65"/>
        <v>12318.14</v>
      </c>
      <c r="F414" t="e">
        <f t="shared" ca="1" si="57"/>
        <v>#N/A</v>
      </c>
      <c r="G414" t="e">
        <f t="shared" ca="1" si="58"/>
        <v>#N/A</v>
      </c>
      <c r="H414" s="7" t="e">
        <f ca="1">SUM(F414:OFFSET(F414,$R$1,0))</f>
        <v>#N/A</v>
      </c>
      <c r="I414" s="7" t="e">
        <f ca="1">SUM(G414:OFFSET(G414,$R$1,0))</f>
        <v>#N/A</v>
      </c>
      <c r="J414" s="8">
        <f t="shared" ca="1" si="59"/>
        <v>31.940000000000509</v>
      </c>
      <c r="K414" t="e">
        <f t="shared" ca="1" si="60"/>
        <v>#N/A</v>
      </c>
      <c r="L414" t="e">
        <f t="shared" ca="1" si="61"/>
        <v>#N/A</v>
      </c>
      <c r="M414" t="e">
        <f t="shared" ca="1" si="62"/>
        <v>#N/A</v>
      </c>
      <c r="N414" t="e">
        <f t="shared" ca="1" si="63"/>
        <v>#N/A</v>
      </c>
      <c r="O414" s="6" t="e">
        <f t="shared" ca="1" si="64"/>
        <v>#N/A</v>
      </c>
    </row>
    <row r="415" spans="1:15" ht="16">
      <c r="A415" s="1">
        <v>40592</v>
      </c>
      <c r="B415">
        <f ca="1">OFFSET(DJI!B$1,MATCH($A415,DJI!$A$1:$A$3516,0) - 1,0)</f>
        <v>12318.67</v>
      </c>
      <c r="C415">
        <f ca="1">OFFSET(DJI!C$1,MATCH($A415,DJI!$A$1:$A$3516,0) - 1,0)</f>
        <v>12391.25</v>
      </c>
      <c r="D415">
        <f t="shared" ca="1" si="65"/>
        <v>12318.67</v>
      </c>
      <c r="E415">
        <f t="shared" ca="1" si="65"/>
        <v>12391.25</v>
      </c>
      <c r="F415" t="e">
        <f t="shared" ca="1" si="57"/>
        <v>#N/A</v>
      </c>
      <c r="G415" t="e">
        <f t="shared" ca="1" si="58"/>
        <v>#N/A</v>
      </c>
      <c r="H415" s="7" t="e">
        <f ca="1">SUM(F415:OFFSET(F415,$R$1,0))</f>
        <v>#N/A</v>
      </c>
      <c r="I415" s="7" t="e">
        <f ca="1">SUM(G415:OFFSET(G415,$R$1,0))</f>
        <v>#N/A</v>
      </c>
      <c r="J415" s="8">
        <f t="shared" ca="1" si="59"/>
        <v>-34.475000000000364</v>
      </c>
      <c r="K415" t="e">
        <f t="shared" ca="1" si="60"/>
        <v>#N/A</v>
      </c>
      <c r="L415" t="e">
        <f t="shared" ca="1" si="61"/>
        <v>#N/A</v>
      </c>
      <c r="M415" t="e">
        <f t="shared" ca="1" si="62"/>
        <v>#N/A</v>
      </c>
      <c r="N415" t="e">
        <f t="shared" ca="1" si="63"/>
        <v>#N/A</v>
      </c>
      <c r="O415" s="6" t="e">
        <f t="shared" ca="1" si="64"/>
        <v>#N/A</v>
      </c>
    </row>
    <row r="416" spans="1:15" ht="16">
      <c r="A416" s="1">
        <v>40593</v>
      </c>
      <c r="B416" t="e">
        <f ca="1">OFFSET(DJI!B$1,MATCH($A416,DJI!$A$1:$A$3516,0) - 1,0)</f>
        <v>#N/A</v>
      </c>
      <c r="C416" t="e">
        <f ca="1">OFFSET(DJI!C$1,MATCH($A416,DJI!$A$1:$A$3516,0) - 1,0)</f>
        <v>#N/A</v>
      </c>
      <c r="D416">
        <f t="shared" ca="1" si="65"/>
        <v>12354.205</v>
      </c>
      <c r="E416">
        <f t="shared" ca="1" si="65"/>
        <v>12302.02</v>
      </c>
      <c r="F416" t="e">
        <f t="shared" ca="1" si="57"/>
        <v>#N/A</v>
      </c>
      <c r="G416" t="e">
        <f t="shared" ca="1" si="58"/>
        <v>#N/A</v>
      </c>
      <c r="H416" s="7" t="e">
        <f ca="1">SUM(F416:OFFSET(F416,$R$1,0))</f>
        <v>#N/A</v>
      </c>
      <c r="I416" s="7" t="e">
        <f ca="1">SUM(G416:OFFSET(G416,$R$1,0))</f>
        <v>#N/A</v>
      </c>
      <c r="J416" s="8">
        <f t="shared" ca="1" si="59"/>
        <v>4.7474999999994907</v>
      </c>
      <c r="K416" t="e">
        <f t="shared" ca="1" si="60"/>
        <v>#N/A</v>
      </c>
      <c r="L416" t="e">
        <f t="shared" ca="1" si="61"/>
        <v>#N/A</v>
      </c>
      <c r="M416" t="e">
        <f t="shared" ca="1" si="62"/>
        <v>#N/A</v>
      </c>
      <c r="N416" t="e">
        <f t="shared" ca="1" si="63"/>
        <v>#N/A</v>
      </c>
      <c r="O416" s="6" t="e">
        <f t="shared" ca="1" si="64"/>
        <v>#N/A</v>
      </c>
    </row>
    <row r="417" spans="1:15" ht="16">
      <c r="A417" s="1">
        <v>40594</v>
      </c>
      <c r="B417" t="e">
        <f ca="1">OFFSET(DJI!B$1,MATCH($A417,DJI!$A$1:$A$3516,0) - 1,0)</f>
        <v>#N/A</v>
      </c>
      <c r="C417" t="e">
        <f ca="1">OFFSET(DJI!C$1,MATCH($A417,DJI!$A$1:$A$3516,0) - 1,0)</f>
        <v>#N/A</v>
      </c>
      <c r="D417">
        <f t="shared" ca="1" si="65"/>
        <v>12371.9725</v>
      </c>
      <c r="E417">
        <f t="shared" ca="1" si="65"/>
        <v>12257.405000000001</v>
      </c>
      <c r="F417" t="e">
        <f t="shared" ca="1" si="57"/>
        <v>#N/A</v>
      </c>
      <c r="G417" t="e">
        <f t="shared" ca="1" si="58"/>
        <v>#N/A</v>
      </c>
      <c r="H417" s="7" t="e">
        <f ca="1">SUM(F417:OFFSET(F417,$R$1,0))</f>
        <v>#N/A</v>
      </c>
      <c r="I417" s="7" t="e">
        <f ca="1">SUM(G417:OFFSET(G417,$R$1,0))</f>
        <v>#N/A</v>
      </c>
      <c r="J417" s="8">
        <f t="shared" ca="1" si="59"/>
        <v>7.5187499999992724</v>
      </c>
      <c r="K417" t="e">
        <f t="shared" ca="1" si="60"/>
        <v>#N/A</v>
      </c>
      <c r="L417" t="e">
        <f t="shared" ca="1" si="61"/>
        <v>#N/A</v>
      </c>
      <c r="M417" t="e">
        <f t="shared" ca="1" si="62"/>
        <v>#N/A</v>
      </c>
      <c r="N417" t="e">
        <f t="shared" ca="1" si="63"/>
        <v>#N/A</v>
      </c>
      <c r="O417" s="6" t="e">
        <f t="shared" ca="1" si="64"/>
        <v>#N/A</v>
      </c>
    </row>
    <row r="418" spans="1:15" ht="16">
      <c r="A418" s="1">
        <v>40595</v>
      </c>
      <c r="B418" t="e">
        <f ca="1">OFFSET(DJI!B$1,MATCH($A418,DJI!$A$1:$A$3516,0) - 1,0)</f>
        <v>#N/A</v>
      </c>
      <c r="C418" t="e">
        <f ca="1">OFFSET(DJI!C$1,MATCH($A418,DJI!$A$1:$A$3516,0) - 1,0)</f>
        <v>#N/A</v>
      </c>
      <c r="D418">
        <f t="shared" ca="1" si="65"/>
        <v>12380.856250000001</v>
      </c>
      <c r="E418">
        <f t="shared" ca="1" si="65"/>
        <v>12235.0975</v>
      </c>
      <c r="F418" t="e">
        <f t="shared" ca="1" si="57"/>
        <v>#N/A</v>
      </c>
      <c r="G418" t="e">
        <f t="shared" ca="1" si="58"/>
        <v>#N/A</v>
      </c>
      <c r="H418" s="7" t="e">
        <f ca="1">SUM(F418:OFFSET(F418,$R$1,0))</f>
        <v>#N/A</v>
      </c>
      <c r="I418" s="7" t="e">
        <f ca="1">SUM(G418:OFFSET(G418,$R$1,0))</f>
        <v>#N/A</v>
      </c>
      <c r="J418" s="8">
        <f t="shared" ca="1" si="59"/>
        <v>4.4624999999996362</v>
      </c>
      <c r="K418" t="e">
        <f t="shared" ca="1" si="60"/>
        <v>#N/A</v>
      </c>
      <c r="L418" t="e">
        <f t="shared" ca="1" si="61"/>
        <v>#N/A</v>
      </c>
      <c r="M418" t="e">
        <f t="shared" ca="1" si="62"/>
        <v>#N/A</v>
      </c>
      <c r="N418" t="e">
        <f t="shared" ca="1" si="63"/>
        <v>#N/A</v>
      </c>
      <c r="O418" s="6" t="e">
        <f t="shared" ca="1" si="64"/>
        <v>#N/A</v>
      </c>
    </row>
    <row r="419" spans="1:15" ht="16">
      <c r="A419" s="1">
        <v>40596</v>
      </c>
      <c r="B419">
        <f ca="1">OFFSET(DJI!B$1,MATCH($A419,DJI!$A$1:$A$3516,0) - 1,0)</f>
        <v>12389.74</v>
      </c>
      <c r="C419">
        <f ca="1">OFFSET(DJI!C$1,MATCH($A419,DJI!$A$1:$A$3516,0) - 1,0)</f>
        <v>12212.79</v>
      </c>
      <c r="D419">
        <f t="shared" ca="1" si="65"/>
        <v>12389.74</v>
      </c>
      <c r="E419">
        <f t="shared" ca="1" si="65"/>
        <v>12212.79</v>
      </c>
      <c r="F419" t="e">
        <f t="shared" ca="1" si="57"/>
        <v>#N/A</v>
      </c>
      <c r="G419" t="e">
        <f t="shared" ca="1" si="58"/>
        <v>#N/A</v>
      </c>
      <c r="H419" s="7" t="e">
        <f ca="1">SUM(F419:OFFSET(F419,$R$1,0))</f>
        <v>#N/A</v>
      </c>
      <c r="I419" s="7" t="e">
        <f ca="1">SUM(G419:OFFSET(G419,$R$1,0))</f>
        <v>#N/A</v>
      </c>
      <c r="J419" s="8">
        <f t="shared" ca="1" si="59"/>
        <v>188.22000000000116</v>
      </c>
      <c r="K419" t="e">
        <f t="shared" ca="1" si="60"/>
        <v>#N/A</v>
      </c>
      <c r="L419" t="e">
        <f t="shared" ca="1" si="61"/>
        <v>#N/A</v>
      </c>
      <c r="M419" t="e">
        <f t="shared" ca="1" si="62"/>
        <v>#N/A</v>
      </c>
      <c r="N419" t="e">
        <f t="shared" ca="1" si="63"/>
        <v>#N/A</v>
      </c>
      <c r="O419" s="6" t="e">
        <f t="shared" ca="1" si="64"/>
        <v>#N/A</v>
      </c>
    </row>
    <row r="420" spans="1:15" ht="16">
      <c r="A420" s="1">
        <v>40597</v>
      </c>
      <c r="B420">
        <f ca="1">OFFSET(DJI!B$1,MATCH($A420,DJI!$A$1:$A$3516,0) - 1,0)</f>
        <v>12211.81</v>
      </c>
      <c r="C420">
        <f ca="1">OFFSET(DJI!C$1,MATCH($A420,DJI!$A$1:$A$3516,0) - 1,0)</f>
        <v>12105.78</v>
      </c>
      <c r="D420">
        <f t="shared" ca="1" si="65"/>
        <v>12211.81</v>
      </c>
      <c r="E420">
        <f t="shared" ca="1" si="65"/>
        <v>12105.78</v>
      </c>
      <c r="F420" t="e">
        <f t="shared" ca="1" si="57"/>
        <v>#N/A</v>
      </c>
      <c r="G420" t="e">
        <f t="shared" ca="1" si="58"/>
        <v>#N/A</v>
      </c>
      <c r="H420" s="7" t="e">
        <f ca="1">SUM(F420:OFFSET(F420,$R$1,0))</f>
        <v>#N/A</v>
      </c>
      <c r="I420" s="7" t="e">
        <f ca="1">SUM(G420:OFFSET(G420,$R$1,0))</f>
        <v>#N/A</v>
      </c>
      <c r="J420" s="8">
        <f t="shared" ca="1" si="59"/>
        <v>289.34000000000015</v>
      </c>
      <c r="K420" t="e">
        <f t="shared" ca="1" si="60"/>
        <v>#N/A</v>
      </c>
      <c r="L420" t="e">
        <f t="shared" ca="1" si="61"/>
        <v>#N/A</v>
      </c>
      <c r="M420" t="e">
        <f t="shared" ca="1" si="62"/>
        <v>#N/A</v>
      </c>
      <c r="N420" t="e">
        <f t="shared" ca="1" si="63"/>
        <v>#N/A</v>
      </c>
      <c r="O420" s="6" t="e">
        <f t="shared" ca="1" si="64"/>
        <v>#N/A</v>
      </c>
    </row>
    <row r="421" spans="1:15" ht="16">
      <c r="A421" s="1">
        <v>40598</v>
      </c>
      <c r="B421">
        <f ca="1">OFFSET(DJI!B$1,MATCH($A421,DJI!$A$1:$A$3516,0) - 1,0)</f>
        <v>12104.56</v>
      </c>
      <c r="C421">
        <f ca="1">OFFSET(DJI!C$1,MATCH($A421,DJI!$A$1:$A$3516,0) - 1,0)</f>
        <v>12068.5</v>
      </c>
      <c r="D421">
        <f t="shared" ca="1" si="65"/>
        <v>12104.56</v>
      </c>
      <c r="E421">
        <f t="shared" ca="1" si="65"/>
        <v>12068.5</v>
      </c>
      <c r="F421" t="e">
        <f t="shared" ca="1" si="57"/>
        <v>#N/A</v>
      </c>
      <c r="G421" t="e">
        <f t="shared" ca="1" si="58"/>
        <v>#N/A</v>
      </c>
      <c r="H421" s="7" t="e">
        <f ca="1">SUM(F421:OFFSET(F421,$R$1,0))</f>
        <v>#N/A</v>
      </c>
      <c r="I421" s="7" t="e">
        <f ca="1">SUM(G421:OFFSET(G421,$R$1,0))</f>
        <v>#N/A</v>
      </c>
      <c r="J421" s="8">
        <f t="shared" ca="1" si="59"/>
        <v>365.81999999999971</v>
      </c>
      <c r="K421" t="e">
        <f t="shared" ca="1" si="60"/>
        <v>#N/A</v>
      </c>
      <c r="L421" t="e">
        <f t="shared" ca="1" si="61"/>
        <v>#N/A</v>
      </c>
      <c r="M421" t="e">
        <f t="shared" ca="1" si="62"/>
        <v>#N/A</v>
      </c>
      <c r="N421" t="e">
        <f t="shared" ca="1" si="63"/>
        <v>#N/A</v>
      </c>
      <c r="O421" s="6" t="e">
        <f t="shared" ca="1" si="64"/>
        <v>#N/A</v>
      </c>
    </row>
    <row r="422" spans="1:15" ht="16">
      <c r="A422" s="1">
        <v>40599</v>
      </c>
      <c r="B422">
        <f ca="1">OFFSET(DJI!B$1,MATCH($A422,DJI!$A$1:$A$3516,0) - 1,0)</f>
        <v>12060.93</v>
      </c>
      <c r="C422">
        <f ca="1">OFFSET(DJI!C$1,MATCH($A422,DJI!$A$1:$A$3516,0) - 1,0)</f>
        <v>12130.45</v>
      </c>
      <c r="D422">
        <f t="shared" ca="1" si="65"/>
        <v>12060.93</v>
      </c>
      <c r="E422">
        <f t="shared" ca="1" si="65"/>
        <v>12130.45</v>
      </c>
      <c r="F422" t="e">
        <f t="shared" ca="1" si="57"/>
        <v>#N/A</v>
      </c>
      <c r="G422" t="e">
        <f t="shared" ca="1" si="58"/>
        <v>#N/A</v>
      </c>
      <c r="H422" s="7" t="e">
        <f ca="1">SUM(F422:OFFSET(F422,$R$1,0))</f>
        <v>#N/A</v>
      </c>
      <c r="I422" s="7" t="e">
        <f ca="1">SUM(G422:OFFSET(G422,$R$1,0))</f>
        <v>#N/A</v>
      </c>
      <c r="J422" s="8">
        <f t="shared" ca="1" si="59"/>
        <v>313.79999999999927</v>
      </c>
      <c r="K422" t="e">
        <f t="shared" ca="1" si="60"/>
        <v>#N/A</v>
      </c>
      <c r="L422" t="e">
        <f t="shared" ca="1" si="61"/>
        <v>#N/A</v>
      </c>
      <c r="M422" t="e">
        <f t="shared" ca="1" si="62"/>
        <v>#N/A</v>
      </c>
      <c r="N422" t="e">
        <f t="shared" ca="1" si="63"/>
        <v>#N/A</v>
      </c>
      <c r="O422" s="6" t="e">
        <f t="shared" ca="1" si="64"/>
        <v>#N/A</v>
      </c>
    </row>
    <row r="423" spans="1:15" ht="16">
      <c r="A423" s="1">
        <v>40600</v>
      </c>
      <c r="B423" t="e">
        <f ca="1">OFFSET(DJI!B$1,MATCH($A423,DJI!$A$1:$A$3516,0) - 1,0)</f>
        <v>#N/A</v>
      </c>
      <c r="C423" t="e">
        <f ca="1">OFFSET(DJI!C$1,MATCH($A423,DJI!$A$1:$A$3516,0) - 1,0)</f>
        <v>#N/A</v>
      </c>
      <c r="D423">
        <f t="shared" ca="1" si="65"/>
        <v>12095.69</v>
      </c>
      <c r="E423">
        <f t="shared" ca="1" si="65"/>
        <v>12178.395</v>
      </c>
      <c r="F423" t="e">
        <f t="shared" ca="1" si="57"/>
        <v>#N/A</v>
      </c>
      <c r="G423" t="e">
        <f t="shared" ca="1" si="58"/>
        <v>#N/A</v>
      </c>
      <c r="H423" s="7" t="e">
        <f ca="1">SUM(F423:OFFSET(F423,$R$1,0))</f>
        <v>#N/A</v>
      </c>
      <c r="I423" s="7" t="e">
        <f ca="1">SUM(G423:OFFSET(G423,$R$1,0))</f>
        <v>#N/A</v>
      </c>
      <c r="J423" s="8">
        <f t="shared" ca="1" si="59"/>
        <v>266.97999999999956</v>
      </c>
      <c r="K423" t="e">
        <f t="shared" ca="1" si="60"/>
        <v>#N/A</v>
      </c>
      <c r="L423" t="e">
        <f t="shared" ca="1" si="61"/>
        <v>#N/A</v>
      </c>
      <c r="M423" t="e">
        <f t="shared" ca="1" si="62"/>
        <v>#N/A</v>
      </c>
      <c r="N423" t="e">
        <f t="shared" ca="1" si="63"/>
        <v>#N/A</v>
      </c>
      <c r="O423" s="6" t="e">
        <f t="shared" ca="1" si="64"/>
        <v>#N/A</v>
      </c>
    </row>
    <row r="424" spans="1:15" ht="16">
      <c r="A424" s="1">
        <v>40601</v>
      </c>
      <c r="B424" t="e">
        <f ca="1">OFFSET(DJI!B$1,MATCH($A424,DJI!$A$1:$A$3516,0) - 1,0)</f>
        <v>#N/A</v>
      </c>
      <c r="C424" t="e">
        <f ca="1">OFFSET(DJI!C$1,MATCH($A424,DJI!$A$1:$A$3516,0) - 1,0)</f>
        <v>#N/A</v>
      </c>
      <c r="D424">
        <f t="shared" ca="1" si="65"/>
        <v>12113.07</v>
      </c>
      <c r="E424">
        <f t="shared" ca="1" si="65"/>
        <v>12202.3675</v>
      </c>
      <c r="F424" t="e">
        <f t="shared" ca="1" si="57"/>
        <v>#N/A</v>
      </c>
      <c r="G424" t="e">
        <f t="shared" ca="1" si="58"/>
        <v>#N/A</v>
      </c>
      <c r="H424" s="7" t="e">
        <f ca="1">SUM(F424:OFFSET(F424,$R$1,0))</f>
        <v>#N/A</v>
      </c>
      <c r="I424" s="7" t="e">
        <f ca="1">SUM(G424:OFFSET(G424,$R$1,0))</f>
        <v>#N/A</v>
      </c>
      <c r="J424" s="8">
        <f t="shared" ca="1" si="59"/>
        <v>250.1299999999992</v>
      </c>
      <c r="K424" t="e">
        <f t="shared" ca="1" si="60"/>
        <v>#N/A</v>
      </c>
      <c r="L424" t="e">
        <f t="shared" ca="1" si="61"/>
        <v>#N/A</v>
      </c>
      <c r="M424" t="e">
        <f t="shared" ca="1" si="62"/>
        <v>#N/A</v>
      </c>
      <c r="N424" t="e">
        <f t="shared" ca="1" si="63"/>
        <v>#N/A</v>
      </c>
      <c r="O424" s="6" t="e">
        <f t="shared" ca="1" si="64"/>
        <v>#N/A</v>
      </c>
    </row>
    <row r="425" spans="1:15" ht="16">
      <c r="A425" s="1">
        <v>40602</v>
      </c>
      <c r="B425">
        <f ca="1">OFFSET(DJI!B$1,MATCH($A425,DJI!$A$1:$A$3516,0) - 1,0)</f>
        <v>12130.45</v>
      </c>
      <c r="C425">
        <f ca="1">OFFSET(DJI!C$1,MATCH($A425,DJI!$A$1:$A$3516,0) - 1,0)</f>
        <v>12226.34</v>
      </c>
      <c r="D425">
        <f t="shared" ca="1" si="65"/>
        <v>12130.45</v>
      </c>
      <c r="E425">
        <f t="shared" ca="1" si="65"/>
        <v>12226.34</v>
      </c>
      <c r="F425" t="e">
        <f t="shared" ca="1" si="57"/>
        <v>#N/A</v>
      </c>
      <c r="G425" t="e">
        <f t="shared" ca="1" si="58"/>
        <v>#N/A</v>
      </c>
      <c r="H425" s="7" t="e">
        <f ca="1">SUM(F425:OFFSET(F425,$R$1,0))</f>
        <v>#N/A</v>
      </c>
      <c r="I425" s="7" t="e">
        <f ca="1">SUM(G425:OFFSET(G425,$R$1,0))</f>
        <v>#N/A</v>
      </c>
      <c r="J425" s="8">
        <f t="shared" ca="1" si="59"/>
        <v>154.35500000000138</v>
      </c>
      <c r="K425" t="e">
        <f t="shared" ca="1" si="60"/>
        <v>#N/A</v>
      </c>
      <c r="L425" t="e">
        <f t="shared" ca="1" si="61"/>
        <v>#N/A</v>
      </c>
      <c r="M425" t="e">
        <f t="shared" ca="1" si="62"/>
        <v>#N/A</v>
      </c>
      <c r="N425" t="e">
        <f t="shared" ca="1" si="63"/>
        <v>#N/A</v>
      </c>
      <c r="O425" s="6" t="e">
        <f t="shared" ca="1" si="64"/>
        <v>#N/A</v>
      </c>
    </row>
    <row r="426" spans="1:15" ht="16">
      <c r="A426" s="1">
        <v>40603</v>
      </c>
      <c r="B426">
        <f ca="1">OFFSET(DJI!B$1,MATCH($A426,DJI!$A$1:$A$3516,0) - 1,0)</f>
        <v>12226.49</v>
      </c>
      <c r="C426">
        <f ca="1">OFFSET(DJI!C$1,MATCH($A426,DJI!$A$1:$A$3516,0) - 1,0)</f>
        <v>12058.02</v>
      </c>
      <c r="D426">
        <f t="shared" ca="1" si="65"/>
        <v>12226.49</v>
      </c>
      <c r="E426">
        <f t="shared" ca="1" si="65"/>
        <v>12058.02</v>
      </c>
      <c r="F426" t="e">
        <f t="shared" ca="1" si="57"/>
        <v>#N/A</v>
      </c>
      <c r="G426" t="e">
        <f t="shared" ca="1" si="58"/>
        <v>#N/A</v>
      </c>
      <c r="H426" s="7" t="e">
        <f ca="1">SUM(F426:OFFSET(F426,$R$1,0))</f>
        <v>#N/A</v>
      </c>
      <c r="I426" s="7" t="e">
        <f ca="1">SUM(G426:OFFSET(G426,$R$1,0))</f>
        <v>#N/A</v>
      </c>
      <c r="J426" s="8">
        <f t="shared" ca="1" si="59"/>
        <v>323.77000000000044</v>
      </c>
      <c r="K426" t="e">
        <f t="shared" ca="1" si="60"/>
        <v>#N/A</v>
      </c>
      <c r="L426" t="e">
        <f t="shared" ca="1" si="61"/>
        <v>#N/A</v>
      </c>
      <c r="M426" t="e">
        <f t="shared" ca="1" si="62"/>
        <v>#N/A</v>
      </c>
      <c r="N426" t="e">
        <f t="shared" ca="1" si="63"/>
        <v>#N/A</v>
      </c>
      <c r="O426" s="6" t="e">
        <f t="shared" ca="1" si="64"/>
        <v>#N/A</v>
      </c>
    </row>
    <row r="427" spans="1:15" ht="16">
      <c r="A427" s="1">
        <v>40604</v>
      </c>
      <c r="B427">
        <f ca="1">OFFSET(DJI!B$1,MATCH($A427,DJI!$A$1:$A$3516,0) - 1,0)</f>
        <v>12057.34</v>
      </c>
      <c r="C427">
        <f ca="1">OFFSET(DJI!C$1,MATCH($A427,DJI!$A$1:$A$3516,0) - 1,0)</f>
        <v>12066.8</v>
      </c>
      <c r="D427">
        <f t="shared" ca="1" si="65"/>
        <v>12057.34</v>
      </c>
      <c r="E427">
        <f t="shared" ca="1" si="65"/>
        <v>12066.8</v>
      </c>
      <c r="F427" t="e">
        <f t="shared" ca="1" si="57"/>
        <v>#N/A</v>
      </c>
      <c r="G427" t="e">
        <f t="shared" ca="1" si="58"/>
        <v>#N/A</v>
      </c>
      <c r="H427" s="7" t="e">
        <f ca="1">SUM(F427:OFFSET(F427,$R$1,0))</f>
        <v>#N/A</v>
      </c>
      <c r="I427" s="7" t="e">
        <f ca="1">SUM(G427:OFFSET(G427,$R$1,0))</f>
        <v>#N/A</v>
      </c>
      <c r="J427" s="8">
        <f t="shared" ca="1" si="59"/>
        <v>195.56999999999971</v>
      </c>
      <c r="K427" t="e">
        <f t="shared" ca="1" si="60"/>
        <v>#N/A</v>
      </c>
      <c r="L427" t="e">
        <f t="shared" ca="1" si="61"/>
        <v>#N/A</v>
      </c>
      <c r="M427" t="e">
        <f t="shared" ca="1" si="62"/>
        <v>#N/A</v>
      </c>
      <c r="N427" t="e">
        <f t="shared" ca="1" si="63"/>
        <v>#N/A</v>
      </c>
      <c r="O427" s="6" t="e">
        <f t="shared" ca="1" si="64"/>
        <v>#N/A</v>
      </c>
    </row>
    <row r="428" spans="1:15" ht="16">
      <c r="A428" s="1">
        <v>40605</v>
      </c>
      <c r="B428">
        <f ca="1">OFFSET(DJI!B$1,MATCH($A428,DJI!$A$1:$A$3516,0) - 1,0)</f>
        <v>12068.01</v>
      </c>
      <c r="C428">
        <f ca="1">OFFSET(DJI!C$1,MATCH($A428,DJI!$A$1:$A$3516,0) - 1,0)</f>
        <v>12258.2</v>
      </c>
      <c r="D428">
        <f t="shared" ca="1" si="65"/>
        <v>12068.01</v>
      </c>
      <c r="E428">
        <f t="shared" ca="1" si="65"/>
        <v>12258.2</v>
      </c>
      <c r="F428" t="e">
        <f t="shared" ca="1" si="57"/>
        <v>#N/A</v>
      </c>
      <c r="G428" t="e">
        <f t="shared" ca="1" si="58"/>
        <v>#N/A</v>
      </c>
      <c r="H428" s="7" t="e">
        <f ca="1">SUM(F428:OFFSET(F428,$R$1,0))</f>
        <v>#N/A</v>
      </c>
      <c r="I428" s="7" t="e">
        <f ca="1">SUM(G428:OFFSET(G428,$R$1,0))</f>
        <v>#N/A</v>
      </c>
      <c r="J428" s="8">
        <f t="shared" ca="1" si="59"/>
        <v>12.110000000000582</v>
      </c>
      <c r="K428" t="e">
        <f t="shared" ca="1" si="60"/>
        <v>#N/A</v>
      </c>
      <c r="L428" t="e">
        <f t="shared" ca="1" si="61"/>
        <v>#N/A</v>
      </c>
      <c r="M428" t="e">
        <f t="shared" ca="1" si="62"/>
        <v>#N/A</v>
      </c>
      <c r="N428" t="e">
        <f t="shared" ca="1" si="63"/>
        <v>#N/A</v>
      </c>
      <c r="O428" s="6" t="e">
        <f t="shared" ca="1" si="64"/>
        <v>#N/A</v>
      </c>
    </row>
    <row r="429" spans="1:15" ht="16">
      <c r="A429" s="1">
        <v>40606</v>
      </c>
      <c r="B429">
        <f ca="1">OFFSET(DJI!B$1,MATCH($A429,DJI!$A$1:$A$3516,0) - 1,0)</f>
        <v>12258.88</v>
      </c>
      <c r="C429">
        <f ca="1">OFFSET(DJI!C$1,MATCH($A429,DJI!$A$1:$A$3516,0) - 1,0)</f>
        <v>12169.88</v>
      </c>
      <c r="D429">
        <f t="shared" ca="1" si="65"/>
        <v>12258.88</v>
      </c>
      <c r="E429">
        <f t="shared" ca="1" si="65"/>
        <v>12169.88</v>
      </c>
      <c r="F429" t="e">
        <f t="shared" ca="1" si="57"/>
        <v>#N/A</v>
      </c>
      <c r="G429" t="e">
        <f t="shared" ca="1" si="58"/>
        <v>#N/A</v>
      </c>
      <c r="H429" s="7" t="e">
        <f ca="1">SUM(F429:OFFSET(F429,$R$1,0))</f>
        <v>#N/A</v>
      </c>
      <c r="I429" s="7" t="e">
        <f ca="1">SUM(G429:OFFSET(G429,$R$1,0))</f>
        <v>#N/A</v>
      </c>
      <c r="J429" s="8">
        <f t="shared" ca="1" si="59"/>
        <v>70.164999999999054</v>
      </c>
      <c r="K429" t="e">
        <f t="shared" ca="1" si="60"/>
        <v>#N/A</v>
      </c>
      <c r="L429" t="e">
        <f t="shared" ca="1" si="61"/>
        <v>#N/A</v>
      </c>
      <c r="M429" t="e">
        <f t="shared" ca="1" si="62"/>
        <v>#N/A</v>
      </c>
      <c r="N429" t="e">
        <f t="shared" ca="1" si="63"/>
        <v>#N/A</v>
      </c>
      <c r="O429" s="6" t="e">
        <f t="shared" ca="1" si="64"/>
        <v>#N/A</v>
      </c>
    </row>
    <row r="430" spans="1:15" ht="16">
      <c r="A430" s="1">
        <v>40607</v>
      </c>
      <c r="B430" t="e">
        <f ca="1">OFFSET(DJI!B$1,MATCH($A430,DJI!$A$1:$A$3516,0) - 1,0)</f>
        <v>#N/A</v>
      </c>
      <c r="C430" t="e">
        <f ca="1">OFFSET(DJI!C$1,MATCH($A430,DJI!$A$1:$A$3516,0) - 1,0)</f>
        <v>#N/A</v>
      </c>
      <c r="D430">
        <f t="shared" ca="1" si="65"/>
        <v>12214.985000000001</v>
      </c>
      <c r="E430">
        <f t="shared" ca="1" si="65"/>
        <v>12129.955</v>
      </c>
      <c r="F430" t="e">
        <f t="shared" ca="1" si="57"/>
        <v>#N/A</v>
      </c>
      <c r="G430" t="e">
        <f t="shared" ca="1" si="58"/>
        <v>#N/A</v>
      </c>
      <c r="H430" s="7" t="e">
        <f ca="1">SUM(F430:OFFSET(F430,$R$1,0))</f>
        <v>#N/A</v>
      </c>
      <c r="I430" s="7" t="e">
        <f ca="1">SUM(G430:OFFSET(G430,$R$1,0))</f>
        <v>#N/A</v>
      </c>
      <c r="J430" s="8">
        <f t="shared" ca="1" si="59"/>
        <v>148.79249999999956</v>
      </c>
      <c r="K430" t="e">
        <f t="shared" ca="1" si="60"/>
        <v>#N/A</v>
      </c>
      <c r="L430" t="e">
        <f t="shared" ca="1" si="61"/>
        <v>#N/A</v>
      </c>
      <c r="M430" t="e">
        <f t="shared" ca="1" si="62"/>
        <v>#N/A</v>
      </c>
      <c r="N430" t="e">
        <f t="shared" ca="1" si="63"/>
        <v>#N/A</v>
      </c>
      <c r="O430" s="6" t="e">
        <f t="shared" ca="1" si="64"/>
        <v>#N/A</v>
      </c>
    </row>
    <row r="431" spans="1:15" ht="16">
      <c r="A431" s="1">
        <v>40608</v>
      </c>
      <c r="B431" t="e">
        <f ca="1">OFFSET(DJI!B$1,MATCH($A431,DJI!$A$1:$A$3516,0) - 1,0)</f>
        <v>#N/A</v>
      </c>
      <c r="C431" t="e">
        <f ca="1">OFFSET(DJI!C$1,MATCH($A431,DJI!$A$1:$A$3516,0) - 1,0)</f>
        <v>#N/A</v>
      </c>
      <c r="D431">
        <f t="shared" ca="1" si="65"/>
        <v>12193.0375</v>
      </c>
      <c r="E431">
        <f t="shared" ca="1" si="65"/>
        <v>12109.9925</v>
      </c>
      <c r="F431" t="e">
        <f t="shared" ca="1" si="57"/>
        <v>#N/A</v>
      </c>
      <c r="G431" t="e">
        <f t="shared" ca="1" si="58"/>
        <v>#N/A</v>
      </c>
      <c r="H431" s="7" t="e">
        <f ca="1">SUM(F431:OFFSET(F431,$R$1,0))</f>
        <v>#N/A</v>
      </c>
      <c r="I431" s="7" t="e">
        <f ca="1">SUM(G431:OFFSET(G431,$R$1,0))</f>
        <v>#N/A</v>
      </c>
      <c r="J431" s="8">
        <f t="shared" ca="1" si="59"/>
        <v>100.61999999999898</v>
      </c>
      <c r="K431" t="e">
        <f t="shared" ca="1" si="60"/>
        <v>#N/A</v>
      </c>
      <c r="L431" t="e">
        <f t="shared" ca="1" si="61"/>
        <v>#N/A</v>
      </c>
      <c r="M431" t="e">
        <f t="shared" ca="1" si="62"/>
        <v>#N/A</v>
      </c>
      <c r="N431" t="e">
        <f t="shared" ca="1" si="63"/>
        <v>#N/A</v>
      </c>
      <c r="O431" s="6" t="e">
        <f t="shared" ca="1" si="64"/>
        <v>#N/A</v>
      </c>
    </row>
    <row r="432" spans="1:15" ht="16">
      <c r="A432" s="1">
        <v>40609</v>
      </c>
      <c r="B432">
        <f ca="1">OFFSET(DJI!B$1,MATCH($A432,DJI!$A$1:$A$3516,0) - 1,0)</f>
        <v>12171.09</v>
      </c>
      <c r="C432">
        <f ca="1">OFFSET(DJI!C$1,MATCH($A432,DJI!$A$1:$A$3516,0) - 1,0)</f>
        <v>12090.03</v>
      </c>
      <c r="D432">
        <f t="shared" ca="1" si="65"/>
        <v>12171.09</v>
      </c>
      <c r="E432">
        <f t="shared" ca="1" si="65"/>
        <v>12090.03</v>
      </c>
      <c r="F432" t="e">
        <f t="shared" ca="1" si="57"/>
        <v>#N/A</v>
      </c>
      <c r="G432" t="e">
        <f t="shared" ca="1" si="58"/>
        <v>#N/A</v>
      </c>
      <c r="H432" s="7" t="e">
        <f ca="1">SUM(F432:OFFSET(F432,$R$1,0))</f>
        <v>#N/A</v>
      </c>
      <c r="I432" s="7" t="e">
        <f ca="1">SUM(G432:OFFSET(G432,$R$1,0))</f>
        <v>#N/A</v>
      </c>
      <c r="J432" s="8">
        <f t="shared" ca="1" si="59"/>
        <v>150.77999999999884</v>
      </c>
      <c r="K432" t="e">
        <f t="shared" ca="1" si="60"/>
        <v>#N/A</v>
      </c>
      <c r="L432" t="e">
        <f t="shared" ca="1" si="61"/>
        <v>#N/A</v>
      </c>
      <c r="M432" t="e">
        <f t="shared" ca="1" si="62"/>
        <v>#N/A</v>
      </c>
      <c r="N432" t="e">
        <f t="shared" ca="1" si="63"/>
        <v>#N/A</v>
      </c>
      <c r="O432" s="6" t="e">
        <f t="shared" ca="1" si="64"/>
        <v>#N/A</v>
      </c>
    </row>
    <row r="433" spans="1:15" ht="16">
      <c r="A433" s="1">
        <v>40610</v>
      </c>
      <c r="B433">
        <f ca="1">OFFSET(DJI!B$1,MATCH($A433,DJI!$A$1:$A$3516,0) - 1,0)</f>
        <v>12085.87</v>
      </c>
      <c r="C433">
        <f ca="1">OFFSET(DJI!C$1,MATCH($A433,DJI!$A$1:$A$3516,0) - 1,0)</f>
        <v>12214.38</v>
      </c>
      <c r="D433">
        <f t="shared" ca="1" si="65"/>
        <v>12085.87</v>
      </c>
      <c r="E433">
        <f t="shared" ca="1" si="65"/>
        <v>12214.38</v>
      </c>
      <c r="F433" t="e">
        <f t="shared" ca="1" si="57"/>
        <v>#N/A</v>
      </c>
      <c r="G433" t="e">
        <f t="shared" ca="1" si="58"/>
        <v>#N/A</v>
      </c>
      <c r="H433" s="7" t="e">
        <f ca="1">SUM(F433:OFFSET(F433,$R$1,0))</f>
        <v>#N/A</v>
      </c>
      <c r="I433" s="7" t="e">
        <f ca="1">SUM(G433:OFFSET(G433,$R$1,0))</f>
        <v>#N/A</v>
      </c>
      <c r="J433" s="8">
        <f t="shared" ca="1" si="59"/>
        <v>-9.569999999999709</v>
      </c>
      <c r="K433" t="e">
        <f t="shared" ca="1" si="60"/>
        <v>#N/A</v>
      </c>
      <c r="L433" t="e">
        <f t="shared" ca="1" si="61"/>
        <v>#N/A</v>
      </c>
      <c r="M433" t="e">
        <f t="shared" ca="1" si="62"/>
        <v>#N/A</v>
      </c>
      <c r="N433" t="e">
        <f t="shared" ca="1" si="63"/>
        <v>#N/A</v>
      </c>
      <c r="O433" s="6" t="e">
        <f t="shared" ca="1" si="64"/>
        <v>#N/A</v>
      </c>
    </row>
    <row r="434" spans="1:15" ht="16">
      <c r="A434" s="1">
        <v>40611</v>
      </c>
      <c r="B434">
        <f ca="1">OFFSET(DJI!B$1,MATCH($A434,DJI!$A$1:$A$3516,0) - 1,0)</f>
        <v>12211.16</v>
      </c>
      <c r="C434">
        <f ca="1">OFFSET(DJI!C$1,MATCH($A434,DJI!$A$1:$A$3516,0) - 1,0)</f>
        <v>12213.09</v>
      </c>
      <c r="D434">
        <f t="shared" ca="1" si="65"/>
        <v>12211.16</v>
      </c>
      <c r="E434">
        <f t="shared" ca="1" si="65"/>
        <v>12213.09</v>
      </c>
      <c r="F434" t="e">
        <f t="shared" ca="1" si="57"/>
        <v>#N/A</v>
      </c>
      <c r="G434" t="e">
        <f t="shared" ca="1" si="58"/>
        <v>#N/A</v>
      </c>
      <c r="H434" s="7" t="e">
        <f ca="1">SUM(F434:OFFSET(F434,$R$1,0))</f>
        <v>#N/A</v>
      </c>
      <c r="I434" s="7" t="e">
        <f ca="1">SUM(G434:OFFSET(G434,$R$1,0))</f>
        <v>#N/A</v>
      </c>
      <c r="J434" s="8">
        <f t="shared" ca="1" si="59"/>
        <v>55.319999999999709</v>
      </c>
      <c r="K434" t="e">
        <f t="shared" ca="1" si="60"/>
        <v>#N/A</v>
      </c>
      <c r="L434" t="e">
        <f t="shared" ca="1" si="61"/>
        <v>#N/A</v>
      </c>
      <c r="M434" t="e">
        <f t="shared" ca="1" si="62"/>
        <v>#N/A</v>
      </c>
      <c r="N434" t="e">
        <f t="shared" ca="1" si="63"/>
        <v>#N/A</v>
      </c>
      <c r="O434" s="6" t="e">
        <f t="shared" ca="1" si="64"/>
        <v>#N/A</v>
      </c>
    </row>
    <row r="435" spans="1:15" ht="16">
      <c r="A435" s="1">
        <v>40612</v>
      </c>
      <c r="B435">
        <f ca="1">OFFSET(DJI!B$1,MATCH($A435,DJI!$A$1:$A$3516,0) - 1,0)</f>
        <v>12211.43</v>
      </c>
      <c r="C435">
        <f ca="1">OFFSET(DJI!C$1,MATCH($A435,DJI!$A$1:$A$3516,0) - 1,0)</f>
        <v>11984.61</v>
      </c>
      <c r="D435">
        <f t="shared" ca="1" si="65"/>
        <v>12211.43</v>
      </c>
      <c r="E435">
        <f t="shared" ca="1" si="65"/>
        <v>11984.61</v>
      </c>
      <c r="F435" t="e">
        <f t="shared" ca="1" si="57"/>
        <v>#N/A</v>
      </c>
      <c r="G435" t="e">
        <f t="shared" ca="1" si="58"/>
        <v>#N/A</v>
      </c>
      <c r="H435" s="7" t="e">
        <f ca="1">SUM(F435:OFFSET(F435,$R$1,0))</f>
        <v>#N/A</v>
      </c>
      <c r="I435" s="7" t="e">
        <f ca="1">SUM(G435:OFFSET(G435,$R$1,0))</f>
        <v>#N/A</v>
      </c>
      <c r="J435" s="8">
        <f t="shared" ca="1" si="59"/>
        <v>476.58000000000175</v>
      </c>
      <c r="K435" t="e">
        <f t="shared" ca="1" si="60"/>
        <v>#N/A</v>
      </c>
      <c r="L435" t="e">
        <f t="shared" ca="1" si="61"/>
        <v>#N/A</v>
      </c>
      <c r="M435" t="e">
        <f t="shared" ca="1" si="62"/>
        <v>#N/A</v>
      </c>
      <c r="N435" t="e">
        <f t="shared" ca="1" si="63"/>
        <v>#N/A</v>
      </c>
      <c r="O435" s="6" t="e">
        <f t="shared" ca="1" si="64"/>
        <v>#N/A</v>
      </c>
    </row>
    <row r="436" spans="1:15" ht="16">
      <c r="A436" s="1">
        <v>40613</v>
      </c>
      <c r="B436">
        <f ca="1">OFFSET(DJI!B$1,MATCH($A436,DJI!$A$1:$A$3516,0) - 1,0)</f>
        <v>11976.96</v>
      </c>
      <c r="C436">
        <f ca="1">OFFSET(DJI!C$1,MATCH($A436,DJI!$A$1:$A$3516,0) - 1,0)</f>
        <v>12044.4</v>
      </c>
      <c r="D436">
        <f t="shared" ca="1" si="65"/>
        <v>11976.96</v>
      </c>
      <c r="E436">
        <f t="shared" ca="1" si="65"/>
        <v>12044.4</v>
      </c>
      <c r="F436" t="e">
        <f t="shared" ca="1" si="57"/>
        <v>#N/A</v>
      </c>
      <c r="G436" t="e">
        <f t="shared" ca="1" si="58"/>
        <v>#N/A</v>
      </c>
      <c r="H436" s="7" t="e">
        <f ca="1">SUM(F436:OFFSET(F436,$R$1,0))</f>
        <v>#N/A</v>
      </c>
      <c r="I436" s="7" t="e">
        <f ca="1">SUM(G436:OFFSET(G436,$R$1,0))</f>
        <v>#N/A</v>
      </c>
      <c r="J436" s="8">
        <f t="shared" ca="1" si="59"/>
        <v>496.44500000000153</v>
      </c>
      <c r="K436" t="e">
        <f t="shared" ca="1" si="60"/>
        <v>#N/A</v>
      </c>
      <c r="L436" t="e">
        <f t="shared" ca="1" si="61"/>
        <v>#N/A</v>
      </c>
      <c r="M436" t="e">
        <f t="shared" ca="1" si="62"/>
        <v>#N/A</v>
      </c>
      <c r="N436" t="e">
        <f t="shared" ca="1" si="63"/>
        <v>#N/A</v>
      </c>
      <c r="O436" s="6" t="e">
        <f t="shared" ca="1" si="64"/>
        <v>#N/A</v>
      </c>
    </row>
    <row r="437" spans="1:15" ht="16">
      <c r="A437" s="1">
        <v>40614</v>
      </c>
      <c r="B437" t="e">
        <f ca="1">OFFSET(DJI!B$1,MATCH($A437,DJI!$A$1:$A$3516,0) - 1,0)</f>
        <v>#N/A</v>
      </c>
      <c r="C437" t="e">
        <f ca="1">OFFSET(DJI!C$1,MATCH($A437,DJI!$A$1:$A$3516,0) - 1,0)</f>
        <v>#N/A</v>
      </c>
      <c r="D437">
        <f t="shared" ca="1" si="65"/>
        <v>12009.544999999998</v>
      </c>
      <c r="E437">
        <f t="shared" ca="1" si="65"/>
        <v>12018.779999999999</v>
      </c>
      <c r="F437" t="e">
        <f t="shared" ca="1" si="57"/>
        <v>#N/A</v>
      </c>
      <c r="G437" t="e">
        <f t="shared" ca="1" si="58"/>
        <v>#N/A</v>
      </c>
      <c r="H437" s="7" t="e">
        <f ca="1">SUM(F437:OFFSET(F437,$R$1,0))</f>
        <v>#N/A</v>
      </c>
      <c r="I437" s="7" t="e">
        <f ca="1">SUM(G437:OFFSET(G437,$R$1,0))</f>
        <v>#N/A</v>
      </c>
      <c r="J437" s="8">
        <f t="shared" ca="1" si="59"/>
        <v>467.09750000000167</v>
      </c>
      <c r="K437" t="e">
        <f t="shared" ca="1" si="60"/>
        <v>#N/A</v>
      </c>
      <c r="L437" t="e">
        <f t="shared" ca="1" si="61"/>
        <v>#N/A</v>
      </c>
      <c r="M437" t="e">
        <f t="shared" ca="1" si="62"/>
        <v>#N/A</v>
      </c>
      <c r="N437" t="e">
        <f t="shared" ca="1" si="63"/>
        <v>#N/A</v>
      </c>
      <c r="O437" s="6" t="e">
        <f t="shared" ca="1" si="64"/>
        <v>#N/A</v>
      </c>
    </row>
    <row r="438" spans="1:15" ht="16">
      <c r="A438" s="1">
        <v>40615</v>
      </c>
      <c r="B438" t="e">
        <f ca="1">OFFSET(DJI!B$1,MATCH($A438,DJI!$A$1:$A$3516,0) - 1,0)</f>
        <v>#N/A</v>
      </c>
      <c r="C438" t="e">
        <f ca="1">OFFSET(DJI!C$1,MATCH($A438,DJI!$A$1:$A$3516,0) - 1,0)</f>
        <v>#N/A</v>
      </c>
      <c r="D438">
        <f t="shared" ca="1" si="65"/>
        <v>12025.837499999998</v>
      </c>
      <c r="E438">
        <f t="shared" ca="1" si="65"/>
        <v>12005.97</v>
      </c>
      <c r="F438" t="e">
        <f t="shared" ca="1" si="57"/>
        <v>#N/A</v>
      </c>
      <c r="G438" t="e">
        <f t="shared" ca="1" si="58"/>
        <v>#N/A</v>
      </c>
      <c r="H438" s="7" t="e">
        <f ca="1">SUM(F438:OFFSET(F438,$R$1,0))</f>
        <v>#N/A</v>
      </c>
      <c r="I438" s="7" t="e">
        <f ca="1">SUM(G438:OFFSET(G438,$R$1,0))</f>
        <v>#N/A</v>
      </c>
      <c r="J438" s="8">
        <f t="shared" ca="1" si="59"/>
        <v>444.27750000000015</v>
      </c>
      <c r="K438" t="e">
        <f t="shared" ca="1" si="60"/>
        <v>#N/A</v>
      </c>
      <c r="L438" t="e">
        <f t="shared" ca="1" si="61"/>
        <v>#N/A</v>
      </c>
      <c r="M438" t="e">
        <f t="shared" ca="1" si="62"/>
        <v>#N/A</v>
      </c>
      <c r="N438" t="e">
        <f t="shared" ca="1" si="63"/>
        <v>#N/A</v>
      </c>
      <c r="O438" s="6" t="e">
        <f t="shared" ca="1" si="64"/>
        <v>#N/A</v>
      </c>
    </row>
    <row r="439" spans="1:15" ht="16">
      <c r="A439" s="1">
        <v>40616</v>
      </c>
      <c r="B439">
        <f ca="1">OFFSET(DJI!B$1,MATCH($A439,DJI!$A$1:$A$3516,0) - 1,0)</f>
        <v>12042.13</v>
      </c>
      <c r="C439">
        <f ca="1">OFFSET(DJI!C$1,MATCH($A439,DJI!$A$1:$A$3516,0) - 1,0)</f>
        <v>11993.16</v>
      </c>
      <c r="D439">
        <f t="shared" ca="1" si="65"/>
        <v>12042.13</v>
      </c>
      <c r="E439">
        <f t="shared" ca="1" si="65"/>
        <v>11993.16</v>
      </c>
      <c r="F439" t="e">
        <f t="shared" ca="1" si="57"/>
        <v>#N/A</v>
      </c>
      <c r="G439" t="e">
        <f t="shared" ca="1" si="58"/>
        <v>#N/A</v>
      </c>
      <c r="H439" s="7" t="e">
        <f ca="1">SUM(F439:OFFSET(F439,$R$1,0))</f>
        <v>#N/A</v>
      </c>
      <c r="I439" s="7" t="e">
        <f ca="1">SUM(G439:OFFSET(G439,$R$1,0))</f>
        <v>#N/A</v>
      </c>
      <c r="J439" s="8">
        <f t="shared" ca="1" si="59"/>
        <v>494.45374999999876</v>
      </c>
      <c r="K439" t="e">
        <f t="shared" ca="1" si="60"/>
        <v>#N/A</v>
      </c>
      <c r="L439" t="e">
        <f t="shared" ca="1" si="61"/>
        <v>#N/A</v>
      </c>
      <c r="M439" t="e">
        <f t="shared" ca="1" si="62"/>
        <v>#N/A</v>
      </c>
      <c r="N439" t="e">
        <f t="shared" ca="1" si="63"/>
        <v>#N/A</v>
      </c>
      <c r="O439" s="6" t="e">
        <f t="shared" ca="1" si="64"/>
        <v>#N/A</v>
      </c>
    </row>
    <row r="440" spans="1:15" ht="16">
      <c r="A440" s="1">
        <v>40617</v>
      </c>
      <c r="B440">
        <f ca="1">OFFSET(DJI!B$1,MATCH($A440,DJI!$A$1:$A$3516,0) - 1,0)</f>
        <v>11988.69</v>
      </c>
      <c r="C440">
        <f ca="1">OFFSET(DJI!C$1,MATCH($A440,DJI!$A$1:$A$3516,0) - 1,0)</f>
        <v>11855.42</v>
      </c>
      <c r="D440">
        <f t="shared" ca="1" si="65"/>
        <v>11988.69</v>
      </c>
      <c r="E440">
        <f t="shared" ca="1" si="65"/>
        <v>11855.42</v>
      </c>
      <c r="F440" t="e">
        <f t="shared" ca="1" si="57"/>
        <v>#N/A</v>
      </c>
      <c r="G440" t="e">
        <f t="shared" ca="1" si="58"/>
        <v>#N/A</v>
      </c>
      <c r="H440" s="7" t="e">
        <f ca="1">SUM(F440:OFFSET(F440,$R$1,0))</f>
        <v>#N/A</v>
      </c>
      <c r="I440" s="7" t="e">
        <f ca="1">SUM(G440:OFFSET(G440,$R$1,0))</f>
        <v>#N/A</v>
      </c>
      <c r="J440" s="8">
        <f t="shared" ca="1" si="59"/>
        <v>625.67999999999847</v>
      </c>
      <c r="K440" t="e">
        <f t="shared" ca="1" si="60"/>
        <v>#N/A</v>
      </c>
      <c r="L440" t="e">
        <f t="shared" ca="1" si="61"/>
        <v>#N/A</v>
      </c>
      <c r="M440" t="e">
        <f t="shared" ca="1" si="62"/>
        <v>#N/A</v>
      </c>
      <c r="N440" t="e">
        <f t="shared" ca="1" si="63"/>
        <v>#N/A</v>
      </c>
      <c r="O440" s="6" t="e">
        <f t="shared" ca="1" si="64"/>
        <v>#N/A</v>
      </c>
    </row>
    <row r="441" spans="1:15" ht="16">
      <c r="A441" s="1">
        <v>40618</v>
      </c>
      <c r="B441">
        <f ca="1">OFFSET(DJI!B$1,MATCH($A441,DJI!$A$1:$A$3516,0) - 1,0)</f>
        <v>11854.2</v>
      </c>
      <c r="C441">
        <f ca="1">OFFSET(DJI!C$1,MATCH($A441,DJI!$A$1:$A$3516,0) - 1,0)</f>
        <v>11613.3</v>
      </c>
      <c r="D441">
        <f t="shared" ca="1" si="65"/>
        <v>11854.2</v>
      </c>
      <c r="E441">
        <f t="shared" ca="1" si="65"/>
        <v>11613.3</v>
      </c>
      <c r="F441" t="e">
        <f t="shared" ca="1" si="57"/>
        <v>#N/A</v>
      </c>
      <c r="G441" t="e">
        <f t="shared" ca="1" si="58"/>
        <v>#N/A</v>
      </c>
      <c r="H441" s="7" t="e">
        <f ca="1">SUM(F441:OFFSET(F441,$R$1,0))</f>
        <v>#N/A</v>
      </c>
      <c r="I441" s="7" t="e">
        <f ca="1">SUM(G441:OFFSET(G441,$R$1,0))</f>
        <v>#N/A</v>
      </c>
      <c r="J441" s="8">
        <f t="shared" ca="1" si="59"/>
        <v>980.48000000000138</v>
      </c>
      <c r="K441" t="e">
        <f t="shared" ca="1" si="60"/>
        <v>#N/A</v>
      </c>
      <c r="L441" t="e">
        <f t="shared" ca="1" si="61"/>
        <v>#N/A</v>
      </c>
      <c r="M441" t="e">
        <f t="shared" ca="1" si="62"/>
        <v>#N/A</v>
      </c>
      <c r="N441" t="e">
        <f t="shared" ca="1" si="63"/>
        <v>#N/A</v>
      </c>
      <c r="O441" s="6" t="e">
        <f t="shared" ca="1" si="64"/>
        <v>#N/A</v>
      </c>
    </row>
    <row r="442" spans="1:15" ht="16">
      <c r="A442" s="1">
        <v>40619</v>
      </c>
      <c r="B442">
        <f ca="1">OFFSET(DJI!B$1,MATCH($A442,DJI!$A$1:$A$3516,0) - 1,0)</f>
        <v>11614.89</v>
      </c>
      <c r="C442">
        <f ca="1">OFFSET(DJI!C$1,MATCH($A442,DJI!$A$1:$A$3516,0) - 1,0)</f>
        <v>11774.59</v>
      </c>
      <c r="D442">
        <f t="shared" ca="1" si="65"/>
        <v>11614.89</v>
      </c>
      <c r="E442">
        <f t="shared" ca="1" si="65"/>
        <v>11774.59</v>
      </c>
      <c r="F442" t="e">
        <f t="shared" ca="1" si="57"/>
        <v>#N/A</v>
      </c>
      <c r="G442" t="e">
        <f t="shared" ca="1" si="58"/>
        <v>#N/A</v>
      </c>
      <c r="H442" s="7" t="e">
        <f ca="1">SUM(F442:OFFSET(F442,$R$1,0))</f>
        <v>#N/A</v>
      </c>
      <c r="I442" s="7" t="e">
        <f ca="1">SUM(G442:OFFSET(G442,$R$1,0))</f>
        <v>#N/A</v>
      </c>
      <c r="J442" s="8">
        <f t="shared" ca="1" si="59"/>
        <v>913.72999999999956</v>
      </c>
      <c r="K442" t="e">
        <f t="shared" ca="1" si="60"/>
        <v>#N/A</v>
      </c>
      <c r="L442" t="e">
        <f t="shared" ca="1" si="61"/>
        <v>#N/A</v>
      </c>
      <c r="M442" t="e">
        <f t="shared" ca="1" si="62"/>
        <v>#N/A</v>
      </c>
      <c r="N442" t="e">
        <f t="shared" ca="1" si="63"/>
        <v>#N/A</v>
      </c>
      <c r="O442" s="6" t="e">
        <f t="shared" ca="1" si="64"/>
        <v>#N/A</v>
      </c>
    </row>
    <row r="443" spans="1:15" ht="16">
      <c r="A443" s="1">
        <v>40620</v>
      </c>
      <c r="B443">
        <f ca="1">OFFSET(DJI!B$1,MATCH($A443,DJI!$A$1:$A$3516,0) - 1,0)</f>
        <v>11777.23</v>
      </c>
      <c r="C443">
        <f ca="1">OFFSET(DJI!C$1,MATCH($A443,DJI!$A$1:$A$3516,0) - 1,0)</f>
        <v>11858.52</v>
      </c>
      <c r="D443">
        <f t="shared" ca="1" si="65"/>
        <v>11777.23</v>
      </c>
      <c r="E443">
        <f t="shared" ca="1" si="65"/>
        <v>11858.52</v>
      </c>
      <c r="F443" t="e">
        <f t="shared" ca="1" si="57"/>
        <v>#N/A</v>
      </c>
      <c r="G443" t="e">
        <f t="shared" ca="1" si="58"/>
        <v>#N/A</v>
      </c>
      <c r="H443" s="7" t="e">
        <f ca="1">SUM(F443:OFFSET(F443,$R$1,0))</f>
        <v>#N/A</v>
      </c>
      <c r="I443" s="7" t="e">
        <f ca="1">SUM(G443:OFFSET(G443,$R$1,0))</f>
        <v>#N/A</v>
      </c>
      <c r="J443" s="8">
        <f t="shared" ca="1" si="59"/>
        <v>944.63999999999942</v>
      </c>
      <c r="K443" t="e">
        <f t="shared" ca="1" si="60"/>
        <v>#N/A</v>
      </c>
      <c r="L443" t="e">
        <f t="shared" ca="1" si="61"/>
        <v>#N/A</v>
      </c>
      <c r="M443" t="e">
        <f t="shared" ca="1" si="62"/>
        <v>#N/A</v>
      </c>
      <c r="N443" t="e">
        <f t="shared" ca="1" si="63"/>
        <v>#N/A</v>
      </c>
      <c r="O443" s="6" t="e">
        <f t="shared" ca="1" si="64"/>
        <v>#N/A</v>
      </c>
    </row>
    <row r="444" spans="1:15" ht="16">
      <c r="A444" s="1">
        <v>40621</v>
      </c>
      <c r="B444" t="e">
        <f ca="1">OFFSET(DJI!B$1,MATCH($A444,DJI!$A$1:$A$3516,0) - 1,0)</f>
        <v>#N/A</v>
      </c>
      <c r="C444" t="e">
        <f ca="1">OFFSET(DJI!C$1,MATCH($A444,DJI!$A$1:$A$3516,0) - 1,0)</f>
        <v>#N/A</v>
      </c>
      <c r="D444">
        <f t="shared" ca="1" si="65"/>
        <v>11818.67</v>
      </c>
      <c r="E444">
        <f t="shared" ca="1" si="65"/>
        <v>11947.525000000001</v>
      </c>
      <c r="F444" t="e">
        <f t="shared" ca="1" si="57"/>
        <v>#N/A</v>
      </c>
      <c r="G444" t="e">
        <f t="shared" ca="1" si="58"/>
        <v>#N/A</v>
      </c>
      <c r="H444" s="7" t="e">
        <f ca="1">SUM(F444:OFFSET(F444,$R$1,0))</f>
        <v>#N/A</v>
      </c>
      <c r="I444" s="7" t="e">
        <f ca="1">SUM(G444:OFFSET(G444,$R$1,0))</f>
        <v>#N/A</v>
      </c>
      <c r="J444" s="8">
        <f t="shared" ca="1" si="59"/>
        <v>971.15000000000146</v>
      </c>
      <c r="K444" t="e">
        <f t="shared" ca="1" si="60"/>
        <v>#N/A</v>
      </c>
      <c r="L444" t="e">
        <f t="shared" ca="1" si="61"/>
        <v>#N/A</v>
      </c>
      <c r="M444" t="e">
        <f t="shared" ca="1" si="62"/>
        <v>#N/A</v>
      </c>
      <c r="N444" t="e">
        <f t="shared" ca="1" si="63"/>
        <v>#N/A</v>
      </c>
      <c r="O444" s="6" t="e">
        <f t="shared" ca="1" si="64"/>
        <v>#N/A</v>
      </c>
    </row>
    <row r="445" spans="1:15" ht="16">
      <c r="A445" s="1">
        <v>40622</v>
      </c>
      <c r="B445" t="e">
        <f ca="1">OFFSET(DJI!B$1,MATCH($A445,DJI!$A$1:$A$3516,0) - 1,0)</f>
        <v>#N/A</v>
      </c>
      <c r="C445" t="e">
        <f ca="1">OFFSET(DJI!C$1,MATCH($A445,DJI!$A$1:$A$3516,0) - 1,0)</f>
        <v>#N/A</v>
      </c>
      <c r="D445">
        <f t="shared" ca="1" si="65"/>
        <v>11839.39</v>
      </c>
      <c r="E445">
        <f t="shared" ca="1" si="65"/>
        <v>11992.0275</v>
      </c>
      <c r="F445" t="e">
        <f t="shared" ca="1" si="57"/>
        <v>#N/A</v>
      </c>
      <c r="G445" t="e">
        <f t="shared" ca="1" si="58"/>
        <v>#N/A</v>
      </c>
      <c r="H445" s="7" t="e">
        <f ca="1">SUM(F445:OFFSET(F445,$R$1,0))</f>
        <v>#N/A</v>
      </c>
      <c r="I445" s="7" t="e">
        <f ca="1">SUM(G445:OFFSET(G445,$R$1,0))</f>
        <v>#N/A</v>
      </c>
      <c r="J445" s="8">
        <f t="shared" ca="1" si="59"/>
        <v>948.84000000000015</v>
      </c>
      <c r="K445" t="e">
        <f t="shared" ca="1" si="60"/>
        <v>#N/A</v>
      </c>
      <c r="L445" t="e">
        <f t="shared" ca="1" si="61"/>
        <v>#N/A</v>
      </c>
      <c r="M445" t="e">
        <f t="shared" ca="1" si="62"/>
        <v>#N/A</v>
      </c>
      <c r="N445" t="e">
        <f t="shared" ca="1" si="63"/>
        <v>#N/A</v>
      </c>
      <c r="O445" s="6" t="e">
        <f t="shared" ca="1" si="64"/>
        <v>#N/A</v>
      </c>
    </row>
    <row r="446" spans="1:15" ht="16">
      <c r="A446" s="1">
        <v>40623</v>
      </c>
      <c r="B446">
        <f ca="1">OFFSET(DJI!B$1,MATCH($A446,DJI!$A$1:$A$3516,0) - 1,0)</f>
        <v>11860.11</v>
      </c>
      <c r="C446">
        <f ca="1">OFFSET(DJI!C$1,MATCH($A446,DJI!$A$1:$A$3516,0) - 1,0)</f>
        <v>12036.53</v>
      </c>
      <c r="D446">
        <f t="shared" ca="1" si="65"/>
        <v>11860.11</v>
      </c>
      <c r="E446">
        <f t="shared" ca="1" si="65"/>
        <v>12036.53</v>
      </c>
      <c r="F446" t="e">
        <f t="shared" ca="1" si="57"/>
        <v>#N/A</v>
      </c>
      <c r="G446" t="e">
        <f t="shared" ca="1" si="58"/>
        <v>#N/A</v>
      </c>
      <c r="H446" s="7" t="e">
        <f ca="1">SUM(F446:OFFSET(F446,$R$1,0))</f>
        <v>#N/A</v>
      </c>
      <c r="I446" s="7" t="e">
        <f ca="1">SUM(G446:OFFSET(G446,$R$1,0))</f>
        <v>#N/A</v>
      </c>
      <c r="J446" s="8">
        <f t="shared" ca="1" si="59"/>
        <v>771.78499999999985</v>
      </c>
      <c r="K446" t="e">
        <f t="shared" ca="1" si="60"/>
        <v>#N/A</v>
      </c>
      <c r="L446" t="e">
        <f t="shared" ca="1" si="61"/>
        <v>#N/A</v>
      </c>
      <c r="M446" t="e">
        <f t="shared" ca="1" si="62"/>
        <v>#N/A</v>
      </c>
      <c r="N446" t="e">
        <f t="shared" ca="1" si="63"/>
        <v>#N/A</v>
      </c>
      <c r="O446" s="6" t="e">
        <f t="shared" ca="1" si="64"/>
        <v>#N/A</v>
      </c>
    </row>
    <row r="447" spans="1:15" ht="16">
      <c r="A447" s="1">
        <v>40624</v>
      </c>
      <c r="B447">
        <f ca="1">OFFSET(DJI!B$1,MATCH($A447,DJI!$A$1:$A$3516,0) - 1,0)</f>
        <v>12036.37</v>
      </c>
      <c r="C447">
        <f ca="1">OFFSET(DJI!C$1,MATCH($A447,DJI!$A$1:$A$3516,0) - 1,0)</f>
        <v>12018.63</v>
      </c>
      <c r="D447">
        <f t="shared" ca="1" si="65"/>
        <v>12036.37</v>
      </c>
      <c r="E447">
        <f t="shared" ca="1" si="65"/>
        <v>12018.63</v>
      </c>
      <c r="F447" t="e">
        <f t="shared" ca="1" si="57"/>
        <v>#N/A</v>
      </c>
      <c r="G447" t="e">
        <f t="shared" ca="1" si="58"/>
        <v>#N/A</v>
      </c>
      <c r="H447" s="7" t="e">
        <f ca="1">SUM(F447:OFFSET(F447,$R$1,0))</f>
        <v>#N/A</v>
      </c>
      <c r="I447" s="7" t="e">
        <f ca="1">SUM(G447:OFFSET(G447,$R$1,0))</f>
        <v>#N/A</v>
      </c>
      <c r="J447" s="8">
        <f t="shared" ca="1" si="59"/>
        <v>788.96000000000095</v>
      </c>
      <c r="K447" t="e">
        <f t="shared" ca="1" si="60"/>
        <v>#N/A</v>
      </c>
      <c r="L447" t="e">
        <f t="shared" ca="1" si="61"/>
        <v>#N/A</v>
      </c>
      <c r="M447" t="e">
        <f t="shared" ca="1" si="62"/>
        <v>#N/A</v>
      </c>
      <c r="N447" t="e">
        <f t="shared" ca="1" si="63"/>
        <v>#N/A</v>
      </c>
      <c r="O447" s="6" t="e">
        <f t="shared" ca="1" si="64"/>
        <v>#N/A</v>
      </c>
    </row>
    <row r="448" spans="1:15" ht="16">
      <c r="A448" s="1">
        <v>40625</v>
      </c>
      <c r="B448">
        <f ca="1">OFFSET(DJI!B$1,MATCH($A448,DJI!$A$1:$A$3516,0) - 1,0)</f>
        <v>12018.4</v>
      </c>
      <c r="C448">
        <f ca="1">OFFSET(DJI!C$1,MATCH($A448,DJI!$A$1:$A$3516,0) - 1,0)</f>
        <v>12086.02</v>
      </c>
      <c r="D448">
        <f t="shared" ca="1" si="65"/>
        <v>12018.4</v>
      </c>
      <c r="E448">
        <f t="shared" ca="1" si="65"/>
        <v>12086.02</v>
      </c>
      <c r="F448" t="e">
        <f t="shared" ca="1" si="57"/>
        <v>#N/A</v>
      </c>
      <c r="G448" t="e">
        <f t="shared" ca="1" si="58"/>
        <v>#N/A</v>
      </c>
      <c r="H448" s="7" t="e">
        <f ca="1">SUM(F448:OFFSET(F448,$R$1,0))</f>
        <v>#N/A</v>
      </c>
      <c r="I448" s="7" t="e">
        <f ca="1">SUM(G448:OFFSET(G448,$R$1,0))</f>
        <v>#N/A</v>
      </c>
      <c r="J448" s="8">
        <f t="shared" ca="1" si="59"/>
        <v>719.96999999999935</v>
      </c>
      <c r="K448" t="e">
        <f t="shared" ca="1" si="60"/>
        <v>#N/A</v>
      </c>
      <c r="L448" t="e">
        <f t="shared" ca="1" si="61"/>
        <v>#N/A</v>
      </c>
      <c r="M448" t="e">
        <f t="shared" ca="1" si="62"/>
        <v>#N/A</v>
      </c>
      <c r="N448" t="e">
        <f t="shared" ca="1" si="63"/>
        <v>#N/A</v>
      </c>
      <c r="O448" s="6" t="e">
        <f t="shared" ca="1" si="64"/>
        <v>#N/A</v>
      </c>
    </row>
    <row r="449" spans="1:15" ht="16">
      <c r="A449" s="1">
        <v>40626</v>
      </c>
      <c r="B449">
        <f ca="1">OFFSET(DJI!B$1,MATCH($A449,DJI!$A$1:$A$3516,0) - 1,0)</f>
        <v>12087.54</v>
      </c>
      <c r="C449">
        <f ca="1">OFFSET(DJI!C$1,MATCH($A449,DJI!$A$1:$A$3516,0) - 1,0)</f>
        <v>12170.56</v>
      </c>
      <c r="D449">
        <f t="shared" ca="1" si="65"/>
        <v>12087.54</v>
      </c>
      <c r="E449">
        <f t="shared" ca="1" si="65"/>
        <v>12170.56</v>
      </c>
      <c r="F449" t="e">
        <f t="shared" ca="1" si="57"/>
        <v>#N/A</v>
      </c>
      <c r="G449" t="e">
        <f t="shared" ca="1" si="58"/>
        <v>#N/A</v>
      </c>
      <c r="H449" s="7" t="e">
        <f ca="1">SUM(F449:OFFSET(F449,$R$1,0))</f>
        <v>#N/A</v>
      </c>
      <c r="I449" s="7" t="e">
        <f ca="1">SUM(G449:OFFSET(G449,$R$1,0))</f>
        <v>#N/A</v>
      </c>
      <c r="J449" s="8">
        <f t="shared" ca="1" si="59"/>
        <v>552.8700000000008</v>
      </c>
      <c r="K449" t="e">
        <f t="shared" ca="1" si="60"/>
        <v>#N/A</v>
      </c>
      <c r="L449" t="e">
        <f t="shared" ca="1" si="61"/>
        <v>#N/A</v>
      </c>
      <c r="M449" t="e">
        <f t="shared" ca="1" si="62"/>
        <v>#N/A</v>
      </c>
      <c r="N449" t="e">
        <f t="shared" ca="1" si="63"/>
        <v>#N/A</v>
      </c>
      <c r="O449" s="6" t="e">
        <f t="shared" ca="1" si="64"/>
        <v>#N/A</v>
      </c>
    </row>
    <row r="450" spans="1:15" ht="16">
      <c r="A450" s="1">
        <v>40627</v>
      </c>
      <c r="B450">
        <f ca="1">OFFSET(DJI!B$1,MATCH($A450,DJI!$A$1:$A$3516,0) - 1,0)</f>
        <v>12170.71</v>
      </c>
      <c r="C450">
        <f ca="1">OFFSET(DJI!C$1,MATCH($A450,DJI!$A$1:$A$3516,0) - 1,0)</f>
        <v>12220.59</v>
      </c>
      <c r="D450">
        <f t="shared" ca="1" si="65"/>
        <v>12170.71</v>
      </c>
      <c r="E450">
        <f t="shared" ca="1" si="65"/>
        <v>12220.59</v>
      </c>
      <c r="F450" t="e">
        <f t="shared" ca="1" si="57"/>
        <v>#N/A</v>
      </c>
      <c r="G450" t="e">
        <f t="shared" ca="1" si="58"/>
        <v>#N/A</v>
      </c>
      <c r="H450" s="7" t="e">
        <f ca="1">SUM(F450:OFFSET(F450,$R$1,0))</f>
        <v>#N/A</v>
      </c>
      <c r="I450" s="7" t="e">
        <f ca="1">SUM(G450:OFFSET(G450,$R$1,0))</f>
        <v>#N/A</v>
      </c>
      <c r="J450" s="8">
        <f t="shared" ca="1" si="59"/>
        <v>388.21999999999935</v>
      </c>
      <c r="K450" t="e">
        <f t="shared" ca="1" si="60"/>
        <v>#N/A</v>
      </c>
      <c r="L450" t="e">
        <f t="shared" ca="1" si="61"/>
        <v>#N/A</v>
      </c>
      <c r="M450" t="e">
        <f t="shared" ca="1" si="62"/>
        <v>#N/A</v>
      </c>
      <c r="N450" t="e">
        <f t="shared" ca="1" si="63"/>
        <v>#N/A</v>
      </c>
      <c r="O450" s="6" t="e">
        <f t="shared" ca="1" si="64"/>
        <v>#N/A</v>
      </c>
    </row>
    <row r="451" spans="1:15" ht="16">
      <c r="A451" s="1">
        <v>40628</v>
      </c>
      <c r="B451" t="e">
        <f ca="1">OFFSET(DJI!B$1,MATCH($A451,DJI!$A$1:$A$3516,0) - 1,0)</f>
        <v>#N/A</v>
      </c>
      <c r="C451" t="e">
        <f ca="1">OFFSET(DJI!C$1,MATCH($A451,DJI!$A$1:$A$3516,0) - 1,0)</f>
        <v>#N/A</v>
      </c>
      <c r="D451">
        <f t="shared" ca="1" si="65"/>
        <v>12195.95</v>
      </c>
      <c r="E451">
        <f t="shared" ca="1" si="65"/>
        <v>12209.235000000001</v>
      </c>
      <c r="F451" t="e">
        <f t="shared" ca="1" si="57"/>
        <v>#N/A</v>
      </c>
      <c r="G451" t="e">
        <f t="shared" ca="1" si="58"/>
        <v>#N/A</v>
      </c>
      <c r="H451" s="7" t="e">
        <f ca="1">SUM(F451:OFFSET(F451,$R$1,0))</f>
        <v>#N/A</v>
      </c>
      <c r="I451" s="7" t="e">
        <f ca="1">SUM(G451:OFFSET(G451,$R$1,0))</f>
        <v>#N/A</v>
      </c>
      <c r="J451" s="8">
        <f t="shared" ca="1" si="59"/>
        <v>430.17000000000007</v>
      </c>
      <c r="K451" t="e">
        <f t="shared" ca="1" si="60"/>
        <v>#N/A</v>
      </c>
      <c r="L451" t="e">
        <f t="shared" ca="1" si="61"/>
        <v>#N/A</v>
      </c>
      <c r="M451" t="e">
        <f t="shared" ca="1" si="62"/>
        <v>#N/A</v>
      </c>
      <c r="N451" t="e">
        <f t="shared" ca="1" si="63"/>
        <v>#N/A</v>
      </c>
      <c r="O451" s="6" t="e">
        <f t="shared" ca="1" si="64"/>
        <v>#N/A</v>
      </c>
    </row>
    <row r="452" spans="1:15" ht="16">
      <c r="A452" s="1">
        <v>40629</v>
      </c>
      <c r="B452" t="e">
        <f ca="1">OFFSET(DJI!B$1,MATCH($A452,DJI!$A$1:$A$3516,0) - 1,0)</f>
        <v>#N/A</v>
      </c>
      <c r="C452" t="e">
        <f ca="1">OFFSET(DJI!C$1,MATCH($A452,DJI!$A$1:$A$3516,0) - 1,0)</f>
        <v>#N/A</v>
      </c>
      <c r="D452">
        <f t="shared" ca="1" si="65"/>
        <v>12208.57</v>
      </c>
      <c r="E452">
        <f t="shared" ca="1" si="65"/>
        <v>12203.557499999999</v>
      </c>
      <c r="F452" t="e">
        <f t="shared" ca="1" si="57"/>
        <v>#N/A</v>
      </c>
      <c r="G452" t="e">
        <f t="shared" ca="1" si="58"/>
        <v>#N/A</v>
      </c>
      <c r="H452" s="7" t="e">
        <f ca="1">SUM(F452:OFFSET(F452,$R$1,0))</f>
        <v>#N/A</v>
      </c>
      <c r="I452" s="7" t="e">
        <f ca="1">SUM(G452:OFFSET(G452,$R$1,0))</f>
        <v>#N/A</v>
      </c>
      <c r="J452" s="8">
        <f t="shared" ca="1" si="59"/>
        <v>440.51999999999862</v>
      </c>
      <c r="K452" t="e">
        <f t="shared" ca="1" si="60"/>
        <v>#N/A</v>
      </c>
      <c r="L452" t="e">
        <f t="shared" ca="1" si="61"/>
        <v>#N/A</v>
      </c>
      <c r="M452" t="e">
        <f t="shared" ca="1" si="62"/>
        <v>#N/A</v>
      </c>
      <c r="N452" t="e">
        <f t="shared" ca="1" si="63"/>
        <v>#N/A</v>
      </c>
      <c r="O452" s="6" t="e">
        <f t="shared" ca="1" si="64"/>
        <v>#N/A</v>
      </c>
    </row>
    <row r="453" spans="1:15" ht="16">
      <c r="A453" s="1">
        <v>40630</v>
      </c>
      <c r="B453">
        <f ca="1">OFFSET(DJI!B$1,MATCH($A453,DJI!$A$1:$A$3516,0) - 1,0)</f>
        <v>12221.19</v>
      </c>
      <c r="C453">
        <f ca="1">OFFSET(DJI!C$1,MATCH($A453,DJI!$A$1:$A$3516,0) - 1,0)</f>
        <v>12197.88</v>
      </c>
      <c r="D453">
        <f t="shared" ca="1" si="65"/>
        <v>12221.19</v>
      </c>
      <c r="E453">
        <f t="shared" ca="1" si="65"/>
        <v>12197.88</v>
      </c>
      <c r="F453" t="e">
        <f t="shared" ca="1" si="57"/>
        <v>#N/A</v>
      </c>
      <c r="G453" t="e">
        <f t="shared" ca="1" si="58"/>
        <v>#N/A</v>
      </c>
      <c r="H453" s="7" t="e">
        <f ca="1">SUM(F453:OFFSET(F453,$R$1,0))</f>
        <v>#N/A</v>
      </c>
      <c r="I453" s="7" t="e">
        <f ca="1">SUM(G453:OFFSET(G453,$R$1,0))</f>
        <v>#N/A</v>
      </c>
      <c r="J453" s="8">
        <f t="shared" ca="1" si="59"/>
        <v>478.71500000000015</v>
      </c>
      <c r="K453" t="e">
        <f t="shared" ca="1" si="60"/>
        <v>#N/A</v>
      </c>
      <c r="L453" t="e">
        <f t="shared" ca="1" si="61"/>
        <v>#N/A</v>
      </c>
      <c r="M453" t="e">
        <f t="shared" ca="1" si="62"/>
        <v>#N/A</v>
      </c>
      <c r="N453" t="e">
        <f t="shared" ca="1" si="63"/>
        <v>#N/A</v>
      </c>
      <c r="O453" s="6" t="e">
        <f t="shared" ca="1" si="64"/>
        <v>#N/A</v>
      </c>
    </row>
    <row r="454" spans="1:15" ht="16">
      <c r="A454" s="1">
        <v>40631</v>
      </c>
      <c r="B454">
        <f ca="1">OFFSET(DJI!B$1,MATCH($A454,DJI!$A$1:$A$3516,0) - 1,0)</f>
        <v>12194.48</v>
      </c>
      <c r="C454">
        <f ca="1">OFFSET(DJI!C$1,MATCH($A454,DJI!$A$1:$A$3516,0) - 1,0)</f>
        <v>12279.01</v>
      </c>
      <c r="D454">
        <f t="shared" ca="1" si="65"/>
        <v>12194.48</v>
      </c>
      <c r="E454">
        <f t="shared" ca="1" si="65"/>
        <v>12279.01</v>
      </c>
      <c r="F454" t="e">
        <f t="shared" ref="F454:G517" ca="1" si="66">OFFSET(INDIRECT("'" &amp; $R$3 &amp; "'!B$1"),MATCH($A454,INDIRECT("'" &amp; $R$3 &amp; "'!$A$1:$A$3516"),0) - 1,0)</f>
        <v>#N/A</v>
      </c>
      <c r="G454" t="e">
        <f t="shared" ref="G454:G517" ca="1" si="67">OFFSET(INDIRECT("'" &amp; $R$3 &amp; "'!C$1"),MATCH($A454,INDIRECT("'" &amp; $R$3 &amp; "'!$A$1:$A$3516"),0) - 1,0)</f>
        <v>#N/A</v>
      </c>
      <c r="H454" s="7" t="e">
        <f ca="1">SUM(F454:OFFSET(F454,$R$1,0))</f>
        <v>#N/A</v>
      </c>
      <c r="I454" s="7" t="e">
        <f ca="1">SUM(G454:OFFSET(G454,$R$1,0))</f>
        <v>#N/A</v>
      </c>
      <c r="J454" s="8">
        <f t="shared" ref="J454:J517" ca="1" si="68">OFFSET(E455,$R$2,0)-D455</f>
        <v>404.61000000000058</v>
      </c>
      <c r="K454" t="e">
        <f t="shared" ref="K454:K517" ca="1" si="69">-8*H454+860</f>
        <v>#N/A</v>
      </c>
      <c r="L454" t="e">
        <f t="shared" ref="L454:L517" ca="1" si="70">IF(SIGN(J454)=SIGN(K454), 1, 0)</f>
        <v>#N/A</v>
      </c>
      <c r="M454" t="e">
        <f t="shared" ref="M454:M517" ca="1" si="71">H454*10</f>
        <v>#N/A</v>
      </c>
      <c r="N454" t="e">
        <f t="shared" ref="N454:N517" ca="1" si="72">I454*300</f>
        <v>#N/A</v>
      </c>
      <c r="O454" s="6" t="e">
        <f t="shared" ref="O454:O517" ca="1" si="73">I454-I453</f>
        <v>#N/A</v>
      </c>
    </row>
    <row r="455" spans="1:15" ht="16">
      <c r="A455" s="1">
        <v>40632</v>
      </c>
      <c r="B455">
        <f ca="1">OFFSET(DJI!B$1,MATCH($A455,DJI!$A$1:$A$3516,0) - 1,0)</f>
        <v>12280.07</v>
      </c>
      <c r="C455">
        <f ca="1">OFFSET(DJI!C$1,MATCH($A455,DJI!$A$1:$A$3516,0) - 1,0)</f>
        <v>12350.61</v>
      </c>
      <c r="D455">
        <f t="shared" ca="1" si="65"/>
        <v>12280.07</v>
      </c>
      <c r="E455">
        <f t="shared" ca="1" si="65"/>
        <v>12350.61</v>
      </c>
      <c r="F455" t="e">
        <f t="shared" ca="1" si="66"/>
        <v>#N/A</v>
      </c>
      <c r="G455" t="e">
        <f t="shared" ca="1" si="67"/>
        <v>#N/A</v>
      </c>
      <c r="H455" s="7" t="e">
        <f ca="1">SUM(F455:OFFSET(F455,$R$1,0))</f>
        <v>#N/A</v>
      </c>
      <c r="I455" s="7" t="e">
        <f ca="1">SUM(G455:OFFSET(G455,$R$1,0))</f>
        <v>#N/A</v>
      </c>
      <c r="J455" s="8">
        <f t="shared" ca="1" si="68"/>
        <v>409.60000000000036</v>
      </c>
      <c r="K455" t="e">
        <f t="shared" ca="1" si="69"/>
        <v>#N/A</v>
      </c>
      <c r="L455" t="e">
        <f t="shared" ca="1" si="70"/>
        <v>#N/A</v>
      </c>
      <c r="M455" t="e">
        <f t="shared" ca="1" si="71"/>
        <v>#N/A</v>
      </c>
      <c r="N455" t="e">
        <f t="shared" ca="1" si="72"/>
        <v>#N/A</v>
      </c>
      <c r="O455" s="6" t="e">
        <f t="shared" ca="1" si="73"/>
        <v>#N/A</v>
      </c>
    </row>
    <row r="456" spans="1:15" ht="16">
      <c r="A456" s="1">
        <v>40633</v>
      </c>
      <c r="B456">
        <f ca="1">OFFSET(DJI!B$1,MATCH($A456,DJI!$A$1:$A$3516,0) - 1,0)</f>
        <v>12350.76</v>
      </c>
      <c r="C456">
        <f ca="1">OFFSET(DJI!C$1,MATCH($A456,DJI!$A$1:$A$3516,0) - 1,0)</f>
        <v>12319.73</v>
      </c>
      <c r="D456">
        <f t="shared" ca="1" si="65"/>
        <v>12350.76</v>
      </c>
      <c r="E456">
        <f t="shared" ca="1" si="65"/>
        <v>12319.73</v>
      </c>
      <c r="F456" t="e">
        <f t="shared" ca="1" si="66"/>
        <v>#N/A</v>
      </c>
      <c r="G456" t="e">
        <f t="shared" ca="1" si="67"/>
        <v>#N/A</v>
      </c>
      <c r="H456" s="7" t="e">
        <f ca="1">SUM(F456:OFFSET(F456,$R$1,0))</f>
        <v>#N/A</v>
      </c>
      <c r="I456" s="7" t="e">
        <f ca="1">SUM(G456:OFFSET(G456,$R$1,0))</f>
        <v>#N/A</v>
      </c>
      <c r="J456" s="8">
        <f t="shared" ca="1" si="68"/>
        <v>309.01000000000022</v>
      </c>
      <c r="K456" t="e">
        <f t="shared" ca="1" si="69"/>
        <v>#N/A</v>
      </c>
      <c r="L456" t="e">
        <f t="shared" ca="1" si="70"/>
        <v>#N/A</v>
      </c>
      <c r="M456" t="e">
        <f t="shared" ca="1" si="71"/>
        <v>#N/A</v>
      </c>
      <c r="N456" t="e">
        <f t="shared" ca="1" si="72"/>
        <v>#N/A</v>
      </c>
      <c r="O456" s="6" t="e">
        <f t="shared" ca="1" si="73"/>
        <v>#N/A</v>
      </c>
    </row>
    <row r="457" spans="1:15" ht="16">
      <c r="A457" s="1">
        <v>40634</v>
      </c>
      <c r="B457">
        <f ca="1">OFFSET(DJI!B$1,MATCH($A457,DJI!$A$1:$A$3516,0) - 1,0)</f>
        <v>12321.02</v>
      </c>
      <c r="C457">
        <f ca="1">OFFSET(DJI!C$1,MATCH($A457,DJI!$A$1:$A$3516,0) - 1,0)</f>
        <v>12376.72</v>
      </c>
      <c r="D457">
        <f t="shared" ca="1" si="65"/>
        <v>12321.02</v>
      </c>
      <c r="E457">
        <f t="shared" ca="1" si="65"/>
        <v>12376.72</v>
      </c>
      <c r="F457" t="e">
        <f t="shared" ca="1" si="66"/>
        <v>#N/A</v>
      </c>
      <c r="G457" t="e">
        <f t="shared" ca="1" si="67"/>
        <v>#N/A</v>
      </c>
      <c r="H457" s="7" t="e">
        <f ca="1">SUM(F457:OFFSET(F457,$R$1,0))</f>
        <v>#N/A</v>
      </c>
      <c r="I457" s="7" t="e">
        <f ca="1">SUM(G457:OFFSET(G457,$R$1,0))</f>
        <v>#N/A</v>
      </c>
      <c r="J457" s="8">
        <f t="shared" ca="1" si="68"/>
        <v>348.10999999999876</v>
      </c>
      <c r="K457" t="e">
        <f t="shared" ca="1" si="69"/>
        <v>#N/A</v>
      </c>
      <c r="L457" t="e">
        <f t="shared" ca="1" si="70"/>
        <v>#N/A</v>
      </c>
      <c r="M457" t="e">
        <f t="shared" ca="1" si="71"/>
        <v>#N/A</v>
      </c>
      <c r="N457" t="e">
        <f t="shared" ca="1" si="72"/>
        <v>#N/A</v>
      </c>
      <c r="O457" s="6" t="e">
        <f t="shared" ca="1" si="73"/>
        <v>#N/A</v>
      </c>
    </row>
    <row r="458" spans="1:15" ht="16">
      <c r="A458" s="1">
        <v>40635</v>
      </c>
      <c r="B458" t="e">
        <f ca="1">OFFSET(DJI!B$1,MATCH($A458,DJI!$A$1:$A$3516,0) - 1,0)</f>
        <v>#N/A</v>
      </c>
      <c r="C458" t="e">
        <f ca="1">OFFSET(DJI!C$1,MATCH($A458,DJI!$A$1:$A$3516,0) - 1,0)</f>
        <v>#N/A</v>
      </c>
      <c r="D458">
        <f t="shared" ca="1" si="65"/>
        <v>12347.810000000001</v>
      </c>
      <c r="E458">
        <f t="shared" ca="1" si="65"/>
        <v>12388.375</v>
      </c>
      <c r="F458" t="e">
        <f t="shared" ca="1" si="66"/>
        <v>#N/A</v>
      </c>
      <c r="G458" t="e">
        <f t="shared" ca="1" si="67"/>
        <v>#N/A</v>
      </c>
      <c r="H458" s="7" t="e">
        <f ca="1">SUM(F458:OFFSET(F458,$R$1,0))</f>
        <v>#N/A</v>
      </c>
      <c r="I458" s="7" t="e">
        <f ca="1">SUM(G458:OFFSET(G458,$R$1,0))</f>
        <v>#N/A</v>
      </c>
      <c r="J458" s="8">
        <f t="shared" ca="1" si="68"/>
        <v>234.54499999999825</v>
      </c>
      <c r="K458" t="e">
        <f t="shared" ca="1" si="69"/>
        <v>#N/A</v>
      </c>
      <c r="L458" t="e">
        <f t="shared" ca="1" si="70"/>
        <v>#N/A</v>
      </c>
      <c r="M458" t="e">
        <f t="shared" ca="1" si="71"/>
        <v>#N/A</v>
      </c>
      <c r="N458" t="e">
        <f t="shared" ca="1" si="72"/>
        <v>#N/A</v>
      </c>
      <c r="O458" s="6" t="e">
        <f t="shared" ca="1" si="73"/>
        <v>#N/A</v>
      </c>
    </row>
    <row r="459" spans="1:15" ht="16">
      <c r="A459" s="1">
        <v>40636</v>
      </c>
      <c r="B459" t="e">
        <f ca="1">OFFSET(DJI!B$1,MATCH($A459,DJI!$A$1:$A$3516,0) - 1,0)</f>
        <v>#N/A</v>
      </c>
      <c r="C459" t="e">
        <f ca="1">OFFSET(DJI!C$1,MATCH($A459,DJI!$A$1:$A$3516,0) - 1,0)</f>
        <v>#N/A</v>
      </c>
      <c r="D459">
        <f t="shared" ca="1" si="65"/>
        <v>12361.205000000002</v>
      </c>
      <c r="E459">
        <f t="shared" ca="1" si="65"/>
        <v>12394.202499999999</v>
      </c>
      <c r="F459" t="e">
        <f t="shared" ca="1" si="66"/>
        <v>#N/A</v>
      </c>
      <c r="G459" t="e">
        <f t="shared" ca="1" si="67"/>
        <v>#N/A</v>
      </c>
      <c r="H459" s="7" t="e">
        <f ca="1">SUM(F459:OFFSET(F459,$R$1,0))</f>
        <v>#N/A</v>
      </c>
      <c r="I459" s="7" t="e">
        <f ca="1">SUM(G459:OFFSET(G459,$R$1,0))</f>
        <v>#N/A</v>
      </c>
      <c r="J459" s="8">
        <f t="shared" ca="1" si="68"/>
        <v>197.46000000000095</v>
      </c>
      <c r="K459" t="e">
        <f t="shared" ca="1" si="69"/>
        <v>#N/A</v>
      </c>
      <c r="L459" t="e">
        <f t="shared" ca="1" si="70"/>
        <v>#N/A</v>
      </c>
      <c r="M459" t="e">
        <f t="shared" ca="1" si="71"/>
        <v>#N/A</v>
      </c>
      <c r="N459" t="e">
        <f t="shared" ca="1" si="72"/>
        <v>#N/A</v>
      </c>
      <c r="O459" s="6" t="e">
        <f t="shared" ca="1" si="73"/>
        <v>#N/A</v>
      </c>
    </row>
    <row r="460" spans="1:15" ht="16">
      <c r="A460" s="1">
        <v>40637</v>
      </c>
      <c r="B460">
        <f ca="1">OFFSET(DJI!B$1,MATCH($A460,DJI!$A$1:$A$3516,0) - 1,0)</f>
        <v>12374.6</v>
      </c>
      <c r="C460">
        <f ca="1">OFFSET(DJI!C$1,MATCH($A460,DJI!$A$1:$A$3516,0) - 1,0)</f>
        <v>12400.03</v>
      </c>
      <c r="D460">
        <f t="shared" ca="1" si="65"/>
        <v>12374.6</v>
      </c>
      <c r="E460">
        <f t="shared" ca="1" si="65"/>
        <v>12400.03</v>
      </c>
      <c r="F460" t="e">
        <f t="shared" ca="1" si="66"/>
        <v>#N/A</v>
      </c>
      <c r="G460" t="e">
        <f t="shared" ca="1" si="67"/>
        <v>#N/A</v>
      </c>
      <c r="H460" s="7" t="e">
        <f ca="1">SUM(F460:OFFSET(F460,$R$1,0))</f>
        <v>#N/A</v>
      </c>
      <c r="I460" s="7" t="e">
        <f ca="1">SUM(G460:OFFSET(G460,$R$1,0))</f>
        <v>#N/A</v>
      </c>
      <c r="J460" s="8">
        <f t="shared" ca="1" si="68"/>
        <v>158.13500000000022</v>
      </c>
      <c r="K460" t="e">
        <f t="shared" ca="1" si="69"/>
        <v>#N/A</v>
      </c>
      <c r="L460" t="e">
        <f t="shared" ca="1" si="70"/>
        <v>#N/A</v>
      </c>
      <c r="M460" t="e">
        <f t="shared" ca="1" si="71"/>
        <v>#N/A</v>
      </c>
      <c r="N460" t="e">
        <f t="shared" ca="1" si="72"/>
        <v>#N/A</v>
      </c>
      <c r="O460" s="6" t="e">
        <f t="shared" ca="1" si="73"/>
        <v>#N/A</v>
      </c>
    </row>
    <row r="461" spans="1:15" ht="16">
      <c r="A461" s="1">
        <v>40638</v>
      </c>
      <c r="B461">
        <f ca="1">OFFSET(DJI!B$1,MATCH($A461,DJI!$A$1:$A$3516,0) - 1,0)</f>
        <v>12402.08</v>
      </c>
      <c r="C461">
        <f ca="1">OFFSET(DJI!C$1,MATCH($A461,DJI!$A$1:$A$3516,0) - 1,0)</f>
        <v>12393.9</v>
      </c>
      <c r="D461">
        <f t="shared" ca="1" si="65"/>
        <v>12402.08</v>
      </c>
      <c r="E461">
        <f t="shared" ca="1" si="65"/>
        <v>12393.9</v>
      </c>
      <c r="F461" t="e">
        <f t="shared" ca="1" si="66"/>
        <v>#N/A</v>
      </c>
      <c r="G461" t="e">
        <f t="shared" ca="1" si="67"/>
        <v>#N/A</v>
      </c>
      <c r="H461" s="7" t="e">
        <f ca="1">SUM(F461:OFFSET(F461,$R$1,0))</f>
        <v>#N/A</v>
      </c>
      <c r="I461" s="7" t="e">
        <f ca="1">SUM(G461:OFFSET(G461,$R$1,0))</f>
        <v>#N/A</v>
      </c>
      <c r="J461" s="8">
        <f t="shared" ca="1" si="68"/>
        <v>161.71000000000095</v>
      </c>
      <c r="K461" t="e">
        <f t="shared" ca="1" si="69"/>
        <v>#N/A</v>
      </c>
      <c r="L461" t="e">
        <f t="shared" ca="1" si="70"/>
        <v>#N/A</v>
      </c>
      <c r="M461" t="e">
        <f t="shared" ca="1" si="71"/>
        <v>#N/A</v>
      </c>
      <c r="N461" t="e">
        <f t="shared" ca="1" si="72"/>
        <v>#N/A</v>
      </c>
      <c r="O461" s="6" t="e">
        <f t="shared" ca="1" si="73"/>
        <v>#N/A</v>
      </c>
    </row>
    <row r="462" spans="1:15" ht="16">
      <c r="A462" s="1">
        <v>40639</v>
      </c>
      <c r="B462">
        <f ca="1">OFFSET(DJI!B$1,MATCH($A462,DJI!$A$1:$A$3516,0) - 1,0)</f>
        <v>12386.66</v>
      </c>
      <c r="C462">
        <f ca="1">OFFSET(DJI!C$1,MATCH($A462,DJI!$A$1:$A$3516,0) - 1,0)</f>
        <v>12426.75</v>
      </c>
      <c r="D462">
        <f t="shared" ca="1" si="65"/>
        <v>12386.66</v>
      </c>
      <c r="E462">
        <f t="shared" ca="1" si="65"/>
        <v>12426.75</v>
      </c>
      <c r="F462" t="e">
        <f t="shared" ca="1" si="66"/>
        <v>#N/A</v>
      </c>
      <c r="G462" t="e">
        <f t="shared" ca="1" si="67"/>
        <v>#N/A</v>
      </c>
      <c r="H462" s="7" t="e">
        <f ca="1">SUM(F462:OFFSET(F462,$R$1,0))</f>
        <v>#N/A</v>
      </c>
      <c r="I462" s="7" t="e">
        <f ca="1">SUM(G462:OFFSET(G462,$R$1,0))</f>
        <v>#N/A</v>
      </c>
      <c r="J462" s="8">
        <f t="shared" ca="1" si="68"/>
        <v>53.1299999999992</v>
      </c>
      <c r="K462" t="e">
        <f t="shared" ca="1" si="69"/>
        <v>#N/A</v>
      </c>
      <c r="L462" t="e">
        <f t="shared" ca="1" si="70"/>
        <v>#N/A</v>
      </c>
      <c r="M462" t="e">
        <f t="shared" ca="1" si="71"/>
        <v>#N/A</v>
      </c>
      <c r="N462" t="e">
        <f t="shared" ca="1" si="72"/>
        <v>#N/A</v>
      </c>
      <c r="O462" s="6" t="e">
        <f t="shared" ca="1" si="73"/>
        <v>#N/A</v>
      </c>
    </row>
    <row r="463" spans="1:15" ht="16">
      <c r="A463" s="1">
        <v>40640</v>
      </c>
      <c r="B463">
        <f ca="1">OFFSET(DJI!B$1,MATCH($A463,DJI!$A$1:$A$3516,0) - 1,0)</f>
        <v>12426.45</v>
      </c>
      <c r="C463">
        <f ca="1">OFFSET(DJI!C$1,MATCH($A463,DJI!$A$1:$A$3516,0) - 1,0)</f>
        <v>12409.49</v>
      </c>
      <c r="D463">
        <f t="shared" ca="1" si="65"/>
        <v>12426.45</v>
      </c>
      <c r="E463">
        <f t="shared" ca="1" si="65"/>
        <v>12409.49</v>
      </c>
      <c r="F463" t="e">
        <f t="shared" ca="1" si="66"/>
        <v>#N/A</v>
      </c>
      <c r="G463" t="e">
        <f t="shared" ca="1" si="67"/>
        <v>#N/A</v>
      </c>
      <c r="H463" s="7" t="e">
        <f ca="1">SUM(F463:OFFSET(F463,$R$1,0))</f>
        <v>#N/A</v>
      </c>
      <c r="I463" s="7" t="e">
        <f ca="1">SUM(G463:OFFSET(G463,$R$1,0))</f>
        <v>#N/A</v>
      </c>
      <c r="J463" s="8">
        <f t="shared" ca="1" si="68"/>
        <v>150.30999999999949</v>
      </c>
      <c r="K463" t="e">
        <f t="shared" ca="1" si="69"/>
        <v>#N/A</v>
      </c>
      <c r="L463" t="e">
        <f t="shared" ca="1" si="70"/>
        <v>#N/A</v>
      </c>
      <c r="M463" t="e">
        <f t="shared" ca="1" si="71"/>
        <v>#N/A</v>
      </c>
      <c r="N463" t="e">
        <f t="shared" ca="1" si="72"/>
        <v>#N/A</v>
      </c>
      <c r="O463" s="6" t="e">
        <f t="shared" ca="1" si="73"/>
        <v>#N/A</v>
      </c>
    </row>
    <row r="464" spans="1:15" ht="16">
      <c r="A464" s="1">
        <v>40641</v>
      </c>
      <c r="B464">
        <f ca="1">OFFSET(DJI!B$1,MATCH($A464,DJI!$A$1:$A$3516,0) - 1,0)</f>
        <v>12409.87</v>
      </c>
      <c r="C464">
        <f ca="1">OFFSET(DJI!C$1,MATCH($A464,DJI!$A$1:$A$3516,0) - 1,0)</f>
        <v>12380.05</v>
      </c>
      <c r="D464">
        <f t="shared" ca="1" si="65"/>
        <v>12409.87</v>
      </c>
      <c r="E464">
        <f t="shared" ca="1" si="65"/>
        <v>12380.05</v>
      </c>
      <c r="F464" t="e">
        <f t="shared" ca="1" si="66"/>
        <v>#N/A</v>
      </c>
      <c r="G464" t="e">
        <f t="shared" ca="1" si="67"/>
        <v>#N/A</v>
      </c>
      <c r="H464" s="7" t="e">
        <f ca="1">SUM(F464:OFFSET(F464,$R$1,0))</f>
        <v>#N/A</v>
      </c>
      <c r="I464" s="7" t="e">
        <f ca="1">SUM(G464:OFFSET(G464,$R$1,0))</f>
        <v>#N/A</v>
      </c>
      <c r="J464" s="8">
        <f t="shared" ca="1" si="68"/>
        <v>210.16999999999825</v>
      </c>
      <c r="K464" t="e">
        <f t="shared" ca="1" si="69"/>
        <v>#N/A</v>
      </c>
      <c r="L464" t="e">
        <f t="shared" ca="1" si="70"/>
        <v>#N/A</v>
      </c>
      <c r="M464" t="e">
        <f t="shared" ca="1" si="71"/>
        <v>#N/A</v>
      </c>
      <c r="N464" t="e">
        <f t="shared" ca="1" si="72"/>
        <v>#N/A</v>
      </c>
      <c r="O464" s="6" t="e">
        <f t="shared" ca="1" si="73"/>
        <v>#N/A</v>
      </c>
    </row>
    <row r="465" spans="1:15" ht="16">
      <c r="A465" s="1">
        <v>40642</v>
      </c>
      <c r="B465" t="e">
        <f ca="1">OFFSET(DJI!B$1,MATCH($A465,DJI!$A$1:$A$3516,0) - 1,0)</f>
        <v>#N/A</v>
      </c>
      <c r="C465" t="e">
        <f ca="1">OFFSET(DJI!C$1,MATCH($A465,DJI!$A$1:$A$3516,0) - 1,0)</f>
        <v>#N/A</v>
      </c>
      <c r="D465">
        <f t="shared" ca="1" si="65"/>
        <v>12395.150000000001</v>
      </c>
      <c r="E465">
        <f t="shared" ca="1" si="65"/>
        <v>12380.58</v>
      </c>
      <c r="F465" t="e">
        <f t="shared" ca="1" si="66"/>
        <v>#N/A</v>
      </c>
      <c r="G465" t="e">
        <f t="shared" ca="1" si="67"/>
        <v>#N/A</v>
      </c>
      <c r="H465" s="7" t="e">
        <f ca="1">SUM(F465:OFFSET(F465,$R$1,0))</f>
        <v>#N/A</v>
      </c>
      <c r="I465" s="7" t="e">
        <f ca="1">SUM(G465:OFFSET(G465,$R$1,0))</f>
        <v>#N/A</v>
      </c>
      <c r="J465" s="8">
        <f t="shared" ca="1" si="68"/>
        <v>124.25</v>
      </c>
      <c r="K465" t="e">
        <f t="shared" ca="1" si="69"/>
        <v>#N/A</v>
      </c>
      <c r="L465" t="e">
        <f t="shared" ca="1" si="70"/>
        <v>#N/A</v>
      </c>
      <c r="M465" t="e">
        <f t="shared" ca="1" si="71"/>
        <v>#N/A</v>
      </c>
      <c r="N465" t="e">
        <f t="shared" ca="1" si="72"/>
        <v>#N/A</v>
      </c>
      <c r="O465" s="6" t="e">
        <f t="shared" ca="1" si="73"/>
        <v>#N/A</v>
      </c>
    </row>
    <row r="466" spans="1:15" ht="16">
      <c r="A466" s="1">
        <v>40643</v>
      </c>
      <c r="B466" t="e">
        <f ca="1">OFFSET(DJI!B$1,MATCH($A466,DJI!$A$1:$A$3516,0) - 1,0)</f>
        <v>#N/A</v>
      </c>
      <c r="C466" t="e">
        <f ca="1">OFFSET(DJI!C$1,MATCH($A466,DJI!$A$1:$A$3516,0) - 1,0)</f>
        <v>#N/A</v>
      </c>
      <c r="D466">
        <f t="shared" ref="D466:E529" ca="1" si="74">IF(ISNA(B466),IF(ISNA(B467), IF(ISNA(B468),AVERAGE(D465,B469),AVERAGE(D465,B468)),AVERAGE(D465,B467)),B466)</f>
        <v>12387.79</v>
      </c>
      <c r="E466">
        <f t="shared" ca="1" si="74"/>
        <v>12380.845000000001</v>
      </c>
      <c r="F466" t="e">
        <f t="shared" ca="1" si="66"/>
        <v>#N/A</v>
      </c>
      <c r="G466" t="e">
        <f t="shared" ca="1" si="67"/>
        <v>#N/A</v>
      </c>
      <c r="H466" s="7" t="e">
        <f ca="1">SUM(F466:OFFSET(F466,$R$1,0))</f>
        <v>#N/A</v>
      </c>
      <c r="I466" s="7" t="e">
        <f ca="1">SUM(G466:OFFSET(G466,$R$1,0))</f>
        <v>#N/A</v>
      </c>
      <c r="J466" s="8">
        <f t="shared" ca="1" si="68"/>
        <v>66.220000000001164</v>
      </c>
      <c r="K466" t="e">
        <f t="shared" ca="1" si="69"/>
        <v>#N/A</v>
      </c>
      <c r="L466" t="e">
        <f t="shared" ca="1" si="70"/>
        <v>#N/A</v>
      </c>
      <c r="M466" t="e">
        <f t="shared" ca="1" si="71"/>
        <v>#N/A</v>
      </c>
      <c r="N466" t="e">
        <f t="shared" ca="1" si="72"/>
        <v>#N/A</v>
      </c>
      <c r="O466" s="6" t="e">
        <f t="shared" ca="1" si="73"/>
        <v>#N/A</v>
      </c>
    </row>
    <row r="467" spans="1:15" ht="16">
      <c r="A467" s="1">
        <v>40644</v>
      </c>
      <c r="B467">
        <f ca="1">OFFSET(DJI!B$1,MATCH($A467,DJI!$A$1:$A$3516,0) - 1,0)</f>
        <v>12380.43</v>
      </c>
      <c r="C467">
        <f ca="1">OFFSET(DJI!C$1,MATCH($A467,DJI!$A$1:$A$3516,0) - 1,0)</f>
        <v>12381.11</v>
      </c>
      <c r="D467">
        <f t="shared" ca="1" si="74"/>
        <v>12380.43</v>
      </c>
      <c r="E467">
        <f t="shared" ca="1" si="74"/>
        <v>12381.11</v>
      </c>
      <c r="F467" t="e">
        <f t="shared" ca="1" si="66"/>
        <v>#N/A</v>
      </c>
      <c r="G467" t="e">
        <f t="shared" ca="1" si="67"/>
        <v>#N/A</v>
      </c>
      <c r="H467" s="7" t="e">
        <f ca="1">SUM(F467:OFFSET(F467,$R$1,0))</f>
        <v>#N/A</v>
      </c>
      <c r="I467" s="7" t="e">
        <f ca="1">SUM(G467:OFFSET(G467,$R$1,0))</f>
        <v>#N/A</v>
      </c>
      <c r="J467" s="8">
        <f t="shared" ca="1" si="68"/>
        <v>32.765000000001237</v>
      </c>
      <c r="K467" t="e">
        <f t="shared" ca="1" si="69"/>
        <v>#N/A</v>
      </c>
      <c r="L467" t="e">
        <f t="shared" ca="1" si="70"/>
        <v>#N/A</v>
      </c>
      <c r="M467" t="e">
        <f t="shared" ca="1" si="71"/>
        <v>#N/A</v>
      </c>
      <c r="N467" t="e">
        <f t="shared" ca="1" si="72"/>
        <v>#N/A</v>
      </c>
      <c r="O467" s="6" t="e">
        <f t="shared" ca="1" si="73"/>
        <v>#N/A</v>
      </c>
    </row>
    <row r="468" spans="1:15" ht="16">
      <c r="A468" s="1">
        <v>40645</v>
      </c>
      <c r="B468">
        <f ca="1">OFFSET(DJI!B$1,MATCH($A468,DJI!$A$1:$A$3516,0) - 1,0)</f>
        <v>12381.19</v>
      </c>
      <c r="C468">
        <f ca="1">OFFSET(DJI!C$1,MATCH($A468,DJI!$A$1:$A$3516,0) - 1,0)</f>
        <v>12263.58</v>
      </c>
      <c r="D468">
        <f t="shared" ca="1" si="74"/>
        <v>12381.19</v>
      </c>
      <c r="E468">
        <f t="shared" ca="1" si="74"/>
        <v>12263.58</v>
      </c>
      <c r="F468" t="e">
        <f t="shared" ca="1" si="66"/>
        <v>#N/A</v>
      </c>
      <c r="G468" t="e">
        <f t="shared" ca="1" si="67"/>
        <v>#N/A</v>
      </c>
      <c r="H468" s="7" t="e">
        <f ca="1">SUM(F468:OFFSET(F468,$R$1,0))</f>
        <v>#N/A</v>
      </c>
      <c r="I468" s="7" t="e">
        <f ca="1">SUM(G468:OFFSET(G468,$R$1,0))</f>
        <v>#N/A</v>
      </c>
      <c r="J468" s="8">
        <f t="shared" ca="1" si="68"/>
        <v>117.61000000000058</v>
      </c>
      <c r="K468" t="e">
        <f t="shared" ca="1" si="69"/>
        <v>#N/A</v>
      </c>
      <c r="L468" t="e">
        <f t="shared" ca="1" si="70"/>
        <v>#N/A</v>
      </c>
      <c r="M468" t="e">
        <f t="shared" ca="1" si="71"/>
        <v>#N/A</v>
      </c>
      <c r="N468" t="e">
        <f t="shared" ca="1" si="72"/>
        <v>#N/A</v>
      </c>
      <c r="O468" s="6" t="e">
        <f t="shared" ca="1" si="73"/>
        <v>#N/A</v>
      </c>
    </row>
    <row r="469" spans="1:15" ht="16">
      <c r="A469" s="1">
        <v>40646</v>
      </c>
      <c r="B469">
        <f ca="1">OFFSET(DJI!B$1,MATCH($A469,DJI!$A$1:$A$3516,0) - 1,0)</f>
        <v>12263.65</v>
      </c>
      <c r="C469">
        <f ca="1">OFFSET(DJI!C$1,MATCH($A469,DJI!$A$1:$A$3516,0) - 1,0)</f>
        <v>12270.99</v>
      </c>
      <c r="D469">
        <f t="shared" ca="1" si="74"/>
        <v>12263.65</v>
      </c>
      <c r="E469">
        <f t="shared" ca="1" si="74"/>
        <v>12270.99</v>
      </c>
      <c r="F469" t="e">
        <f t="shared" ca="1" si="66"/>
        <v>#N/A</v>
      </c>
      <c r="G469" t="e">
        <f t="shared" ca="1" si="67"/>
        <v>#N/A</v>
      </c>
      <c r="H469" s="7" t="e">
        <f ca="1">SUM(F469:OFFSET(F469,$R$1,0))</f>
        <v>#N/A</v>
      </c>
      <c r="I469" s="7" t="e">
        <f ca="1">SUM(G469:OFFSET(G469,$R$1,0))</f>
        <v>#N/A</v>
      </c>
      <c r="J469" s="8">
        <f t="shared" ca="1" si="68"/>
        <v>85.969999999999345</v>
      </c>
      <c r="K469" t="e">
        <f t="shared" ca="1" si="69"/>
        <v>#N/A</v>
      </c>
      <c r="L469" t="e">
        <f t="shared" ca="1" si="70"/>
        <v>#N/A</v>
      </c>
      <c r="M469" t="e">
        <f t="shared" ca="1" si="71"/>
        <v>#N/A</v>
      </c>
      <c r="N469" t="e">
        <f t="shared" ca="1" si="72"/>
        <v>#N/A</v>
      </c>
      <c r="O469" s="6" t="e">
        <f t="shared" ca="1" si="73"/>
        <v>#N/A</v>
      </c>
    </row>
    <row r="470" spans="1:15" ht="16">
      <c r="A470" s="1">
        <v>40647</v>
      </c>
      <c r="B470">
        <f ca="1">OFFSET(DJI!B$1,MATCH($A470,DJI!$A$1:$A$3516,0) - 1,0)</f>
        <v>12270.24</v>
      </c>
      <c r="C470">
        <f ca="1">OFFSET(DJI!C$1,MATCH($A470,DJI!$A$1:$A$3516,0) - 1,0)</f>
        <v>12285.15</v>
      </c>
      <c r="D470">
        <f t="shared" ca="1" si="74"/>
        <v>12270.24</v>
      </c>
      <c r="E470">
        <f t="shared" ca="1" si="74"/>
        <v>12285.15</v>
      </c>
      <c r="F470" t="e">
        <f t="shared" ca="1" si="66"/>
        <v>#N/A</v>
      </c>
      <c r="G470" t="e">
        <f t="shared" ca="1" si="67"/>
        <v>#N/A</v>
      </c>
      <c r="H470" s="7" t="e">
        <f ca="1">SUM(F470:OFFSET(F470,$R$1,0))</f>
        <v>#N/A</v>
      </c>
      <c r="I470" s="7" t="e">
        <f ca="1">SUM(G470:OFFSET(G470,$R$1,0))</f>
        <v>#N/A</v>
      </c>
      <c r="J470" s="8">
        <f t="shared" ca="1" si="68"/>
        <v>109.20999999999913</v>
      </c>
      <c r="K470" t="e">
        <f t="shared" ca="1" si="69"/>
        <v>#N/A</v>
      </c>
      <c r="L470" t="e">
        <f t="shared" ca="1" si="70"/>
        <v>#N/A</v>
      </c>
      <c r="M470" t="e">
        <f t="shared" ca="1" si="71"/>
        <v>#N/A</v>
      </c>
      <c r="N470" t="e">
        <f t="shared" ca="1" si="72"/>
        <v>#N/A</v>
      </c>
      <c r="O470" s="6" t="e">
        <f t="shared" ca="1" si="73"/>
        <v>#N/A</v>
      </c>
    </row>
    <row r="471" spans="1:15" ht="16">
      <c r="A471" s="1">
        <v>40648</v>
      </c>
      <c r="B471">
        <f ca="1">OFFSET(DJI!B$1,MATCH($A471,DJI!$A$1:$A$3516,0) - 1,0)</f>
        <v>12285.45</v>
      </c>
      <c r="C471">
        <f ca="1">OFFSET(DJI!C$1,MATCH($A471,DJI!$A$1:$A$3516,0) - 1,0)</f>
        <v>12341.83</v>
      </c>
      <c r="D471">
        <f t="shared" ca="1" si="74"/>
        <v>12285.45</v>
      </c>
      <c r="E471">
        <f t="shared" ca="1" si="74"/>
        <v>12341.83</v>
      </c>
      <c r="F471" t="e">
        <f t="shared" ca="1" si="66"/>
        <v>#N/A</v>
      </c>
      <c r="G471" t="e">
        <f t="shared" ca="1" si="67"/>
        <v>#N/A</v>
      </c>
      <c r="H471" s="7" t="e">
        <f ca="1">SUM(F471:OFFSET(F471,$R$1,0))</f>
        <v>#N/A</v>
      </c>
      <c r="I471" s="7" t="e">
        <f ca="1">SUM(G471:OFFSET(G471,$R$1,0))</f>
        <v>#N/A</v>
      </c>
      <c r="J471" s="8">
        <f t="shared" ca="1" si="68"/>
        <v>90.180000000000291</v>
      </c>
      <c r="K471" t="e">
        <f t="shared" ca="1" si="69"/>
        <v>#N/A</v>
      </c>
      <c r="L471" t="e">
        <f t="shared" ca="1" si="70"/>
        <v>#N/A</v>
      </c>
      <c r="M471" t="e">
        <f t="shared" ca="1" si="71"/>
        <v>#N/A</v>
      </c>
      <c r="N471" t="e">
        <f t="shared" ca="1" si="72"/>
        <v>#N/A</v>
      </c>
      <c r="O471" s="6" t="e">
        <f t="shared" ca="1" si="73"/>
        <v>#N/A</v>
      </c>
    </row>
    <row r="472" spans="1:15" ht="16">
      <c r="A472" s="1">
        <v>40649</v>
      </c>
      <c r="B472" t="e">
        <f ca="1">OFFSET(DJI!B$1,MATCH($A472,DJI!$A$1:$A$3516,0) - 1,0)</f>
        <v>#N/A</v>
      </c>
      <c r="C472" t="e">
        <f ca="1">OFFSET(DJI!C$1,MATCH($A472,DJI!$A$1:$A$3516,0) - 1,0)</f>
        <v>#N/A</v>
      </c>
      <c r="D472">
        <f t="shared" ca="1" si="74"/>
        <v>12312.58</v>
      </c>
      <c r="E472">
        <f t="shared" ca="1" si="74"/>
        <v>12271.71</v>
      </c>
      <c r="F472" t="e">
        <f t="shared" ca="1" si="66"/>
        <v>#N/A</v>
      </c>
      <c r="G472" t="e">
        <f t="shared" ca="1" si="67"/>
        <v>#N/A</v>
      </c>
      <c r="H472" s="7" t="e">
        <f ca="1">SUM(F472:OFFSET(F472,$R$1,0))</f>
        <v>#N/A</v>
      </c>
      <c r="I472" s="7" t="e">
        <f ca="1">SUM(G472:OFFSET(G472,$R$1,0))</f>
        <v>#N/A</v>
      </c>
      <c r="J472" s="8">
        <f t="shared" ca="1" si="68"/>
        <v>115.43499999999949</v>
      </c>
      <c r="K472" t="e">
        <f t="shared" ca="1" si="69"/>
        <v>#N/A</v>
      </c>
      <c r="L472" t="e">
        <f t="shared" ca="1" si="70"/>
        <v>#N/A</v>
      </c>
      <c r="M472" t="e">
        <f t="shared" ca="1" si="71"/>
        <v>#N/A</v>
      </c>
      <c r="N472" t="e">
        <f t="shared" ca="1" si="72"/>
        <v>#N/A</v>
      </c>
      <c r="O472" s="6" t="e">
        <f t="shared" ca="1" si="73"/>
        <v>#N/A</v>
      </c>
    </row>
    <row r="473" spans="1:15" ht="16">
      <c r="A473" s="1">
        <v>40650</v>
      </c>
      <c r="B473" t="e">
        <f ca="1">OFFSET(DJI!B$1,MATCH($A473,DJI!$A$1:$A$3516,0) - 1,0)</f>
        <v>#N/A</v>
      </c>
      <c r="C473" t="e">
        <f ca="1">OFFSET(DJI!C$1,MATCH($A473,DJI!$A$1:$A$3516,0) - 1,0)</f>
        <v>#N/A</v>
      </c>
      <c r="D473">
        <f t="shared" ca="1" si="74"/>
        <v>12326.145</v>
      </c>
      <c r="E473">
        <f t="shared" ca="1" si="74"/>
        <v>12236.65</v>
      </c>
      <c r="F473" t="e">
        <f t="shared" ca="1" si="66"/>
        <v>#N/A</v>
      </c>
      <c r="G473" t="e">
        <f t="shared" ca="1" si="67"/>
        <v>#N/A</v>
      </c>
      <c r="H473" s="7" t="e">
        <f ca="1">SUM(F473:OFFSET(F473,$R$1,0))</f>
        <v>#N/A</v>
      </c>
      <c r="I473" s="7" t="e">
        <f ca="1">SUM(G473:OFFSET(G473,$R$1,0))</f>
        <v>#N/A</v>
      </c>
      <c r="J473" s="8">
        <f t="shared" ca="1" si="68"/>
        <v>165.97500000000218</v>
      </c>
      <c r="K473" t="e">
        <f t="shared" ca="1" si="69"/>
        <v>#N/A</v>
      </c>
      <c r="L473" t="e">
        <f t="shared" ca="1" si="70"/>
        <v>#N/A</v>
      </c>
      <c r="M473" t="e">
        <f t="shared" ca="1" si="71"/>
        <v>#N/A</v>
      </c>
      <c r="N473" t="e">
        <f t="shared" ca="1" si="72"/>
        <v>#N/A</v>
      </c>
      <c r="O473" s="6" t="e">
        <f t="shared" ca="1" si="73"/>
        <v>#N/A</v>
      </c>
    </row>
    <row r="474" spans="1:15" ht="16">
      <c r="A474" s="1">
        <v>40651</v>
      </c>
      <c r="B474">
        <f ca="1">OFFSET(DJI!B$1,MATCH($A474,DJI!$A$1:$A$3516,0) - 1,0)</f>
        <v>12339.71</v>
      </c>
      <c r="C474">
        <f ca="1">OFFSET(DJI!C$1,MATCH($A474,DJI!$A$1:$A$3516,0) - 1,0)</f>
        <v>12201.59</v>
      </c>
      <c r="D474">
        <f t="shared" ca="1" si="74"/>
        <v>12339.71</v>
      </c>
      <c r="E474">
        <f t="shared" ca="1" si="74"/>
        <v>12201.59</v>
      </c>
      <c r="F474" t="e">
        <f t="shared" ca="1" si="66"/>
        <v>#N/A</v>
      </c>
      <c r="G474" t="e">
        <f t="shared" ca="1" si="67"/>
        <v>#N/A</v>
      </c>
      <c r="H474" s="7" t="e">
        <f ca="1">SUM(F474:OFFSET(F474,$R$1,0))</f>
        <v>#N/A</v>
      </c>
      <c r="I474" s="7" t="e">
        <f ca="1">SUM(G474:OFFSET(G474,$R$1,0))</f>
        <v>#N/A</v>
      </c>
      <c r="J474" s="8">
        <f t="shared" ca="1" si="68"/>
        <v>336.29750000000058</v>
      </c>
      <c r="K474" t="e">
        <f t="shared" ca="1" si="69"/>
        <v>#N/A</v>
      </c>
      <c r="L474" t="e">
        <f t="shared" ca="1" si="70"/>
        <v>#N/A</v>
      </c>
      <c r="M474" t="e">
        <f t="shared" ca="1" si="71"/>
        <v>#N/A</v>
      </c>
      <c r="N474" t="e">
        <f t="shared" ca="1" si="72"/>
        <v>#N/A</v>
      </c>
      <c r="O474" s="6" t="e">
        <f t="shared" ca="1" si="73"/>
        <v>#N/A</v>
      </c>
    </row>
    <row r="475" spans="1:15" ht="16">
      <c r="A475" s="1">
        <v>40652</v>
      </c>
      <c r="B475">
        <f ca="1">OFFSET(DJI!B$1,MATCH($A475,DJI!$A$1:$A$3516,0) - 1,0)</f>
        <v>12201.44</v>
      </c>
      <c r="C475">
        <f ca="1">OFFSET(DJI!C$1,MATCH($A475,DJI!$A$1:$A$3516,0) - 1,0)</f>
        <v>12266.75</v>
      </c>
      <c r="D475">
        <f t="shared" ca="1" si="74"/>
        <v>12201.44</v>
      </c>
      <c r="E475">
        <f t="shared" ca="1" si="74"/>
        <v>12266.75</v>
      </c>
      <c r="F475" t="e">
        <f t="shared" ca="1" si="66"/>
        <v>#N/A</v>
      </c>
      <c r="G475" t="e">
        <f t="shared" ca="1" si="67"/>
        <v>#N/A</v>
      </c>
      <c r="H475" s="7" t="e">
        <f ca="1">SUM(F475:OFFSET(F475,$R$1,0))</f>
        <v>#N/A</v>
      </c>
      <c r="I475" s="7" t="e">
        <f ca="1">SUM(G475:OFFSET(G475,$R$1,0))</f>
        <v>#N/A</v>
      </c>
      <c r="J475" s="8">
        <f t="shared" ca="1" si="68"/>
        <v>287.01375000000189</v>
      </c>
      <c r="K475" t="e">
        <f t="shared" ca="1" si="69"/>
        <v>#N/A</v>
      </c>
      <c r="L475" t="e">
        <f t="shared" ca="1" si="70"/>
        <v>#N/A</v>
      </c>
      <c r="M475" t="e">
        <f t="shared" ca="1" si="71"/>
        <v>#N/A</v>
      </c>
      <c r="N475" t="e">
        <f t="shared" ca="1" si="72"/>
        <v>#N/A</v>
      </c>
      <c r="O475" s="6" t="e">
        <f t="shared" ca="1" si="73"/>
        <v>#N/A</v>
      </c>
    </row>
    <row r="476" spans="1:15" ht="16">
      <c r="A476" s="1">
        <v>40653</v>
      </c>
      <c r="B476">
        <f ca="1">OFFSET(DJI!B$1,MATCH($A476,DJI!$A$1:$A$3516,0) - 1,0)</f>
        <v>12266.75</v>
      </c>
      <c r="C476">
        <f ca="1">OFFSET(DJI!C$1,MATCH($A476,DJI!$A$1:$A$3516,0) - 1,0)</f>
        <v>12453.54</v>
      </c>
      <c r="D476">
        <f t="shared" ca="1" si="74"/>
        <v>12266.75</v>
      </c>
      <c r="E476">
        <f t="shared" ca="1" si="74"/>
        <v>12453.54</v>
      </c>
      <c r="F476" t="e">
        <f t="shared" ca="1" si="66"/>
        <v>#N/A</v>
      </c>
      <c r="G476" t="e">
        <f t="shared" ca="1" si="67"/>
        <v>#N/A</v>
      </c>
      <c r="H476" s="7" t="e">
        <f ca="1">SUM(F476:OFFSET(F476,$R$1,0))</f>
        <v>#N/A</v>
      </c>
      <c r="I476" s="7" t="e">
        <f ca="1">SUM(G476:OFFSET(G476,$R$1,0))</f>
        <v>#N/A</v>
      </c>
      <c r="J476" s="8">
        <f t="shared" ca="1" si="68"/>
        <v>116.17000000000007</v>
      </c>
      <c r="K476" t="e">
        <f t="shared" ca="1" si="69"/>
        <v>#N/A</v>
      </c>
      <c r="L476" t="e">
        <f t="shared" ca="1" si="70"/>
        <v>#N/A</v>
      </c>
      <c r="M476" t="e">
        <f t="shared" ca="1" si="71"/>
        <v>#N/A</v>
      </c>
      <c r="N476" t="e">
        <f t="shared" ca="1" si="72"/>
        <v>#N/A</v>
      </c>
      <c r="O476" s="6" t="e">
        <f t="shared" ca="1" si="73"/>
        <v>#N/A</v>
      </c>
    </row>
    <row r="477" spans="1:15" ht="16">
      <c r="A477" s="1">
        <v>40654</v>
      </c>
      <c r="B477">
        <f ca="1">OFFSET(DJI!B$1,MATCH($A477,DJI!$A$1:$A$3516,0) - 1,0)</f>
        <v>12453.62</v>
      </c>
      <c r="C477">
        <f ca="1">OFFSET(DJI!C$1,MATCH($A477,DJI!$A$1:$A$3516,0) - 1,0)</f>
        <v>12505.99</v>
      </c>
      <c r="D477">
        <f t="shared" ca="1" si="74"/>
        <v>12453.62</v>
      </c>
      <c r="E477">
        <f t="shared" ca="1" si="74"/>
        <v>12505.99</v>
      </c>
      <c r="F477" t="e">
        <f t="shared" ca="1" si="66"/>
        <v>#N/A</v>
      </c>
      <c r="G477" t="e">
        <f t="shared" ca="1" si="67"/>
        <v>#N/A</v>
      </c>
      <c r="H477" s="7" t="e">
        <f ca="1">SUM(F477:OFFSET(F477,$R$1,0))</f>
        <v>#N/A</v>
      </c>
      <c r="I477" s="7" t="e">
        <f ca="1">SUM(G477:OFFSET(G477,$R$1,0))</f>
        <v>#N/A</v>
      </c>
      <c r="J477" s="8">
        <f t="shared" ca="1" si="68"/>
        <v>-189.66500000000087</v>
      </c>
      <c r="K477" t="e">
        <f t="shared" ca="1" si="69"/>
        <v>#N/A</v>
      </c>
      <c r="L477" t="e">
        <f t="shared" ca="1" si="70"/>
        <v>#N/A</v>
      </c>
      <c r="M477" t="e">
        <f t="shared" ca="1" si="71"/>
        <v>#N/A</v>
      </c>
      <c r="N477" t="e">
        <f t="shared" ca="1" si="72"/>
        <v>#N/A</v>
      </c>
      <c r="O477" s="6" t="e">
        <f t="shared" ca="1" si="73"/>
        <v>#N/A</v>
      </c>
    </row>
    <row r="478" spans="1:15" ht="16">
      <c r="A478" s="1">
        <v>40655</v>
      </c>
      <c r="B478" t="e">
        <f ca="1">OFFSET(DJI!B$1,MATCH($A478,DJI!$A$1:$A$3516,0) - 1,0)</f>
        <v>#N/A</v>
      </c>
      <c r="C478" t="e">
        <f ca="1">OFFSET(DJI!C$1,MATCH($A478,DJI!$A$1:$A$3516,0) - 1,0)</f>
        <v>#N/A</v>
      </c>
      <c r="D478">
        <f t="shared" ca="1" si="74"/>
        <v>12479.805</v>
      </c>
      <c r="E478">
        <f t="shared" ca="1" si="74"/>
        <v>12492.934999999999</v>
      </c>
      <c r="F478" t="e">
        <f t="shared" ca="1" si="66"/>
        <v>#N/A</v>
      </c>
      <c r="G478" t="e">
        <f t="shared" ca="1" si="67"/>
        <v>#N/A</v>
      </c>
      <c r="H478" s="7" t="e">
        <f ca="1">SUM(F478:OFFSET(F478,$R$1,0))</f>
        <v>#N/A</v>
      </c>
      <c r="I478" s="7" t="e">
        <f ca="1">SUM(G478:OFFSET(G478,$R$1,0))</f>
        <v>#N/A</v>
      </c>
      <c r="J478" s="8">
        <f t="shared" ca="1" si="68"/>
        <v>-244.34749999999985</v>
      </c>
      <c r="K478" t="e">
        <f t="shared" ca="1" si="69"/>
        <v>#N/A</v>
      </c>
      <c r="L478" t="e">
        <f t="shared" ca="1" si="70"/>
        <v>#N/A</v>
      </c>
      <c r="M478" t="e">
        <f t="shared" ca="1" si="71"/>
        <v>#N/A</v>
      </c>
      <c r="N478" t="e">
        <f t="shared" ca="1" si="72"/>
        <v>#N/A</v>
      </c>
      <c r="O478" s="6" t="e">
        <f t="shared" ca="1" si="73"/>
        <v>#N/A</v>
      </c>
    </row>
    <row r="479" spans="1:15" ht="16">
      <c r="A479" s="1">
        <v>40656</v>
      </c>
      <c r="B479" t="e">
        <f ca="1">OFFSET(DJI!B$1,MATCH($A479,DJI!$A$1:$A$3516,0) - 1,0)</f>
        <v>#N/A</v>
      </c>
      <c r="C479" t="e">
        <f ca="1">OFFSET(DJI!C$1,MATCH($A479,DJI!$A$1:$A$3516,0) - 1,0)</f>
        <v>#N/A</v>
      </c>
      <c r="D479">
        <f t="shared" ca="1" si="74"/>
        <v>12492.897499999999</v>
      </c>
      <c r="E479">
        <f t="shared" ca="1" si="74"/>
        <v>12486.407499999999</v>
      </c>
      <c r="F479" t="e">
        <f t="shared" ca="1" si="66"/>
        <v>#N/A</v>
      </c>
      <c r="G479" t="e">
        <f t="shared" ca="1" si="67"/>
        <v>#N/A</v>
      </c>
      <c r="H479" s="7" t="e">
        <f ca="1">SUM(F479:OFFSET(F479,$R$1,0))</f>
        <v>#N/A</v>
      </c>
      <c r="I479" s="7" t="e">
        <f ca="1">SUM(G479:OFFSET(G479,$R$1,0))</f>
        <v>#N/A</v>
      </c>
      <c r="J479" s="8">
        <f t="shared" ca="1" si="68"/>
        <v>-348.18374999999833</v>
      </c>
      <c r="K479" t="e">
        <f t="shared" ca="1" si="69"/>
        <v>#N/A</v>
      </c>
      <c r="L479" t="e">
        <f t="shared" ca="1" si="70"/>
        <v>#N/A</v>
      </c>
      <c r="M479" t="e">
        <f t="shared" ca="1" si="71"/>
        <v>#N/A</v>
      </c>
      <c r="N479" t="e">
        <f t="shared" ca="1" si="72"/>
        <v>#N/A</v>
      </c>
      <c r="O479" s="6" t="e">
        <f t="shared" ca="1" si="73"/>
        <v>#N/A</v>
      </c>
    </row>
    <row r="480" spans="1:15" ht="16">
      <c r="A480" s="1">
        <v>40657</v>
      </c>
      <c r="B480" t="e">
        <f ca="1">OFFSET(DJI!B$1,MATCH($A480,DJI!$A$1:$A$3516,0) - 1,0)</f>
        <v>#N/A</v>
      </c>
      <c r="C480" t="e">
        <f ca="1">OFFSET(DJI!C$1,MATCH($A480,DJI!$A$1:$A$3516,0) - 1,0)</f>
        <v>#N/A</v>
      </c>
      <c r="D480">
        <f t="shared" ca="1" si="74"/>
        <v>12499.443749999999</v>
      </c>
      <c r="E480">
        <f t="shared" ca="1" si="74"/>
        <v>12483.143749999999</v>
      </c>
      <c r="F480" t="e">
        <f t="shared" ca="1" si="66"/>
        <v>#N/A</v>
      </c>
      <c r="G480" t="e">
        <f t="shared" ca="1" si="67"/>
        <v>#N/A</v>
      </c>
      <c r="H480" s="7" t="e">
        <f ca="1">SUM(F480:OFFSET(F480,$R$1,0))</f>
        <v>#N/A</v>
      </c>
      <c r="I480" s="7" t="e">
        <f ca="1">SUM(G480:OFFSET(G480,$R$1,0))</f>
        <v>#N/A</v>
      </c>
      <c r="J480" s="8">
        <f t="shared" ca="1" si="68"/>
        <v>-385.3799999999992</v>
      </c>
      <c r="K480" t="e">
        <f t="shared" ca="1" si="69"/>
        <v>#N/A</v>
      </c>
      <c r="L480" t="e">
        <f t="shared" ca="1" si="70"/>
        <v>#N/A</v>
      </c>
      <c r="M480" t="e">
        <f t="shared" ca="1" si="71"/>
        <v>#N/A</v>
      </c>
      <c r="N480" t="e">
        <f t="shared" ca="1" si="72"/>
        <v>#N/A</v>
      </c>
      <c r="O480" s="6" t="e">
        <f t="shared" ca="1" si="73"/>
        <v>#N/A</v>
      </c>
    </row>
    <row r="481" spans="1:15" ht="16">
      <c r="A481" s="1">
        <v>40658</v>
      </c>
      <c r="B481">
        <f ca="1">OFFSET(DJI!B$1,MATCH($A481,DJI!$A$1:$A$3516,0) - 1,0)</f>
        <v>12505.99</v>
      </c>
      <c r="C481">
        <f ca="1">OFFSET(DJI!C$1,MATCH($A481,DJI!$A$1:$A$3516,0) - 1,0)</f>
        <v>12479.88</v>
      </c>
      <c r="D481">
        <f t="shared" ca="1" si="74"/>
        <v>12505.99</v>
      </c>
      <c r="E481">
        <f t="shared" ca="1" si="74"/>
        <v>12479.88</v>
      </c>
      <c r="F481" t="e">
        <f t="shared" ca="1" si="66"/>
        <v>#N/A</v>
      </c>
      <c r="G481" t="e">
        <f t="shared" ca="1" si="67"/>
        <v>#N/A</v>
      </c>
      <c r="H481" s="7" t="e">
        <f ca="1">SUM(F481:OFFSET(F481,$R$1,0))</f>
        <v>#N/A</v>
      </c>
      <c r="I481" s="7" t="e">
        <f ca="1">SUM(G481:OFFSET(G481,$R$1,0))</f>
        <v>#N/A</v>
      </c>
      <c r="J481" s="8">
        <f t="shared" ca="1" si="68"/>
        <v>-375.57500000000073</v>
      </c>
      <c r="K481" t="e">
        <f t="shared" ca="1" si="69"/>
        <v>#N/A</v>
      </c>
      <c r="L481" t="e">
        <f t="shared" ca="1" si="70"/>
        <v>#N/A</v>
      </c>
      <c r="M481" t="e">
        <f t="shared" ca="1" si="71"/>
        <v>#N/A</v>
      </c>
      <c r="N481" t="e">
        <f t="shared" ca="1" si="72"/>
        <v>#N/A</v>
      </c>
      <c r="O481" s="6" t="e">
        <f t="shared" ca="1" si="73"/>
        <v>#N/A</v>
      </c>
    </row>
    <row r="482" spans="1:15" ht="16">
      <c r="A482" s="1">
        <v>40659</v>
      </c>
      <c r="B482">
        <f ca="1">OFFSET(DJI!B$1,MATCH($A482,DJI!$A$1:$A$3516,0) - 1,0)</f>
        <v>12480.86</v>
      </c>
      <c r="C482">
        <f ca="1">OFFSET(DJI!C$1,MATCH($A482,DJI!$A$1:$A$3516,0) - 1,0)</f>
        <v>12595.37</v>
      </c>
      <c r="D482">
        <f t="shared" ca="1" si="74"/>
        <v>12480.86</v>
      </c>
      <c r="E482">
        <f t="shared" ca="1" si="74"/>
        <v>12595.37</v>
      </c>
      <c r="F482" t="e">
        <f t="shared" ca="1" si="66"/>
        <v>#N/A</v>
      </c>
      <c r="G482" t="e">
        <f t="shared" ca="1" si="67"/>
        <v>#N/A</v>
      </c>
      <c r="H482" s="7" t="e">
        <f ca="1">SUM(F482:OFFSET(F482,$R$1,0))</f>
        <v>#N/A</v>
      </c>
      <c r="I482" s="7" t="e">
        <f ca="1">SUM(G482:OFFSET(G482,$R$1,0))</f>
        <v>#N/A</v>
      </c>
      <c r="J482" s="8">
        <f t="shared" ca="1" si="68"/>
        <v>-502.27000000000044</v>
      </c>
      <c r="K482" t="e">
        <f t="shared" ca="1" si="69"/>
        <v>#N/A</v>
      </c>
      <c r="L482" t="e">
        <f t="shared" ca="1" si="70"/>
        <v>#N/A</v>
      </c>
      <c r="M482" t="e">
        <f t="shared" ca="1" si="71"/>
        <v>#N/A</v>
      </c>
      <c r="N482" t="e">
        <f t="shared" ca="1" si="72"/>
        <v>#N/A</v>
      </c>
      <c r="O482" s="6" t="e">
        <f t="shared" ca="1" si="73"/>
        <v>#N/A</v>
      </c>
    </row>
    <row r="483" spans="1:15" ht="16">
      <c r="A483" s="1">
        <v>40660</v>
      </c>
      <c r="B483">
        <f ca="1">OFFSET(DJI!B$1,MATCH($A483,DJI!$A$1:$A$3516,0) - 1,0)</f>
        <v>12592.23</v>
      </c>
      <c r="C483">
        <f ca="1">OFFSET(DJI!C$1,MATCH($A483,DJI!$A$1:$A$3516,0) - 1,0)</f>
        <v>12690.96</v>
      </c>
      <c r="D483">
        <f t="shared" ca="1" si="74"/>
        <v>12592.23</v>
      </c>
      <c r="E483">
        <f t="shared" ca="1" si="74"/>
        <v>12690.96</v>
      </c>
      <c r="F483" t="e">
        <f t="shared" ca="1" si="66"/>
        <v>#N/A</v>
      </c>
      <c r="G483" t="e">
        <f t="shared" ca="1" si="67"/>
        <v>#N/A</v>
      </c>
      <c r="H483" s="7" t="e">
        <f ca="1">SUM(F483:OFFSET(F483,$R$1,0))</f>
        <v>#N/A</v>
      </c>
      <c r="I483" s="7" t="e">
        <f ca="1">SUM(G483:OFFSET(G483,$R$1,0))</f>
        <v>#N/A</v>
      </c>
      <c r="J483" s="8">
        <f t="shared" ca="1" si="68"/>
        <v>-619.09000000000015</v>
      </c>
      <c r="K483" t="e">
        <f t="shared" ca="1" si="69"/>
        <v>#N/A</v>
      </c>
      <c r="L483" t="e">
        <f t="shared" ca="1" si="70"/>
        <v>#N/A</v>
      </c>
      <c r="M483" t="e">
        <f t="shared" ca="1" si="71"/>
        <v>#N/A</v>
      </c>
      <c r="N483" t="e">
        <f t="shared" ca="1" si="72"/>
        <v>#N/A</v>
      </c>
      <c r="O483" s="6" t="e">
        <f t="shared" ca="1" si="73"/>
        <v>#N/A</v>
      </c>
    </row>
    <row r="484" spans="1:15" ht="16">
      <c r="A484" s="1">
        <v>40661</v>
      </c>
      <c r="B484">
        <f ca="1">OFFSET(DJI!B$1,MATCH($A484,DJI!$A$1:$A$3516,0) - 1,0)</f>
        <v>12689.9</v>
      </c>
      <c r="C484">
        <f ca="1">OFFSET(DJI!C$1,MATCH($A484,DJI!$A$1:$A$3516,0) - 1,0)</f>
        <v>12763.31</v>
      </c>
      <c r="D484">
        <f t="shared" ca="1" si="74"/>
        <v>12689.9</v>
      </c>
      <c r="E484">
        <f t="shared" ca="1" si="74"/>
        <v>12763.31</v>
      </c>
      <c r="F484" t="e">
        <f t="shared" ca="1" si="66"/>
        <v>#N/A</v>
      </c>
      <c r="G484" t="e">
        <f t="shared" ca="1" si="67"/>
        <v>#N/A</v>
      </c>
      <c r="H484" s="7" t="e">
        <f ca="1">SUM(F484:OFFSET(F484,$R$1,0))</f>
        <v>#N/A</v>
      </c>
      <c r="I484" s="7" t="e">
        <f ca="1">SUM(G484:OFFSET(G484,$R$1,0))</f>
        <v>#N/A</v>
      </c>
      <c r="J484" s="8">
        <f t="shared" ca="1" si="68"/>
        <v>-714.51999999999862</v>
      </c>
      <c r="K484" t="e">
        <f t="shared" ca="1" si="69"/>
        <v>#N/A</v>
      </c>
      <c r="L484" t="e">
        <f t="shared" ca="1" si="70"/>
        <v>#N/A</v>
      </c>
      <c r="M484" t="e">
        <f t="shared" ca="1" si="71"/>
        <v>#N/A</v>
      </c>
      <c r="N484" t="e">
        <f t="shared" ca="1" si="72"/>
        <v>#N/A</v>
      </c>
      <c r="O484" s="6" t="e">
        <f t="shared" ca="1" si="73"/>
        <v>#N/A</v>
      </c>
    </row>
    <row r="485" spans="1:15" ht="16">
      <c r="A485" s="1">
        <v>40662</v>
      </c>
      <c r="B485">
        <f ca="1">OFFSET(DJI!B$1,MATCH($A485,DJI!$A$1:$A$3516,0) - 1,0)</f>
        <v>12763.46</v>
      </c>
      <c r="C485">
        <f ca="1">OFFSET(DJI!C$1,MATCH($A485,DJI!$A$1:$A$3516,0) - 1,0)</f>
        <v>12810.54</v>
      </c>
      <c r="D485">
        <f t="shared" ca="1" si="74"/>
        <v>12763.46</v>
      </c>
      <c r="E485">
        <f t="shared" ca="1" si="74"/>
        <v>12810.54</v>
      </c>
      <c r="F485" t="e">
        <f t="shared" ca="1" si="66"/>
        <v>#N/A</v>
      </c>
      <c r="G485" t="e">
        <f t="shared" ca="1" si="67"/>
        <v>#N/A</v>
      </c>
      <c r="H485" s="7" t="e">
        <f ca="1">SUM(F485:OFFSET(F485,$R$1,0))</f>
        <v>#N/A</v>
      </c>
      <c r="I485" s="7" t="e">
        <f ca="1">SUM(G485:OFFSET(G485,$R$1,0))</f>
        <v>#N/A</v>
      </c>
      <c r="J485" s="8">
        <f t="shared" ca="1" si="68"/>
        <v>-662.44999999999891</v>
      </c>
      <c r="K485" t="e">
        <f t="shared" ca="1" si="69"/>
        <v>#N/A</v>
      </c>
      <c r="L485" t="e">
        <f t="shared" ca="1" si="70"/>
        <v>#N/A</v>
      </c>
      <c r="M485" t="e">
        <f t="shared" ca="1" si="71"/>
        <v>#N/A</v>
      </c>
      <c r="N485" t="e">
        <f t="shared" ca="1" si="72"/>
        <v>#N/A</v>
      </c>
      <c r="O485" s="6" t="e">
        <f t="shared" ca="1" si="73"/>
        <v>#N/A</v>
      </c>
    </row>
    <row r="486" spans="1:15" ht="16">
      <c r="A486" s="1">
        <v>40663</v>
      </c>
      <c r="B486" t="e">
        <f ca="1">OFFSET(DJI!B$1,MATCH($A486,DJI!$A$1:$A$3516,0) - 1,0)</f>
        <v>#N/A</v>
      </c>
      <c r="C486" t="e">
        <f ca="1">OFFSET(DJI!C$1,MATCH($A486,DJI!$A$1:$A$3516,0) - 1,0)</f>
        <v>#N/A</v>
      </c>
      <c r="D486">
        <f t="shared" ca="1" si="74"/>
        <v>12786.81</v>
      </c>
      <c r="E486">
        <f t="shared" ca="1" si="74"/>
        <v>12808.95</v>
      </c>
      <c r="F486" t="e">
        <f t="shared" ca="1" si="66"/>
        <v>#N/A</v>
      </c>
      <c r="G486" t="e">
        <f t="shared" ca="1" si="67"/>
        <v>#N/A</v>
      </c>
      <c r="H486" s="7" t="e">
        <f ca="1">SUM(F486:OFFSET(F486,$R$1,0))</f>
        <v>#N/A</v>
      </c>
      <c r="I486" s="7" t="e">
        <f ca="1">SUM(G486:OFFSET(G486,$R$1,0))</f>
        <v>#N/A</v>
      </c>
      <c r="J486" s="8">
        <f t="shared" ca="1" si="68"/>
        <v>-846.57500000000073</v>
      </c>
      <c r="K486" t="e">
        <f t="shared" ca="1" si="69"/>
        <v>#N/A</v>
      </c>
      <c r="L486" t="e">
        <f t="shared" ca="1" si="70"/>
        <v>#N/A</v>
      </c>
      <c r="M486" t="e">
        <f t="shared" ca="1" si="71"/>
        <v>#N/A</v>
      </c>
      <c r="N486" t="e">
        <f t="shared" ca="1" si="72"/>
        <v>#N/A</v>
      </c>
      <c r="O486" s="6" t="e">
        <f t="shared" ca="1" si="73"/>
        <v>#N/A</v>
      </c>
    </row>
    <row r="487" spans="1:15" ht="16">
      <c r="A487" s="1">
        <v>40664</v>
      </c>
      <c r="B487" t="e">
        <f ca="1">OFFSET(DJI!B$1,MATCH($A487,DJI!$A$1:$A$3516,0) - 1,0)</f>
        <v>#N/A</v>
      </c>
      <c r="C487" t="e">
        <f ca="1">OFFSET(DJI!C$1,MATCH($A487,DJI!$A$1:$A$3516,0) - 1,0)</f>
        <v>#N/A</v>
      </c>
      <c r="D487">
        <f t="shared" ca="1" si="74"/>
        <v>12798.485000000001</v>
      </c>
      <c r="E487">
        <f t="shared" ca="1" si="74"/>
        <v>12808.155000000001</v>
      </c>
      <c r="F487" t="e">
        <f t="shared" ca="1" si="66"/>
        <v>#N/A</v>
      </c>
      <c r="G487" t="e">
        <f t="shared" ca="1" si="67"/>
        <v>#N/A</v>
      </c>
      <c r="H487" s="7" t="e">
        <f ca="1">SUM(F487:OFFSET(F487,$R$1,0))</f>
        <v>#N/A</v>
      </c>
      <c r="I487" s="7" t="e">
        <f ca="1">SUM(G487:OFFSET(G487,$R$1,0))</f>
        <v>#N/A</v>
      </c>
      <c r="J487" s="8">
        <f t="shared" ca="1" si="68"/>
        <v>-857.72000000000116</v>
      </c>
      <c r="K487" t="e">
        <f t="shared" ca="1" si="69"/>
        <v>#N/A</v>
      </c>
      <c r="L487" t="e">
        <f t="shared" ca="1" si="70"/>
        <v>#N/A</v>
      </c>
      <c r="M487" t="e">
        <f t="shared" ca="1" si="71"/>
        <v>#N/A</v>
      </c>
      <c r="N487" t="e">
        <f t="shared" ca="1" si="72"/>
        <v>#N/A</v>
      </c>
      <c r="O487" s="6" t="e">
        <f t="shared" ca="1" si="73"/>
        <v>#N/A</v>
      </c>
    </row>
    <row r="488" spans="1:15" ht="16">
      <c r="A488" s="1">
        <v>40665</v>
      </c>
      <c r="B488">
        <f ca="1">OFFSET(DJI!B$1,MATCH($A488,DJI!$A$1:$A$3516,0) - 1,0)</f>
        <v>12810.16</v>
      </c>
      <c r="C488">
        <f ca="1">OFFSET(DJI!C$1,MATCH($A488,DJI!$A$1:$A$3516,0) - 1,0)</f>
        <v>12807.36</v>
      </c>
      <c r="D488">
        <f t="shared" ca="1" si="74"/>
        <v>12810.16</v>
      </c>
      <c r="E488">
        <f t="shared" ca="1" si="74"/>
        <v>12807.36</v>
      </c>
      <c r="F488" t="e">
        <f t="shared" ca="1" si="66"/>
        <v>#N/A</v>
      </c>
      <c r="G488" t="e">
        <f t="shared" ca="1" si="67"/>
        <v>#N/A</v>
      </c>
      <c r="H488" s="7" t="e">
        <f ca="1">SUM(F488:OFFSET(F488,$R$1,0))</f>
        <v>#N/A</v>
      </c>
      <c r="I488" s="7" t="e">
        <f ca="1">SUM(G488:OFFSET(G488,$R$1,0))</f>
        <v>#N/A</v>
      </c>
      <c r="J488" s="8">
        <f t="shared" ca="1" si="68"/>
        <v>-853.67500000000109</v>
      </c>
      <c r="K488" t="e">
        <f t="shared" ca="1" si="69"/>
        <v>#N/A</v>
      </c>
      <c r="L488" t="e">
        <f t="shared" ca="1" si="70"/>
        <v>#N/A</v>
      </c>
      <c r="M488" t="e">
        <f t="shared" ca="1" si="71"/>
        <v>#N/A</v>
      </c>
      <c r="N488" t="e">
        <f t="shared" ca="1" si="72"/>
        <v>#N/A</v>
      </c>
      <c r="O488" s="6" t="e">
        <f t="shared" ca="1" si="73"/>
        <v>#N/A</v>
      </c>
    </row>
    <row r="489" spans="1:15" ht="16">
      <c r="A489" s="1">
        <v>40666</v>
      </c>
      <c r="B489">
        <f ca="1">OFFSET(DJI!B$1,MATCH($A489,DJI!$A$1:$A$3516,0) - 1,0)</f>
        <v>12806.38</v>
      </c>
      <c r="C489">
        <f ca="1">OFFSET(DJI!C$1,MATCH($A489,DJI!$A$1:$A$3516,0) - 1,0)</f>
        <v>12807.51</v>
      </c>
      <c r="D489">
        <f t="shared" ca="1" si="74"/>
        <v>12806.38</v>
      </c>
      <c r="E489">
        <f t="shared" ca="1" si="74"/>
        <v>12807.51</v>
      </c>
      <c r="F489" t="e">
        <f t="shared" ca="1" si="66"/>
        <v>#N/A</v>
      </c>
      <c r="G489" t="e">
        <f t="shared" ca="1" si="67"/>
        <v>#N/A</v>
      </c>
      <c r="H489" s="7" t="e">
        <f ca="1">SUM(F489:OFFSET(F489,$R$1,0))</f>
        <v>#N/A</v>
      </c>
      <c r="I489" s="7" t="e">
        <f ca="1">SUM(G489:OFFSET(G489,$R$1,0))</f>
        <v>#N/A</v>
      </c>
      <c r="J489" s="8">
        <f t="shared" ca="1" si="68"/>
        <v>-853.32000000000153</v>
      </c>
      <c r="K489" t="e">
        <f t="shared" ca="1" si="69"/>
        <v>#N/A</v>
      </c>
      <c r="L489" t="e">
        <f t="shared" ca="1" si="70"/>
        <v>#N/A</v>
      </c>
      <c r="M489" t="e">
        <f t="shared" ca="1" si="71"/>
        <v>#N/A</v>
      </c>
      <c r="N489" t="e">
        <f t="shared" ca="1" si="72"/>
        <v>#N/A</v>
      </c>
      <c r="O489" s="6" t="e">
        <f t="shared" ca="1" si="73"/>
        <v>#N/A</v>
      </c>
    </row>
    <row r="490" spans="1:15" ht="16">
      <c r="A490" s="1">
        <v>40667</v>
      </c>
      <c r="B490">
        <f ca="1">OFFSET(DJI!B$1,MATCH($A490,DJI!$A$1:$A$3516,0) - 1,0)</f>
        <v>12806.29</v>
      </c>
      <c r="C490">
        <f ca="1">OFFSET(DJI!C$1,MATCH($A490,DJI!$A$1:$A$3516,0) - 1,0)</f>
        <v>12723.58</v>
      </c>
      <c r="D490">
        <f t="shared" ca="1" si="74"/>
        <v>12806.29</v>
      </c>
      <c r="E490">
        <f t="shared" ca="1" si="74"/>
        <v>12723.58</v>
      </c>
      <c r="F490" t="e">
        <f t="shared" ca="1" si="66"/>
        <v>#N/A</v>
      </c>
      <c r="G490" t="e">
        <f t="shared" ca="1" si="67"/>
        <v>#N/A</v>
      </c>
      <c r="H490" s="7" t="e">
        <f ca="1">SUM(F490:OFFSET(F490,$R$1,0))</f>
        <v>#N/A</v>
      </c>
      <c r="I490" s="7" t="e">
        <f ca="1">SUM(G490:OFFSET(G490,$R$1,0))</f>
        <v>#N/A</v>
      </c>
      <c r="J490" s="8">
        <f t="shared" ca="1" si="68"/>
        <v>-647.53999999999905</v>
      </c>
      <c r="K490" t="e">
        <f t="shared" ca="1" si="69"/>
        <v>#N/A</v>
      </c>
      <c r="L490" t="e">
        <f t="shared" ca="1" si="70"/>
        <v>#N/A</v>
      </c>
      <c r="M490" t="e">
        <f t="shared" ca="1" si="71"/>
        <v>#N/A</v>
      </c>
      <c r="N490" t="e">
        <f t="shared" ca="1" si="72"/>
        <v>#N/A</v>
      </c>
      <c r="O490" s="6" t="e">
        <f t="shared" ca="1" si="73"/>
        <v>#N/A</v>
      </c>
    </row>
    <row r="491" spans="1:15" ht="16">
      <c r="A491" s="1">
        <v>40668</v>
      </c>
      <c r="B491">
        <f ca="1">OFFSET(DJI!B$1,MATCH($A491,DJI!$A$1:$A$3516,0) - 1,0)</f>
        <v>12723.65</v>
      </c>
      <c r="C491">
        <f ca="1">OFFSET(DJI!C$1,MATCH($A491,DJI!$A$1:$A$3516,0) - 1,0)</f>
        <v>12584.17</v>
      </c>
      <c r="D491">
        <f t="shared" ca="1" si="74"/>
        <v>12723.65</v>
      </c>
      <c r="E491">
        <f t="shared" ca="1" si="74"/>
        <v>12584.17</v>
      </c>
      <c r="F491" t="e">
        <f t="shared" ca="1" si="66"/>
        <v>#N/A</v>
      </c>
      <c r="G491" t="e">
        <f t="shared" ca="1" si="67"/>
        <v>#N/A</v>
      </c>
      <c r="H491" s="7" t="e">
        <f ca="1">SUM(F491:OFFSET(F491,$R$1,0))</f>
        <v>#N/A</v>
      </c>
      <c r="I491" s="7" t="e">
        <f ca="1">SUM(G491:OFFSET(G491,$R$1,0))</f>
        <v>#N/A</v>
      </c>
      <c r="J491" s="8">
        <f t="shared" ca="1" si="68"/>
        <v>-683.48999999999978</v>
      </c>
      <c r="K491" t="e">
        <f t="shared" ca="1" si="69"/>
        <v>#N/A</v>
      </c>
      <c r="L491" t="e">
        <f t="shared" ca="1" si="70"/>
        <v>#N/A</v>
      </c>
      <c r="M491" t="e">
        <f t="shared" ca="1" si="71"/>
        <v>#N/A</v>
      </c>
      <c r="N491" t="e">
        <f t="shared" ca="1" si="72"/>
        <v>#N/A</v>
      </c>
      <c r="O491" s="6" t="e">
        <f t="shared" ca="1" si="73"/>
        <v>#N/A</v>
      </c>
    </row>
    <row r="492" spans="1:15" ht="16">
      <c r="A492" s="1">
        <v>40669</v>
      </c>
      <c r="B492">
        <f ca="1">OFFSET(DJI!B$1,MATCH($A492,DJI!$A$1:$A$3516,0) - 1,0)</f>
        <v>12580.76</v>
      </c>
      <c r="C492">
        <f ca="1">OFFSET(DJI!C$1,MATCH($A492,DJI!$A$1:$A$3516,0) - 1,0)</f>
        <v>12638.74</v>
      </c>
      <c r="D492">
        <f t="shared" ca="1" si="74"/>
        <v>12580.76</v>
      </c>
      <c r="E492">
        <f t="shared" ca="1" si="74"/>
        <v>12638.74</v>
      </c>
      <c r="F492" t="e">
        <f t="shared" ca="1" si="66"/>
        <v>#N/A</v>
      </c>
      <c r="G492" t="e">
        <f t="shared" ca="1" si="67"/>
        <v>#N/A</v>
      </c>
      <c r="H492" s="7" t="e">
        <f ca="1">SUM(F492:OFFSET(F492,$R$1,0))</f>
        <v>#N/A</v>
      </c>
      <c r="I492" s="7" t="e">
        <f ca="1">SUM(G492:OFFSET(G492,$R$1,0))</f>
        <v>#N/A</v>
      </c>
      <c r="J492" s="8">
        <f t="shared" ca="1" si="68"/>
        <v>-647.77499999999964</v>
      </c>
      <c r="K492" t="e">
        <f t="shared" ca="1" si="69"/>
        <v>#N/A</v>
      </c>
      <c r="L492" t="e">
        <f t="shared" ca="1" si="70"/>
        <v>#N/A</v>
      </c>
      <c r="M492" t="e">
        <f t="shared" ca="1" si="71"/>
        <v>#N/A</v>
      </c>
      <c r="N492" t="e">
        <f t="shared" ca="1" si="72"/>
        <v>#N/A</v>
      </c>
      <c r="O492" s="6" t="e">
        <f t="shared" ca="1" si="73"/>
        <v>#N/A</v>
      </c>
    </row>
    <row r="493" spans="1:15" ht="16">
      <c r="A493" s="1">
        <v>40670</v>
      </c>
      <c r="B493" t="e">
        <f ca="1">OFFSET(DJI!B$1,MATCH($A493,DJI!$A$1:$A$3516,0) - 1,0)</f>
        <v>#N/A</v>
      </c>
      <c r="C493" t="e">
        <f ca="1">OFFSET(DJI!C$1,MATCH($A493,DJI!$A$1:$A$3516,0) - 1,0)</f>
        <v>#N/A</v>
      </c>
      <c r="D493">
        <f t="shared" ca="1" si="74"/>
        <v>12609.295</v>
      </c>
      <c r="E493">
        <f t="shared" ca="1" si="74"/>
        <v>12661.71</v>
      </c>
      <c r="F493" t="e">
        <f t="shared" ca="1" si="66"/>
        <v>#N/A</v>
      </c>
      <c r="G493" t="e">
        <f t="shared" ca="1" si="67"/>
        <v>#N/A</v>
      </c>
      <c r="H493" s="7" t="e">
        <f ca="1">SUM(F493:OFFSET(F493,$R$1,0))</f>
        <v>#N/A</v>
      </c>
      <c r="I493" s="7" t="e">
        <f ca="1">SUM(G493:OFFSET(G493,$R$1,0))</f>
        <v>#N/A</v>
      </c>
      <c r="J493" s="8">
        <f t="shared" ca="1" si="68"/>
        <v>-619.20249999999942</v>
      </c>
      <c r="K493" t="e">
        <f t="shared" ca="1" si="69"/>
        <v>#N/A</v>
      </c>
      <c r="L493" t="e">
        <f t="shared" ca="1" si="70"/>
        <v>#N/A</v>
      </c>
      <c r="M493" t="e">
        <f t="shared" ca="1" si="71"/>
        <v>#N/A</v>
      </c>
      <c r="N493" t="e">
        <f t="shared" ca="1" si="72"/>
        <v>#N/A</v>
      </c>
      <c r="O493" s="6" t="e">
        <f t="shared" ca="1" si="73"/>
        <v>#N/A</v>
      </c>
    </row>
    <row r="494" spans="1:15" ht="16">
      <c r="A494" s="1">
        <v>40671</v>
      </c>
      <c r="B494" t="e">
        <f ca="1">OFFSET(DJI!B$1,MATCH($A494,DJI!$A$1:$A$3516,0) - 1,0)</f>
        <v>#N/A</v>
      </c>
      <c r="C494" t="e">
        <f ca="1">OFFSET(DJI!C$1,MATCH($A494,DJI!$A$1:$A$3516,0) - 1,0)</f>
        <v>#N/A</v>
      </c>
      <c r="D494">
        <f t="shared" ca="1" si="74"/>
        <v>12623.5625</v>
      </c>
      <c r="E494">
        <f t="shared" ca="1" si="74"/>
        <v>12673.195</v>
      </c>
      <c r="F494" t="e">
        <f t="shared" ca="1" si="66"/>
        <v>#N/A</v>
      </c>
      <c r="G494" t="e">
        <f t="shared" ca="1" si="67"/>
        <v>#N/A</v>
      </c>
      <c r="H494" s="7" t="e">
        <f ca="1">SUM(F494:OFFSET(F494,$R$1,0))</f>
        <v>#N/A</v>
      </c>
      <c r="I494" s="7" t="e">
        <f ca="1">SUM(G494:OFFSET(G494,$R$1,0))</f>
        <v>#N/A</v>
      </c>
      <c r="J494" s="8">
        <f t="shared" ca="1" si="68"/>
        <v>-595.46000000000095</v>
      </c>
      <c r="K494" t="e">
        <f t="shared" ca="1" si="69"/>
        <v>#N/A</v>
      </c>
      <c r="L494" t="e">
        <f t="shared" ca="1" si="70"/>
        <v>#N/A</v>
      </c>
      <c r="M494" t="e">
        <f t="shared" ca="1" si="71"/>
        <v>#N/A</v>
      </c>
      <c r="N494" t="e">
        <f t="shared" ca="1" si="72"/>
        <v>#N/A</v>
      </c>
      <c r="O494" s="6" t="e">
        <f t="shared" ca="1" si="73"/>
        <v>#N/A</v>
      </c>
    </row>
    <row r="495" spans="1:15" ht="16">
      <c r="A495" s="1">
        <v>40672</v>
      </c>
      <c r="B495">
        <f ca="1">OFFSET(DJI!B$1,MATCH($A495,DJI!$A$1:$A$3516,0) - 1,0)</f>
        <v>12637.83</v>
      </c>
      <c r="C495">
        <f ca="1">OFFSET(DJI!C$1,MATCH($A495,DJI!$A$1:$A$3516,0) - 1,0)</f>
        <v>12684.68</v>
      </c>
      <c r="D495">
        <f t="shared" ca="1" si="74"/>
        <v>12637.83</v>
      </c>
      <c r="E495">
        <f t="shared" ca="1" si="74"/>
        <v>12684.68</v>
      </c>
      <c r="F495" t="e">
        <f t="shared" ca="1" si="66"/>
        <v>#N/A</v>
      </c>
      <c r="G495" t="e">
        <f t="shared" ca="1" si="67"/>
        <v>#N/A</v>
      </c>
      <c r="H495" s="7" t="e">
        <f ca="1">SUM(F495:OFFSET(F495,$R$1,0))</f>
        <v>#N/A</v>
      </c>
      <c r="I495" s="7" t="e">
        <f ca="1">SUM(G495:OFFSET(G495,$R$1,0))</f>
        <v>#N/A</v>
      </c>
      <c r="J495" s="8">
        <f t="shared" ca="1" si="68"/>
        <v>-623.7549999999992</v>
      </c>
      <c r="K495" t="e">
        <f t="shared" ca="1" si="69"/>
        <v>#N/A</v>
      </c>
      <c r="L495" t="e">
        <f t="shared" ca="1" si="70"/>
        <v>#N/A</v>
      </c>
      <c r="M495" t="e">
        <f t="shared" ca="1" si="71"/>
        <v>#N/A</v>
      </c>
      <c r="N495" t="e">
        <f t="shared" ca="1" si="72"/>
        <v>#N/A</v>
      </c>
      <c r="O495" s="6" t="e">
        <f t="shared" ca="1" si="73"/>
        <v>#N/A</v>
      </c>
    </row>
    <row r="496" spans="1:15" ht="16">
      <c r="A496" s="1">
        <v>40673</v>
      </c>
      <c r="B496">
        <f ca="1">OFFSET(DJI!B$1,MATCH($A496,DJI!$A$1:$A$3516,0) - 1,0)</f>
        <v>12685.13</v>
      </c>
      <c r="C496">
        <f ca="1">OFFSET(DJI!C$1,MATCH($A496,DJI!$A$1:$A$3516,0) - 1,0)</f>
        <v>12760.36</v>
      </c>
      <c r="D496">
        <f t="shared" ca="1" si="74"/>
        <v>12685.13</v>
      </c>
      <c r="E496">
        <f t="shared" ca="1" si="74"/>
        <v>12760.36</v>
      </c>
      <c r="F496" t="e">
        <f t="shared" ca="1" si="66"/>
        <v>#N/A</v>
      </c>
      <c r="G496" t="e">
        <f t="shared" ca="1" si="67"/>
        <v>#N/A</v>
      </c>
      <c r="H496" s="7" t="e">
        <f ca="1">SUM(F496:OFFSET(F496,$R$1,0))</f>
        <v>#N/A</v>
      </c>
      <c r="I496" s="7" t="e">
        <f ca="1">SUM(G496:OFFSET(G496,$R$1,0))</f>
        <v>#N/A</v>
      </c>
      <c r="J496" s="8">
        <f t="shared" ca="1" si="68"/>
        <v>-665.4900000000016</v>
      </c>
      <c r="K496" t="e">
        <f t="shared" ca="1" si="69"/>
        <v>#N/A</v>
      </c>
      <c r="L496" t="e">
        <f t="shared" ca="1" si="70"/>
        <v>#N/A</v>
      </c>
      <c r="M496" t="e">
        <f t="shared" ca="1" si="71"/>
        <v>#N/A</v>
      </c>
      <c r="N496" t="e">
        <f t="shared" ca="1" si="72"/>
        <v>#N/A</v>
      </c>
      <c r="O496" s="6" t="e">
        <f t="shared" ca="1" si="73"/>
        <v>#N/A</v>
      </c>
    </row>
    <row r="497" spans="1:15" ht="16">
      <c r="A497" s="1">
        <v>40674</v>
      </c>
      <c r="B497">
        <f ca="1">OFFSET(DJI!B$1,MATCH($A497,DJI!$A$1:$A$3516,0) - 1,0)</f>
        <v>12745.87</v>
      </c>
      <c r="C497">
        <f ca="1">OFFSET(DJI!C$1,MATCH($A497,DJI!$A$1:$A$3516,0) - 1,0)</f>
        <v>12630.03</v>
      </c>
      <c r="D497">
        <f t="shared" ca="1" si="74"/>
        <v>12745.87</v>
      </c>
      <c r="E497">
        <f t="shared" ca="1" si="74"/>
        <v>12630.03</v>
      </c>
      <c r="F497" t="e">
        <f t="shared" ca="1" si="66"/>
        <v>#N/A</v>
      </c>
      <c r="G497" t="e">
        <f t="shared" ca="1" si="67"/>
        <v>#N/A</v>
      </c>
      <c r="H497" s="7" t="e">
        <f ca="1">SUM(F497:OFFSET(F497,$R$1,0))</f>
        <v>#N/A</v>
      </c>
      <c r="I497" s="7" t="e">
        <f ca="1">SUM(G497:OFFSET(G497,$R$1,0))</f>
        <v>#N/A</v>
      </c>
      <c r="J497" s="8">
        <f t="shared" ca="1" si="68"/>
        <v>-439.94999999999891</v>
      </c>
      <c r="K497" t="e">
        <f t="shared" ca="1" si="69"/>
        <v>#N/A</v>
      </c>
      <c r="L497" t="e">
        <f t="shared" ca="1" si="70"/>
        <v>#N/A</v>
      </c>
      <c r="M497" t="e">
        <f t="shared" ca="1" si="71"/>
        <v>#N/A</v>
      </c>
      <c r="N497" t="e">
        <f t="shared" ca="1" si="72"/>
        <v>#N/A</v>
      </c>
      <c r="O497" s="6" t="e">
        <f t="shared" ca="1" si="73"/>
        <v>#N/A</v>
      </c>
    </row>
    <row r="498" spans="1:15" ht="16">
      <c r="A498" s="1">
        <v>40675</v>
      </c>
      <c r="B498">
        <f ca="1">OFFSET(DJI!B$1,MATCH($A498,DJI!$A$1:$A$3516,0) - 1,0)</f>
        <v>12629.96</v>
      </c>
      <c r="C498">
        <f ca="1">OFFSET(DJI!C$1,MATCH($A498,DJI!$A$1:$A$3516,0) - 1,0)</f>
        <v>12695.92</v>
      </c>
      <c r="D498">
        <f t="shared" ca="1" si="74"/>
        <v>12629.96</v>
      </c>
      <c r="E498">
        <f t="shared" ca="1" si="74"/>
        <v>12695.92</v>
      </c>
      <c r="F498" t="e">
        <f t="shared" ca="1" si="66"/>
        <v>#N/A</v>
      </c>
      <c r="G498" t="e">
        <f t="shared" ca="1" si="67"/>
        <v>#N/A</v>
      </c>
      <c r="H498" s="7" t="e">
        <f ca="1">SUM(F498:OFFSET(F498,$R$1,0))</f>
        <v>#N/A</v>
      </c>
      <c r="I498" s="7" t="e">
        <f ca="1">SUM(G498:OFFSET(G498,$R$1,0))</f>
        <v>#N/A</v>
      </c>
      <c r="J498" s="8">
        <f t="shared" ca="1" si="68"/>
        <v>-585.97999999999956</v>
      </c>
      <c r="K498" t="e">
        <f t="shared" ca="1" si="69"/>
        <v>#N/A</v>
      </c>
      <c r="L498" t="e">
        <f t="shared" ca="1" si="70"/>
        <v>#N/A</v>
      </c>
      <c r="M498" t="e">
        <f t="shared" ca="1" si="71"/>
        <v>#N/A</v>
      </c>
      <c r="N498" t="e">
        <f t="shared" ca="1" si="72"/>
        <v>#N/A</v>
      </c>
      <c r="O498" s="6" t="e">
        <f t="shared" ca="1" si="73"/>
        <v>#N/A</v>
      </c>
    </row>
    <row r="499" spans="1:15" ht="16">
      <c r="A499" s="1">
        <v>40676</v>
      </c>
      <c r="B499">
        <f ca="1">OFFSET(DJI!B$1,MATCH($A499,DJI!$A$1:$A$3516,0) - 1,0)</f>
        <v>12695.65</v>
      </c>
      <c r="C499">
        <f ca="1">OFFSET(DJI!C$1,MATCH($A499,DJI!$A$1:$A$3516,0) - 1,0)</f>
        <v>12595.75</v>
      </c>
      <c r="D499">
        <f t="shared" ca="1" si="74"/>
        <v>12695.65</v>
      </c>
      <c r="E499">
        <f t="shared" ca="1" si="74"/>
        <v>12595.75</v>
      </c>
      <c r="F499" t="e">
        <f t="shared" ca="1" si="66"/>
        <v>#N/A</v>
      </c>
      <c r="G499" t="e">
        <f t="shared" ca="1" si="67"/>
        <v>#N/A</v>
      </c>
      <c r="H499" s="7" t="e">
        <f ca="1">SUM(F499:OFFSET(F499,$R$1,0))</f>
        <v>#N/A</v>
      </c>
      <c r="I499" s="7" t="e">
        <f ca="1">SUM(G499:OFFSET(G499,$R$1,0))</f>
        <v>#N/A</v>
      </c>
      <c r="J499" s="8">
        <f t="shared" ca="1" si="68"/>
        <v>-595.20999999999913</v>
      </c>
      <c r="K499" t="e">
        <f t="shared" ca="1" si="69"/>
        <v>#N/A</v>
      </c>
      <c r="L499" t="e">
        <f t="shared" ca="1" si="70"/>
        <v>#N/A</v>
      </c>
      <c r="M499" t="e">
        <f t="shared" ca="1" si="71"/>
        <v>#N/A</v>
      </c>
      <c r="N499" t="e">
        <f t="shared" ca="1" si="72"/>
        <v>#N/A</v>
      </c>
      <c r="O499" s="6" t="e">
        <f t="shared" ca="1" si="73"/>
        <v>#N/A</v>
      </c>
    </row>
    <row r="500" spans="1:15" ht="16">
      <c r="A500" s="1">
        <v>40677</v>
      </c>
      <c r="B500" t="e">
        <f ca="1">OFFSET(DJI!B$1,MATCH($A500,DJI!$A$1:$A$3516,0) - 1,0)</f>
        <v>#N/A</v>
      </c>
      <c r="C500" t="e">
        <f ca="1">OFFSET(DJI!C$1,MATCH($A500,DJI!$A$1:$A$3516,0) - 1,0)</f>
        <v>#N/A</v>
      </c>
      <c r="D500">
        <f t="shared" ca="1" si="74"/>
        <v>12645.21</v>
      </c>
      <c r="E500">
        <f t="shared" ca="1" si="74"/>
        <v>12572.060000000001</v>
      </c>
      <c r="F500" t="e">
        <f t="shared" ca="1" si="66"/>
        <v>#N/A</v>
      </c>
      <c r="G500" t="e">
        <f t="shared" ca="1" si="67"/>
        <v>#N/A</v>
      </c>
      <c r="H500" s="7" t="e">
        <f ca="1">SUM(F500:OFFSET(F500,$R$1,0))</f>
        <v>#N/A</v>
      </c>
      <c r="I500" s="7" t="e">
        <f ca="1">SUM(G500:OFFSET(G500,$R$1,0))</f>
        <v>#N/A</v>
      </c>
      <c r="J500" s="8">
        <f t="shared" ca="1" si="68"/>
        <v>-685.40999999999985</v>
      </c>
      <c r="K500" t="e">
        <f t="shared" ca="1" si="69"/>
        <v>#N/A</v>
      </c>
      <c r="L500" t="e">
        <f t="shared" ca="1" si="70"/>
        <v>#N/A</v>
      </c>
      <c r="M500" t="e">
        <f t="shared" ca="1" si="71"/>
        <v>#N/A</v>
      </c>
      <c r="N500" t="e">
        <f t="shared" ca="1" si="72"/>
        <v>#N/A</v>
      </c>
      <c r="O500" s="6" t="e">
        <f t="shared" ca="1" si="73"/>
        <v>#N/A</v>
      </c>
    </row>
    <row r="501" spans="1:15" ht="16">
      <c r="A501" s="1">
        <v>40678</v>
      </c>
      <c r="B501" t="e">
        <f ca="1">OFFSET(DJI!B$1,MATCH($A501,DJI!$A$1:$A$3516,0) - 1,0)</f>
        <v>#N/A</v>
      </c>
      <c r="C501" t="e">
        <f ca="1">OFFSET(DJI!C$1,MATCH($A501,DJI!$A$1:$A$3516,0) - 1,0)</f>
        <v>#N/A</v>
      </c>
      <c r="D501">
        <f t="shared" ca="1" si="74"/>
        <v>12619.99</v>
      </c>
      <c r="E501">
        <f t="shared" ca="1" si="74"/>
        <v>12560.215</v>
      </c>
      <c r="F501" t="e">
        <f t="shared" ca="1" si="66"/>
        <v>#N/A</v>
      </c>
      <c r="G501" t="e">
        <f t="shared" ca="1" si="67"/>
        <v>#N/A</v>
      </c>
      <c r="H501" s="7" t="e">
        <f ca="1">SUM(F501:OFFSET(F501,$R$1,0))</f>
        <v>#N/A</v>
      </c>
      <c r="I501" s="7" t="e">
        <f ca="1">SUM(G501:OFFSET(G501,$R$1,0))</f>
        <v>#N/A</v>
      </c>
      <c r="J501" s="8">
        <f t="shared" ca="1" si="68"/>
        <v>-605.70000000000073</v>
      </c>
      <c r="K501" t="e">
        <f t="shared" ca="1" si="69"/>
        <v>#N/A</v>
      </c>
      <c r="L501" t="e">
        <f t="shared" ca="1" si="70"/>
        <v>#N/A</v>
      </c>
      <c r="M501" t="e">
        <f t="shared" ca="1" si="71"/>
        <v>#N/A</v>
      </c>
      <c r="N501" t="e">
        <f t="shared" ca="1" si="72"/>
        <v>#N/A</v>
      </c>
      <c r="O501" s="6" t="e">
        <f t="shared" ca="1" si="73"/>
        <v>#N/A</v>
      </c>
    </row>
    <row r="502" spans="1:15" ht="16">
      <c r="A502" s="1">
        <v>40679</v>
      </c>
      <c r="B502">
        <f ca="1">OFFSET(DJI!B$1,MATCH($A502,DJI!$A$1:$A$3516,0) - 1,0)</f>
        <v>12594.77</v>
      </c>
      <c r="C502">
        <f ca="1">OFFSET(DJI!C$1,MATCH($A502,DJI!$A$1:$A$3516,0) - 1,0)</f>
        <v>12548.37</v>
      </c>
      <c r="D502">
        <f t="shared" ca="1" si="74"/>
        <v>12594.77</v>
      </c>
      <c r="E502">
        <f t="shared" ca="1" si="74"/>
        <v>12548.37</v>
      </c>
      <c r="F502" t="e">
        <f t="shared" ca="1" si="66"/>
        <v>#N/A</v>
      </c>
      <c r="G502" t="e">
        <f t="shared" ca="1" si="67"/>
        <v>#N/A</v>
      </c>
      <c r="H502" s="7" t="e">
        <f ca="1">SUM(F502:OFFSET(F502,$R$1,0))</f>
        <v>#N/A</v>
      </c>
      <c r="I502" s="7" t="e">
        <f ca="1">SUM(G502:OFFSET(G502,$R$1,0))</f>
        <v>#N/A</v>
      </c>
      <c r="J502" s="8">
        <f t="shared" ca="1" si="68"/>
        <v>-525.01500000000124</v>
      </c>
      <c r="K502" t="e">
        <f t="shared" ca="1" si="69"/>
        <v>#N/A</v>
      </c>
      <c r="L502" t="e">
        <f t="shared" ca="1" si="70"/>
        <v>#N/A</v>
      </c>
      <c r="M502" t="e">
        <f t="shared" ca="1" si="71"/>
        <v>#N/A</v>
      </c>
      <c r="N502" t="e">
        <f t="shared" ca="1" si="72"/>
        <v>#N/A</v>
      </c>
      <c r="O502" s="6" t="e">
        <f t="shared" ca="1" si="73"/>
        <v>#N/A</v>
      </c>
    </row>
    <row r="503" spans="1:15" ht="16">
      <c r="A503" s="1">
        <v>40680</v>
      </c>
      <c r="B503">
        <f ca="1">OFFSET(DJI!B$1,MATCH($A503,DJI!$A$1:$A$3516,0) - 1,0)</f>
        <v>12541.33</v>
      </c>
      <c r="C503">
        <f ca="1">OFFSET(DJI!C$1,MATCH($A503,DJI!$A$1:$A$3516,0) - 1,0)</f>
        <v>12479.58</v>
      </c>
      <c r="D503">
        <f t="shared" ca="1" si="74"/>
        <v>12541.33</v>
      </c>
      <c r="E503">
        <f t="shared" ca="1" si="74"/>
        <v>12479.58</v>
      </c>
      <c r="F503" t="e">
        <f t="shared" ca="1" si="66"/>
        <v>#N/A</v>
      </c>
      <c r="G503" t="e">
        <f t="shared" ca="1" si="67"/>
        <v>#N/A</v>
      </c>
      <c r="H503" s="7" t="e">
        <f ca="1">SUM(F503:OFFSET(F503,$R$1,0))</f>
        <v>#N/A</v>
      </c>
      <c r="I503" s="7" t="e">
        <f ca="1">SUM(G503:OFFSET(G503,$R$1,0))</f>
        <v>#N/A</v>
      </c>
      <c r="J503" s="8">
        <f t="shared" ca="1" si="68"/>
        <v>-428.22000000000116</v>
      </c>
      <c r="K503" t="e">
        <f t="shared" ca="1" si="69"/>
        <v>#N/A</v>
      </c>
      <c r="L503" t="e">
        <f t="shared" ca="1" si="70"/>
        <v>#N/A</v>
      </c>
      <c r="M503" t="e">
        <f t="shared" ca="1" si="71"/>
        <v>#N/A</v>
      </c>
      <c r="N503" t="e">
        <f t="shared" ca="1" si="72"/>
        <v>#N/A</v>
      </c>
      <c r="O503" s="6" t="e">
        <f t="shared" ca="1" si="73"/>
        <v>#N/A</v>
      </c>
    </row>
    <row r="504" spans="1:15" ht="16">
      <c r="A504" s="1">
        <v>40681</v>
      </c>
      <c r="B504">
        <f ca="1">OFFSET(DJI!B$1,MATCH($A504,DJI!$A$1:$A$3516,0) - 1,0)</f>
        <v>12471.78</v>
      </c>
      <c r="C504">
        <f ca="1">OFFSET(DJI!C$1,MATCH($A504,DJI!$A$1:$A$3516,0) - 1,0)</f>
        <v>12560.18</v>
      </c>
      <c r="D504">
        <f t="shared" ca="1" si="74"/>
        <v>12471.78</v>
      </c>
      <c r="E504">
        <f t="shared" ca="1" si="74"/>
        <v>12560.18</v>
      </c>
      <c r="F504" t="e">
        <f t="shared" ca="1" si="66"/>
        <v>#N/A</v>
      </c>
      <c r="G504" t="e">
        <f t="shared" ca="1" si="67"/>
        <v>#N/A</v>
      </c>
      <c r="H504" s="7" t="e">
        <f ca="1">SUM(F504:OFFSET(F504,$R$1,0))</f>
        <v>#N/A</v>
      </c>
      <c r="I504" s="7" t="e">
        <f ca="1">SUM(G504:OFFSET(G504,$R$1,0))</f>
        <v>#N/A</v>
      </c>
      <c r="J504" s="8">
        <f t="shared" ca="1" si="68"/>
        <v>-372.76999999999862</v>
      </c>
      <c r="K504" t="e">
        <f t="shared" ca="1" si="69"/>
        <v>#N/A</v>
      </c>
      <c r="L504" t="e">
        <f t="shared" ca="1" si="70"/>
        <v>#N/A</v>
      </c>
      <c r="M504" t="e">
        <f t="shared" ca="1" si="71"/>
        <v>#N/A</v>
      </c>
      <c r="N504" t="e">
        <f t="shared" ca="1" si="72"/>
        <v>#N/A</v>
      </c>
      <c r="O504" s="6" t="e">
        <f t="shared" ca="1" si="73"/>
        <v>#N/A</v>
      </c>
    </row>
    <row r="505" spans="1:15" ht="16">
      <c r="A505" s="1">
        <v>40682</v>
      </c>
      <c r="B505">
        <f ca="1">OFFSET(DJI!B$1,MATCH($A505,DJI!$A$1:$A$3516,0) - 1,0)</f>
        <v>12561.46</v>
      </c>
      <c r="C505">
        <f ca="1">OFFSET(DJI!C$1,MATCH($A505,DJI!$A$1:$A$3516,0) - 1,0)</f>
        <v>12605.32</v>
      </c>
      <c r="D505">
        <f t="shared" ca="1" si="74"/>
        <v>12561.46</v>
      </c>
      <c r="E505">
        <f t="shared" ca="1" si="74"/>
        <v>12605.32</v>
      </c>
      <c r="F505" t="e">
        <f t="shared" ca="1" si="66"/>
        <v>#N/A</v>
      </c>
      <c r="G505" t="e">
        <f t="shared" ca="1" si="67"/>
        <v>#N/A</v>
      </c>
      <c r="H505" s="7" t="e">
        <f ca="1">SUM(F505:OFFSET(F505,$R$1,0))</f>
        <v>#N/A</v>
      </c>
      <c r="I505" s="7" t="e">
        <f ca="1">SUM(G505:OFFSET(G505,$R$1,0))</f>
        <v>#N/A</v>
      </c>
      <c r="J505" s="8">
        <f t="shared" ca="1" si="68"/>
        <v>-343.29999999999927</v>
      </c>
      <c r="K505" t="e">
        <f t="shared" ca="1" si="69"/>
        <v>#N/A</v>
      </c>
      <c r="L505" t="e">
        <f t="shared" ca="1" si="70"/>
        <v>#N/A</v>
      </c>
      <c r="M505" t="e">
        <f t="shared" ca="1" si="71"/>
        <v>#N/A</v>
      </c>
      <c r="N505" t="e">
        <f t="shared" ca="1" si="72"/>
        <v>#N/A</v>
      </c>
      <c r="O505" s="6" t="e">
        <f t="shared" ca="1" si="73"/>
        <v>#N/A</v>
      </c>
    </row>
    <row r="506" spans="1:15" ht="16">
      <c r="A506" s="1">
        <v>40683</v>
      </c>
      <c r="B506">
        <f ca="1">OFFSET(DJI!B$1,MATCH($A506,DJI!$A$1:$A$3516,0) - 1,0)</f>
        <v>12604.72</v>
      </c>
      <c r="C506">
        <f ca="1">OFFSET(DJI!C$1,MATCH($A506,DJI!$A$1:$A$3516,0) - 1,0)</f>
        <v>12512.04</v>
      </c>
      <c r="D506">
        <f t="shared" ca="1" si="74"/>
        <v>12604.72</v>
      </c>
      <c r="E506">
        <f t="shared" ca="1" si="74"/>
        <v>12512.04</v>
      </c>
      <c r="F506" t="e">
        <f t="shared" ca="1" si="66"/>
        <v>#N/A</v>
      </c>
      <c r="G506" t="e">
        <f t="shared" ca="1" si="67"/>
        <v>#N/A</v>
      </c>
      <c r="H506" s="7" t="e">
        <f ca="1">SUM(F506:OFFSET(F506,$R$1,0))</f>
        <v>#N/A</v>
      </c>
      <c r="I506" s="7" t="e">
        <f ca="1">SUM(G506:OFFSET(G506,$R$1,0))</f>
        <v>#N/A</v>
      </c>
      <c r="J506" s="8">
        <f t="shared" ca="1" si="68"/>
        <v>-143.70000000000073</v>
      </c>
      <c r="K506" t="e">
        <f t="shared" ca="1" si="69"/>
        <v>#N/A</v>
      </c>
      <c r="L506" t="e">
        <f t="shared" ca="1" si="70"/>
        <v>#N/A</v>
      </c>
      <c r="M506" t="e">
        <f t="shared" ca="1" si="71"/>
        <v>#N/A</v>
      </c>
      <c r="N506" t="e">
        <f t="shared" ca="1" si="72"/>
        <v>#N/A</v>
      </c>
      <c r="O506" s="6" t="e">
        <f t="shared" ca="1" si="73"/>
        <v>#N/A</v>
      </c>
    </row>
    <row r="507" spans="1:15" ht="16">
      <c r="A507" s="1">
        <v>40684</v>
      </c>
      <c r="B507" t="e">
        <f ca="1">OFFSET(DJI!B$1,MATCH($A507,DJI!$A$1:$A$3516,0) - 1,0)</f>
        <v>#N/A</v>
      </c>
      <c r="C507" t="e">
        <f ca="1">OFFSET(DJI!C$1,MATCH($A507,DJI!$A$1:$A$3516,0) - 1,0)</f>
        <v>#N/A</v>
      </c>
      <c r="D507">
        <f t="shared" ca="1" si="74"/>
        <v>12558.04</v>
      </c>
      <c r="E507">
        <f t="shared" ca="1" si="74"/>
        <v>12446.650000000001</v>
      </c>
      <c r="F507" t="e">
        <f t="shared" ca="1" si="66"/>
        <v>#N/A</v>
      </c>
      <c r="G507" t="e">
        <f t="shared" ca="1" si="67"/>
        <v>#N/A</v>
      </c>
      <c r="H507" s="7" t="e">
        <f ca="1">SUM(F507:OFFSET(F507,$R$1,0))</f>
        <v>#N/A</v>
      </c>
      <c r="I507" s="7" t="e">
        <f ca="1">SUM(G507:OFFSET(G507,$R$1,0))</f>
        <v>#N/A</v>
      </c>
      <c r="J507" s="8">
        <f t="shared" ca="1" si="68"/>
        <v>48.069999999999709</v>
      </c>
      <c r="K507" t="e">
        <f t="shared" ca="1" si="69"/>
        <v>#N/A</v>
      </c>
      <c r="L507" t="e">
        <f t="shared" ca="1" si="70"/>
        <v>#N/A</v>
      </c>
      <c r="M507" t="e">
        <f t="shared" ca="1" si="71"/>
        <v>#N/A</v>
      </c>
      <c r="N507" t="e">
        <f t="shared" ca="1" si="72"/>
        <v>#N/A</v>
      </c>
      <c r="O507" s="6" t="e">
        <f t="shared" ca="1" si="73"/>
        <v>#N/A</v>
      </c>
    </row>
    <row r="508" spans="1:15" ht="16">
      <c r="A508" s="1">
        <v>40685</v>
      </c>
      <c r="B508" t="e">
        <f ca="1">OFFSET(DJI!B$1,MATCH($A508,DJI!$A$1:$A$3516,0) - 1,0)</f>
        <v>#N/A</v>
      </c>
      <c r="C508" t="e">
        <f ca="1">OFFSET(DJI!C$1,MATCH($A508,DJI!$A$1:$A$3516,0) - 1,0)</f>
        <v>#N/A</v>
      </c>
      <c r="D508">
        <f t="shared" ca="1" si="74"/>
        <v>12534.7</v>
      </c>
      <c r="E508">
        <f t="shared" ca="1" si="74"/>
        <v>12413.955000000002</v>
      </c>
      <c r="F508" t="e">
        <f t="shared" ca="1" si="66"/>
        <v>#N/A</v>
      </c>
      <c r="G508" t="e">
        <f t="shared" ca="1" si="67"/>
        <v>#N/A</v>
      </c>
      <c r="H508" s="7" t="e">
        <f ca="1">SUM(F508:OFFSET(F508,$R$1,0))</f>
        <v>#N/A</v>
      </c>
      <c r="I508" s="7" t="e">
        <f ca="1">SUM(G508:OFFSET(G508,$R$1,0))</f>
        <v>#N/A</v>
      </c>
      <c r="J508" s="8">
        <f t="shared" ca="1" si="68"/>
        <v>71.409999999999854</v>
      </c>
      <c r="K508" t="e">
        <f t="shared" ca="1" si="69"/>
        <v>#N/A</v>
      </c>
      <c r="L508" t="e">
        <f t="shared" ca="1" si="70"/>
        <v>#N/A</v>
      </c>
      <c r="M508" t="e">
        <f t="shared" ca="1" si="71"/>
        <v>#N/A</v>
      </c>
      <c r="N508" t="e">
        <f t="shared" ca="1" si="72"/>
        <v>#N/A</v>
      </c>
      <c r="O508" s="6" t="e">
        <f t="shared" ca="1" si="73"/>
        <v>#N/A</v>
      </c>
    </row>
    <row r="509" spans="1:15" ht="16">
      <c r="A509" s="1">
        <v>40686</v>
      </c>
      <c r="B509">
        <f ca="1">OFFSET(DJI!B$1,MATCH($A509,DJI!$A$1:$A$3516,0) - 1,0)</f>
        <v>12511.36</v>
      </c>
      <c r="C509">
        <f ca="1">OFFSET(DJI!C$1,MATCH($A509,DJI!$A$1:$A$3516,0) - 1,0)</f>
        <v>12381.26</v>
      </c>
      <c r="D509">
        <f t="shared" ca="1" si="74"/>
        <v>12511.36</v>
      </c>
      <c r="E509">
        <f t="shared" ca="1" si="74"/>
        <v>12381.26</v>
      </c>
      <c r="F509" t="e">
        <f t="shared" ca="1" si="66"/>
        <v>#N/A</v>
      </c>
      <c r="G509" t="e">
        <f t="shared" ca="1" si="67"/>
        <v>#N/A</v>
      </c>
      <c r="H509" s="7" t="e">
        <f ca="1">SUM(F509:OFFSET(F509,$R$1,0))</f>
        <v>#N/A</v>
      </c>
      <c r="I509" s="7" t="e">
        <f ca="1">SUM(G509:OFFSET(G509,$R$1,0))</f>
        <v>#N/A</v>
      </c>
      <c r="J509" s="8">
        <f t="shared" ca="1" si="68"/>
        <v>201.20000000000073</v>
      </c>
      <c r="K509" t="e">
        <f t="shared" ca="1" si="69"/>
        <v>#N/A</v>
      </c>
      <c r="L509" t="e">
        <f t="shared" ca="1" si="70"/>
        <v>#N/A</v>
      </c>
      <c r="M509" t="e">
        <f t="shared" ca="1" si="71"/>
        <v>#N/A</v>
      </c>
      <c r="N509" t="e">
        <f t="shared" ca="1" si="72"/>
        <v>#N/A</v>
      </c>
      <c r="O509" s="6" t="e">
        <f t="shared" ca="1" si="73"/>
        <v>#N/A</v>
      </c>
    </row>
    <row r="510" spans="1:15" ht="16">
      <c r="A510" s="1">
        <v>40687</v>
      </c>
      <c r="B510">
        <f ca="1">OFFSET(DJI!B$1,MATCH($A510,DJI!$A$1:$A$3516,0) - 1,0)</f>
        <v>12381.57</v>
      </c>
      <c r="C510">
        <f ca="1">OFFSET(DJI!C$1,MATCH($A510,DJI!$A$1:$A$3516,0) - 1,0)</f>
        <v>12356.21</v>
      </c>
      <c r="D510">
        <f t="shared" ca="1" si="74"/>
        <v>12381.57</v>
      </c>
      <c r="E510">
        <f t="shared" ca="1" si="74"/>
        <v>12356.21</v>
      </c>
      <c r="F510" t="e">
        <f t="shared" ca="1" si="66"/>
        <v>#N/A</v>
      </c>
      <c r="G510" t="e">
        <f t="shared" ca="1" si="67"/>
        <v>#N/A</v>
      </c>
      <c r="H510" s="7" t="e">
        <f ca="1">SUM(F510:OFFSET(F510,$R$1,0))</f>
        <v>#N/A</v>
      </c>
      <c r="I510" s="7" t="e">
        <f ca="1">SUM(G510:OFFSET(G510,$R$1,0))</f>
        <v>#N/A</v>
      </c>
      <c r="J510" s="8">
        <f t="shared" ca="1" si="68"/>
        <v>227.31999999999971</v>
      </c>
      <c r="K510" t="e">
        <f t="shared" ca="1" si="69"/>
        <v>#N/A</v>
      </c>
      <c r="L510" t="e">
        <f t="shared" ca="1" si="70"/>
        <v>#N/A</v>
      </c>
      <c r="M510" t="e">
        <f t="shared" ca="1" si="71"/>
        <v>#N/A</v>
      </c>
      <c r="N510" t="e">
        <f t="shared" ca="1" si="72"/>
        <v>#N/A</v>
      </c>
      <c r="O510" s="6" t="e">
        <f t="shared" ca="1" si="73"/>
        <v>#N/A</v>
      </c>
    </row>
    <row r="511" spans="1:15" ht="16">
      <c r="A511" s="1">
        <v>40688</v>
      </c>
      <c r="B511">
        <f ca="1">OFFSET(DJI!B$1,MATCH($A511,DJI!$A$1:$A$3516,0) - 1,0)</f>
        <v>12355.45</v>
      </c>
      <c r="C511">
        <f ca="1">OFFSET(DJI!C$1,MATCH($A511,DJI!$A$1:$A$3516,0) - 1,0)</f>
        <v>12394.66</v>
      </c>
      <c r="D511">
        <f t="shared" ca="1" si="74"/>
        <v>12355.45</v>
      </c>
      <c r="E511">
        <f t="shared" ca="1" si="74"/>
        <v>12394.66</v>
      </c>
      <c r="F511" t="e">
        <f t="shared" ca="1" si="66"/>
        <v>#N/A</v>
      </c>
      <c r="G511" t="e">
        <f t="shared" ca="1" si="67"/>
        <v>#N/A</v>
      </c>
      <c r="H511" s="7" t="e">
        <f ca="1">SUM(F511:OFFSET(F511,$R$1,0))</f>
        <v>#N/A</v>
      </c>
      <c r="I511" s="7" t="e">
        <f ca="1">SUM(G511:OFFSET(G511,$R$1,0))</f>
        <v>#N/A</v>
      </c>
      <c r="J511" s="8">
        <f t="shared" ca="1" si="68"/>
        <v>178.2400000000016</v>
      </c>
      <c r="K511" t="e">
        <f t="shared" ca="1" si="69"/>
        <v>#N/A</v>
      </c>
      <c r="L511" t="e">
        <f t="shared" ca="1" si="70"/>
        <v>#N/A</v>
      </c>
      <c r="M511" t="e">
        <f t="shared" ca="1" si="71"/>
        <v>#N/A</v>
      </c>
      <c r="N511" t="e">
        <f t="shared" ca="1" si="72"/>
        <v>#N/A</v>
      </c>
      <c r="O511" s="6" t="e">
        <f t="shared" ca="1" si="73"/>
        <v>#N/A</v>
      </c>
    </row>
    <row r="512" spans="1:15" ht="16">
      <c r="A512" s="1">
        <v>40689</v>
      </c>
      <c r="B512">
        <f ca="1">OFFSET(DJI!B$1,MATCH($A512,DJI!$A$1:$A$3516,0) - 1,0)</f>
        <v>12391.63</v>
      </c>
      <c r="C512">
        <f ca="1">OFFSET(DJI!C$1,MATCH($A512,DJI!$A$1:$A$3516,0) - 1,0)</f>
        <v>12402.76</v>
      </c>
      <c r="D512">
        <f t="shared" ca="1" si="74"/>
        <v>12391.63</v>
      </c>
      <c r="E512">
        <f t="shared" ca="1" si="74"/>
        <v>12402.76</v>
      </c>
      <c r="F512" t="e">
        <f t="shared" ca="1" si="66"/>
        <v>#N/A</v>
      </c>
      <c r="G512" t="e">
        <f t="shared" ca="1" si="67"/>
        <v>#N/A</v>
      </c>
      <c r="H512" s="7" t="e">
        <f ca="1">SUM(F512:OFFSET(F512,$R$1,0))</f>
        <v>#N/A</v>
      </c>
      <c r="I512" s="7" t="e">
        <f ca="1">SUM(G512:OFFSET(G512,$R$1,0))</f>
        <v>#N/A</v>
      </c>
      <c r="J512" s="8">
        <f t="shared" ca="1" si="68"/>
        <v>227.96000000000095</v>
      </c>
      <c r="K512" t="e">
        <f t="shared" ca="1" si="69"/>
        <v>#N/A</v>
      </c>
      <c r="L512" t="e">
        <f t="shared" ca="1" si="70"/>
        <v>#N/A</v>
      </c>
      <c r="M512" t="e">
        <f t="shared" ca="1" si="71"/>
        <v>#N/A</v>
      </c>
      <c r="N512" t="e">
        <f t="shared" ca="1" si="72"/>
        <v>#N/A</v>
      </c>
      <c r="O512" s="6" t="e">
        <f t="shared" ca="1" si="73"/>
        <v>#N/A</v>
      </c>
    </row>
    <row r="513" spans="1:15" ht="16">
      <c r="A513" s="1">
        <v>40690</v>
      </c>
      <c r="B513">
        <f ca="1">OFFSET(DJI!B$1,MATCH($A513,DJI!$A$1:$A$3516,0) - 1,0)</f>
        <v>12398.06</v>
      </c>
      <c r="C513">
        <f ca="1">OFFSET(DJI!C$1,MATCH($A513,DJI!$A$1:$A$3516,0) - 1,0)</f>
        <v>12441.58</v>
      </c>
      <c r="D513">
        <f t="shared" ca="1" si="74"/>
        <v>12398.06</v>
      </c>
      <c r="E513">
        <f t="shared" ca="1" si="74"/>
        <v>12441.58</v>
      </c>
      <c r="F513" t="e">
        <f t="shared" ca="1" si="66"/>
        <v>#N/A</v>
      </c>
      <c r="G513" t="e">
        <f t="shared" ca="1" si="67"/>
        <v>#N/A</v>
      </c>
      <c r="H513" s="7" t="e">
        <f ca="1">SUM(F513:OFFSET(F513,$R$1,0))</f>
        <v>#N/A</v>
      </c>
      <c r="I513" s="7" t="e">
        <f ca="1">SUM(G513:OFFSET(G513,$R$1,0))</f>
        <v>#N/A</v>
      </c>
      <c r="J513" s="8">
        <f t="shared" ca="1" si="68"/>
        <v>298.76000000000022</v>
      </c>
      <c r="K513" t="e">
        <f t="shared" ca="1" si="69"/>
        <v>#N/A</v>
      </c>
      <c r="L513" t="e">
        <f t="shared" ca="1" si="70"/>
        <v>#N/A</v>
      </c>
      <c r="M513" t="e">
        <f t="shared" ca="1" si="71"/>
        <v>#N/A</v>
      </c>
      <c r="N513" t="e">
        <f t="shared" ca="1" si="72"/>
        <v>#N/A</v>
      </c>
      <c r="O513" s="6" t="e">
        <f t="shared" ca="1" si="73"/>
        <v>#N/A</v>
      </c>
    </row>
    <row r="514" spans="1:15" ht="16">
      <c r="A514" s="1">
        <v>40691</v>
      </c>
      <c r="B514" t="e">
        <f ca="1">OFFSET(DJI!B$1,MATCH($A514,DJI!$A$1:$A$3516,0) - 1,0)</f>
        <v>#N/A</v>
      </c>
      <c r="C514" t="e">
        <f ca="1">OFFSET(DJI!C$1,MATCH($A514,DJI!$A$1:$A$3516,0) - 1,0)</f>
        <v>#N/A</v>
      </c>
      <c r="D514">
        <f t="shared" ca="1" si="74"/>
        <v>12420.73</v>
      </c>
      <c r="E514">
        <f t="shared" ca="1" si="74"/>
        <v>12505.685000000001</v>
      </c>
      <c r="F514" t="e">
        <f t="shared" ca="1" si="66"/>
        <v>#N/A</v>
      </c>
      <c r="G514" t="e">
        <f t="shared" ca="1" si="67"/>
        <v>#N/A</v>
      </c>
      <c r="H514" s="7" t="e">
        <f ca="1">SUM(F514:OFFSET(F514,$R$1,0))</f>
        <v>#N/A</v>
      </c>
      <c r="I514" s="7" t="e">
        <f ca="1">SUM(G514:OFFSET(G514,$R$1,0))</f>
        <v>#N/A</v>
      </c>
      <c r="J514" s="8">
        <f t="shared" ca="1" si="68"/>
        <v>225.13500000000204</v>
      </c>
      <c r="K514" t="e">
        <f t="shared" ca="1" si="69"/>
        <v>#N/A</v>
      </c>
      <c r="L514" t="e">
        <f t="shared" ca="1" si="70"/>
        <v>#N/A</v>
      </c>
      <c r="M514" t="e">
        <f t="shared" ca="1" si="71"/>
        <v>#N/A</v>
      </c>
      <c r="N514" t="e">
        <f t="shared" ca="1" si="72"/>
        <v>#N/A</v>
      </c>
      <c r="O514" s="6" t="e">
        <f t="shared" ca="1" si="73"/>
        <v>#N/A</v>
      </c>
    </row>
    <row r="515" spans="1:15" ht="16">
      <c r="A515" s="1">
        <v>40692</v>
      </c>
      <c r="B515" t="e">
        <f ca="1">OFFSET(DJI!B$1,MATCH($A515,DJI!$A$1:$A$3516,0) - 1,0)</f>
        <v>#N/A</v>
      </c>
      <c r="C515" t="e">
        <f ca="1">OFFSET(DJI!C$1,MATCH($A515,DJI!$A$1:$A$3516,0) - 1,0)</f>
        <v>#N/A</v>
      </c>
      <c r="D515">
        <f t="shared" ca="1" si="74"/>
        <v>12432.064999999999</v>
      </c>
      <c r="E515">
        <f t="shared" ca="1" si="74"/>
        <v>12537.737500000001</v>
      </c>
      <c r="F515" t="e">
        <f t="shared" ca="1" si="66"/>
        <v>#N/A</v>
      </c>
      <c r="G515" t="e">
        <f t="shared" ca="1" si="67"/>
        <v>#N/A</v>
      </c>
      <c r="H515" s="7" t="e">
        <f ca="1">SUM(F515:OFFSET(F515,$R$1,0))</f>
        <v>#N/A</v>
      </c>
      <c r="I515" s="7" t="e">
        <f ca="1">SUM(G515:OFFSET(G515,$R$1,0))</f>
        <v>#N/A</v>
      </c>
      <c r="J515" s="8">
        <f t="shared" ca="1" si="68"/>
        <v>143.74750000000131</v>
      </c>
      <c r="K515" t="e">
        <f t="shared" ca="1" si="69"/>
        <v>#N/A</v>
      </c>
      <c r="L515" t="e">
        <f t="shared" ca="1" si="70"/>
        <v>#N/A</v>
      </c>
      <c r="M515" t="e">
        <f t="shared" ca="1" si="71"/>
        <v>#N/A</v>
      </c>
      <c r="N515" t="e">
        <f t="shared" ca="1" si="72"/>
        <v>#N/A</v>
      </c>
      <c r="O515" s="6" t="e">
        <f t="shared" ca="1" si="73"/>
        <v>#N/A</v>
      </c>
    </row>
    <row r="516" spans="1:15" ht="16">
      <c r="A516" s="1">
        <v>40693</v>
      </c>
      <c r="B516" t="e">
        <f ca="1">OFFSET(DJI!B$1,MATCH($A516,DJI!$A$1:$A$3516,0) - 1,0)</f>
        <v>#N/A</v>
      </c>
      <c r="C516" t="e">
        <f ca="1">OFFSET(DJI!C$1,MATCH($A516,DJI!$A$1:$A$3516,0) - 1,0)</f>
        <v>#N/A</v>
      </c>
      <c r="D516">
        <f t="shared" ca="1" si="74"/>
        <v>12437.732499999998</v>
      </c>
      <c r="E516">
        <f t="shared" ca="1" si="74"/>
        <v>12553.763750000002</v>
      </c>
      <c r="F516" t="e">
        <f t="shared" ca="1" si="66"/>
        <v>#N/A</v>
      </c>
      <c r="G516" t="e">
        <f t="shared" ca="1" si="67"/>
        <v>#N/A</v>
      </c>
      <c r="H516" s="7" t="e">
        <f ca="1">SUM(F516:OFFSET(F516,$R$1,0))</f>
        <v>#N/A</v>
      </c>
      <c r="I516" s="7" t="e">
        <f ca="1">SUM(G516:OFFSET(G516,$R$1,0))</f>
        <v>#N/A</v>
      </c>
      <c r="J516" s="8">
        <f t="shared" ca="1" si="68"/>
        <v>100.21999999999935</v>
      </c>
      <c r="K516" t="e">
        <f t="shared" ca="1" si="69"/>
        <v>#N/A</v>
      </c>
      <c r="L516" t="e">
        <f t="shared" ca="1" si="70"/>
        <v>#N/A</v>
      </c>
      <c r="M516" t="e">
        <f t="shared" ca="1" si="71"/>
        <v>#N/A</v>
      </c>
      <c r="N516" t="e">
        <f t="shared" ca="1" si="72"/>
        <v>#N/A</v>
      </c>
      <c r="O516" s="6" t="e">
        <f t="shared" ca="1" si="73"/>
        <v>#N/A</v>
      </c>
    </row>
    <row r="517" spans="1:15" ht="16">
      <c r="A517" s="1">
        <v>40694</v>
      </c>
      <c r="B517">
        <f ca="1">OFFSET(DJI!B$1,MATCH($A517,DJI!$A$1:$A$3516,0) - 1,0)</f>
        <v>12443.4</v>
      </c>
      <c r="C517">
        <f ca="1">OFFSET(DJI!C$1,MATCH($A517,DJI!$A$1:$A$3516,0) - 1,0)</f>
        <v>12569.79</v>
      </c>
      <c r="D517">
        <f t="shared" ca="1" si="74"/>
        <v>12443.4</v>
      </c>
      <c r="E517">
        <f t="shared" ca="1" si="74"/>
        <v>12569.79</v>
      </c>
      <c r="F517" t="e">
        <f t="shared" ca="1" si="66"/>
        <v>#N/A</v>
      </c>
      <c r="G517" t="e">
        <f t="shared" ca="1" si="67"/>
        <v>#N/A</v>
      </c>
      <c r="H517" s="7" t="e">
        <f ca="1">SUM(F517:OFFSET(F517,$R$1,0))</f>
        <v>#N/A</v>
      </c>
      <c r="I517" s="7" t="e">
        <f ca="1">SUM(G517:OFFSET(G517,$R$1,0))</f>
        <v>#N/A</v>
      </c>
      <c r="J517" s="8">
        <f t="shared" ca="1" si="68"/>
        <v>-63.649999999999636</v>
      </c>
      <c r="K517" t="e">
        <f t="shared" ca="1" si="69"/>
        <v>#N/A</v>
      </c>
      <c r="L517" t="e">
        <f t="shared" ca="1" si="70"/>
        <v>#N/A</v>
      </c>
      <c r="M517" t="e">
        <f t="shared" ca="1" si="71"/>
        <v>#N/A</v>
      </c>
      <c r="N517" t="e">
        <f t="shared" ca="1" si="72"/>
        <v>#N/A</v>
      </c>
      <c r="O517" s="6" t="e">
        <f t="shared" ca="1" si="73"/>
        <v>#N/A</v>
      </c>
    </row>
    <row r="518" spans="1:15" ht="16">
      <c r="A518" s="1">
        <v>40695</v>
      </c>
      <c r="B518">
        <f ca="1">OFFSET(DJI!B$1,MATCH($A518,DJI!$A$1:$A$3516,0) - 1,0)</f>
        <v>12569.41</v>
      </c>
      <c r="C518">
        <f ca="1">OFFSET(DJI!C$1,MATCH($A518,DJI!$A$1:$A$3516,0) - 1,0)</f>
        <v>12290.14</v>
      </c>
      <c r="D518">
        <f t="shared" ca="1" si="74"/>
        <v>12569.41</v>
      </c>
      <c r="E518">
        <f t="shared" ca="1" si="74"/>
        <v>12290.14</v>
      </c>
      <c r="F518" t="e">
        <f t="shared" ref="F518:G581" ca="1" si="75">OFFSET(INDIRECT("'" &amp; $R$3 &amp; "'!B$1"),MATCH($A518,INDIRECT("'" &amp; $R$3 &amp; "'!$A$1:$A$3516"),0) - 1,0)</f>
        <v>#N/A</v>
      </c>
      <c r="G518" t="e">
        <f t="shared" ref="G518:G581" ca="1" si="76">OFFSET(INDIRECT("'" &amp; $R$3 &amp; "'!C$1"),MATCH($A518,INDIRECT("'" &amp; $R$3 &amp; "'!$A$1:$A$3516"),0) - 1,0)</f>
        <v>#N/A</v>
      </c>
      <c r="H518" s="7" t="e">
        <f ca="1">SUM(F518:OFFSET(F518,$R$1,0))</f>
        <v>#N/A</v>
      </c>
      <c r="I518" s="7" t="e">
        <f ca="1">SUM(G518:OFFSET(G518,$R$1,0))</f>
        <v>#N/A</v>
      </c>
      <c r="J518" s="8">
        <f t="shared" ref="J518:J581" ca="1" si="77">OFFSET(E519,$R$2,0)-D519</f>
        <v>157.26999999999862</v>
      </c>
      <c r="K518" t="e">
        <f t="shared" ref="K518:K581" ca="1" si="78">-8*H518+860</f>
        <v>#N/A</v>
      </c>
      <c r="L518" t="e">
        <f t="shared" ref="L518:L581" ca="1" si="79">IF(SIGN(J518)=SIGN(K518), 1, 0)</f>
        <v>#N/A</v>
      </c>
      <c r="M518" t="e">
        <f t="shared" ref="M518:M581" ca="1" si="80">H518*10</f>
        <v>#N/A</v>
      </c>
      <c r="N518" t="e">
        <f t="shared" ref="N518:N581" ca="1" si="81">I518*300</f>
        <v>#N/A</v>
      </c>
      <c r="O518" s="6" t="e">
        <f t="shared" ref="O518:O581" ca="1" si="82">I518-I517</f>
        <v>#N/A</v>
      </c>
    </row>
    <row r="519" spans="1:15" ht="16">
      <c r="A519" s="1">
        <v>40696</v>
      </c>
      <c r="B519">
        <f ca="1">OFFSET(DJI!B$1,MATCH($A519,DJI!$A$1:$A$3516,0) - 1,0)</f>
        <v>12289.61</v>
      </c>
      <c r="C519">
        <f ca="1">OFFSET(DJI!C$1,MATCH($A519,DJI!$A$1:$A$3516,0) - 1,0)</f>
        <v>12248.55</v>
      </c>
      <c r="D519">
        <f t="shared" ca="1" si="74"/>
        <v>12289.61</v>
      </c>
      <c r="E519">
        <f t="shared" ca="1" si="74"/>
        <v>12248.55</v>
      </c>
      <c r="F519" t="e">
        <f t="shared" ca="1" si="75"/>
        <v>#N/A</v>
      </c>
      <c r="G519" t="e">
        <f t="shared" ca="1" si="76"/>
        <v>#N/A</v>
      </c>
      <c r="H519" s="7" t="e">
        <f ca="1">SUM(F519:OFFSET(F519,$R$1,0))</f>
        <v>#N/A</v>
      </c>
      <c r="I519" s="7" t="e">
        <f ca="1">SUM(G519:OFFSET(G519,$R$1,0))</f>
        <v>#N/A</v>
      </c>
      <c r="J519" s="8">
        <f t="shared" ca="1" si="77"/>
        <v>243.81000000000131</v>
      </c>
      <c r="K519" t="e">
        <f t="shared" ca="1" si="78"/>
        <v>#N/A</v>
      </c>
      <c r="L519" t="e">
        <f t="shared" ca="1" si="79"/>
        <v>#N/A</v>
      </c>
      <c r="M519" t="e">
        <f t="shared" ca="1" si="80"/>
        <v>#N/A</v>
      </c>
      <c r="N519" t="e">
        <f t="shared" ca="1" si="81"/>
        <v>#N/A</v>
      </c>
      <c r="O519" s="6" t="e">
        <f t="shared" ca="1" si="82"/>
        <v>#N/A</v>
      </c>
    </row>
    <row r="520" spans="1:15" ht="16">
      <c r="A520" s="1">
        <v>40697</v>
      </c>
      <c r="B520">
        <f ca="1">OFFSET(DJI!B$1,MATCH($A520,DJI!$A$1:$A$3516,0) - 1,0)</f>
        <v>12247.8</v>
      </c>
      <c r="C520">
        <f ca="1">OFFSET(DJI!C$1,MATCH($A520,DJI!$A$1:$A$3516,0) - 1,0)</f>
        <v>12151.26</v>
      </c>
      <c r="D520">
        <f t="shared" ca="1" si="74"/>
        <v>12247.8</v>
      </c>
      <c r="E520">
        <f t="shared" ca="1" si="74"/>
        <v>12151.26</v>
      </c>
      <c r="F520" t="e">
        <f t="shared" ca="1" si="75"/>
        <v>#N/A</v>
      </c>
      <c r="G520" t="e">
        <f t="shared" ca="1" si="76"/>
        <v>#N/A</v>
      </c>
      <c r="H520" s="7" t="e">
        <f ca="1">SUM(F520:OFFSET(F520,$R$1,0))</f>
        <v>#N/A</v>
      </c>
      <c r="I520" s="7" t="e">
        <f ca="1">SUM(G520:OFFSET(G520,$R$1,0))</f>
        <v>#N/A</v>
      </c>
      <c r="J520" s="8">
        <f t="shared" ca="1" si="77"/>
        <v>237.62500000000182</v>
      </c>
      <c r="K520" t="e">
        <f t="shared" ca="1" si="78"/>
        <v>#N/A</v>
      </c>
      <c r="L520" t="e">
        <f t="shared" ca="1" si="79"/>
        <v>#N/A</v>
      </c>
      <c r="M520" t="e">
        <f t="shared" ca="1" si="80"/>
        <v>#N/A</v>
      </c>
      <c r="N520" t="e">
        <f t="shared" ca="1" si="81"/>
        <v>#N/A</v>
      </c>
      <c r="O520" s="6" t="e">
        <f t="shared" ca="1" si="82"/>
        <v>#N/A</v>
      </c>
    </row>
    <row r="521" spans="1:15" ht="16">
      <c r="A521" s="1">
        <v>40698</v>
      </c>
      <c r="B521" t="e">
        <f ca="1">OFFSET(DJI!B$1,MATCH($A521,DJI!$A$1:$A$3516,0) - 1,0)</f>
        <v>#N/A</v>
      </c>
      <c r="C521" t="e">
        <f ca="1">OFFSET(DJI!C$1,MATCH($A521,DJI!$A$1:$A$3516,0) - 1,0)</f>
        <v>#N/A</v>
      </c>
      <c r="D521">
        <f t="shared" ca="1" si="74"/>
        <v>12199.494999999999</v>
      </c>
      <c r="E521">
        <f t="shared" ca="1" si="74"/>
        <v>12120.61</v>
      </c>
      <c r="F521" t="e">
        <f t="shared" ca="1" si="75"/>
        <v>#N/A</v>
      </c>
      <c r="G521" t="e">
        <f t="shared" ca="1" si="76"/>
        <v>#N/A</v>
      </c>
      <c r="H521" s="7" t="e">
        <f ca="1">SUM(F521:OFFSET(F521,$R$1,0))</f>
        <v>#N/A</v>
      </c>
      <c r="I521" s="7" t="e">
        <f ca="1">SUM(G521:OFFSET(G521,$R$1,0))</f>
        <v>#N/A</v>
      </c>
      <c r="J521" s="8">
        <f t="shared" ca="1" si="77"/>
        <v>304.38750000000073</v>
      </c>
      <c r="K521" t="e">
        <f t="shared" ca="1" si="78"/>
        <v>#N/A</v>
      </c>
      <c r="L521" t="e">
        <f t="shared" ca="1" si="79"/>
        <v>#N/A</v>
      </c>
      <c r="M521" t="e">
        <f t="shared" ca="1" si="80"/>
        <v>#N/A</v>
      </c>
      <c r="N521" t="e">
        <f t="shared" ca="1" si="81"/>
        <v>#N/A</v>
      </c>
      <c r="O521" s="6" t="e">
        <f t="shared" ca="1" si="82"/>
        <v>#N/A</v>
      </c>
    </row>
    <row r="522" spans="1:15" ht="16">
      <c r="A522" s="1">
        <v>40699</v>
      </c>
      <c r="B522" t="e">
        <f ca="1">OFFSET(DJI!B$1,MATCH($A522,DJI!$A$1:$A$3516,0) - 1,0)</f>
        <v>#N/A</v>
      </c>
      <c r="C522" t="e">
        <f ca="1">OFFSET(DJI!C$1,MATCH($A522,DJI!$A$1:$A$3516,0) - 1,0)</f>
        <v>#N/A</v>
      </c>
      <c r="D522">
        <f t="shared" ca="1" si="74"/>
        <v>12175.342499999999</v>
      </c>
      <c r="E522">
        <f t="shared" ca="1" si="74"/>
        <v>12105.285</v>
      </c>
      <c r="F522" t="e">
        <f t="shared" ca="1" si="75"/>
        <v>#N/A</v>
      </c>
      <c r="G522" t="e">
        <f t="shared" ca="1" si="76"/>
        <v>#N/A</v>
      </c>
      <c r="H522" s="7" t="e">
        <f ca="1">SUM(F522:OFFSET(F522,$R$1,0))</f>
        <v>#N/A</v>
      </c>
      <c r="I522" s="7" t="e">
        <f ca="1">SUM(G522:OFFSET(G522,$R$1,0))</f>
        <v>#N/A</v>
      </c>
      <c r="J522" s="8">
        <f t="shared" ca="1" si="77"/>
        <v>281.2549999999992</v>
      </c>
      <c r="K522" t="e">
        <f t="shared" ca="1" si="78"/>
        <v>#N/A</v>
      </c>
      <c r="L522" t="e">
        <f t="shared" ca="1" si="79"/>
        <v>#N/A</v>
      </c>
      <c r="M522" t="e">
        <f t="shared" ca="1" si="80"/>
        <v>#N/A</v>
      </c>
      <c r="N522" t="e">
        <f t="shared" ca="1" si="81"/>
        <v>#N/A</v>
      </c>
      <c r="O522" s="6" t="e">
        <f t="shared" ca="1" si="82"/>
        <v>#N/A</v>
      </c>
    </row>
    <row r="523" spans="1:15" ht="16">
      <c r="A523" s="1">
        <v>40700</v>
      </c>
      <c r="B523">
        <f ca="1">OFFSET(DJI!B$1,MATCH($A523,DJI!$A$1:$A$3516,0) - 1,0)</f>
        <v>12151.19</v>
      </c>
      <c r="C523">
        <f ca="1">OFFSET(DJI!C$1,MATCH($A523,DJI!$A$1:$A$3516,0) - 1,0)</f>
        <v>12089.96</v>
      </c>
      <c r="D523">
        <f t="shared" ca="1" si="74"/>
        <v>12151.19</v>
      </c>
      <c r="E523">
        <f t="shared" ca="1" si="74"/>
        <v>12089.96</v>
      </c>
      <c r="F523" t="e">
        <f t="shared" ca="1" si="75"/>
        <v>#N/A</v>
      </c>
      <c r="G523" t="e">
        <f t="shared" ca="1" si="76"/>
        <v>#N/A</v>
      </c>
      <c r="H523" s="7" t="e">
        <f ca="1">SUM(F523:OFFSET(F523,$R$1,0))</f>
        <v>#N/A</v>
      </c>
      <c r="I523" s="7" t="e">
        <f ca="1">SUM(G523:OFFSET(G523,$R$1,0))</f>
        <v>#N/A</v>
      </c>
      <c r="J523" s="8">
        <f t="shared" ca="1" si="77"/>
        <v>318.62249999999949</v>
      </c>
      <c r="K523" t="e">
        <f t="shared" ca="1" si="78"/>
        <v>#N/A</v>
      </c>
      <c r="L523" t="e">
        <f t="shared" ca="1" si="79"/>
        <v>#N/A</v>
      </c>
      <c r="M523" t="e">
        <f t="shared" ca="1" si="80"/>
        <v>#N/A</v>
      </c>
      <c r="N523" t="e">
        <f t="shared" ca="1" si="81"/>
        <v>#N/A</v>
      </c>
      <c r="O523" s="6" t="e">
        <f t="shared" ca="1" si="82"/>
        <v>#N/A</v>
      </c>
    </row>
    <row r="524" spans="1:15" ht="16">
      <c r="A524" s="1">
        <v>40701</v>
      </c>
      <c r="B524">
        <f ca="1">OFFSET(DJI!B$1,MATCH($A524,DJI!$A$1:$A$3516,0) - 1,0)</f>
        <v>12090.18</v>
      </c>
      <c r="C524">
        <f ca="1">OFFSET(DJI!C$1,MATCH($A524,DJI!$A$1:$A$3516,0) - 1,0)</f>
        <v>12070.81</v>
      </c>
      <c r="D524">
        <f t="shared" ca="1" si="74"/>
        <v>12090.18</v>
      </c>
      <c r="E524">
        <f t="shared" ca="1" si="74"/>
        <v>12070.81</v>
      </c>
      <c r="F524" t="e">
        <f t="shared" ca="1" si="75"/>
        <v>#N/A</v>
      </c>
      <c r="G524" t="e">
        <f t="shared" ca="1" si="76"/>
        <v>#N/A</v>
      </c>
      <c r="H524" s="7" t="e">
        <f ca="1">SUM(F524:OFFSET(F524,$R$1,0))</f>
        <v>#N/A</v>
      </c>
      <c r="I524" s="7" t="e">
        <f ca="1">SUM(G524:OFFSET(G524,$R$1,0))</f>
        <v>#N/A</v>
      </c>
      <c r="J524" s="8">
        <f t="shared" ca="1" si="77"/>
        <v>318.88999999999942</v>
      </c>
      <c r="K524" t="e">
        <f t="shared" ca="1" si="78"/>
        <v>#N/A</v>
      </c>
      <c r="L524" t="e">
        <f t="shared" ca="1" si="79"/>
        <v>#N/A</v>
      </c>
      <c r="M524" t="e">
        <f t="shared" ca="1" si="80"/>
        <v>#N/A</v>
      </c>
      <c r="N524" t="e">
        <f t="shared" ca="1" si="81"/>
        <v>#N/A</v>
      </c>
      <c r="O524" s="6" t="e">
        <f t="shared" ca="1" si="82"/>
        <v>#N/A</v>
      </c>
    </row>
    <row r="525" spans="1:15" ht="16">
      <c r="A525" s="1">
        <v>40702</v>
      </c>
      <c r="B525">
        <f ca="1">OFFSET(DJI!B$1,MATCH($A525,DJI!$A$1:$A$3516,0) - 1,0)</f>
        <v>12066.27</v>
      </c>
      <c r="C525">
        <f ca="1">OFFSET(DJI!C$1,MATCH($A525,DJI!$A$1:$A$3516,0) - 1,0)</f>
        <v>12048.94</v>
      </c>
      <c r="D525">
        <f t="shared" ca="1" si="74"/>
        <v>12066.27</v>
      </c>
      <c r="E525">
        <f t="shared" ca="1" si="74"/>
        <v>12048.94</v>
      </c>
      <c r="F525" t="e">
        <f t="shared" ca="1" si="75"/>
        <v>#N/A</v>
      </c>
      <c r="G525" t="e">
        <f t="shared" ca="1" si="76"/>
        <v>#N/A</v>
      </c>
      <c r="H525" s="7" t="e">
        <f ca="1">SUM(F525:OFFSET(F525,$R$1,0))</f>
        <v>#N/A</v>
      </c>
      <c r="I525" s="7" t="e">
        <f ca="1">SUM(G525:OFFSET(G525,$R$1,0))</f>
        <v>#N/A</v>
      </c>
      <c r="J525" s="8">
        <f t="shared" ca="1" si="77"/>
        <v>537.95000000000073</v>
      </c>
      <c r="K525" t="e">
        <f t="shared" ca="1" si="78"/>
        <v>#N/A</v>
      </c>
      <c r="L525" t="e">
        <f t="shared" ca="1" si="79"/>
        <v>#N/A</v>
      </c>
      <c r="M525" t="e">
        <f t="shared" ca="1" si="80"/>
        <v>#N/A</v>
      </c>
      <c r="N525" t="e">
        <f t="shared" ca="1" si="81"/>
        <v>#N/A</v>
      </c>
      <c r="O525" s="6" t="e">
        <f t="shared" ca="1" si="82"/>
        <v>#N/A</v>
      </c>
    </row>
    <row r="526" spans="1:15" ht="16">
      <c r="A526" s="1">
        <v>40703</v>
      </c>
      <c r="B526">
        <f ca="1">OFFSET(DJI!B$1,MATCH($A526,DJI!$A$1:$A$3516,0) - 1,0)</f>
        <v>12049.47</v>
      </c>
      <c r="C526">
        <f ca="1">OFFSET(DJI!C$1,MATCH($A526,DJI!$A$1:$A$3516,0) - 1,0)</f>
        <v>12124.36</v>
      </c>
      <c r="D526">
        <f t="shared" ca="1" si="74"/>
        <v>12049.47</v>
      </c>
      <c r="E526">
        <f t="shared" ca="1" si="74"/>
        <v>12124.36</v>
      </c>
      <c r="F526" t="e">
        <f t="shared" ca="1" si="75"/>
        <v>#N/A</v>
      </c>
      <c r="G526" t="e">
        <f t="shared" ca="1" si="76"/>
        <v>#N/A</v>
      </c>
      <c r="H526" s="7" t="e">
        <f ca="1">SUM(F526:OFFSET(F526,$R$1,0))</f>
        <v>#N/A</v>
      </c>
      <c r="I526" s="7" t="e">
        <f ca="1">SUM(G526:OFFSET(G526,$R$1,0))</f>
        <v>#N/A</v>
      </c>
      <c r="J526" s="8">
        <f t="shared" ca="1" si="77"/>
        <v>447.73999999999978</v>
      </c>
      <c r="K526" t="e">
        <f t="shared" ca="1" si="78"/>
        <v>#N/A</v>
      </c>
      <c r="L526" t="e">
        <f t="shared" ca="1" si="79"/>
        <v>#N/A</v>
      </c>
      <c r="M526" t="e">
        <f t="shared" ca="1" si="80"/>
        <v>#N/A</v>
      </c>
      <c r="N526" t="e">
        <f t="shared" ca="1" si="81"/>
        <v>#N/A</v>
      </c>
      <c r="O526" s="6" t="e">
        <f t="shared" ca="1" si="82"/>
        <v>#N/A</v>
      </c>
    </row>
    <row r="527" spans="1:15" ht="16">
      <c r="A527" s="1">
        <v>40704</v>
      </c>
      <c r="B527">
        <f ca="1">OFFSET(DJI!B$1,MATCH($A527,DJI!$A$1:$A$3516,0) - 1,0)</f>
        <v>12124.17</v>
      </c>
      <c r="C527">
        <f ca="1">OFFSET(DJI!C$1,MATCH($A527,DJI!$A$1:$A$3516,0) - 1,0)</f>
        <v>11951.91</v>
      </c>
      <c r="D527">
        <f t="shared" ca="1" si="74"/>
        <v>12124.17</v>
      </c>
      <c r="E527">
        <f t="shared" ca="1" si="74"/>
        <v>11951.91</v>
      </c>
      <c r="F527" t="e">
        <f t="shared" ca="1" si="75"/>
        <v>#N/A</v>
      </c>
      <c r="G527" t="e">
        <f t="shared" ca="1" si="76"/>
        <v>#N/A</v>
      </c>
      <c r="H527" s="7" t="e">
        <f ca="1">SUM(F527:OFFSET(F527,$R$1,0))</f>
        <v>#N/A</v>
      </c>
      <c r="I527" s="7" t="e">
        <f ca="1">SUM(G527:OFFSET(G527,$R$1,0))</f>
        <v>#N/A</v>
      </c>
      <c r="J527" s="8">
        <f t="shared" ca="1" si="77"/>
        <v>689.65999999999985</v>
      </c>
      <c r="K527" t="e">
        <f t="shared" ca="1" si="78"/>
        <v>#N/A</v>
      </c>
      <c r="L527" t="e">
        <f t="shared" ca="1" si="79"/>
        <v>#N/A</v>
      </c>
      <c r="M527" t="e">
        <f t="shared" ca="1" si="80"/>
        <v>#N/A</v>
      </c>
      <c r="N527" t="e">
        <f t="shared" ca="1" si="81"/>
        <v>#N/A</v>
      </c>
      <c r="O527" s="6" t="e">
        <f t="shared" ca="1" si="82"/>
        <v>#N/A</v>
      </c>
    </row>
    <row r="528" spans="1:15" ht="16">
      <c r="A528" s="1">
        <v>40705</v>
      </c>
      <c r="B528" t="e">
        <f ca="1">OFFSET(DJI!B$1,MATCH($A528,DJI!$A$1:$A$3516,0) - 1,0)</f>
        <v>#N/A</v>
      </c>
      <c r="C528" t="e">
        <f ca="1">OFFSET(DJI!C$1,MATCH($A528,DJI!$A$1:$A$3516,0) - 1,0)</f>
        <v>#N/A</v>
      </c>
      <c r="D528">
        <f t="shared" ca="1" si="74"/>
        <v>12034.75</v>
      </c>
      <c r="E528">
        <f t="shared" ca="1" si="74"/>
        <v>11952.439999999999</v>
      </c>
      <c r="F528" t="e">
        <f t="shared" ca="1" si="75"/>
        <v>#N/A</v>
      </c>
      <c r="G528" t="e">
        <f t="shared" ca="1" si="76"/>
        <v>#N/A</v>
      </c>
      <c r="H528" s="7" t="e">
        <f ca="1">SUM(F528:OFFSET(F528,$R$1,0))</f>
        <v>#N/A</v>
      </c>
      <c r="I528" s="7" t="e">
        <f ca="1">SUM(G528:OFFSET(G528,$R$1,0))</f>
        <v>#N/A</v>
      </c>
      <c r="J528" s="8">
        <f t="shared" ca="1" si="77"/>
        <v>691.11999999999898</v>
      </c>
      <c r="K528" t="e">
        <f t="shared" ca="1" si="78"/>
        <v>#N/A</v>
      </c>
      <c r="L528" t="e">
        <f t="shared" ca="1" si="79"/>
        <v>#N/A</v>
      </c>
      <c r="M528" t="e">
        <f t="shared" ca="1" si="80"/>
        <v>#N/A</v>
      </c>
      <c r="N528" t="e">
        <f t="shared" ca="1" si="81"/>
        <v>#N/A</v>
      </c>
      <c r="O528" s="6" t="e">
        <f t="shared" ca="1" si="82"/>
        <v>#N/A</v>
      </c>
    </row>
    <row r="529" spans="1:15" ht="16">
      <c r="A529" s="1">
        <v>40706</v>
      </c>
      <c r="B529" t="e">
        <f ca="1">OFFSET(DJI!B$1,MATCH($A529,DJI!$A$1:$A$3516,0) - 1,0)</f>
        <v>#N/A</v>
      </c>
      <c r="C529" t="e">
        <f ca="1">OFFSET(DJI!C$1,MATCH($A529,DJI!$A$1:$A$3516,0) - 1,0)</f>
        <v>#N/A</v>
      </c>
      <c r="D529">
        <f t="shared" ca="1" si="74"/>
        <v>11990.04</v>
      </c>
      <c r="E529">
        <f t="shared" ca="1" si="74"/>
        <v>11952.704999999998</v>
      </c>
      <c r="F529" t="e">
        <f t="shared" ca="1" si="75"/>
        <v>#N/A</v>
      </c>
      <c r="G529" t="e">
        <f t="shared" ca="1" si="76"/>
        <v>#N/A</v>
      </c>
      <c r="H529" s="7" t="e">
        <f ca="1">SUM(F529:OFFSET(F529,$R$1,0))</f>
        <v>#N/A</v>
      </c>
      <c r="I529" s="7" t="e">
        <f ca="1">SUM(G529:OFFSET(G529,$R$1,0))</f>
        <v>#N/A</v>
      </c>
      <c r="J529" s="8">
        <f t="shared" ca="1" si="77"/>
        <v>691.64999999999964</v>
      </c>
      <c r="K529" t="e">
        <f t="shared" ca="1" si="78"/>
        <v>#N/A</v>
      </c>
      <c r="L529" t="e">
        <f t="shared" ca="1" si="79"/>
        <v>#N/A</v>
      </c>
      <c r="M529" t="e">
        <f t="shared" ca="1" si="80"/>
        <v>#N/A</v>
      </c>
      <c r="N529" t="e">
        <f t="shared" ca="1" si="81"/>
        <v>#N/A</v>
      </c>
      <c r="O529" s="6" t="e">
        <f t="shared" ca="1" si="82"/>
        <v>#N/A</v>
      </c>
    </row>
    <row r="530" spans="1:15" ht="16">
      <c r="A530" s="1">
        <v>40707</v>
      </c>
      <c r="B530">
        <f ca="1">OFFSET(DJI!B$1,MATCH($A530,DJI!$A$1:$A$3516,0) - 1,0)</f>
        <v>11945.33</v>
      </c>
      <c r="C530">
        <f ca="1">OFFSET(DJI!C$1,MATCH($A530,DJI!$A$1:$A$3516,0) - 1,0)</f>
        <v>11952.97</v>
      </c>
      <c r="D530">
        <f t="shared" ref="D530:E593" ca="1" si="83">IF(ISNA(B530),IF(ISNA(B531), IF(ISNA(B532),AVERAGE(D529,B533),AVERAGE(D529,B532)),AVERAGE(D529,B531)),B530)</f>
        <v>11945.33</v>
      </c>
      <c r="E530">
        <f t="shared" ca="1" si="83"/>
        <v>11952.97</v>
      </c>
      <c r="F530" t="e">
        <f t="shared" ca="1" si="75"/>
        <v>#N/A</v>
      </c>
      <c r="G530" t="e">
        <f t="shared" ca="1" si="76"/>
        <v>#N/A</v>
      </c>
      <c r="H530" s="7" t="e">
        <f ca="1">SUM(F530:OFFSET(F530,$R$1,0))</f>
        <v>#N/A</v>
      </c>
      <c r="I530" s="7" t="e">
        <f ca="1">SUM(G530:OFFSET(G530,$R$1,0))</f>
        <v>#N/A</v>
      </c>
      <c r="J530" s="8">
        <f t="shared" ca="1" si="77"/>
        <v>663.51000000000022</v>
      </c>
      <c r="K530" t="e">
        <f t="shared" ca="1" si="78"/>
        <v>#N/A</v>
      </c>
      <c r="L530" t="e">
        <f t="shared" ca="1" si="79"/>
        <v>#N/A</v>
      </c>
      <c r="M530" t="e">
        <f t="shared" ca="1" si="80"/>
        <v>#N/A</v>
      </c>
      <c r="N530" t="e">
        <f t="shared" ca="1" si="81"/>
        <v>#N/A</v>
      </c>
      <c r="O530" s="6" t="e">
        <f t="shared" ca="1" si="82"/>
        <v>#N/A</v>
      </c>
    </row>
    <row r="531" spans="1:15" ht="16">
      <c r="A531" s="1">
        <v>40708</v>
      </c>
      <c r="B531">
        <f ca="1">OFFSET(DJI!B$1,MATCH($A531,DJI!$A$1:$A$3516,0) - 1,0)</f>
        <v>11951.38</v>
      </c>
      <c r="C531">
        <f ca="1">OFFSET(DJI!C$1,MATCH($A531,DJI!$A$1:$A$3516,0) - 1,0)</f>
        <v>12076.11</v>
      </c>
      <c r="D531">
        <f t="shared" ca="1" si="83"/>
        <v>11951.38</v>
      </c>
      <c r="E531">
        <f t="shared" ca="1" si="83"/>
        <v>12076.11</v>
      </c>
      <c r="F531" t="e">
        <f t="shared" ca="1" si="75"/>
        <v>#N/A</v>
      </c>
      <c r="G531" t="e">
        <f t="shared" ca="1" si="76"/>
        <v>#N/A</v>
      </c>
      <c r="H531" s="7" t="e">
        <f ca="1">SUM(F531:OFFSET(F531,$R$1,0))</f>
        <v>#N/A</v>
      </c>
      <c r="I531" s="7" t="e">
        <f ca="1">SUM(G531:OFFSET(G531,$R$1,0))</f>
        <v>#N/A</v>
      </c>
      <c r="J531" s="8">
        <f t="shared" ca="1" si="77"/>
        <v>517.67999999999847</v>
      </c>
      <c r="K531" t="e">
        <f t="shared" ca="1" si="78"/>
        <v>#N/A</v>
      </c>
      <c r="L531" t="e">
        <f t="shared" ca="1" si="79"/>
        <v>#N/A</v>
      </c>
      <c r="M531" t="e">
        <f t="shared" ca="1" si="80"/>
        <v>#N/A</v>
      </c>
      <c r="N531" t="e">
        <f t="shared" ca="1" si="81"/>
        <v>#N/A</v>
      </c>
      <c r="O531" s="6" t="e">
        <f t="shared" ca="1" si="82"/>
        <v>#N/A</v>
      </c>
    </row>
    <row r="532" spans="1:15" ht="16">
      <c r="A532" s="1">
        <v>40709</v>
      </c>
      <c r="B532">
        <f ca="1">OFFSET(DJI!B$1,MATCH($A532,DJI!$A$1:$A$3516,0) - 1,0)</f>
        <v>12075.12</v>
      </c>
      <c r="C532">
        <f ca="1">OFFSET(DJI!C$1,MATCH($A532,DJI!$A$1:$A$3516,0) - 1,0)</f>
        <v>11897.27</v>
      </c>
      <c r="D532">
        <f t="shared" ca="1" si="83"/>
        <v>12075.12</v>
      </c>
      <c r="E532">
        <f t="shared" ca="1" si="83"/>
        <v>11897.27</v>
      </c>
      <c r="F532" t="e">
        <f t="shared" ca="1" si="75"/>
        <v>#N/A</v>
      </c>
      <c r="G532" t="e">
        <f t="shared" ca="1" si="76"/>
        <v>#N/A</v>
      </c>
      <c r="H532" s="7" t="e">
        <f ca="1">SUM(F532:OFFSET(F532,$R$1,0))</f>
        <v>#N/A</v>
      </c>
      <c r="I532" s="7" t="e">
        <f ca="1">SUM(G532:OFFSET(G532,$R$1,0))</f>
        <v>#N/A</v>
      </c>
      <c r="J532" s="8">
        <f t="shared" ca="1" si="77"/>
        <v>605.17000000000007</v>
      </c>
      <c r="K532" t="e">
        <f t="shared" ca="1" si="78"/>
        <v>#N/A</v>
      </c>
      <c r="L532" t="e">
        <f t="shared" ca="1" si="79"/>
        <v>#N/A</v>
      </c>
      <c r="M532" t="e">
        <f t="shared" ca="1" si="80"/>
        <v>#N/A</v>
      </c>
      <c r="N532" t="e">
        <f t="shared" ca="1" si="81"/>
        <v>#N/A</v>
      </c>
      <c r="O532" s="6" t="e">
        <f t="shared" ca="1" si="82"/>
        <v>#N/A</v>
      </c>
    </row>
    <row r="533" spans="1:15" ht="16">
      <c r="A533" s="1">
        <v>40710</v>
      </c>
      <c r="B533">
        <f ca="1">OFFSET(DJI!B$1,MATCH($A533,DJI!$A$1:$A$3516,0) - 1,0)</f>
        <v>11896.13</v>
      </c>
      <c r="C533">
        <f ca="1">OFFSET(DJI!C$1,MATCH($A533,DJI!$A$1:$A$3516,0) - 1,0)</f>
        <v>11961.52</v>
      </c>
      <c r="D533">
        <f t="shared" ca="1" si="83"/>
        <v>11896.13</v>
      </c>
      <c r="E533">
        <f t="shared" ca="1" si="83"/>
        <v>11961.52</v>
      </c>
      <c r="F533" t="e">
        <f t="shared" ca="1" si="75"/>
        <v>#N/A</v>
      </c>
      <c r="G533" t="e">
        <f t="shared" ca="1" si="76"/>
        <v>#N/A</v>
      </c>
      <c r="H533" s="7" t="e">
        <f ca="1">SUM(F533:OFFSET(F533,$R$1,0))</f>
        <v>#N/A</v>
      </c>
      <c r="I533" s="7" t="e">
        <f ca="1">SUM(G533:OFFSET(G533,$R$1,0))</f>
        <v>#N/A</v>
      </c>
      <c r="J533" s="8">
        <f t="shared" ca="1" si="77"/>
        <v>339.88999999999942</v>
      </c>
      <c r="K533" t="e">
        <f t="shared" ca="1" si="78"/>
        <v>#N/A</v>
      </c>
      <c r="L533" t="e">
        <f t="shared" ca="1" si="79"/>
        <v>#N/A</v>
      </c>
      <c r="M533" t="e">
        <f t="shared" ca="1" si="80"/>
        <v>#N/A</v>
      </c>
      <c r="N533" t="e">
        <f t="shared" ca="1" si="81"/>
        <v>#N/A</v>
      </c>
      <c r="O533" s="6" t="e">
        <f t="shared" ca="1" si="82"/>
        <v>#N/A</v>
      </c>
    </row>
    <row r="534" spans="1:15" ht="16">
      <c r="A534" s="1">
        <v>40711</v>
      </c>
      <c r="B534">
        <f ca="1">OFFSET(DJI!B$1,MATCH($A534,DJI!$A$1:$A$3516,0) - 1,0)</f>
        <v>11962.66</v>
      </c>
      <c r="C534">
        <f ca="1">OFFSET(DJI!C$1,MATCH($A534,DJI!$A$1:$A$3516,0) - 1,0)</f>
        <v>12004.36</v>
      </c>
      <c r="D534">
        <f t="shared" ca="1" si="83"/>
        <v>11962.66</v>
      </c>
      <c r="E534">
        <f t="shared" ca="1" si="83"/>
        <v>12004.36</v>
      </c>
      <c r="F534" t="e">
        <f t="shared" ca="1" si="75"/>
        <v>#N/A</v>
      </c>
      <c r="G534" t="e">
        <f t="shared" ca="1" si="76"/>
        <v>#N/A</v>
      </c>
      <c r="H534" s="7" t="e">
        <f ca="1">SUM(F534:OFFSET(F534,$R$1,0))</f>
        <v>#N/A</v>
      </c>
      <c r="I534" s="7" t="e">
        <f ca="1">SUM(G534:OFFSET(G534,$R$1,0))</f>
        <v>#N/A</v>
      </c>
      <c r="J534" s="8">
        <f t="shared" ca="1" si="77"/>
        <v>256.63999999999942</v>
      </c>
      <c r="K534" t="e">
        <f t="shared" ca="1" si="78"/>
        <v>#N/A</v>
      </c>
      <c r="L534" t="e">
        <f t="shared" ca="1" si="79"/>
        <v>#N/A</v>
      </c>
      <c r="M534" t="e">
        <f t="shared" ca="1" si="80"/>
        <v>#N/A</v>
      </c>
      <c r="N534" t="e">
        <f t="shared" ca="1" si="81"/>
        <v>#N/A</v>
      </c>
      <c r="O534" s="6" t="e">
        <f t="shared" ca="1" si="82"/>
        <v>#N/A</v>
      </c>
    </row>
    <row r="535" spans="1:15" ht="16">
      <c r="A535" s="1">
        <v>40712</v>
      </c>
      <c r="B535" t="e">
        <f ca="1">OFFSET(DJI!B$1,MATCH($A535,DJI!$A$1:$A$3516,0) - 1,0)</f>
        <v>#N/A</v>
      </c>
      <c r="C535" t="e">
        <f ca="1">OFFSET(DJI!C$1,MATCH($A535,DJI!$A$1:$A$3516,0) - 1,0)</f>
        <v>#N/A</v>
      </c>
      <c r="D535">
        <f t="shared" ca="1" si="83"/>
        <v>11983.470000000001</v>
      </c>
      <c r="E535">
        <f t="shared" ca="1" si="83"/>
        <v>12042.369999999999</v>
      </c>
      <c r="F535" t="e">
        <f t="shared" ca="1" si="75"/>
        <v>#N/A</v>
      </c>
      <c r="G535" t="e">
        <f t="shared" ca="1" si="76"/>
        <v>#N/A</v>
      </c>
      <c r="H535" s="7" t="e">
        <f ca="1">SUM(F535:OFFSET(F535,$R$1,0))</f>
        <v>#N/A</v>
      </c>
      <c r="I535" s="7" t="e">
        <f ca="1">SUM(G535:OFFSET(G535,$R$1,0))</f>
        <v>#N/A</v>
      </c>
      <c r="J535" s="8">
        <f t="shared" ca="1" si="77"/>
        <v>149.36499999999978</v>
      </c>
      <c r="K535" t="e">
        <f t="shared" ca="1" si="78"/>
        <v>#N/A</v>
      </c>
      <c r="L535" t="e">
        <f t="shared" ca="1" si="79"/>
        <v>#N/A</v>
      </c>
      <c r="M535" t="e">
        <f t="shared" ca="1" si="80"/>
        <v>#N/A</v>
      </c>
      <c r="N535" t="e">
        <f t="shared" ca="1" si="81"/>
        <v>#N/A</v>
      </c>
      <c r="O535" s="6" t="e">
        <f t="shared" ca="1" si="82"/>
        <v>#N/A</v>
      </c>
    </row>
    <row r="536" spans="1:15" ht="16">
      <c r="A536" s="1">
        <v>40713</v>
      </c>
      <c r="B536" t="e">
        <f ca="1">OFFSET(DJI!B$1,MATCH($A536,DJI!$A$1:$A$3516,0) - 1,0)</f>
        <v>#N/A</v>
      </c>
      <c r="C536" t="e">
        <f ca="1">OFFSET(DJI!C$1,MATCH($A536,DJI!$A$1:$A$3516,0) - 1,0)</f>
        <v>#N/A</v>
      </c>
      <c r="D536">
        <f t="shared" ca="1" si="83"/>
        <v>11993.875</v>
      </c>
      <c r="E536">
        <f t="shared" ca="1" si="83"/>
        <v>12061.375</v>
      </c>
      <c r="F536" t="e">
        <f t="shared" ca="1" si="75"/>
        <v>#N/A</v>
      </c>
      <c r="G536" t="e">
        <f t="shared" ca="1" si="76"/>
        <v>#N/A</v>
      </c>
      <c r="H536" s="7" t="e">
        <f ca="1">SUM(F536:OFFSET(F536,$R$1,0))</f>
        <v>#N/A</v>
      </c>
      <c r="I536" s="7" t="e">
        <f ca="1">SUM(G536:OFFSET(G536,$R$1,0))</f>
        <v>#N/A</v>
      </c>
      <c r="J536" s="8">
        <f t="shared" ca="1" si="77"/>
        <v>133.58499999999913</v>
      </c>
      <c r="K536" t="e">
        <f t="shared" ca="1" si="78"/>
        <v>#N/A</v>
      </c>
      <c r="L536" t="e">
        <f t="shared" ca="1" si="79"/>
        <v>#N/A</v>
      </c>
      <c r="M536" t="e">
        <f t="shared" ca="1" si="80"/>
        <v>#N/A</v>
      </c>
      <c r="N536" t="e">
        <f t="shared" ca="1" si="81"/>
        <v>#N/A</v>
      </c>
      <c r="O536" s="6" t="e">
        <f t="shared" ca="1" si="82"/>
        <v>#N/A</v>
      </c>
    </row>
    <row r="537" spans="1:15" ht="16">
      <c r="A537" s="1">
        <v>40714</v>
      </c>
      <c r="B537">
        <f ca="1">OFFSET(DJI!B$1,MATCH($A537,DJI!$A$1:$A$3516,0) - 1,0)</f>
        <v>12004.28</v>
      </c>
      <c r="C537">
        <f ca="1">OFFSET(DJI!C$1,MATCH($A537,DJI!$A$1:$A$3516,0) - 1,0)</f>
        <v>12080.38</v>
      </c>
      <c r="D537">
        <f t="shared" ca="1" si="83"/>
        <v>12004.28</v>
      </c>
      <c r="E537">
        <f t="shared" ca="1" si="83"/>
        <v>12080.38</v>
      </c>
      <c r="F537" t="e">
        <f t="shared" ca="1" si="75"/>
        <v>#N/A</v>
      </c>
      <c r="G537" t="e">
        <f t="shared" ca="1" si="76"/>
        <v>#N/A</v>
      </c>
      <c r="H537" s="7" t="e">
        <f ca="1">SUM(F537:OFFSET(F537,$R$1,0))</f>
        <v>#N/A</v>
      </c>
      <c r="I537" s="7" t="e">
        <f ca="1">SUM(G537:OFFSET(G537,$R$1,0))</f>
        <v>#N/A</v>
      </c>
      <c r="J537" s="8">
        <f t="shared" ca="1" si="77"/>
        <v>53.847499999999854</v>
      </c>
      <c r="K537" t="e">
        <f t="shared" ca="1" si="78"/>
        <v>#N/A</v>
      </c>
      <c r="L537" t="e">
        <f t="shared" ca="1" si="79"/>
        <v>#N/A</v>
      </c>
      <c r="M537" t="e">
        <f t="shared" ca="1" si="80"/>
        <v>#N/A</v>
      </c>
      <c r="N537" t="e">
        <f t="shared" ca="1" si="81"/>
        <v>#N/A</v>
      </c>
      <c r="O537" s="6" t="e">
        <f t="shared" ca="1" si="82"/>
        <v>#N/A</v>
      </c>
    </row>
    <row r="538" spans="1:15" ht="16">
      <c r="A538" s="1">
        <v>40715</v>
      </c>
      <c r="B538">
        <f ca="1">OFFSET(DJI!B$1,MATCH($A538,DJI!$A$1:$A$3516,0) - 1,0)</f>
        <v>12081.33</v>
      </c>
      <c r="C538">
        <f ca="1">OFFSET(DJI!C$1,MATCH($A538,DJI!$A$1:$A$3516,0) - 1,0)</f>
        <v>12190.01</v>
      </c>
      <c r="D538">
        <f t="shared" ca="1" si="83"/>
        <v>12081.33</v>
      </c>
      <c r="E538">
        <f t="shared" ca="1" si="83"/>
        <v>12190.01</v>
      </c>
      <c r="F538" t="e">
        <f t="shared" ca="1" si="75"/>
        <v>#N/A</v>
      </c>
      <c r="G538" t="e">
        <f t="shared" ca="1" si="76"/>
        <v>#N/A</v>
      </c>
      <c r="H538" s="7" t="e">
        <f ca="1">SUM(F538:OFFSET(F538,$R$1,0))</f>
        <v>#N/A</v>
      </c>
      <c r="I538" s="7" t="e">
        <f ca="1">SUM(G538:OFFSET(G538,$R$1,0))</f>
        <v>#N/A</v>
      </c>
      <c r="J538" s="8">
        <f t="shared" ca="1" si="77"/>
        <v>-57.219999999999345</v>
      </c>
      <c r="K538" t="e">
        <f t="shared" ca="1" si="78"/>
        <v>#N/A</v>
      </c>
      <c r="L538" t="e">
        <f t="shared" ca="1" si="79"/>
        <v>#N/A</v>
      </c>
      <c r="M538" t="e">
        <f t="shared" ca="1" si="80"/>
        <v>#N/A</v>
      </c>
      <c r="N538" t="e">
        <f t="shared" ca="1" si="81"/>
        <v>#N/A</v>
      </c>
      <c r="O538" s="6" t="e">
        <f t="shared" ca="1" si="82"/>
        <v>#N/A</v>
      </c>
    </row>
    <row r="539" spans="1:15" ht="16">
      <c r="A539" s="1">
        <v>40716</v>
      </c>
      <c r="B539">
        <f ca="1">OFFSET(DJI!B$1,MATCH($A539,DJI!$A$1:$A$3516,0) - 1,0)</f>
        <v>12189.71</v>
      </c>
      <c r="C539">
        <f ca="1">OFFSET(DJI!C$1,MATCH($A539,DJI!$A$1:$A$3516,0) - 1,0)</f>
        <v>12109.67</v>
      </c>
      <c r="D539">
        <f t="shared" ca="1" si="83"/>
        <v>12189.71</v>
      </c>
      <c r="E539">
        <f t="shared" ca="1" si="83"/>
        <v>12109.67</v>
      </c>
      <c r="F539" t="e">
        <f t="shared" ca="1" si="75"/>
        <v>#N/A</v>
      </c>
      <c r="G539" t="e">
        <f t="shared" ca="1" si="76"/>
        <v>#N/A</v>
      </c>
      <c r="H539" s="7" t="e">
        <f ca="1">SUM(F539:OFFSET(F539,$R$1,0))</f>
        <v>#N/A</v>
      </c>
      <c r="I539" s="7" t="e">
        <f ca="1">SUM(G539:OFFSET(G539,$R$1,0))</f>
        <v>#N/A</v>
      </c>
      <c r="J539" s="8">
        <f t="shared" ca="1" si="77"/>
        <v>-241.72999999999956</v>
      </c>
      <c r="K539" t="e">
        <f t="shared" ca="1" si="78"/>
        <v>#N/A</v>
      </c>
      <c r="L539" t="e">
        <f t="shared" ca="1" si="79"/>
        <v>#N/A</v>
      </c>
      <c r="M539" t="e">
        <f t="shared" ca="1" si="80"/>
        <v>#N/A</v>
      </c>
      <c r="N539" t="e">
        <f t="shared" ca="1" si="81"/>
        <v>#N/A</v>
      </c>
      <c r="O539" s="6" t="e">
        <f t="shared" ca="1" si="82"/>
        <v>#N/A</v>
      </c>
    </row>
    <row r="540" spans="1:15" ht="16">
      <c r="A540" s="1">
        <v>40717</v>
      </c>
      <c r="B540">
        <f ca="1">OFFSET(DJI!B$1,MATCH($A540,DJI!$A$1:$A$3516,0) - 1,0)</f>
        <v>12108.35</v>
      </c>
      <c r="C540">
        <f ca="1">OFFSET(DJI!C$1,MATCH($A540,DJI!$A$1:$A$3516,0) - 1,0)</f>
        <v>12050</v>
      </c>
      <c r="D540">
        <f t="shared" ca="1" si="83"/>
        <v>12108.35</v>
      </c>
      <c r="E540">
        <f t="shared" ca="1" si="83"/>
        <v>12050</v>
      </c>
      <c r="F540" t="e">
        <f t="shared" ca="1" si="75"/>
        <v>#N/A</v>
      </c>
      <c r="G540" t="e">
        <f t="shared" ca="1" si="76"/>
        <v>#N/A</v>
      </c>
      <c r="H540" s="7" t="e">
        <f ca="1">SUM(F540:OFFSET(F540,$R$1,0))</f>
        <v>#N/A</v>
      </c>
      <c r="I540" s="7" t="e">
        <f ca="1">SUM(G540:OFFSET(G540,$R$1,0))</f>
        <v>#N/A</v>
      </c>
      <c r="J540" s="8">
        <f t="shared" ca="1" si="77"/>
        <v>-152.79999999999927</v>
      </c>
      <c r="K540" t="e">
        <f t="shared" ca="1" si="78"/>
        <v>#N/A</v>
      </c>
      <c r="L540" t="e">
        <f t="shared" ca="1" si="79"/>
        <v>#N/A</v>
      </c>
      <c r="M540" t="e">
        <f t="shared" ca="1" si="80"/>
        <v>#N/A</v>
      </c>
      <c r="N540" t="e">
        <f t="shared" ca="1" si="81"/>
        <v>#N/A</v>
      </c>
      <c r="O540" s="6" t="e">
        <f t="shared" ca="1" si="82"/>
        <v>#N/A</v>
      </c>
    </row>
    <row r="541" spans="1:15" ht="16">
      <c r="A541" s="1">
        <v>40718</v>
      </c>
      <c r="B541">
        <f ca="1">OFFSET(DJI!B$1,MATCH($A541,DJI!$A$1:$A$3516,0) - 1,0)</f>
        <v>12049.24</v>
      </c>
      <c r="C541">
        <f ca="1">OFFSET(DJI!C$1,MATCH($A541,DJI!$A$1:$A$3516,0) - 1,0)</f>
        <v>11934.58</v>
      </c>
      <c r="D541">
        <f t="shared" ca="1" si="83"/>
        <v>12049.24</v>
      </c>
      <c r="E541">
        <f t="shared" ca="1" si="83"/>
        <v>11934.58</v>
      </c>
      <c r="F541" t="e">
        <f t="shared" ca="1" si="75"/>
        <v>#N/A</v>
      </c>
      <c r="G541" t="e">
        <f t="shared" ca="1" si="76"/>
        <v>#N/A</v>
      </c>
      <c r="H541" s="7" t="e">
        <f ca="1">SUM(F541:OFFSET(F541,$R$1,0))</f>
        <v>#N/A</v>
      </c>
      <c r="I541" s="7" t="e">
        <f ca="1">SUM(G541:OFFSET(G541,$R$1,0))</f>
        <v>#N/A</v>
      </c>
      <c r="J541" s="8">
        <f t="shared" ca="1" si="77"/>
        <v>-608.27000000000044</v>
      </c>
      <c r="K541" t="e">
        <f t="shared" ca="1" si="78"/>
        <v>#N/A</v>
      </c>
      <c r="L541" t="e">
        <f t="shared" ca="1" si="79"/>
        <v>#N/A</v>
      </c>
      <c r="M541" t="e">
        <f t="shared" ca="1" si="80"/>
        <v>#N/A</v>
      </c>
      <c r="N541" t="e">
        <f t="shared" ca="1" si="81"/>
        <v>#N/A</v>
      </c>
      <c r="O541" s="6" t="e">
        <f t="shared" ca="1" si="82"/>
        <v>#N/A</v>
      </c>
    </row>
    <row r="542" spans="1:15" ht="16">
      <c r="A542" s="1">
        <v>40719</v>
      </c>
      <c r="B542" t="e">
        <f ca="1">OFFSET(DJI!B$1,MATCH($A542,DJI!$A$1:$A$3516,0) - 1,0)</f>
        <v>#N/A</v>
      </c>
      <c r="C542" t="e">
        <f ca="1">OFFSET(DJI!C$1,MATCH($A542,DJI!$A$1:$A$3516,0) - 1,0)</f>
        <v>#N/A</v>
      </c>
      <c r="D542">
        <f t="shared" ca="1" si="83"/>
        <v>11991.95</v>
      </c>
      <c r="E542">
        <f t="shared" ca="1" si="83"/>
        <v>11989.07</v>
      </c>
      <c r="F542" t="e">
        <f t="shared" ca="1" si="75"/>
        <v>#N/A</v>
      </c>
      <c r="G542" t="e">
        <f t="shared" ca="1" si="76"/>
        <v>#N/A</v>
      </c>
      <c r="H542" s="7" t="e">
        <f ca="1">SUM(F542:OFFSET(F542,$R$1,0))</f>
        <v>#N/A</v>
      </c>
      <c r="I542" s="7" t="e">
        <f ca="1">SUM(G542:OFFSET(G542,$R$1,0))</f>
        <v>#N/A</v>
      </c>
      <c r="J542" s="8">
        <f t="shared" ca="1" si="77"/>
        <v>-518.69499999999971</v>
      </c>
      <c r="K542" t="e">
        <f t="shared" ca="1" si="78"/>
        <v>#N/A</v>
      </c>
      <c r="L542" t="e">
        <f t="shared" ca="1" si="79"/>
        <v>#N/A</v>
      </c>
      <c r="M542" t="e">
        <f t="shared" ca="1" si="80"/>
        <v>#N/A</v>
      </c>
      <c r="N542" t="e">
        <f t="shared" ca="1" si="81"/>
        <v>#N/A</v>
      </c>
      <c r="O542" s="6" t="e">
        <f t="shared" ca="1" si="82"/>
        <v>#N/A</v>
      </c>
    </row>
    <row r="543" spans="1:15" ht="16">
      <c r="A543" s="1">
        <v>40720</v>
      </c>
      <c r="B543" t="e">
        <f ca="1">OFFSET(DJI!B$1,MATCH($A543,DJI!$A$1:$A$3516,0) - 1,0)</f>
        <v>#N/A</v>
      </c>
      <c r="C543" t="e">
        <f ca="1">OFFSET(DJI!C$1,MATCH($A543,DJI!$A$1:$A$3516,0) - 1,0)</f>
        <v>#N/A</v>
      </c>
      <c r="D543">
        <f t="shared" ca="1" si="83"/>
        <v>11963.305</v>
      </c>
      <c r="E543">
        <f t="shared" ca="1" si="83"/>
        <v>12016.314999999999</v>
      </c>
      <c r="F543" t="e">
        <f t="shared" ca="1" si="75"/>
        <v>#N/A</v>
      </c>
      <c r="G543" t="e">
        <f t="shared" ca="1" si="76"/>
        <v>#N/A</v>
      </c>
      <c r="H543" s="7" t="e">
        <f ca="1">SUM(F543:OFFSET(F543,$R$1,0))</f>
        <v>#N/A</v>
      </c>
      <c r="I543" s="7" t="e">
        <f ca="1">SUM(G543:OFFSET(G543,$R$1,0))</f>
        <v>#N/A</v>
      </c>
      <c r="J543" s="8">
        <f t="shared" ca="1" si="77"/>
        <v>-807.43000000000029</v>
      </c>
      <c r="K543" t="e">
        <f t="shared" ca="1" si="78"/>
        <v>#N/A</v>
      </c>
      <c r="L543" t="e">
        <f t="shared" ca="1" si="79"/>
        <v>#N/A</v>
      </c>
      <c r="M543" t="e">
        <f t="shared" ca="1" si="80"/>
        <v>#N/A</v>
      </c>
      <c r="N543" t="e">
        <f t="shared" ca="1" si="81"/>
        <v>#N/A</v>
      </c>
      <c r="O543" s="6" t="e">
        <f t="shared" ca="1" si="82"/>
        <v>#N/A</v>
      </c>
    </row>
    <row r="544" spans="1:15" ht="16">
      <c r="A544" s="1">
        <v>40721</v>
      </c>
      <c r="B544">
        <f ca="1">OFFSET(DJI!B$1,MATCH($A544,DJI!$A$1:$A$3516,0) - 1,0)</f>
        <v>11934.66</v>
      </c>
      <c r="C544">
        <f ca="1">OFFSET(DJI!C$1,MATCH($A544,DJI!$A$1:$A$3516,0) - 1,0)</f>
        <v>12043.56</v>
      </c>
      <c r="D544">
        <f t="shared" ca="1" si="83"/>
        <v>11934.66</v>
      </c>
      <c r="E544">
        <f t="shared" ca="1" si="83"/>
        <v>12043.56</v>
      </c>
      <c r="F544" t="e">
        <f t="shared" ca="1" si="75"/>
        <v>#N/A</v>
      </c>
      <c r="G544" t="e">
        <f t="shared" ca="1" si="76"/>
        <v>#N/A</v>
      </c>
      <c r="H544" s="7" t="e">
        <f ca="1">SUM(F544:OFFSET(F544,$R$1,0))</f>
        <v>#N/A</v>
      </c>
      <c r="I544" s="7" t="e">
        <f ca="1">SUM(G544:OFFSET(G544,$R$1,0))</f>
        <v>#N/A</v>
      </c>
      <c r="J544" s="8">
        <f t="shared" ca="1" si="77"/>
        <v>-1073.7399999999998</v>
      </c>
      <c r="K544" t="e">
        <f t="shared" ca="1" si="78"/>
        <v>#N/A</v>
      </c>
      <c r="L544" t="e">
        <f t="shared" ca="1" si="79"/>
        <v>#N/A</v>
      </c>
      <c r="M544" t="e">
        <f t="shared" ca="1" si="80"/>
        <v>#N/A</v>
      </c>
      <c r="N544" t="e">
        <f t="shared" ca="1" si="81"/>
        <v>#N/A</v>
      </c>
      <c r="O544" s="6" t="e">
        <f t="shared" ca="1" si="82"/>
        <v>#N/A</v>
      </c>
    </row>
    <row r="545" spans="1:15" ht="16">
      <c r="A545" s="1">
        <v>40722</v>
      </c>
      <c r="B545">
        <f ca="1">OFFSET(DJI!B$1,MATCH($A545,DJI!$A$1:$A$3516,0) - 1,0)</f>
        <v>12042.28</v>
      </c>
      <c r="C545">
        <f ca="1">OFFSET(DJI!C$1,MATCH($A545,DJI!$A$1:$A$3516,0) - 1,0)</f>
        <v>12188.69</v>
      </c>
      <c r="D545">
        <f t="shared" ca="1" si="83"/>
        <v>12042.28</v>
      </c>
      <c r="E545">
        <f t="shared" ca="1" si="83"/>
        <v>12188.69</v>
      </c>
      <c r="F545" t="e">
        <f t="shared" ca="1" si="75"/>
        <v>#N/A</v>
      </c>
      <c r="G545" t="e">
        <f t="shared" ca="1" si="76"/>
        <v>#N/A</v>
      </c>
      <c r="H545" s="7" t="e">
        <f ca="1">SUM(F545:OFFSET(F545,$R$1,0))</f>
        <v>#N/A</v>
      </c>
      <c r="I545" s="7" t="e">
        <f ca="1">SUM(G545:OFFSET(G545,$R$1,0))</f>
        <v>#N/A</v>
      </c>
      <c r="J545" s="8">
        <f t="shared" ca="1" si="77"/>
        <v>-1377.7799999999988</v>
      </c>
      <c r="K545" t="e">
        <f t="shared" ca="1" si="78"/>
        <v>#N/A</v>
      </c>
      <c r="L545" t="e">
        <f t="shared" ca="1" si="79"/>
        <v>#N/A</v>
      </c>
      <c r="M545" t="e">
        <f t="shared" ca="1" si="80"/>
        <v>#N/A</v>
      </c>
      <c r="N545" t="e">
        <f t="shared" ca="1" si="81"/>
        <v>#N/A</v>
      </c>
      <c r="O545" s="6" t="e">
        <f t="shared" ca="1" si="82"/>
        <v>#N/A</v>
      </c>
    </row>
    <row r="546" spans="1:15" ht="16">
      <c r="A546" s="1">
        <v>40723</v>
      </c>
      <c r="B546">
        <f ca="1">OFFSET(DJI!B$1,MATCH($A546,DJI!$A$1:$A$3516,0) - 1,0)</f>
        <v>12187.63</v>
      </c>
      <c r="C546">
        <f ca="1">OFFSET(DJI!C$1,MATCH($A546,DJI!$A$1:$A$3516,0) - 1,0)</f>
        <v>12261.42</v>
      </c>
      <c r="D546">
        <f t="shared" ca="1" si="83"/>
        <v>12187.63</v>
      </c>
      <c r="E546">
        <f t="shared" ca="1" si="83"/>
        <v>12261.42</v>
      </c>
      <c r="F546" t="e">
        <f t="shared" ca="1" si="75"/>
        <v>#N/A</v>
      </c>
      <c r="G546" t="e">
        <f t="shared" ca="1" si="76"/>
        <v>#N/A</v>
      </c>
      <c r="H546" s="7" t="e">
        <f ca="1">SUM(F546:OFFSET(F546,$R$1,0))</f>
        <v>#N/A</v>
      </c>
      <c r="I546" s="7" t="e">
        <f ca="1">SUM(G546:OFFSET(G546,$R$1,0))</f>
        <v>#N/A</v>
      </c>
      <c r="J546" s="8">
        <f t="shared" ca="1" si="77"/>
        <v>-1022.4799999999996</v>
      </c>
      <c r="K546" t="e">
        <f t="shared" ca="1" si="78"/>
        <v>#N/A</v>
      </c>
      <c r="L546" t="e">
        <f t="shared" ca="1" si="79"/>
        <v>#N/A</v>
      </c>
      <c r="M546" t="e">
        <f t="shared" ca="1" si="80"/>
        <v>#N/A</v>
      </c>
      <c r="N546" t="e">
        <f t="shared" ca="1" si="81"/>
        <v>#N/A</v>
      </c>
      <c r="O546" s="6" t="e">
        <f t="shared" ca="1" si="82"/>
        <v>#N/A</v>
      </c>
    </row>
    <row r="547" spans="1:15" ht="16">
      <c r="A547" s="1">
        <v>40724</v>
      </c>
      <c r="B547">
        <f ca="1">OFFSET(DJI!B$1,MATCH($A547,DJI!$A$1:$A$3516,0) - 1,0)</f>
        <v>12262.25</v>
      </c>
      <c r="C547">
        <f ca="1">OFFSET(DJI!C$1,MATCH($A547,DJI!$A$1:$A$3516,0) - 1,0)</f>
        <v>12414.34</v>
      </c>
      <c r="D547">
        <f t="shared" ca="1" si="83"/>
        <v>12262.25</v>
      </c>
      <c r="E547">
        <f t="shared" ca="1" si="83"/>
        <v>12414.34</v>
      </c>
      <c r="F547" t="e">
        <f t="shared" ca="1" si="75"/>
        <v>#N/A</v>
      </c>
      <c r="G547" t="e">
        <f t="shared" ca="1" si="76"/>
        <v>#N/A</v>
      </c>
      <c r="H547" s="7" t="e">
        <f ca="1">SUM(F547:OFFSET(F547,$R$1,0))</f>
        <v>#N/A</v>
      </c>
      <c r="I547" s="7" t="e">
        <f ca="1">SUM(G547:OFFSET(G547,$R$1,0))</f>
        <v>#N/A</v>
      </c>
      <c r="J547" s="8">
        <f t="shared" ca="1" si="77"/>
        <v>-1692.1299999999992</v>
      </c>
      <c r="K547" t="e">
        <f t="shared" ca="1" si="78"/>
        <v>#N/A</v>
      </c>
      <c r="L547" t="e">
        <f t="shared" ca="1" si="79"/>
        <v>#N/A</v>
      </c>
      <c r="M547" t="e">
        <f t="shared" ca="1" si="80"/>
        <v>#N/A</v>
      </c>
      <c r="N547" t="e">
        <f t="shared" ca="1" si="81"/>
        <v>#N/A</v>
      </c>
      <c r="O547" s="6" t="e">
        <f t="shared" ca="1" si="82"/>
        <v>#N/A</v>
      </c>
    </row>
    <row r="548" spans="1:15" ht="16">
      <c r="A548" s="1">
        <v>40725</v>
      </c>
      <c r="B548">
        <f ca="1">OFFSET(DJI!B$1,MATCH($A548,DJI!$A$1:$A$3516,0) - 1,0)</f>
        <v>12412.07</v>
      </c>
      <c r="C548">
        <f ca="1">OFFSET(DJI!C$1,MATCH($A548,DJI!$A$1:$A$3516,0) - 1,0)</f>
        <v>12582.77</v>
      </c>
      <c r="D548">
        <f t="shared" ca="1" si="83"/>
        <v>12412.07</v>
      </c>
      <c r="E548">
        <f t="shared" ca="1" si="83"/>
        <v>12582.77</v>
      </c>
      <c r="F548" t="e">
        <f t="shared" ca="1" si="75"/>
        <v>#N/A</v>
      </c>
      <c r="G548" t="e">
        <f t="shared" ca="1" si="76"/>
        <v>#N/A</v>
      </c>
      <c r="H548" s="7" t="e">
        <f ca="1">SUM(F548:OFFSET(F548,$R$1,0))</f>
        <v>#N/A</v>
      </c>
      <c r="I548" s="7" t="e">
        <f ca="1">SUM(G548:OFFSET(G548,$R$1,0))</f>
        <v>#N/A</v>
      </c>
      <c r="J548" s="8">
        <f t="shared" ca="1" si="77"/>
        <v>-1354.1100000000006</v>
      </c>
      <c r="K548" t="e">
        <f t="shared" ca="1" si="78"/>
        <v>#N/A</v>
      </c>
      <c r="L548" t="e">
        <f t="shared" ca="1" si="79"/>
        <v>#N/A</v>
      </c>
      <c r="M548" t="e">
        <f t="shared" ca="1" si="80"/>
        <v>#N/A</v>
      </c>
      <c r="N548" t="e">
        <f t="shared" ca="1" si="81"/>
        <v>#N/A</v>
      </c>
      <c r="O548" s="6" t="e">
        <f t="shared" ca="1" si="82"/>
        <v>#N/A</v>
      </c>
    </row>
    <row r="549" spans="1:15" ht="16">
      <c r="A549" s="1">
        <v>40726</v>
      </c>
      <c r="B549" t="e">
        <f ca="1">OFFSET(DJI!B$1,MATCH($A549,DJI!$A$1:$A$3516,0) - 1,0)</f>
        <v>#N/A</v>
      </c>
      <c r="C549" t="e">
        <f ca="1">OFFSET(DJI!C$1,MATCH($A549,DJI!$A$1:$A$3516,0) - 1,0)</f>
        <v>#N/A</v>
      </c>
      <c r="D549">
        <f t="shared" ca="1" si="83"/>
        <v>12497.42</v>
      </c>
      <c r="E549">
        <f t="shared" ca="1" si="83"/>
        <v>12582.77</v>
      </c>
      <c r="F549" t="e">
        <f t="shared" ca="1" si="75"/>
        <v>#N/A</v>
      </c>
      <c r="G549" t="e">
        <f t="shared" ca="1" si="76"/>
        <v>#N/A</v>
      </c>
      <c r="H549" s="7" t="e">
        <f ca="1">SUM(F549:OFFSET(F549,$R$1,0))</f>
        <v>#N/A</v>
      </c>
      <c r="I549" s="7" t="e">
        <f ca="1">SUM(G549:OFFSET(G549,$R$1,0))</f>
        <v>#N/A</v>
      </c>
      <c r="J549" s="8">
        <f t="shared" ca="1" si="77"/>
        <v>-1271.0750000000007</v>
      </c>
      <c r="K549" t="e">
        <f t="shared" ca="1" si="78"/>
        <v>#N/A</v>
      </c>
      <c r="L549" t="e">
        <f t="shared" ca="1" si="79"/>
        <v>#N/A</v>
      </c>
      <c r="M549" t="e">
        <f t="shared" ca="1" si="80"/>
        <v>#N/A</v>
      </c>
      <c r="N549" t="e">
        <f t="shared" ca="1" si="81"/>
        <v>#N/A</v>
      </c>
      <c r="O549" s="6" t="e">
        <f t="shared" ca="1" si="82"/>
        <v>#N/A</v>
      </c>
    </row>
    <row r="550" spans="1:15" ht="16">
      <c r="A550" s="1">
        <v>40727</v>
      </c>
      <c r="B550" t="e">
        <f ca="1">OFFSET(DJI!B$1,MATCH($A550,DJI!$A$1:$A$3516,0) - 1,0)</f>
        <v>#N/A</v>
      </c>
      <c r="C550" t="e">
        <f ca="1">OFFSET(DJI!C$1,MATCH($A550,DJI!$A$1:$A$3516,0) - 1,0)</f>
        <v>#N/A</v>
      </c>
      <c r="D550">
        <f t="shared" ca="1" si="83"/>
        <v>12540.095000000001</v>
      </c>
      <c r="E550">
        <f t="shared" ca="1" si="83"/>
        <v>12582.77</v>
      </c>
      <c r="F550" t="e">
        <f t="shared" ca="1" si="75"/>
        <v>#N/A</v>
      </c>
      <c r="G550" t="e">
        <f t="shared" ca="1" si="76"/>
        <v>#N/A</v>
      </c>
      <c r="H550" s="7" t="e">
        <f ca="1">SUM(F550:OFFSET(F550,$R$1,0))</f>
        <v>#N/A</v>
      </c>
      <c r="I550" s="7" t="e">
        <f ca="1">SUM(G550:OFFSET(G550,$R$1,0))</f>
        <v>#N/A</v>
      </c>
      <c r="J550" s="8">
        <f t="shared" ca="1" si="77"/>
        <v>-1206.8100000000013</v>
      </c>
      <c r="K550" t="e">
        <f t="shared" ca="1" si="78"/>
        <v>#N/A</v>
      </c>
      <c r="L550" t="e">
        <f t="shared" ca="1" si="79"/>
        <v>#N/A</v>
      </c>
      <c r="M550" t="e">
        <f t="shared" ca="1" si="80"/>
        <v>#N/A</v>
      </c>
      <c r="N550" t="e">
        <f t="shared" ca="1" si="81"/>
        <v>#N/A</v>
      </c>
      <c r="O550" s="6" t="e">
        <f t="shared" ca="1" si="82"/>
        <v>#N/A</v>
      </c>
    </row>
    <row r="551" spans="1:15" ht="16">
      <c r="A551" s="1">
        <v>40728</v>
      </c>
      <c r="B551">
        <f ca="1">OFFSET(DJI!B$1,MATCH($A551,DJI!$A$1:$A$3516,0) - 1,0)</f>
        <v>12582.77</v>
      </c>
      <c r="C551">
        <f ca="1">OFFSET(DJI!C$1,MATCH($A551,DJI!$A$1:$A$3516,0) - 1,0)</f>
        <v>12582.77</v>
      </c>
      <c r="D551">
        <f t="shared" ca="1" si="83"/>
        <v>12582.77</v>
      </c>
      <c r="E551">
        <f t="shared" ca="1" si="83"/>
        <v>12582.77</v>
      </c>
      <c r="F551" t="e">
        <f t="shared" ca="1" si="75"/>
        <v>#N/A</v>
      </c>
      <c r="G551" t="e">
        <f t="shared" ca="1" si="76"/>
        <v>#N/A</v>
      </c>
      <c r="H551" s="7" t="e">
        <f ca="1">SUM(F551:OFFSET(F551,$R$1,0))</f>
        <v>#N/A</v>
      </c>
      <c r="I551" s="7" t="e">
        <f ca="1">SUM(G551:OFFSET(G551,$R$1,0))</f>
        <v>#N/A</v>
      </c>
      <c r="J551" s="8">
        <f t="shared" ca="1" si="77"/>
        <v>-1153.5699999999997</v>
      </c>
      <c r="K551" t="e">
        <f t="shared" ca="1" si="78"/>
        <v>#N/A</v>
      </c>
      <c r="L551" t="e">
        <f t="shared" ca="1" si="79"/>
        <v>#N/A</v>
      </c>
      <c r="M551" t="e">
        <f t="shared" ca="1" si="80"/>
        <v>#N/A</v>
      </c>
      <c r="N551" t="e">
        <f t="shared" ca="1" si="81"/>
        <v>#N/A</v>
      </c>
      <c r="O551" s="6" t="e">
        <f t="shared" ca="1" si="82"/>
        <v>#N/A</v>
      </c>
    </row>
    <row r="552" spans="1:15" ht="16">
      <c r="A552" s="1">
        <v>40729</v>
      </c>
      <c r="B552">
        <f ca="1">OFFSET(DJI!B$1,MATCH($A552,DJI!$A$1:$A$3516,0) - 1,0)</f>
        <v>12583</v>
      </c>
      <c r="C552">
        <f ca="1">OFFSET(DJI!C$1,MATCH($A552,DJI!$A$1:$A$3516,0) - 1,0)</f>
        <v>12569.87</v>
      </c>
      <c r="D552">
        <f t="shared" ca="1" si="83"/>
        <v>12583</v>
      </c>
      <c r="E552">
        <f t="shared" ca="1" si="83"/>
        <v>12569.87</v>
      </c>
      <c r="F552" t="e">
        <f t="shared" ca="1" si="75"/>
        <v>#N/A</v>
      </c>
      <c r="G552" t="e">
        <f t="shared" ca="1" si="76"/>
        <v>#N/A</v>
      </c>
      <c r="H552" s="7" t="e">
        <f ca="1">SUM(F552:OFFSET(F552,$R$1,0))</f>
        <v>#N/A</v>
      </c>
      <c r="I552" s="7" t="e">
        <f ca="1">SUM(G552:OFFSET(G552,$R$1,0))</f>
        <v>#N/A</v>
      </c>
      <c r="J552" s="8">
        <f t="shared" ca="1" si="77"/>
        <v>-1079.5699999999997</v>
      </c>
      <c r="K552" t="e">
        <f t="shared" ca="1" si="78"/>
        <v>#N/A</v>
      </c>
      <c r="L552" t="e">
        <f t="shared" ca="1" si="79"/>
        <v>#N/A</v>
      </c>
      <c r="M552" t="e">
        <f t="shared" ca="1" si="80"/>
        <v>#N/A</v>
      </c>
      <c r="N552" t="e">
        <f t="shared" ca="1" si="81"/>
        <v>#N/A</v>
      </c>
      <c r="O552" s="6" t="e">
        <f t="shared" ca="1" si="82"/>
        <v>#N/A</v>
      </c>
    </row>
    <row r="553" spans="1:15" ht="16">
      <c r="A553" s="1">
        <v>40730</v>
      </c>
      <c r="B553">
        <f ca="1">OFFSET(DJI!B$1,MATCH($A553,DJI!$A$1:$A$3516,0) - 1,0)</f>
        <v>12562.47</v>
      </c>
      <c r="C553">
        <f ca="1">OFFSET(DJI!C$1,MATCH($A553,DJI!$A$1:$A$3516,0) - 1,0)</f>
        <v>12626.02</v>
      </c>
      <c r="D553">
        <f t="shared" ca="1" si="83"/>
        <v>12562.47</v>
      </c>
      <c r="E553">
        <f t="shared" ca="1" si="83"/>
        <v>12626.02</v>
      </c>
      <c r="F553" t="e">
        <f t="shared" ca="1" si="75"/>
        <v>#N/A</v>
      </c>
      <c r="G553" t="e">
        <f t="shared" ca="1" si="76"/>
        <v>#N/A</v>
      </c>
      <c r="H553" s="7" t="e">
        <f ca="1">SUM(F553:OFFSET(F553,$R$1,0))</f>
        <v>#N/A</v>
      </c>
      <c r="I553" s="7" t="e">
        <f ca="1">SUM(G553:OFFSET(G553,$R$1,0))</f>
        <v>#N/A</v>
      </c>
      <c r="J553" s="8">
        <f t="shared" ca="1" si="77"/>
        <v>-1221.2999999999993</v>
      </c>
      <c r="K553" t="e">
        <f t="shared" ca="1" si="78"/>
        <v>#N/A</v>
      </c>
      <c r="L553" t="e">
        <f t="shared" ca="1" si="79"/>
        <v>#N/A</v>
      </c>
      <c r="M553" t="e">
        <f t="shared" ca="1" si="80"/>
        <v>#N/A</v>
      </c>
      <c r="N553" t="e">
        <f t="shared" ca="1" si="81"/>
        <v>#N/A</v>
      </c>
      <c r="O553" s="6" t="e">
        <f t="shared" ca="1" si="82"/>
        <v>#N/A</v>
      </c>
    </row>
    <row r="554" spans="1:15" ht="16">
      <c r="A554" s="1">
        <v>40731</v>
      </c>
      <c r="B554">
        <f ca="1">OFFSET(DJI!B$1,MATCH($A554,DJI!$A$1:$A$3516,0) - 1,0)</f>
        <v>12627.23</v>
      </c>
      <c r="C554">
        <f ca="1">OFFSET(DJI!C$1,MATCH($A554,DJI!$A$1:$A$3516,0) - 1,0)</f>
        <v>12719.49</v>
      </c>
      <c r="D554">
        <f t="shared" ca="1" si="83"/>
        <v>12627.23</v>
      </c>
      <c r="E554">
        <f t="shared" ca="1" si="83"/>
        <v>12719.49</v>
      </c>
      <c r="F554" t="e">
        <f t="shared" ca="1" si="75"/>
        <v>#N/A</v>
      </c>
      <c r="G554" t="e">
        <f t="shared" ca="1" si="76"/>
        <v>#N/A</v>
      </c>
      <c r="H554" s="7" t="e">
        <f ca="1">SUM(F554:OFFSET(F554,$R$1,0))</f>
        <v>#N/A</v>
      </c>
      <c r="I554" s="7" t="e">
        <f ca="1">SUM(G554:OFFSET(G554,$R$1,0))</f>
        <v>#N/A</v>
      </c>
      <c r="J554" s="8">
        <f t="shared" ca="1" si="77"/>
        <v>-1307.6900000000005</v>
      </c>
      <c r="K554" t="e">
        <f t="shared" ca="1" si="78"/>
        <v>#N/A</v>
      </c>
      <c r="L554" t="e">
        <f t="shared" ca="1" si="79"/>
        <v>#N/A</v>
      </c>
      <c r="M554" t="e">
        <f t="shared" ca="1" si="80"/>
        <v>#N/A</v>
      </c>
      <c r="N554" t="e">
        <f t="shared" ca="1" si="81"/>
        <v>#N/A</v>
      </c>
      <c r="O554" s="6" t="e">
        <f t="shared" ca="1" si="82"/>
        <v>#N/A</v>
      </c>
    </row>
    <row r="555" spans="1:15" ht="16">
      <c r="A555" s="1">
        <v>40732</v>
      </c>
      <c r="B555">
        <f ca="1">OFFSET(DJI!B$1,MATCH($A555,DJI!$A$1:$A$3516,0) - 1,0)</f>
        <v>12717.9</v>
      </c>
      <c r="C555">
        <f ca="1">OFFSET(DJI!C$1,MATCH($A555,DJI!$A$1:$A$3516,0) - 1,0)</f>
        <v>12657.2</v>
      </c>
      <c r="D555">
        <f t="shared" ca="1" si="83"/>
        <v>12717.9</v>
      </c>
      <c r="E555">
        <f t="shared" ca="1" si="83"/>
        <v>12657.2</v>
      </c>
      <c r="F555" t="e">
        <f t="shared" ca="1" si="75"/>
        <v>#N/A</v>
      </c>
      <c r="G555" t="e">
        <f t="shared" ca="1" si="76"/>
        <v>#N/A</v>
      </c>
      <c r="H555" s="7" t="e">
        <f ca="1">SUM(F555:OFFSET(F555,$R$1,0))</f>
        <v>#N/A</v>
      </c>
      <c r="I555" s="7" t="e">
        <f ca="1">SUM(G555:OFFSET(G555,$R$1,0))</f>
        <v>#N/A</v>
      </c>
      <c r="J555" s="8">
        <f t="shared" ca="1" si="77"/>
        <v>-1696.1800000000003</v>
      </c>
      <c r="K555" t="e">
        <f t="shared" ca="1" si="78"/>
        <v>#N/A</v>
      </c>
      <c r="L555" t="e">
        <f t="shared" ca="1" si="79"/>
        <v>#N/A</v>
      </c>
      <c r="M555" t="e">
        <f t="shared" ca="1" si="80"/>
        <v>#N/A</v>
      </c>
      <c r="N555" t="e">
        <f t="shared" ca="1" si="81"/>
        <v>#N/A</v>
      </c>
      <c r="O555" s="6" t="e">
        <f t="shared" ca="1" si="82"/>
        <v>#N/A</v>
      </c>
    </row>
    <row r="556" spans="1:15" ht="16">
      <c r="A556" s="1">
        <v>40733</v>
      </c>
      <c r="B556" t="e">
        <f ca="1">OFFSET(DJI!B$1,MATCH($A556,DJI!$A$1:$A$3516,0) - 1,0)</f>
        <v>#N/A</v>
      </c>
      <c r="C556" t="e">
        <f ca="1">OFFSET(DJI!C$1,MATCH($A556,DJI!$A$1:$A$3516,0) - 1,0)</f>
        <v>#N/A</v>
      </c>
      <c r="D556">
        <f t="shared" ca="1" si="83"/>
        <v>12686.76</v>
      </c>
      <c r="E556">
        <f t="shared" ca="1" si="83"/>
        <v>12581.48</v>
      </c>
      <c r="F556" t="e">
        <f t="shared" ca="1" si="75"/>
        <v>#N/A</v>
      </c>
      <c r="G556" t="e">
        <f t="shared" ca="1" si="76"/>
        <v>#N/A</v>
      </c>
      <c r="H556" s="7" t="e">
        <f ca="1">SUM(F556:OFFSET(F556,$R$1,0))</f>
        <v>#N/A</v>
      </c>
      <c r="I556" s="7" t="e">
        <f ca="1">SUM(G556:OFFSET(G556,$R$1,0))</f>
        <v>#N/A</v>
      </c>
      <c r="J556" s="8">
        <f t="shared" ca="1" si="77"/>
        <v>-1853.5400000000009</v>
      </c>
      <c r="K556" t="e">
        <f t="shared" ca="1" si="78"/>
        <v>#N/A</v>
      </c>
      <c r="L556" t="e">
        <f t="shared" ca="1" si="79"/>
        <v>#N/A</v>
      </c>
      <c r="M556" t="e">
        <f t="shared" ca="1" si="80"/>
        <v>#N/A</v>
      </c>
      <c r="N556" t="e">
        <f t="shared" ca="1" si="81"/>
        <v>#N/A</v>
      </c>
      <c r="O556" s="6" t="e">
        <f t="shared" ca="1" si="82"/>
        <v>#N/A</v>
      </c>
    </row>
    <row r="557" spans="1:15" ht="16">
      <c r="A557" s="1">
        <v>40734</v>
      </c>
      <c r="B557" t="e">
        <f ca="1">OFFSET(DJI!B$1,MATCH($A557,DJI!$A$1:$A$3516,0) - 1,0)</f>
        <v>#N/A</v>
      </c>
      <c r="C557" t="e">
        <f ca="1">OFFSET(DJI!C$1,MATCH($A557,DJI!$A$1:$A$3516,0) - 1,0)</f>
        <v>#N/A</v>
      </c>
      <c r="D557">
        <f t="shared" ca="1" si="83"/>
        <v>12671.19</v>
      </c>
      <c r="E557">
        <f t="shared" ca="1" si="83"/>
        <v>12543.619999999999</v>
      </c>
      <c r="F557" t="e">
        <f t="shared" ca="1" si="75"/>
        <v>#N/A</v>
      </c>
      <c r="G557" t="e">
        <f t="shared" ca="1" si="76"/>
        <v>#N/A</v>
      </c>
      <c r="H557" s="7" t="e">
        <f ca="1">SUM(F557:OFFSET(F557,$R$1,0))</f>
        <v>#N/A</v>
      </c>
      <c r="I557" s="7" t="e">
        <f ca="1">SUM(G557:OFFSET(G557,$R$1,0))</f>
        <v>#N/A</v>
      </c>
      <c r="J557" s="8">
        <f t="shared" ca="1" si="77"/>
        <v>-1819.4700000000012</v>
      </c>
      <c r="K557" t="e">
        <f t="shared" ca="1" si="78"/>
        <v>#N/A</v>
      </c>
      <c r="L557" t="e">
        <f t="shared" ca="1" si="79"/>
        <v>#N/A</v>
      </c>
      <c r="M557" t="e">
        <f t="shared" ca="1" si="80"/>
        <v>#N/A</v>
      </c>
      <c r="N557" t="e">
        <f t="shared" ca="1" si="81"/>
        <v>#N/A</v>
      </c>
      <c r="O557" s="6" t="e">
        <f t="shared" ca="1" si="82"/>
        <v>#N/A</v>
      </c>
    </row>
    <row r="558" spans="1:15" ht="16">
      <c r="A558" s="1">
        <v>40735</v>
      </c>
      <c r="B558">
        <f ca="1">OFFSET(DJI!B$1,MATCH($A558,DJI!$A$1:$A$3516,0) - 1,0)</f>
        <v>12655.62</v>
      </c>
      <c r="C558">
        <f ca="1">OFFSET(DJI!C$1,MATCH($A558,DJI!$A$1:$A$3516,0) - 1,0)</f>
        <v>12505.76</v>
      </c>
      <c r="D558">
        <f t="shared" ca="1" si="83"/>
        <v>12655.62</v>
      </c>
      <c r="E558">
        <f t="shared" ca="1" si="83"/>
        <v>12505.76</v>
      </c>
      <c r="F558" t="e">
        <f t="shared" ca="1" si="75"/>
        <v>#N/A</v>
      </c>
      <c r="G558" t="e">
        <f t="shared" ca="1" si="76"/>
        <v>#N/A</v>
      </c>
      <c r="H558" s="7" t="e">
        <f ca="1">SUM(F558:OFFSET(F558,$R$1,0))</f>
        <v>#N/A</v>
      </c>
      <c r="I558" s="7" t="e">
        <f ca="1">SUM(G558:OFFSET(G558,$R$1,0))</f>
        <v>#N/A</v>
      </c>
      <c r="J558" s="8">
        <f t="shared" ca="1" si="77"/>
        <v>-1660.1400000000012</v>
      </c>
      <c r="K558" t="e">
        <f t="shared" ca="1" si="78"/>
        <v>#N/A</v>
      </c>
      <c r="L558" t="e">
        <f t="shared" ca="1" si="79"/>
        <v>#N/A</v>
      </c>
      <c r="M558" t="e">
        <f t="shared" ca="1" si="80"/>
        <v>#N/A</v>
      </c>
      <c r="N558" t="e">
        <f t="shared" ca="1" si="81"/>
        <v>#N/A</v>
      </c>
      <c r="O558" s="6" t="e">
        <f t="shared" ca="1" si="82"/>
        <v>#N/A</v>
      </c>
    </row>
    <row r="559" spans="1:15" ht="16">
      <c r="A559" s="1">
        <v>40736</v>
      </c>
      <c r="B559">
        <f ca="1">OFFSET(DJI!B$1,MATCH($A559,DJI!$A$1:$A$3516,0) - 1,0)</f>
        <v>12505.54</v>
      </c>
      <c r="C559">
        <f ca="1">OFFSET(DJI!C$1,MATCH($A559,DJI!$A$1:$A$3516,0) - 1,0)</f>
        <v>12446.88</v>
      </c>
      <c r="D559">
        <f t="shared" ca="1" si="83"/>
        <v>12505.54</v>
      </c>
      <c r="E559">
        <f t="shared" ca="1" si="83"/>
        <v>12446.88</v>
      </c>
      <c r="F559" t="e">
        <f t="shared" ca="1" si="75"/>
        <v>#N/A</v>
      </c>
      <c r="G559" t="e">
        <f t="shared" ca="1" si="76"/>
        <v>#N/A</v>
      </c>
      <c r="H559" s="7" t="e">
        <f ca="1">SUM(F559:OFFSET(F559,$R$1,0))</f>
        <v>#N/A</v>
      </c>
      <c r="I559" s="7" t="e">
        <f ca="1">SUM(G559:OFFSET(G559,$R$1,0))</f>
        <v>#N/A</v>
      </c>
      <c r="J559" s="8">
        <f t="shared" ca="1" si="77"/>
        <v>-1592.6800000000003</v>
      </c>
      <c r="K559" t="e">
        <f t="shared" ca="1" si="78"/>
        <v>#N/A</v>
      </c>
      <c r="L559" t="e">
        <f t="shared" ca="1" si="79"/>
        <v>#N/A</v>
      </c>
      <c r="M559" t="e">
        <f t="shared" ca="1" si="80"/>
        <v>#N/A</v>
      </c>
      <c r="N559" t="e">
        <f t="shared" ca="1" si="81"/>
        <v>#N/A</v>
      </c>
      <c r="O559" s="6" t="e">
        <f t="shared" ca="1" si="82"/>
        <v>#N/A</v>
      </c>
    </row>
    <row r="560" spans="1:15" ht="16">
      <c r="A560" s="1">
        <v>40737</v>
      </c>
      <c r="B560">
        <f ca="1">OFFSET(DJI!B$1,MATCH($A560,DJI!$A$1:$A$3516,0) - 1,0)</f>
        <v>12447.33</v>
      </c>
      <c r="C560">
        <f ca="1">OFFSET(DJI!C$1,MATCH($A560,DJI!$A$1:$A$3516,0) - 1,0)</f>
        <v>12491.61</v>
      </c>
      <c r="D560">
        <f t="shared" ca="1" si="83"/>
        <v>12447.33</v>
      </c>
      <c r="E560">
        <f t="shared" ca="1" si="83"/>
        <v>12491.61</v>
      </c>
      <c r="F560" t="e">
        <f t="shared" ca="1" si="75"/>
        <v>#N/A</v>
      </c>
      <c r="G560" t="e">
        <f t="shared" ca="1" si="76"/>
        <v>#N/A</v>
      </c>
      <c r="H560" s="7" t="e">
        <f ca="1">SUM(F560:OFFSET(F560,$R$1,0))</f>
        <v>#N/A</v>
      </c>
      <c r="I560" s="7" t="e">
        <f ca="1">SUM(G560:OFFSET(G560,$R$1,0))</f>
        <v>#N/A</v>
      </c>
      <c r="J560" s="8">
        <f t="shared" ca="1" si="77"/>
        <v>-1314.7700000000004</v>
      </c>
      <c r="K560" t="e">
        <f t="shared" ca="1" si="78"/>
        <v>#N/A</v>
      </c>
      <c r="L560" t="e">
        <f t="shared" ca="1" si="79"/>
        <v>#N/A</v>
      </c>
      <c r="M560" t="e">
        <f t="shared" ca="1" si="80"/>
        <v>#N/A</v>
      </c>
      <c r="N560" t="e">
        <f t="shared" ca="1" si="81"/>
        <v>#N/A</v>
      </c>
      <c r="O560" s="6" t="e">
        <f t="shared" ca="1" si="82"/>
        <v>#N/A</v>
      </c>
    </row>
    <row r="561" spans="1:15" ht="16">
      <c r="A561" s="1">
        <v>40738</v>
      </c>
      <c r="B561">
        <f ca="1">OFFSET(DJI!B$1,MATCH($A561,DJI!$A$1:$A$3516,0) - 1,0)</f>
        <v>12491.53</v>
      </c>
      <c r="C561">
        <f ca="1">OFFSET(DJI!C$1,MATCH($A561,DJI!$A$1:$A$3516,0) - 1,0)</f>
        <v>12437.12</v>
      </c>
      <c r="D561">
        <f t="shared" ca="1" si="83"/>
        <v>12491.53</v>
      </c>
      <c r="E561">
        <f t="shared" ca="1" si="83"/>
        <v>12437.12</v>
      </c>
      <c r="F561" t="e">
        <f t="shared" ca="1" si="75"/>
        <v>#N/A</v>
      </c>
      <c r="G561" t="e">
        <f t="shared" ca="1" si="76"/>
        <v>#N/A</v>
      </c>
      <c r="H561" s="7" t="e">
        <f ca="1">SUM(F561:OFFSET(F561,$R$1,0))</f>
        <v>#N/A</v>
      </c>
      <c r="I561" s="7" t="e">
        <f ca="1">SUM(G561:OFFSET(G561,$R$1,0))</f>
        <v>#N/A</v>
      </c>
      <c r="J561" s="8">
        <f t="shared" ca="1" si="77"/>
        <v>-1116.4100000000017</v>
      </c>
      <c r="K561" t="e">
        <f t="shared" ca="1" si="78"/>
        <v>#N/A</v>
      </c>
      <c r="L561" t="e">
        <f t="shared" ca="1" si="79"/>
        <v>#N/A</v>
      </c>
      <c r="M561" t="e">
        <f t="shared" ca="1" si="80"/>
        <v>#N/A</v>
      </c>
      <c r="N561" t="e">
        <f t="shared" ca="1" si="81"/>
        <v>#N/A</v>
      </c>
      <c r="O561" s="6" t="e">
        <f t="shared" ca="1" si="82"/>
        <v>#N/A</v>
      </c>
    </row>
    <row r="562" spans="1:15" ht="16">
      <c r="A562" s="1">
        <v>40739</v>
      </c>
      <c r="B562">
        <f ca="1">OFFSET(DJI!B$1,MATCH($A562,DJI!$A$1:$A$3516,0) - 1,0)</f>
        <v>12437.12</v>
      </c>
      <c r="C562">
        <f ca="1">OFFSET(DJI!C$1,MATCH($A562,DJI!$A$1:$A$3516,0) - 1,0)</f>
        <v>12479.73</v>
      </c>
      <c r="D562">
        <f t="shared" ca="1" si="83"/>
        <v>12437.12</v>
      </c>
      <c r="E562">
        <f t="shared" ca="1" si="83"/>
        <v>12479.73</v>
      </c>
      <c r="F562" t="e">
        <f t="shared" ca="1" si="75"/>
        <v>#N/A</v>
      </c>
      <c r="G562" t="e">
        <f t="shared" ca="1" si="76"/>
        <v>#N/A</v>
      </c>
      <c r="H562" s="7" t="e">
        <f ca="1">SUM(F562:OFFSET(F562,$R$1,0))</f>
        <v>#N/A</v>
      </c>
      <c r="I562" s="7" t="e">
        <f ca="1">SUM(G562:OFFSET(G562,$R$1,0))</f>
        <v>#N/A</v>
      </c>
      <c r="J562" s="8">
        <f t="shared" ca="1" si="77"/>
        <v>-1306.2950000000019</v>
      </c>
      <c r="K562" t="e">
        <f t="shared" ca="1" si="78"/>
        <v>#N/A</v>
      </c>
      <c r="L562" t="e">
        <f t="shared" ca="1" si="79"/>
        <v>#N/A</v>
      </c>
      <c r="M562" t="e">
        <f t="shared" ca="1" si="80"/>
        <v>#N/A</v>
      </c>
      <c r="N562" t="e">
        <f t="shared" ca="1" si="81"/>
        <v>#N/A</v>
      </c>
      <c r="O562" s="6" t="e">
        <f t="shared" ca="1" si="82"/>
        <v>#N/A</v>
      </c>
    </row>
    <row r="563" spans="1:15" ht="16">
      <c r="A563" s="1">
        <v>40740</v>
      </c>
      <c r="B563" t="e">
        <f ca="1">OFFSET(DJI!B$1,MATCH($A563,DJI!$A$1:$A$3516,0) - 1,0)</f>
        <v>#N/A</v>
      </c>
      <c r="C563" t="e">
        <f ca="1">OFFSET(DJI!C$1,MATCH($A563,DJI!$A$1:$A$3516,0) - 1,0)</f>
        <v>#N/A</v>
      </c>
      <c r="D563">
        <f t="shared" ca="1" si="83"/>
        <v>12456.115000000002</v>
      </c>
      <c r="E563">
        <f t="shared" ca="1" si="83"/>
        <v>12432.445</v>
      </c>
      <c r="F563" t="e">
        <f t="shared" ca="1" si="75"/>
        <v>#N/A</v>
      </c>
      <c r="G563" t="e">
        <f t="shared" ca="1" si="76"/>
        <v>#N/A</v>
      </c>
      <c r="H563" s="7" t="e">
        <f ca="1">SUM(F563:OFFSET(F563,$R$1,0))</f>
        <v>#N/A</v>
      </c>
      <c r="I563" s="7" t="e">
        <f ca="1">SUM(G563:OFFSET(G563,$R$1,0))</f>
        <v>#N/A</v>
      </c>
      <c r="J563" s="8">
        <f t="shared" ca="1" si="77"/>
        <v>-1181.0725000000002</v>
      </c>
      <c r="K563" t="e">
        <f t="shared" ca="1" si="78"/>
        <v>#N/A</v>
      </c>
      <c r="L563" t="e">
        <f t="shared" ca="1" si="79"/>
        <v>#N/A</v>
      </c>
      <c r="M563" t="e">
        <f t="shared" ca="1" si="80"/>
        <v>#N/A</v>
      </c>
      <c r="N563" t="e">
        <f t="shared" ca="1" si="81"/>
        <v>#N/A</v>
      </c>
      <c r="O563" s="6" t="e">
        <f t="shared" ca="1" si="82"/>
        <v>#N/A</v>
      </c>
    </row>
    <row r="564" spans="1:15" ht="16">
      <c r="A564" s="1">
        <v>40741</v>
      </c>
      <c r="B564" t="e">
        <f ca="1">OFFSET(DJI!B$1,MATCH($A564,DJI!$A$1:$A$3516,0) - 1,0)</f>
        <v>#N/A</v>
      </c>
      <c r="C564" t="e">
        <f ca="1">OFFSET(DJI!C$1,MATCH($A564,DJI!$A$1:$A$3516,0) - 1,0)</f>
        <v>#N/A</v>
      </c>
      <c r="D564">
        <f t="shared" ca="1" si="83"/>
        <v>12465.612500000001</v>
      </c>
      <c r="E564">
        <f t="shared" ca="1" si="83"/>
        <v>12408.8025</v>
      </c>
      <c r="F564" t="e">
        <f t="shared" ca="1" si="75"/>
        <v>#N/A</v>
      </c>
      <c r="G564" t="e">
        <f t="shared" ca="1" si="76"/>
        <v>#N/A</v>
      </c>
      <c r="H564" s="7" t="e">
        <f ca="1">SUM(F564:OFFSET(F564,$R$1,0))</f>
        <v>#N/A</v>
      </c>
      <c r="I564" s="7" t="e">
        <f ca="1">SUM(G564:OFFSET(G564,$R$1,0))</f>
        <v>#N/A</v>
      </c>
      <c r="J564" s="8">
        <f t="shared" ca="1" si="77"/>
        <v>-1063.2150000000001</v>
      </c>
      <c r="K564" t="e">
        <f t="shared" ca="1" si="78"/>
        <v>#N/A</v>
      </c>
      <c r="L564" t="e">
        <f t="shared" ca="1" si="79"/>
        <v>#N/A</v>
      </c>
      <c r="M564" t="e">
        <f t="shared" ca="1" si="80"/>
        <v>#N/A</v>
      </c>
      <c r="N564" t="e">
        <f t="shared" ca="1" si="81"/>
        <v>#N/A</v>
      </c>
      <c r="O564" s="6" t="e">
        <f t="shared" ca="1" si="82"/>
        <v>#N/A</v>
      </c>
    </row>
    <row r="565" spans="1:15" ht="16">
      <c r="A565" s="1">
        <v>40742</v>
      </c>
      <c r="B565">
        <f ca="1">OFFSET(DJI!B$1,MATCH($A565,DJI!$A$1:$A$3516,0) - 1,0)</f>
        <v>12475.11</v>
      </c>
      <c r="C565">
        <f ca="1">OFFSET(DJI!C$1,MATCH($A565,DJI!$A$1:$A$3516,0) - 1,0)</f>
        <v>12385.16</v>
      </c>
      <c r="D565">
        <f t="shared" ca="1" si="83"/>
        <v>12475.11</v>
      </c>
      <c r="E565">
        <f t="shared" ca="1" si="83"/>
        <v>12385.16</v>
      </c>
      <c r="F565" t="e">
        <f t="shared" ca="1" si="75"/>
        <v>#N/A</v>
      </c>
      <c r="G565" t="e">
        <f t="shared" ca="1" si="76"/>
        <v>#N/A</v>
      </c>
      <c r="H565" s="7" t="e">
        <f ca="1">SUM(F565:OFFSET(F565,$R$1,0))</f>
        <v>#N/A</v>
      </c>
      <c r="I565" s="7" t="e">
        <f ca="1">SUM(G565:OFFSET(G565,$R$1,0))</f>
        <v>#N/A</v>
      </c>
      <c r="J565" s="8">
        <f t="shared" ca="1" si="77"/>
        <v>-910.45750000000044</v>
      </c>
      <c r="K565" t="e">
        <f t="shared" ca="1" si="78"/>
        <v>#N/A</v>
      </c>
      <c r="L565" t="e">
        <f t="shared" ca="1" si="79"/>
        <v>#N/A</v>
      </c>
      <c r="M565" t="e">
        <f t="shared" ca="1" si="80"/>
        <v>#N/A</v>
      </c>
      <c r="N565" t="e">
        <f t="shared" ca="1" si="81"/>
        <v>#N/A</v>
      </c>
      <c r="O565" s="6" t="e">
        <f t="shared" ca="1" si="82"/>
        <v>#N/A</v>
      </c>
    </row>
    <row r="566" spans="1:15" ht="16">
      <c r="A566" s="1">
        <v>40743</v>
      </c>
      <c r="B566">
        <f ca="1">OFFSET(DJI!B$1,MATCH($A566,DJI!$A$1:$A$3516,0) - 1,0)</f>
        <v>12386.03</v>
      </c>
      <c r="C566">
        <f ca="1">OFFSET(DJI!C$1,MATCH($A566,DJI!$A$1:$A$3516,0) - 1,0)</f>
        <v>12587.42</v>
      </c>
      <c r="D566">
        <f t="shared" ca="1" si="83"/>
        <v>12386.03</v>
      </c>
      <c r="E566">
        <f t="shared" ca="1" si="83"/>
        <v>12587.42</v>
      </c>
      <c r="F566" t="e">
        <f t="shared" ca="1" si="75"/>
        <v>#N/A</v>
      </c>
      <c r="G566" t="e">
        <f t="shared" ca="1" si="76"/>
        <v>#N/A</v>
      </c>
      <c r="H566" s="7" t="e">
        <f ca="1">SUM(F566:OFFSET(F566,$R$1,0))</f>
        <v>#N/A</v>
      </c>
      <c r="I566" s="7" t="e">
        <f ca="1">SUM(G566:OFFSET(G566,$R$1,0))</f>
        <v>#N/A</v>
      </c>
      <c r="J566" s="8">
        <f t="shared" ca="1" si="77"/>
        <v>-1044.4300000000003</v>
      </c>
      <c r="K566" t="e">
        <f t="shared" ca="1" si="78"/>
        <v>#N/A</v>
      </c>
      <c r="L566" t="e">
        <f t="shared" ca="1" si="79"/>
        <v>#N/A</v>
      </c>
      <c r="M566" t="e">
        <f t="shared" ca="1" si="80"/>
        <v>#N/A</v>
      </c>
      <c r="N566" t="e">
        <f t="shared" ca="1" si="81"/>
        <v>#N/A</v>
      </c>
      <c r="O566" s="6" t="e">
        <f t="shared" ca="1" si="82"/>
        <v>#N/A</v>
      </c>
    </row>
    <row r="567" spans="1:15" ht="16">
      <c r="A567" s="1">
        <v>40744</v>
      </c>
      <c r="B567">
        <f ca="1">OFFSET(DJI!B$1,MATCH($A567,DJI!$A$1:$A$3516,0) - 1,0)</f>
        <v>12583.68</v>
      </c>
      <c r="C567">
        <f ca="1">OFFSET(DJI!C$1,MATCH($A567,DJI!$A$1:$A$3516,0) - 1,0)</f>
        <v>12571.91</v>
      </c>
      <c r="D567">
        <f t="shared" ca="1" si="83"/>
        <v>12583.68</v>
      </c>
      <c r="E567">
        <f t="shared" ca="1" si="83"/>
        <v>12571.91</v>
      </c>
      <c r="F567" t="e">
        <f t="shared" ca="1" si="75"/>
        <v>#N/A</v>
      </c>
      <c r="G567" t="e">
        <f t="shared" ca="1" si="76"/>
        <v>#N/A</v>
      </c>
      <c r="H567" s="7" t="e">
        <f ca="1">SUM(F567:OFFSET(F567,$R$1,0))</f>
        <v>#N/A</v>
      </c>
      <c r="I567" s="7" t="e">
        <f ca="1">SUM(G567:OFFSET(G567,$R$1,0))</f>
        <v>#N/A</v>
      </c>
      <c r="J567" s="8">
        <f t="shared" ca="1" si="77"/>
        <v>-1007.119999999999</v>
      </c>
      <c r="K567" t="e">
        <f t="shared" ca="1" si="78"/>
        <v>#N/A</v>
      </c>
      <c r="L567" t="e">
        <f t="shared" ca="1" si="79"/>
        <v>#N/A</v>
      </c>
      <c r="M567" t="e">
        <f t="shared" ca="1" si="80"/>
        <v>#N/A</v>
      </c>
      <c r="N567" t="e">
        <f t="shared" ca="1" si="81"/>
        <v>#N/A</v>
      </c>
      <c r="O567" s="6" t="e">
        <f t="shared" ca="1" si="82"/>
        <v>#N/A</v>
      </c>
    </row>
    <row r="568" spans="1:15" ht="16">
      <c r="A568" s="1">
        <v>40745</v>
      </c>
      <c r="B568">
        <f ca="1">OFFSET(DJI!B$1,MATCH($A568,DJI!$A$1:$A$3516,0) - 1,0)</f>
        <v>12567.07</v>
      </c>
      <c r="C568">
        <f ca="1">OFFSET(DJI!C$1,MATCH($A568,DJI!$A$1:$A$3516,0) - 1,0)</f>
        <v>12724.41</v>
      </c>
      <c r="D568">
        <f t="shared" ca="1" si="83"/>
        <v>12567.07</v>
      </c>
      <c r="E568">
        <f t="shared" ca="1" si="83"/>
        <v>12724.41</v>
      </c>
      <c r="F568" t="e">
        <f t="shared" ca="1" si="75"/>
        <v>#N/A</v>
      </c>
      <c r="G568" t="e">
        <f t="shared" ca="1" si="76"/>
        <v>#N/A</v>
      </c>
      <c r="H568" s="7" t="e">
        <f ca="1">SUM(F568:OFFSET(F568,$R$1,0))</f>
        <v>#N/A</v>
      </c>
      <c r="I568" s="7" t="e">
        <f ca="1">SUM(G568:OFFSET(G568,$R$1,0))</f>
        <v>#N/A</v>
      </c>
      <c r="J568" s="8">
        <f t="shared" ca="1" si="77"/>
        <v>-1111.1799999999985</v>
      </c>
      <c r="K568" t="e">
        <f t="shared" ca="1" si="78"/>
        <v>#N/A</v>
      </c>
      <c r="L568" t="e">
        <f t="shared" ca="1" si="79"/>
        <v>#N/A</v>
      </c>
      <c r="M568" t="e">
        <f t="shared" ca="1" si="80"/>
        <v>#N/A</v>
      </c>
      <c r="N568" t="e">
        <f t="shared" ca="1" si="81"/>
        <v>#N/A</v>
      </c>
      <c r="O568" s="6" t="e">
        <f t="shared" ca="1" si="82"/>
        <v>#N/A</v>
      </c>
    </row>
    <row r="569" spans="1:15" ht="16">
      <c r="A569" s="1">
        <v>40746</v>
      </c>
      <c r="B569">
        <f ca="1">OFFSET(DJI!B$1,MATCH($A569,DJI!$A$1:$A$3516,0) - 1,0)</f>
        <v>12724.71</v>
      </c>
      <c r="C569">
        <f ca="1">OFFSET(DJI!C$1,MATCH($A569,DJI!$A$1:$A$3516,0) - 1,0)</f>
        <v>12681.16</v>
      </c>
      <c r="D569">
        <f t="shared" ca="1" si="83"/>
        <v>12724.71</v>
      </c>
      <c r="E569">
        <f t="shared" ca="1" si="83"/>
        <v>12681.16</v>
      </c>
      <c r="F569" t="e">
        <f t="shared" ca="1" si="75"/>
        <v>#N/A</v>
      </c>
      <c r="G569" t="e">
        <f t="shared" ca="1" si="76"/>
        <v>#N/A</v>
      </c>
      <c r="H569" s="7" t="e">
        <f ca="1">SUM(F569:OFFSET(F569,$R$1,0))</f>
        <v>#N/A</v>
      </c>
      <c r="I569" s="7" t="e">
        <f ca="1">SUM(G569:OFFSET(G569,$R$1,0))</f>
        <v>#N/A</v>
      </c>
      <c r="J569" s="8">
        <f t="shared" ca="1" si="77"/>
        <v>-1208.6450000000004</v>
      </c>
      <c r="K569" t="e">
        <f t="shared" ca="1" si="78"/>
        <v>#N/A</v>
      </c>
      <c r="L569" t="e">
        <f t="shared" ca="1" si="79"/>
        <v>#N/A</v>
      </c>
      <c r="M569" t="e">
        <f t="shared" ca="1" si="80"/>
        <v>#N/A</v>
      </c>
      <c r="N569" t="e">
        <f t="shared" ca="1" si="81"/>
        <v>#N/A</v>
      </c>
      <c r="O569" s="6" t="e">
        <f t="shared" ca="1" si="82"/>
        <v>#N/A</v>
      </c>
    </row>
    <row r="570" spans="1:15" ht="16">
      <c r="A570" s="1">
        <v>40747</v>
      </c>
      <c r="B570" t="e">
        <f ca="1">OFFSET(DJI!B$1,MATCH($A570,DJI!$A$1:$A$3516,0) - 1,0)</f>
        <v>#N/A</v>
      </c>
      <c r="C570" t="e">
        <f ca="1">OFFSET(DJI!C$1,MATCH($A570,DJI!$A$1:$A$3516,0) - 1,0)</f>
        <v>#N/A</v>
      </c>
      <c r="D570">
        <f t="shared" ca="1" si="83"/>
        <v>12702.215</v>
      </c>
      <c r="E570">
        <f t="shared" ca="1" si="83"/>
        <v>12636.98</v>
      </c>
      <c r="F570" t="e">
        <f t="shared" ca="1" si="75"/>
        <v>#N/A</v>
      </c>
      <c r="G570" t="e">
        <f t="shared" ca="1" si="76"/>
        <v>#N/A</v>
      </c>
      <c r="H570" s="7" t="e">
        <f ca="1">SUM(F570:OFFSET(F570,$R$1,0))</f>
        <v>#N/A</v>
      </c>
      <c r="I570" s="7" t="e">
        <f ca="1">SUM(G570:OFFSET(G570,$R$1,0))</f>
        <v>#N/A</v>
      </c>
      <c r="J570" s="8">
        <f t="shared" ca="1" si="77"/>
        <v>-1450.7074999999986</v>
      </c>
      <c r="K570" t="e">
        <f t="shared" ca="1" si="78"/>
        <v>#N/A</v>
      </c>
      <c r="L570" t="e">
        <f t="shared" ca="1" si="79"/>
        <v>#N/A</v>
      </c>
      <c r="M570" t="e">
        <f t="shared" ca="1" si="80"/>
        <v>#N/A</v>
      </c>
      <c r="N570" t="e">
        <f t="shared" ca="1" si="81"/>
        <v>#N/A</v>
      </c>
      <c r="O570" s="6" t="e">
        <f t="shared" ca="1" si="82"/>
        <v>#N/A</v>
      </c>
    </row>
    <row r="571" spans="1:15" ht="16">
      <c r="A571" s="1">
        <v>40748</v>
      </c>
      <c r="B571" t="e">
        <f ca="1">OFFSET(DJI!B$1,MATCH($A571,DJI!$A$1:$A$3516,0) - 1,0)</f>
        <v>#N/A</v>
      </c>
      <c r="C571" t="e">
        <f ca="1">OFFSET(DJI!C$1,MATCH($A571,DJI!$A$1:$A$3516,0) - 1,0)</f>
        <v>#N/A</v>
      </c>
      <c r="D571">
        <f t="shared" ca="1" si="83"/>
        <v>12690.967499999999</v>
      </c>
      <c r="E571">
        <f t="shared" ca="1" si="83"/>
        <v>12614.89</v>
      </c>
      <c r="F571" t="e">
        <f t="shared" ca="1" si="75"/>
        <v>#N/A</v>
      </c>
      <c r="G571" t="e">
        <f t="shared" ca="1" si="76"/>
        <v>#N/A</v>
      </c>
      <c r="H571" s="7" t="e">
        <f ca="1">SUM(F571:OFFSET(F571,$R$1,0))</f>
        <v>#N/A</v>
      </c>
      <c r="I571" s="7" t="e">
        <f ca="1">SUM(G571:OFFSET(G571,$R$1,0))</f>
        <v>#N/A</v>
      </c>
      <c r="J571" s="8">
        <f t="shared" ca="1" si="77"/>
        <v>-1489.9400000000005</v>
      </c>
      <c r="K571" t="e">
        <f t="shared" ca="1" si="78"/>
        <v>#N/A</v>
      </c>
      <c r="L571" t="e">
        <f t="shared" ca="1" si="79"/>
        <v>#N/A</v>
      </c>
      <c r="M571" t="e">
        <f t="shared" ca="1" si="80"/>
        <v>#N/A</v>
      </c>
      <c r="N571" t="e">
        <f t="shared" ca="1" si="81"/>
        <v>#N/A</v>
      </c>
      <c r="O571" s="6" t="e">
        <f t="shared" ca="1" si="82"/>
        <v>#N/A</v>
      </c>
    </row>
    <row r="572" spans="1:15" ht="16">
      <c r="A572" s="1">
        <v>40749</v>
      </c>
      <c r="B572">
        <f ca="1">OFFSET(DJI!B$1,MATCH($A572,DJI!$A$1:$A$3516,0) - 1,0)</f>
        <v>12679.72</v>
      </c>
      <c r="C572">
        <f ca="1">OFFSET(DJI!C$1,MATCH($A572,DJI!$A$1:$A$3516,0) - 1,0)</f>
        <v>12592.8</v>
      </c>
      <c r="D572">
        <f t="shared" ca="1" si="83"/>
        <v>12679.72</v>
      </c>
      <c r="E572">
        <f t="shared" ca="1" si="83"/>
        <v>12592.8</v>
      </c>
      <c r="F572" t="e">
        <f t="shared" ca="1" si="75"/>
        <v>#N/A</v>
      </c>
      <c r="G572" t="e">
        <f t="shared" ca="1" si="76"/>
        <v>#N/A</v>
      </c>
      <c r="H572" s="7" t="e">
        <f ca="1">SUM(F572:OFFSET(F572,$R$1,0))</f>
        <v>#N/A</v>
      </c>
      <c r="I572" s="7" t="e">
        <f ca="1">SUM(G572:OFFSET(G572,$R$1,0))</f>
        <v>#N/A</v>
      </c>
      <c r="J572" s="8">
        <f t="shared" ca="1" si="77"/>
        <v>-1427.5800000000017</v>
      </c>
      <c r="K572" t="e">
        <f t="shared" ca="1" si="78"/>
        <v>#N/A</v>
      </c>
      <c r="L572" t="e">
        <f t="shared" ca="1" si="79"/>
        <v>#N/A</v>
      </c>
      <c r="M572" t="e">
        <f t="shared" ca="1" si="80"/>
        <v>#N/A</v>
      </c>
      <c r="N572" t="e">
        <f t="shared" ca="1" si="81"/>
        <v>#N/A</v>
      </c>
      <c r="O572" s="6" t="e">
        <f t="shared" ca="1" si="82"/>
        <v>#N/A</v>
      </c>
    </row>
    <row r="573" spans="1:15" ht="16">
      <c r="A573" s="1">
        <v>40750</v>
      </c>
      <c r="B573">
        <f ca="1">OFFSET(DJI!B$1,MATCH($A573,DJI!$A$1:$A$3516,0) - 1,0)</f>
        <v>12592.12</v>
      </c>
      <c r="C573">
        <f ca="1">OFFSET(DJI!C$1,MATCH($A573,DJI!$A$1:$A$3516,0) - 1,0)</f>
        <v>12501.3</v>
      </c>
      <c r="D573">
        <f t="shared" ca="1" si="83"/>
        <v>12592.12</v>
      </c>
      <c r="E573">
        <f t="shared" ca="1" si="83"/>
        <v>12501.3</v>
      </c>
      <c r="F573" t="e">
        <f t="shared" ca="1" si="75"/>
        <v>#N/A</v>
      </c>
      <c r="G573" t="e">
        <f t="shared" ca="1" si="76"/>
        <v>#N/A</v>
      </c>
      <c r="H573" s="7" t="e">
        <f ca="1">SUM(F573:OFFSET(F573,$R$1,0))</f>
        <v>#N/A</v>
      </c>
      <c r="I573" s="7" t="e">
        <f ca="1">SUM(G573:OFFSET(G573,$R$1,0))</f>
        <v>#N/A</v>
      </c>
      <c r="J573" s="8">
        <f t="shared" ca="1" si="77"/>
        <v>-1346.5000000000018</v>
      </c>
      <c r="K573" t="e">
        <f t="shared" ca="1" si="78"/>
        <v>#N/A</v>
      </c>
      <c r="L573" t="e">
        <f t="shared" ca="1" si="79"/>
        <v>#N/A</v>
      </c>
      <c r="M573" t="e">
        <f t="shared" ca="1" si="80"/>
        <v>#N/A</v>
      </c>
      <c r="N573" t="e">
        <f t="shared" ca="1" si="81"/>
        <v>#N/A</v>
      </c>
      <c r="O573" s="6" t="e">
        <f t="shared" ca="1" si="82"/>
        <v>#N/A</v>
      </c>
    </row>
    <row r="574" spans="1:15" ht="16">
      <c r="A574" s="1">
        <v>40751</v>
      </c>
      <c r="B574">
        <f ca="1">OFFSET(DJI!B$1,MATCH($A574,DJI!$A$1:$A$3516,0) - 1,0)</f>
        <v>12498.42</v>
      </c>
      <c r="C574">
        <f ca="1">OFFSET(DJI!C$1,MATCH($A574,DJI!$A$1:$A$3516,0) - 1,0)</f>
        <v>12302.55</v>
      </c>
      <c r="D574">
        <f t="shared" ca="1" si="83"/>
        <v>12498.42</v>
      </c>
      <c r="E574">
        <f t="shared" ca="1" si="83"/>
        <v>12302.55</v>
      </c>
      <c r="F574" t="e">
        <f t="shared" ca="1" si="75"/>
        <v>#N/A</v>
      </c>
      <c r="G574" t="e">
        <f t="shared" ca="1" si="76"/>
        <v>#N/A</v>
      </c>
      <c r="H574" s="7" t="e">
        <f ca="1">SUM(F574:OFFSET(F574,$R$1,0))</f>
        <v>#N/A</v>
      </c>
      <c r="I574" s="7" t="e">
        <f ca="1">SUM(G574:OFFSET(G574,$R$1,0))</f>
        <v>#N/A</v>
      </c>
      <c r="J574" s="8">
        <f t="shared" ca="1" si="77"/>
        <v>-1162.42</v>
      </c>
      <c r="K574" t="e">
        <f t="shared" ca="1" si="78"/>
        <v>#N/A</v>
      </c>
      <c r="L574" t="e">
        <f t="shared" ca="1" si="79"/>
        <v>#N/A</v>
      </c>
      <c r="M574" t="e">
        <f t="shared" ca="1" si="80"/>
        <v>#N/A</v>
      </c>
      <c r="N574" t="e">
        <f t="shared" ca="1" si="81"/>
        <v>#N/A</v>
      </c>
      <c r="O574" s="6" t="e">
        <f t="shared" ca="1" si="82"/>
        <v>#N/A</v>
      </c>
    </row>
    <row r="575" spans="1:15" ht="16">
      <c r="A575" s="1">
        <v>40752</v>
      </c>
      <c r="B575">
        <f ca="1">OFFSET(DJI!B$1,MATCH($A575,DJI!$A$1:$A$3516,0) - 1,0)</f>
        <v>12301.72</v>
      </c>
      <c r="C575">
        <f ca="1">OFFSET(DJI!C$1,MATCH($A575,DJI!$A$1:$A$3516,0) - 1,0)</f>
        <v>12240.11</v>
      </c>
      <c r="D575">
        <f t="shared" ca="1" si="83"/>
        <v>12301.72</v>
      </c>
      <c r="E575">
        <f t="shared" ca="1" si="83"/>
        <v>12240.11</v>
      </c>
      <c r="F575" t="e">
        <f t="shared" ca="1" si="75"/>
        <v>#N/A</v>
      </c>
      <c r="G575" t="e">
        <f t="shared" ca="1" si="76"/>
        <v>#N/A</v>
      </c>
      <c r="H575" s="7" t="e">
        <f ca="1">SUM(F575:OFFSET(F575,$R$1,0))</f>
        <v>#N/A</v>
      </c>
      <c r="I575" s="7" t="e">
        <f ca="1">SUM(G575:OFFSET(G575,$R$1,0))</f>
        <v>#N/A</v>
      </c>
      <c r="J575" s="8">
        <f t="shared" ca="1" si="77"/>
        <v>-824.5</v>
      </c>
      <c r="K575" t="e">
        <f t="shared" ca="1" si="78"/>
        <v>#N/A</v>
      </c>
      <c r="L575" t="e">
        <f t="shared" ca="1" si="79"/>
        <v>#N/A</v>
      </c>
      <c r="M575" t="e">
        <f t="shared" ca="1" si="80"/>
        <v>#N/A</v>
      </c>
      <c r="N575" t="e">
        <f t="shared" ca="1" si="81"/>
        <v>#N/A</v>
      </c>
      <c r="O575" s="6" t="e">
        <f t="shared" ca="1" si="82"/>
        <v>#N/A</v>
      </c>
    </row>
    <row r="576" spans="1:15" ht="16">
      <c r="A576" s="1">
        <v>40753</v>
      </c>
      <c r="B576">
        <f ca="1">OFFSET(DJI!B$1,MATCH($A576,DJI!$A$1:$A$3516,0) - 1,0)</f>
        <v>12239.36</v>
      </c>
      <c r="C576">
        <f ca="1">OFFSET(DJI!C$1,MATCH($A576,DJI!$A$1:$A$3516,0) - 1,0)</f>
        <v>12143.24</v>
      </c>
      <c r="D576">
        <f t="shared" ca="1" si="83"/>
        <v>12239.36</v>
      </c>
      <c r="E576">
        <f t="shared" ca="1" si="83"/>
        <v>12143.24</v>
      </c>
      <c r="F576" t="e">
        <f t="shared" ca="1" si="75"/>
        <v>#N/A</v>
      </c>
      <c r="G576" t="e">
        <f t="shared" ca="1" si="76"/>
        <v>#N/A</v>
      </c>
      <c r="H576" s="7" t="e">
        <f ca="1">SUM(F576:OFFSET(F576,$R$1,0))</f>
        <v>#N/A</v>
      </c>
      <c r="I576" s="7" t="e">
        <f ca="1">SUM(G576:OFFSET(G576,$R$1,0))</f>
        <v>#N/A</v>
      </c>
      <c r="J576" s="8">
        <f t="shared" ca="1" si="77"/>
        <v>-895.98000000000138</v>
      </c>
      <c r="K576" t="e">
        <f t="shared" ca="1" si="78"/>
        <v>#N/A</v>
      </c>
      <c r="L576" t="e">
        <f t="shared" ca="1" si="79"/>
        <v>#N/A</v>
      </c>
      <c r="M576" t="e">
        <f t="shared" ca="1" si="80"/>
        <v>#N/A</v>
      </c>
      <c r="N576" t="e">
        <f t="shared" ca="1" si="81"/>
        <v>#N/A</v>
      </c>
      <c r="O576" s="6" t="e">
        <f t="shared" ca="1" si="82"/>
        <v>#N/A</v>
      </c>
    </row>
    <row r="577" spans="1:15" ht="16">
      <c r="A577" s="1">
        <v>40754</v>
      </c>
      <c r="B577" t="e">
        <f ca="1">OFFSET(DJI!B$1,MATCH($A577,DJI!$A$1:$A$3516,0) - 1,0)</f>
        <v>#N/A</v>
      </c>
      <c r="C577" t="e">
        <f ca="1">OFFSET(DJI!C$1,MATCH($A577,DJI!$A$1:$A$3516,0) - 1,0)</f>
        <v>#N/A</v>
      </c>
      <c r="D577">
        <f t="shared" ca="1" si="83"/>
        <v>12191.79</v>
      </c>
      <c r="E577">
        <f t="shared" ca="1" si="83"/>
        <v>12137.865</v>
      </c>
      <c r="F577" t="e">
        <f t="shared" ca="1" si="75"/>
        <v>#N/A</v>
      </c>
      <c r="G577" t="e">
        <f t="shared" ca="1" si="76"/>
        <v>#N/A</v>
      </c>
      <c r="H577" s="7" t="e">
        <f ca="1">SUM(F577:OFFSET(F577,$R$1,0))</f>
        <v>#N/A</v>
      </c>
      <c r="I577" s="7" t="e">
        <f ca="1">SUM(G577:OFFSET(G577,$R$1,0))</f>
        <v>#N/A</v>
      </c>
      <c r="J577" s="8">
        <f t="shared" ca="1" si="77"/>
        <v>-1175.8750000000018</v>
      </c>
      <c r="K577" t="e">
        <f t="shared" ca="1" si="78"/>
        <v>#N/A</v>
      </c>
      <c r="L577" t="e">
        <f t="shared" ca="1" si="79"/>
        <v>#N/A</v>
      </c>
      <c r="M577" t="e">
        <f t="shared" ca="1" si="80"/>
        <v>#N/A</v>
      </c>
      <c r="N577" t="e">
        <f t="shared" ca="1" si="81"/>
        <v>#N/A</v>
      </c>
      <c r="O577" s="6" t="e">
        <f t="shared" ca="1" si="82"/>
        <v>#N/A</v>
      </c>
    </row>
    <row r="578" spans="1:15" ht="16">
      <c r="A578" s="1">
        <v>40755</v>
      </c>
      <c r="B578" t="e">
        <f ca="1">OFFSET(DJI!B$1,MATCH($A578,DJI!$A$1:$A$3516,0) - 1,0)</f>
        <v>#N/A</v>
      </c>
      <c r="C578" t="e">
        <f ca="1">OFFSET(DJI!C$1,MATCH($A578,DJI!$A$1:$A$3516,0) - 1,0)</f>
        <v>#N/A</v>
      </c>
      <c r="D578">
        <f t="shared" ca="1" si="83"/>
        <v>12168.005000000001</v>
      </c>
      <c r="E578">
        <f t="shared" ca="1" si="83"/>
        <v>12135.1775</v>
      </c>
      <c r="F578" t="e">
        <f t="shared" ca="1" si="75"/>
        <v>#N/A</v>
      </c>
      <c r="G578" t="e">
        <f t="shared" ca="1" si="76"/>
        <v>#N/A</v>
      </c>
      <c r="H578" s="7" t="e">
        <f ca="1">SUM(F578:OFFSET(F578,$R$1,0))</f>
        <v>#N/A</v>
      </c>
      <c r="I578" s="7" t="e">
        <f ca="1">SUM(G578:OFFSET(G578,$R$1,0))</f>
        <v>#N/A</v>
      </c>
      <c r="J578" s="8">
        <f t="shared" ca="1" si="77"/>
        <v>-1117.5949999999993</v>
      </c>
      <c r="K578" t="e">
        <f t="shared" ca="1" si="78"/>
        <v>#N/A</v>
      </c>
      <c r="L578" t="e">
        <f t="shared" ca="1" si="79"/>
        <v>#N/A</v>
      </c>
      <c r="M578" t="e">
        <f t="shared" ca="1" si="80"/>
        <v>#N/A</v>
      </c>
      <c r="N578" t="e">
        <f t="shared" ca="1" si="81"/>
        <v>#N/A</v>
      </c>
      <c r="O578" s="6" t="e">
        <f t="shared" ca="1" si="82"/>
        <v>#N/A</v>
      </c>
    </row>
    <row r="579" spans="1:15" ht="16">
      <c r="A579" s="1">
        <v>40756</v>
      </c>
      <c r="B579">
        <f ca="1">OFFSET(DJI!B$1,MATCH($A579,DJI!$A$1:$A$3516,0) - 1,0)</f>
        <v>12144.22</v>
      </c>
      <c r="C579">
        <f ca="1">OFFSET(DJI!C$1,MATCH($A579,DJI!$A$1:$A$3516,0) - 1,0)</f>
        <v>12132.49</v>
      </c>
      <c r="D579">
        <f t="shared" ca="1" si="83"/>
        <v>12144.22</v>
      </c>
      <c r="E579">
        <f t="shared" ca="1" si="83"/>
        <v>12132.49</v>
      </c>
      <c r="F579" t="e">
        <f t="shared" ca="1" si="75"/>
        <v>#N/A</v>
      </c>
      <c r="G579" t="e">
        <f t="shared" ca="1" si="76"/>
        <v>#N/A</v>
      </c>
      <c r="H579" s="7" t="e">
        <f ca="1">SUM(F579:OFFSET(F579,$R$1,0))</f>
        <v>#N/A</v>
      </c>
      <c r="I579" s="7" t="e">
        <f ca="1">SUM(G579:OFFSET(G579,$R$1,0))</f>
        <v>#N/A</v>
      </c>
      <c r="J579" s="8">
        <f t="shared" ca="1" si="77"/>
        <v>-1085.8974999999991</v>
      </c>
      <c r="K579" t="e">
        <f t="shared" ca="1" si="78"/>
        <v>#N/A</v>
      </c>
      <c r="L579" t="e">
        <f t="shared" ca="1" si="79"/>
        <v>#N/A</v>
      </c>
      <c r="M579" t="e">
        <f t="shared" ca="1" si="80"/>
        <v>#N/A</v>
      </c>
      <c r="N579" t="e">
        <f t="shared" ca="1" si="81"/>
        <v>#N/A</v>
      </c>
      <c r="O579" s="6" t="e">
        <f t="shared" ca="1" si="82"/>
        <v>#N/A</v>
      </c>
    </row>
    <row r="580" spans="1:15" ht="16">
      <c r="A580" s="1">
        <v>40757</v>
      </c>
      <c r="B580">
        <f ca="1">OFFSET(DJI!B$1,MATCH($A580,DJI!$A$1:$A$3516,0) - 1,0)</f>
        <v>12129.77</v>
      </c>
      <c r="C580">
        <f ca="1">OFFSET(DJI!C$1,MATCH($A580,DJI!$A$1:$A$3516,0) - 1,0)</f>
        <v>11866.62</v>
      </c>
      <c r="D580">
        <f t="shared" ca="1" si="83"/>
        <v>12129.77</v>
      </c>
      <c r="E580">
        <f t="shared" ca="1" si="83"/>
        <v>11866.62</v>
      </c>
      <c r="F580" t="e">
        <f t="shared" ca="1" si="75"/>
        <v>#N/A</v>
      </c>
      <c r="G580" t="e">
        <f t="shared" ca="1" si="76"/>
        <v>#N/A</v>
      </c>
      <c r="H580" s="7" t="e">
        <f ca="1">SUM(F580:OFFSET(F580,$R$1,0))</f>
        <v>#N/A</v>
      </c>
      <c r="I580" s="7" t="e">
        <f ca="1">SUM(G580:OFFSET(G580,$R$1,0))</f>
        <v>#N/A</v>
      </c>
      <c r="J580" s="8">
        <f t="shared" ca="1" si="77"/>
        <v>-802.61999999999898</v>
      </c>
      <c r="K580" t="e">
        <f t="shared" ca="1" si="78"/>
        <v>#N/A</v>
      </c>
      <c r="L580" t="e">
        <f t="shared" ca="1" si="79"/>
        <v>#N/A</v>
      </c>
      <c r="M580" t="e">
        <f t="shared" ca="1" si="80"/>
        <v>#N/A</v>
      </c>
      <c r="N580" t="e">
        <f t="shared" ca="1" si="81"/>
        <v>#N/A</v>
      </c>
      <c r="O580" s="6" t="e">
        <f t="shared" ca="1" si="82"/>
        <v>#N/A</v>
      </c>
    </row>
    <row r="581" spans="1:15" ht="16">
      <c r="A581" s="1">
        <v>40758</v>
      </c>
      <c r="B581">
        <f ca="1">OFFSET(DJI!B$1,MATCH($A581,DJI!$A$1:$A$3516,0) - 1,0)</f>
        <v>11863.74</v>
      </c>
      <c r="C581">
        <f ca="1">OFFSET(DJI!C$1,MATCH($A581,DJI!$A$1:$A$3516,0) - 1,0)</f>
        <v>11896.44</v>
      </c>
      <c r="D581">
        <f t="shared" ca="1" si="83"/>
        <v>11863.74</v>
      </c>
      <c r="E581">
        <f t="shared" ca="1" si="83"/>
        <v>11896.44</v>
      </c>
      <c r="F581" t="e">
        <f t="shared" ca="1" si="75"/>
        <v>#N/A</v>
      </c>
      <c r="G581" t="e">
        <f t="shared" ca="1" si="76"/>
        <v>#N/A</v>
      </c>
      <c r="H581" s="7" t="e">
        <f ca="1">SUM(F581:OFFSET(F581,$R$1,0))</f>
        <v>#N/A</v>
      </c>
      <c r="I581" s="7" t="e">
        <f ca="1">SUM(G581:OFFSET(G581,$R$1,0))</f>
        <v>#N/A</v>
      </c>
      <c r="J581" s="8">
        <f t="shared" ca="1" si="77"/>
        <v>-788.01000000000022</v>
      </c>
      <c r="K581" t="e">
        <f t="shared" ca="1" si="78"/>
        <v>#N/A</v>
      </c>
      <c r="L581" t="e">
        <f t="shared" ca="1" si="79"/>
        <v>#N/A</v>
      </c>
      <c r="M581" t="e">
        <f t="shared" ca="1" si="80"/>
        <v>#N/A</v>
      </c>
      <c r="N581" t="e">
        <f t="shared" ca="1" si="81"/>
        <v>#N/A</v>
      </c>
      <c r="O581" s="6" t="e">
        <f t="shared" ca="1" si="82"/>
        <v>#N/A</v>
      </c>
    </row>
    <row r="582" spans="1:15" ht="16">
      <c r="A582" s="1">
        <v>40759</v>
      </c>
      <c r="B582">
        <f ca="1">OFFSET(DJI!B$1,MATCH($A582,DJI!$A$1:$A$3516,0) - 1,0)</f>
        <v>11893.86</v>
      </c>
      <c r="C582">
        <f ca="1">OFFSET(DJI!C$1,MATCH($A582,DJI!$A$1:$A$3516,0) - 1,0)</f>
        <v>11383.68</v>
      </c>
      <c r="D582">
        <f t="shared" ca="1" si="83"/>
        <v>11893.86</v>
      </c>
      <c r="E582">
        <f t="shared" ca="1" si="83"/>
        <v>11383.68</v>
      </c>
      <c r="F582" t="e">
        <f t="shared" ref="F582:G645" ca="1" si="84">OFFSET(INDIRECT("'" &amp; $R$3 &amp; "'!B$1"),MATCH($A582,INDIRECT("'" &amp; $R$3 &amp; "'!$A$1:$A$3516"),0) - 1,0)</f>
        <v>#N/A</v>
      </c>
      <c r="G582" t="e">
        <f t="shared" ref="G582:G645" ca="1" si="85">OFFSET(INDIRECT("'" &amp; $R$3 &amp; "'!C$1"),MATCH($A582,INDIRECT("'" &amp; $R$3 &amp; "'!$A$1:$A$3516"),0) - 1,0)</f>
        <v>#N/A</v>
      </c>
      <c r="H582" s="7" t="e">
        <f ca="1">SUM(F582:OFFSET(F582,$R$1,0))</f>
        <v>#N/A</v>
      </c>
      <c r="I582" s="7" t="e">
        <f ca="1">SUM(G582:OFFSET(G582,$R$1,0))</f>
        <v>#N/A</v>
      </c>
      <c r="J582" s="8">
        <f t="shared" ref="J582:J645" ca="1" si="86">OFFSET(E583,$R$2,0)-D583</f>
        <v>-137.25</v>
      </c>
      <c r="K582" t="e">
        <f t="shared" ref="K582:K645" ca="1" si="87">-8*H582+860</f>
        <v>#N/A</v>
      </c>
      <c r="L582" t="e">
        <f t="shared" ref="L582:L645" ca="1" si="88">IF(SIGN(J582)=SIGN(K582), 1, 0)</f>
        <v>#N/A</v>
      </c>
      <c r="M582" t="e">
        <f t="shared" ref="M582:M645" ca="1" si="89">H582*10</f>
        <v>#N/A</v>
      </c>
      <c r="N582" t="e">
        <f t="shared" ref="N582:N645" ca="1" si="90">I582*300</f>
        <v>#N/A</v>
      </c>
      <c r="O582" s="6" t="e">
        <f t="shared" ref="O582:O645" ca="1" si="91">I582-I581</f>
        <v>#N/A</v>
      </c>
    </row>
    <row r="583" spans="1:15" ht="16">
      <c r="A583" s="1">
        <v>40760</v>
      </c>
      <c r="B583">
        <f ca="1">OFFSET(DJI!B$1,MATCH($A583,DJI!$A$1:$A$3516,0) - 1,0)</f>
        <v>11383.98</v>
      </c>
      <c r="C583">
        <f ca="1">OFFSET(DJI!C$1,MATCH($A583,DJI!$A$1:$A$3516,0) - 1,0)</f>
        <v>11444.61</v>
      </c>
      <c r="D583">
        <f t="shared" ca="1" si="83"/>
        <v>11383.98</v>
      </c>
      <c r="E583">
        <f t="shared" ca="1" si="83"/>
        <v>11444.61</v>
      </c>
      <c r="F583" t="e">
        <f t="shared" ca="1" si="84"/>
        <v>#N/A</v>
      </c>
      <c r="G583" t="e">
        <f t="shared" ca="1" si="85"/>
        <v>#N/A</v>
      </c>
      <c r="H583" s="7" t="e">
        <f ca="1">SUM(F583:OFFSET(F583,$R$1,0))</f>
        <v>#N/A</v>
      </c>
      <c r="I583" s="7" t="e">
        <f ca="1">SUM(G583:OFFSET(G583,$R$1,0))</f>
        <v>#N/A</v>
      </c>
      <c r="J583" s="8">
        <f t="shared" ca="1" si="86"/>
        <v>24.225000000000364</v>
      </c>
      <c r="K583" t="e">
        <f t="shared" ca="1" si="87"/>
        <v>#N/A</v>
      </c>
      <c r="L583" t="e">
        <f t="shared" ca="1" si="88"/>
        <v>#N/A</v>
      </c>
      <c r="M583" t="e">
        <f t="shared" ca="1" si="89"/>
        <v>#N/A</v>
      </c>
      <c r="N583" t="e">
        <f t="shared" ca="1" si="90"/>
        <v>#N/A</v>
      </c>
      <c r="O583" s="6" t="e">
        <f t="shared" ca="1" si="91"/>
        <v>#N/A</v>
      </c>
    </row>
    <row r="584" spans="1:15" ht="16">
      <c r="A584" s="1">
        <v>40761</v>
      </c>
      <c r="B584" t="e">
        <f ca="1">OFFSET(DJI!B$1,MATCH($A584,DJI!$A$1:$A$3516,0) - 1,0)</f>
        <v>#N/A</v>
      </c>
      <c r="C584" t="e">
        <f ca="1">OFFSET(DJI!C$1,MATCH($A584,DJI!$A$1:$A$3516,0) - 1,0)</f>
        <v>#N/A</v>
      </c>
      <c r="D584">
        <f t="shared" ca="1" si="83"/>
        <v>11408.955</v>
      </c>
      <c r="E584">
        <f t="shared" ca="1" si="83"/>
        <v>11127.23</v>
      </c>
      <c r="F584" t="e">
        <f t="shared" ca="1" si="84"/>
        <v>#N/A</v>
      </c>
      <c r="G584" t="e">
        <f t="shared" ca="1" si="85"/>
        <v>#N/A</v>
      </c>
      <c r="H584" s="7" t="e">
        <f ca="1">SUM(F584:OFFSET(F584,$R$1,0))</f>
        <v>#N/A</v>
      </c>
      <c r="I584" s="7" t="e">
        <f ca="1">SUM(G584:OFFSET(G584,$R$1,0))</f>
        <v>#N/A</v>
      </c>
      <c r="J584" s="8">
        <f t="shared" ca="1" si="86"/>
        <v>87.647499999999127</v>
      </c>
      <c r="K584" t="e">
        <f t="shared" ca="1" si="87"/>
        <v>#N/A</v>
      </c>
      <c r="L584" t="e">
        <f t="shared" ca="1" si="88"/>
        <v>#N/A</v>
      </c>
      <c r="M584" t="e">
        <f t="shared" ca="1" si="89"/>
        <v>#N/A</v>
      </c>
      <c r="N584" t="e">
        <f t="shared" ca="1" si="90"/>
        <v>#N/A</v>
      </c>
      <c r="O584" s="6" t="e">
        <f t="shared" ca="1" si="91"/>
        <v>#N/A</v>
      </c>
    </row>
    <row r="585" spans="1:15" ht="16">
      <c r="A585" s="1">
        <v>40762</v>
      </c>
      <c r="B585" t="e">
        <f ca="1">OFFSET(DJI!B$1,MATCH($A585,DJI!$A$1:$A$3516,0) - 1,0)</f>
        <v>#N/A</v>
      </c>
      <c r="C585" t="e">
        <f ca="1">OFFSET(DJI!C$1,MATCH($A585,DJI!$A$1:$A$3516,0) - 1,0)</f>
        <v>#N/A</v>
      </c>
      <c r="D585">
        <f t="shared" ca="1" si="83"/>
        <v>11421.442500000001</v>
      </c>
      <c r="E585">
        <f t="shared" ca="1" si="83"/>
        <v>10968.54</v>
      </c>
      <c r="F585" t="e">
        <f t="shared" ca="1" si="84"/>
        <v>#N/A</v>
      </c>
      <c r="G585" t="e">
        <f t="shared" ca="1" si="85"/>
        <v>#N/A</v>
      </c>
      <c r="H585" s="7" t="e">
        <f ca="1">SUM(F585:OFFSET(F585,$R$1,0))</f>
        <v>#N/A</v>
      </c>
      <c r="I585" s="7" t="e">
        <f ca="1">SUM(G585:OFFSET(G585,$R$1,0))</f>
        <v>#N/A</v>
      </c>
      <c r="J585" s="8">
        <f t="shared" ca="1" si="86"/>
        <v>21.119999999998981</v>
      </c>
      <c r="K585" t="e">
        <f t="shared" ca="1" si="87"/>
        <v>#N/A</v>
      </c>
      <c r="L585" t="e">
        <f t="shared" ca="1" si="88"/>
        <v>#N/A</v>
      </c>
      <c r="M585" t="e">
        <f t="shared" ca="1" si="89"/>
        <v>#N/A</v>
      </c>
      <c r="N585" t="e">
        <f t="shared" ca="1" si="90"/>
        <v>#N/A</v>
      </c>
      <c r="O585" s="6" t="e">
        <f t="shared" ca="1" si="91"/>
        <v>#N/A</v>
      </c>
    </row>
    <row r="586" spans="1:15" ht="16">
      <c r="A586" s="1">
        <v>40763</v>
      </c>
      <c r="B586">
        <f ca="1">OFFSET(DJI!B$1,MATCH($A586,DJI!$A$1:$A$3516,0) - 1,0)</f>
        <v>11433.93</v>
      </c>
      <c r="C586">
        <f ca="1">OFFSET(DJI!C$1,MATCH($A586,DJI!$A$1:$A$3516,0) - 1,0)</f>
        <v>10809.85</v>
      </c>
      <c r="D586">
        <f t="shared" ca="1" si="83"/>
        <v>11433.93</v>
      </c>
      <c r="E586">
        <f t="shared" ca="1" si="83"/>
        <v>10809.85</v>
      </c>
      <c r="F586" t="e">
        <f t="shared" ca="1" si="84"/>
        <v>#N/A</v>
      </c>
      <c r="G586" t="e">
        <f t="shared" ca="1" si="85"/>
        <v>#N/A</v>
      </c>
      <c r="H586" s="7" t="e">
        <f ca="1">SUM(F586:OFFSET(F586,$R$1,0))</f>
        <v>#N/A</v>
      </c>
      <c r="I586" s="7" t="e">
        <f ca="1">SUM(G586:OFFSET(G586,$R$1,0))</f>
        <v>#N/A</v>
      </c>
      <c r="J586" s="8">
        <f t="shared" ca="1" si="86"/>
        <v>617.11999999999898</v>
      </c>
      <c r="K586" t="e">
        <f t="shared" ca="1" si="87"/>
        <v>#N/A</v>
      </c>
      <c r="L586" t="e">
        <f t="shared" ca="1" si="88"/>
        <v>#N/A</v>
      </c>
      <c r="M586" t="e">
        <f t="shared" ca="1" si="89"/>
        <v>#N/A</v>
      </c>
      <c r="N586" t="e">
        <f t="shared" ca="1" si="90"/>
        <v>#N/A</v>
      </c>
      <c r="O586" s="6" t="e">
        <f t="shared" ca="1" si="91"/>
        <v>#N/A</v>
      </c>
    </row>
    <row r="587" spans="1:15" ht="16">
      <c r="A587" s="1">
        <v>40764</v>
      </c>
      <c r="B587">
        <f ca="1">OFFSET(DJI!B$1,MATCH($A587,DJI!$A$1:$A$3516,0) - 1,0)</f>
        <v>10810.91</v>
      </c>
      <c r="C587">
        <f ca="1">OFFSET(DJI!C$1,MATCH($A587,DJI!$A$1:$A$3516,0) - 1,0)</f>
        <v>11239.77</v>
      </c>
      <c r="D587">
        <f t="shared" ca="1" si="83"/>
        <v>10810.91</v>
      </c>
      <c r="E587">
        <f t="shared" ca="1" si="83"/>
        <v>11239.77</v>
      </c>
      <c r="F587" t="e">
        <f t="shared" ca="1" si="84"/>
        <v>#N/A</v>
      </c>
      <c r="G587" t="e">
        <f t="shared" ca="1" si="85"/>
        <v>#N/A</v>
      </c>
      <c r="H587" s="7" t="e">
        <f ca="1">SUM(F587:OFFSET(F587,$R$1,0))</f>
        <v>#N/A</v>
      </c>
      <c r="I587" s="7" t="e">
        <f ca="1">SUM(G587:OFFSET(G587,$R$1,0))</f>
        <v>#N/A</v>
      </c>
      <c r="J587" s="8">
        <f t="shared" ca="1" si="86"/>
        <v>173.01000000000022</v>
      </c>
      <c r="K587" t="e">
        <f t="shared" ca="1" si="87"/>
        <v>#N/A</v>
      </c>
      <c r="L587" t="e">
        <f t="shared" ca="1" si="88"/>
        <v>#N/A</v>
      </c>
      <c r="M587" t="e">
        <f t="shared" ca="1" si="89"/>
        <v>#N/A</v>
      </c>
      <c r="N587" t="e">
        <f t="shared" ca="1" si="90"/>
        <v>#N/A</v>
      </c>
      <c r="O587" s="6" t="e">
        <f t="shared" ca="1" si="91"/>
        <v>#N/A</v>
      </c>
    </row>
    <row r="588" spans="1:15" ht="16">
      <c r="A588" s="1">
        <v>40765</v>
      </c>
      <c r="B588">
        <f ca="1">OFFSET(DJI!B$1,MATCH($A588,DJI!$A$1:$A$3516,0) - 1,0)</f>
        <v>11228</v>
      </c>
      <c r="C588">
        <f ca="1">OFFSET(DJI!C$1,MATCH($A588,DJI!$A$1:$A$3516,0) - 1,0)</f>
        <v>10719.94</v>
      </c>
      <c r="D588">
        <f t="shared" ca="1" si="83"/>
        <v>11228</v>
      </c>
      <c r="E588">
        <f t="shared" ca="1" si="83"/>
        <v>10719.94</v>
      </c>
      <c r="F588" t="e">
        <f t="shared" ca="1" si="84"/>
        <v>#N/A</v>
      </c>
      <c r="G588" t="e">
        <f t="shared" ca="1" si="85"/>
        <v>#N/A</v>
      </c>
      <c r="H588" s="7" t="e">
        <f ca="1">SUM(F588:OFFSET(F588,$R$1,0))</f>
        <v>#N/A</v>
      </c>
      <c r="I588" s="7" t="e">
        <f ca="1">SUM(G588:OFFSET(G588,$R$1,0))</f>
        <v>#N/A</v>
      </c>
      <c r="J588" s="8">
        <f t="shared" ca="1" si="86"/>
        <v>678.80999999999949</v>
      </c>
      <c r="K588" t="e">
        <f t="shared" ca="1" si="87"/>
        <v>#N/A</v>
      </c>
      <c r="L588" t="e">
        <f t="shared" ca="1" si="88"/>
        <v>#N/A</v>
      </c>
      <c r="M588" t="e">
        <f t="shared" ca="1" si="89"/>
        <v>#N/A</v>
      </c>
      <c r="N588" t="e">
        <f t="shared" ca="1" si="90"/>
        <v>#N/A</v>
      </c>
      <c r="O588" s="6" t="e">
        <f t="shared" ca="1" si="91"/>
        <v>#N/A</v>
      </c>
    </row>
    <row r="589" spans="1:15" ht="16">
      <c r="A589" s="1">
        <v>40766</v>
      </c>
      <c r="B589">
        <f ca="1">OFFSET(DJI!B$1,MATCH($A589,DJI!$A$1:$A$3516,0) - 1,0)</f>
        <v>10729.85</v>
      </c>
      <c r="C589">
        <f ca="1">OFFSET(DJI!C$1,MATCH($A589,DJI!$A$1:$A$3516,0) - 1,0)</f>
        <v>11143.31</v>
      </c>
      <c r="D589">
        <f t="shared" ca="1" si="83"/>
        <v>10729.85</v>
      </c>
      <c r="E589">
        <f t="shared" ca="1" si="83"/>
        <v>11143.31</v>
      </c>
      <c r="F589" t="e">
        <f t="shared" ca="1" si="84"/>
        <v>#N/A</v>
      </c>
      <c r="G589" t="e">
        <f t="shared" ca="1" si="85"/>
        <v>#N/A</v>
      </c>
      <c r="H589" s="7" t="e">
        <f ca="1">SUM(F589:OFFSET(F589,$R$1,0))</f>
        <v>#N/A</v>
      </c>
      <c r="I589" s="7" t="e">
        <f ca="1">SUM(G589:OFFSET(G589,$R$1,0))</f>
        <v>#N/A</v>
      </c>
      <c r="J589" s="8">
        <f t="shared" ca="1" si="86"/>
        <v>-18.619999999998981</v>
      </c>
      <c r="K589" t="e">
        <f t="shared" ca="1" si="87"/>
        <v>#N/A</v>
      </c>
      <c r="L589" t="e">
        <f t="shared" ca="1" si="88"/>
        <v>#N/A</v>
      </c>
      <c r="M589" t="e">
        <f t="shared" ca="1" si="89"/>
        <v>#N/A</v>
      </c>
      <c r="N589" t="e">
        <f t="shared" ca="1" si="90"/>
        <v>#N/A</v>
      </c>
      <c r="O589" s="6" t="e">
        <f t="shared" ca="1" si="91"/>
        <v>#N/A</v>
      </c>
    </row>
    <row r="590" spans="1:15" ht="16">
      <c r="A590" s="1">
        <v>40767</v>
      </c>
      <c r="B590">
        <f ca="1">OFFSET(DJI!B$1,MATCH($A590,DJI!$A$1:$A$3516,0) - 1,0)</f>
        <v>11143.46</v>
      </c>
      <c r="C590">
        <f ca="1">OFFSET(DJI!C$1,MATCH($A590,DJI!$A$1:$A$3516,0) - 1,0)</f>
        <v>11269.02</v>
      </c>
      <c r="D590">
        <f t="shared" ca="1" si="83"/>
        <v>11143.46</v>
      </c>
      <c r="E590">
        <f t="shared" ca="1" si="83"/>
        <v>11269.02</v>
      </c>
      <c r="F590" t="e">
        <f t="shared" ca="1" si="84"/>
        <v>#N/A</v>
      </c>
      <c r="G590" t="e">
        <f t="shared" ca="1" si="85"/>
        <v>#N/A</v>
      </c>
      <c r="H590" s="7" t="e">
        <f ca="1">SUM(F590:OFFSET(F590,$R$1,0))</f>
        <v>#N/A</v>
      </c>
      <c r="I590" s="7" t="e">
        <f ca="1">SUM(G590:OFFSET(G590,$R$1,0))</f>
        <v>#N/A</v>
      </c>
      <c r="J590" s="8">
        <f t="shared" ca="1" si="86"/>
        <v>-472.82499999999891</v>
      </c>
      <c r="K590" t="e">
        <f t="shared" ca="1" si="87"/>
        <v>#N/A</v>
      </c>
      <c r="L590" t="e">
        <f t="shared" ca="1" si="88"/>
        <v>#N/A</v>
      </c>
      <c r="M590" t="e">
        <f t="shared" ca="1" si="89"/>
        <v>#N/A</v>
      </c>
      <c r="N590" t="e">
        <f t="shared" ca="1" si="90"/>
        <v>#N/A</v>
      </c>
      <c r="O590" s="6" t="e">
        <f t="shared" ca="1" si="91"/>
        <v>#N/A</v>
      </c>
    </row>
    <row r="591" spans="1:15" ht="16">
      <c r="A591" s="1">
        <v>40768</v>
      </c>
      <c r="B591" t="e">
        <f ca="1">OFFSET(DJI!B$1,MATCH($A591,DJI!$A$1:$A$3516,0) - 1,0)</f>
        <v>#N/A</v>
      </c>
      <c r="C591" t="e">
        <f ca="1">OFFSET(DJI!C$1,MATCH($A591,DJI!$A$1:$A$3516,0) - 1,0)</f>
        <v>#N/A</v>
      </c>
      <c r="D591">
        <f t="shared" ca="1" si="83"/>
        <v>11206.654999999999</v>
      </c>
      <c r="E591">
        <f t="shared" ca="1" si="83"/>
        <v>11375.96</v>
      </c>
      <c r="F591" t="e">
        <f t="shared" ca="1" si="84"/>
        <v>#N/A</v>
      </c>
      <c r="G591" t="e">
        <f t="shared" ca="1" si="85"/>
        <v>#N/A</v>
      </c>
      <c r="H591" s="7" t="e">
        <f ca="1">SUM(F591:OFFSET(F591,$R$1,0))</f>
        <v>#N/A</v>
      </c>
      <c r="I591" s="7" t="e">
        <f ca="1">SUM(G591:OFFSET(G591,$R$1,0))</f>
        <v>#N/A</v>
      </c>
      <c r="J591" s="8">
        <f t="shared" ca="1" si="86"/>
        <v>-466.77249999999913</v>
      </c>
      <c r="K591" t="e">
        <f t="shared" ca="1" si="87"/>
        <v>#N/A</v>
      </c>
      <c r="L591" t="e">
        <f t="shared" ca="1" si="88"/>
        <v>#N/A</v>
      </c>
      <c r="M591" t="e">
        <f t="shared" ca="1" si="89"/>
        <v>#N/A</v>
      </c>
      <c r="N591" t="e">
        <f t="shared" ca="1" si="90"/>
        <v>#N/A</v>
      </c>
      <c r="O591" s="6" t="e">
        <f t="shared" ca="1" si="91"/>
        <v>#N/A</v>
      </c>
    </row>
    <row r="592" spans="1:15" ht="16">
      <c r="A592" s="1">
        <v>40769</v>
      </c>
      <c r="B592" t="e">
        <f ca="1">OFFSET(DJI!B$1,MATCH($A592,DJI!$A$1:$A$3516,0) - 1,0)</f>
        <v>#N/A</v>
      </c>
      <c r="C592" t="e">
        <f ca="1">OFFSET(DJI!C$1,MATCH($A592,DJI!$A$1:$A$3516,0) - 1,0)</f>
        <v>#N/A</v>
      </c>
      <c r="D592">
        <f t="shared" ca="1" si="83"/>
        <v>11238.252499999999</v>
      </c>
      <c r="E592">
        <f t="shared" ca="1" si="83"/>
        <v>11429.43</v>
      </c>
      <c r="F592" t="e">
        <f t="shared" ca="1" si="84"/>
        <v>#N/A</v>
      </c>
      <c r="G592" t="e">
        <f t="shared" ca="1" si="85"/>
        <v>#N/A</v>
      </c>
      <c r="H592" s="7" t="e">
        <f ca="1">SUM(F592:OFFSET(F592,$R$1,0))</f>
        <v>#N/A</v>
      </c>
      <c r="I592" s="7" t="e">
        <f ca="1">SUM(G592:OFFSET(G592,$R$1,0))</f>
        <v>#N/A</v>
      </c>
      <c r="J592" s="8">
        <f t="shared" ca="1" si="86"/>
        <v>-362.18000000000029</v>
      </c>
      <c r="K592" t="e">
        <f t="shared" ca="1" si="87"/>
        <v>#N/A</v>
      </c>
      <c r="L592" t="e">
        <f t="shared" ca="1" si="88"/>
        <v>#N/A</v>
      </c>
      <c r="M592" t="e">
        <f t="shared" ca="1" si="89"/>
        <v>#N/A</v>
      </c>
      <c r="N592" t="e">
        <f t="shared" ca="1" si="90"/>
        <v>#N/A</v>
      </c>
      <c r="O592" s="6" t="e">
        <f t="shared" ca="1" si="91"/>
        <v>#N/A</v>
      </c>
    </row>
    <row r="593" spans="1:15" ht="16">
      <c r="A593" s="1">
        <v>40770</v>
      </c>
      <c r="B593">
        <f ca="1">OFFSET(DJI!B$1,MATCH($A593,DJI!$A$1:$A$3516,0) - 1,0)</f>
        <v>11269.85</v>
      </c>
      <c r="C593">
        <f ca="1">OFFSET(DJI!C$1,MATCH($A593,DJI!$A$1:$A$3516,0) - 1,0)</f>
        <v>11482.9</v>
      </c>
      <c r="D593">
        <f t="shared" ca="1" si="83"/>
        <v>11269.85</v>
      </c>
      <c r="E593">
        <f t="shared" ca="1" si="83"/>
        <v>11482.9</v>
      </c>
      <c r="F593" t="e">
        <f t="shared" ca="1" si="84"/>
        <v>#N/A</v>
      </c>
      <c r="G593" t="e">
        <f t="shared" ca="1" si="85"/>
        <v>#N/A</v>
      </c>
      <c r="H593" s="7" t="e">
        <f ca="1">SUM(F593:OFFSET(F593,$R$1,0))</f>
        <v>#N/A</v>
      </c>
      <c r="I593" s="7" t="e">
        <f ca="1">SUM(G593:OFFSET(G593,$R$1,0))</f>
        <v>#N/A</v>
      </c>
      <c r="J593" s="8">
        <f t="shared" ca="1" si="86"/>
        <v>-504.71500000000015</v>
      </c>
      <c r="K593" t="e">
        <f t="shared" ca="1" si="87"/>
        <v>#N/A</v>
      </c>
      <c r="L593" t="e">
        <f t="shared" ca="1" si="88"/>
        <v>#N/A</v>
      </c>
      <c r="M593" t="e">
        <f t="shared" ca="1" si="89"/>
        <v>#N/A</v>
      </c>
      <c r="N593" t="e">
        <f t="shared" ca="1" si="90"/>
        <v>#N/A</v>
      </c>
      <c r="O593" s="6" t="e">
        <f t="shared" ca="1" si="91"/>
        <v>#N/A</v>
      </c>
    </row>
    <row r="594" spans="1:15" ht="16">
      <c r="A594" s="1">
        <v>40771</v>
      </c>
      <c r="B594">
        <f ca="1">OFFSET(DJI!B$1,MATCH($A594,DJI!$A$1:$A$3516,0) - 1,0)</f>
        <v>11480.48</v>
      </c>
      <c r="C594">
        <f ca="1">OFFSET(DJI!C$1,MATCH($A594,DJI!$A$1:$A$3516,0) - 1,0)</f>
        <v>11405.93</v>
      </c>
      <c r="D594">
        <f t="shared" ref="D594:E657" ca="1" si="92">IF(ISNA(B594),IF(ISNA(B595), IF(ISNA(B596),AVERAGE(D593,B597),AVERAGE(D593,B596)),AVERAGE(D593,B595)),B594)</f>
        <v>11480.48</v>
      </c>
      <c r="E594">
        <f t="shared" ca="1" si="92"/>
        <v>11405.93</v>
      </c>
      <c r="F594" t="e">
        <f t="shared" ca="1" si="84"/>
        <v>#N/A</v>
      </c>
      <c r="G594" t="e">
        <f t="shared" ca="1" si="85"/>
        <v>#N/A</v>
      </c>
      <c r="H594" s="7" t="e">
        <f ca="1">SUM(F594:OFFSET(F594,$R$1,0))</f>
        <v>#N/A</v>
      </c>
      <c r="I594" s="7" t="e">
        <f ca="1">SUM(G594:OFFSET(G594,$R$1,0))</f>
        <v>#N/A</v>
      </c>
      <c r="J594" s="8">
        <f t="shared" ca="1" si="86"/>
        <v>-348.14999999999964</v>
      </c>
      <c r="K594" t="e">
        <f t="shared" ca="1" si="87"/>
        <v>#N/A</v>
      </c>
      <c r="L594" t="e">
        <f t="shared" ca="1" si="88"/>
        <v>#N/A</v>
      </c>
      <c r="M594" t="e">
        <f t="shared" ca="1" si="89"/>
        <v>#N/A</v>
      </c>
      <c r="N594" t="e">
        <f t="shared" ca="1" si="90"/>
        <v>#N/A</v>
      </c>
      <c r="O594" s="6" t="e">
        <f t="shared" ca="1" si="91"/>
        <v>#N/A</v>
      </c>
    </row>
    <row r="595" spans="1:15" ht="16">
      <c r="A595" s="1">
        <v>40772</v>
      </c>
      <c r="B595">
        <f ca="1">OFFSET(DJI!B$1,MATCH($A595,DJI!$A$1:$A$3516,0) - 1,0)</f>
        <v>11392.01</v>
      </c>
      <c r="C595">
        <f ca="1">OFFSET(DJI!C$1,MATCH($A595,DJI!$A$1:$A$3516,0) - 1,0)</f>
        <v>11410.21</v>
      </c>
      <c r="D595">
        <f t="shared" ca="1" si="92"/>
        <v>11392.01</v>
      </c>
      <c r="E595">
        <f t="shared" ca="1" si="92"/>
        <v>11410.21</v>
      </c>
      <c r="F595" t="e">
        <f t="shared" ca="1" si="84"/>
        <v>#N/A</v>
      </c>
      <c r="G595" t="e">
        <f t="shared" ca="1" si="85"/>
        <v>#N/A</v>
      </c>
      <c r="H595" s="7" t="e">
        <f ca="1">SUM(F595:OFFSET(F595,$R$1,0))</f>
        <v>#N/A</v>
      </c>
      <c r="I595" s="7" t="e">
        <f ca="1">SUM(G595:OFFSET(G595,$R$1,0))</f>
        <v>#N/A</v>
      </c>
      <c r="J595" s="8">
        <f t="shared" ca="1" si="86"/>
        <v>-215.57999999999993</v>
      </c>
      <c r="K595" t="e">
        <f t="shared" ca="1" si="87"/>
        <v>#N/A</v>
      </c>
      <c r="L595" t="e">
        <f t="shared" ca="1" si="88"/>
        <v>#N/A</v>
      </c>
      <c r="M595" t="e">
        <f t="shared" ca="1" si="89"/>
        <v>#N/A</v>
      </c>
      <c r="N595" t="e">
        <f t="shared" ca="1" si="90"/>
        <v>#N/A</v>
      </c>
      <c r="O595" s="6" t="e">
        <f t="shared" ca="1" si="91"/>
        <v>#N/A</v>
      </c>
    </row>
    <row r="596" spans="1:15" ht="16">
      <c r="A596" s="1">
        <v>40773</v>
      </c>
      <c r="B596">
        <f ca="1">OFFSET(DJI!B$1,MATCH($A596,DJI!$A$1:$A$3516,0) - 1,0)</f>
        <v>11406.27</v>
      </c>
      <c r="C596">
        <f ca="1">OFFSET(DJI!C$1,MATCH($A596,DJI!$A$1:$A$3516,0) - 1,0)</f>
        <v>10990.58</v>
      </c>
      <c r="D596">
        <f t="shared" ca="1" si="92"/>
        <v>11406.27</v>
      </c>
      <c r="E596">
        <f t="shared" ca="1" si="92"/>
        <v>10990.58</v>
      </c>
      <c r="F596" t="e">
        <f t="shared" ca="1" si="84"/>
        <v>#N/A</v>
      </c>
      <c r="G596" t="e">
        <f t="shared" ca="1" si="85"/>
        <v>#N/A</v>
      </c>
      <c r="H596" s="7" t="e">
        <f ca="1">SUM(F596:OFFSET(F596,$R$1,0))</f>
        <v>#N/A</v>
      </c>
      <c r="I596" s="7" t="e">
        <f ca="1">SUM(G596:OFFSET(G596,$R$1,0))</f>
        <v>#N/A</v>
      </c>
      <c r="J596" s="8">
        <f t="shared" ca="1" si="86"/>
        <v>21.149999999999636</v>
      </c>
      <c r="K596" t="e">
        <f t="shared" ca="1" si="87"/>
        <v>#N/A</v>
      </c>
      <c r="L596" t="e">
        <f t="shared" ca="1" si="88"/>
        <v>#N/A</v>
      </c>
      <c r="M596" t="e">
        <f t="shared" ca="1" si="89"/>
        <v>#N/A</v>
      </c>
      <c r="N596" t="e">
        <f t="shared" ca="1" si="90"/>
        <v>#N/A</v>
      </c>
      <c r="O596" s="6" t="e">
        <f t="shared" ca="1" si="91"/>
        <v>#N/A</v>
      </c>
    </row>
    <row r="597" spans="1:15" ht="16">
      <c r="A597" s="1">
        <v>40774</v>
      </c>
      <c r="B597">
        <f ca="1">OFFSET(DJI!B$1,MATCH($A597,DJI!$A$1:$A$3516,0) - 1,0)</f>
        <v>10989.75</v>
      </c>
      <c r="C597">
        <f ca="1">OFFSET(DJI!C$1,MATCH($A597,DJI!$A$1:$A$3516,0) - 1,0)</f>
        <v>10817.65</v>
      </c>
      <c r="D597">
        <f t="shared" ca="1" si="92"/>
        <v>10989.75</v>
      </c>
      <c r="E597">
        <f t="shared" ca="1" si="92"/>
        <v>10817.65</v>
      </c>
      <c r="F597" t="e">
        <f t="shared" ca="1" si="84"/>
        <v>#N/A</v>
      </c>
      <c r="G597" t="e">
        <f t="shared" ca="1" si="85"/>
        <v>#N/A</v>
      </c>
      <c r="H597" s="7" t="e">
        <f ca="1">SUM(F597:OFFSET(F597,$R$1,0))</f>
        <v>#N/A</v>
      </c>
      <c r="I597" s="7" t="e">
        <f ca="1">SUM(G597:OFFSET(G597,$R$1,0))</f>
        <v>#N/A</v>
      </c>
      <c r="J597" s="8">
        <f t="shared" ca="1" si="86"/>
        <v>248.91999999999825</v>
      </c>
      <c r="K597" t="e">
        <f t="shared" ca="1" si="87"/>
        <v>#N/A</v>
      </c>
      <c r="L597" t="e">
        <f t="shared" ca="1" si="88"/>
        <v>#N/A</v>
      </c>
      <c r="M597" t="e">
        <f t="shared" ca="1" si="89"/>
        <v>#N/A</v>
      </c>
      <c r="N597" t="e">
        <f t="shared" ca="1" si="90"/>
        <v>#N/A</v>
      </c>
      <c r="O597" s="6" t="e">
        <f t="shared" ca="1" si="91"/>
        <v>#N/A</v>
      </c>
    </row>
    <row r="598" spans="1:15" ht="16">
      <c r="A598" s="1">
        <v>40775</v>
      </c>
      <c r="B598" t="e">
        <f ca="1">OFFSET(DJI!B$1,MATCH($A598,DJI!$A$1:$A$3516,0) - 1,0)</f>
        <v>#N/A</v>
      </c>
      <c r="C598" t="e">
        <f ca="1">OFFSET(DJI!C$1,MATCH($A598,DJI!$A$1:$A$3516,0) - 1,0)</f>
        <v>#N/A</v>
      </c>
      <c r="D598">
        <f t="shared" ca="1" si="92"/>
        <v>10905.060000000001</v>
      </c>
      <c r="E598">
        <f t="shared" ca="1" si="92"/>
        <v>10836.15</v>
      </c>
      <c r="F598" t="e">
        <f t="shared" ca="1" si="84"/>
        <v>#N/A</v>
      </c>
      <c r="G598" t="e">
        <f t="shared" ca="1" si="85"/>
        <v>#N/A</v>
      </c>
      <c r="H598" s="7" t="e">
        <f ca="1">SUM(F598:OFFSET(F598,$R$1,0))</f>
        <v>#N/A</v>
      </c>
      <c r="I598" s="7" t="e">
        <f ca="1">SUM(G598:OFFSET(G598,$R$1,0))</f>
        <v>#N/A</v>
      </c>
      <c r="J598" s="8">
        <f t="shared" ca="1" si="86"/>
        <v>50.664999999999054</v>
      </c>
      <c r="K598" t="e">
        <f t="shared" ca="1" si="87"/>
        <v>#N/A</v>
      </c>
      <c r="L598" t="e">
        <f t="shared" ca="1" si="88"/>
        <v>#N/A</v>
      </c>
      <c r="M598" t="e">
        <f t="shared" ca="1" si="89"/>
        <v>#N/A</v>
      </c>
      <c r="N598" t="e">
        <f t="shared" ca="1" si="90"/>
        <v>#N/A</v>
      </c>
      <c r="O598" s="6" t="e">
        <f t="shared" ca="1" si="91"/>
        <v>#N/A</v>
      </c>
    </row>
    <row r="599" spans="1:15" ht="16">
      <c r="A599" s="1">
        <v>40776</v>
      </c>
      <c r="B599" t="e">
        <f ca="1">OFFSET(DJI!B$1,MATCH($A599,DJI!$A$1:$A$3516,0) - 1,0)</f>
        <v>#N/A</v>
      </c>
      <c r="C599" t="e">
        <f ca="1">OFFSET(DJI!C$1,MATCH($A599,DJI!$A$1:$A$3516,0) - 1,0)</f>
        <v>#N/A</v>
      </c>
      <c r="D599">
        <f t="shared" ca="1" si="92"/>
        <v>10862.715</v>
      </c>
      <c r="E599">
        <f t="shared" ca="1" si="92"/>
        <v>10845.4</v>
      </c>
      <c r="F599" t="e">
        <f t="shared" ca="1" si="84"/>
        <v>#N/A</v>
      </c>
      <c r="G599" t="e">
        <f t="shared" ca="1" si="85"/>
        <v>#N/A</v>
      </c>
      <c r="H599" s="7" t="e">
        <f ca="1">SUM(F599:OFFSET(F599,$R$1,0))</f>
        <v>#N/A</v>
      </c>
      <c r="I599" s="7" t="e">
        <f ca="1">SUM(G599:OFFSET(G599,$R$1,0))</f>
        <v>#N/A</v>
      </c>
      <c r="J599" s="8">
        <f t="shared" ca="1" si="86"/>
        <v>-36.030000000000655</v>
      </c>
      <c r="K599" t="e">
        <f t="shared" ca="1" si="87"/>
        <v>#N/A</v>
      </c>
      <c r="L599" t="e">
        <f t="shared" ca="1" si="88"/>
        <v>#N/A</v>
      </c>
      <c r="M599" t="e">
        <f t="shared" ca="1" si="89"/>
        <v>#N/A</v>
      </c>
      <c r="N599" t="e">
        <f t="shared" ca="1" si="90"/>
        <v>#N/A</v>
      </c>
      <c r="O599" s="6" t="e">
        <f t="shared" ca="1" si="91"/>
        <v>#N/A</v>
      </c>
    </row>
    <row r="600" spans="1:15" ht="16">
      <c r="A600" s="1">
        <v>40777</v>
      </c>
      <c r="B600">
        <f ca="1">OFFSET(DJI!B$1,MATCH($A600,DJI!$A$1:$A$3516,0) - 1,0)</f>
        <v>10820.37</v>
      </c>
      <c r="C600">
        <f ca="1">OFFSET(DJI!C$1,MATCH($A600,DJI!$A$1:$A$3516,0) - 1,0)</f>
        <v>10854.65</v>
      </c>
      <c r="D600">
        <f t="shared" ca="1" si="92"/>
        <v>10820.37</v>
      </c>
      <c r="E600">
        <f t="shared" ca="1" si="92"/>
        <v>10854.65</v>
      </c>
      <c r="F600" t="e">
        <f t="shared" ca="1" si="84"/>
        <v>#N/A</v>
      </c>
      <c r="G600" t="e">
        <f t="shared" ca="1" si="85"/>
        <v>#N/A</v>
      </c>
      <c r="H600" s="7" t="e">
        <f ca="1">SUM(F600:OFFSET(F600,$R$1,0))</f>
        <v>#N/A</v>
      </c>
      <c r="I600" s="7" t="e">
        <f ca="1">SUM(G600:OFFSET(G600,$R$1,0))</f>
        <v>#N/A</v>
      </c>
      <c r="J600" s="8">
        <f t="shared" ca="1" si="86"/>
        <v>-134.76000000000022</v>
      </c>
      <c r="K600" t="e">
        <f t="shared" ca="1" si="87"/>
        <v>#N/A</v>
      </c>
      <c r="L600" t="e">
        <f t="shared" ca="1" si="88"/>
        <v>#N/A</v>
      </c>
      <c r="M600" t="e">
        <f t="shared" ca="1" si="89"/>
        <v>#N/A</v>
      </c>
      <c r="N600" t="e">
        <f t="shared" ca="1" si="90"/>
        <v>#N/A</v>
      </c>
      <c r="O600" s="6" t="e">
        <f t="shared" ca="1" si="91"/>
        <v>#N/A</v>
      </c>
    </row>
    <row r="601" spans="1:15" ht="16">
      <c r="A601" s="1">
        <v>40778</v>
      </c>
      <c r="B601">
        <f ca="1">OFFSET(DJI!B$1,MATCH($A601,DJI!$A$1:$A$3516,0) - 1,0)</f>
        <v>10854.58</v>
      </c>
      <c r="C601">
        <f ca="1">OFFSET(DJI!C$1,MATCH($A601,DJI!$A$1:$A$3516,0) - 1,0)</f>
        <v>11176.76</v>
      </c>
      <c r="D601">
        <f t="shared" ca="1" si="92"/>
        <v>10854.58</v>
      </c>
      <c r="E601">
        <f t="shared" ca="1" si="92"/>
        <v>11176.76</v>
      </c>
      <c r="F601" t="e">
        <f t="shared" ca="1" si="84"/>
        <v>#N/A</v>
      </c>
      <c r="G601" t="e">
        <f t="shared" ca="1" si="85"/>
        <v>#N/A</v>
      </c>
      <c r="H601" s="7" t="e">
        <f ca="1">SUM(F601:OFFSET(F601,$R$1,0))</f>
        <v>#N/A</v>
      </c>
      <c r="I601" s="7" t="e">
        <f ca="1">SUM(G601:OFFSET(G601,$R$1,0))</f>
        <v>#N/A</v>
      </c>
      <c r="J601" s="8">
        <f t="shared" ca="1" si="86"/>
        <v>-520.48000000000138</v>
      </c>
      <c r="K601" t="e">
        <f t="shared" ca="1" si="87"/>
        <v>#N/A</v>
      </c>
      <c r="L601" t="e">
        <f t="shared" ca="1" si="88"/>
        <v>#N/A</v>
      </c>
      <c r="M601" t="e">
        <f t="shared" ca="1" si="89"/>
        <v>#N/A</v>
      </c>
      <c r="N601" t="e">
        <f t="shared" ca="1" si="90"/>
        <v>#N/A</v>
      </c>
      <c r="O601" s="6" t="e">
        <f t="shared" ca="1" si="91"/>
        <v>#N/A</v>
      </c>
    </row>
    <row r="602" spans="1:15" ht="16">
      <c r="A602" s="1">
        <v>40779</v>
      </c>
      <c r="B602">
        <f ca="1">OFFSET(DJI!B$1,MATCH($A602,DJI!$A$1:$A$3516,0) - 1,0)</f>
        <v>11175.78</v>
      </c>
      <c r="C602">
        <f ca="1">OFFSET(DJI!C$1,MATCH($A602,DJI!$A$1:$A$3516,0) - 1,0)</f>
        <v>11320.71</v>
      </c>
      <c r="D602">
        <f t="shared" ca="1" si="92"/>
        <v>11175.78</v>
      </c>
      <c r="E602">
        <f t="shared" ca="1" si="92"/>
        <v>11320.71</v>
      </c>
      <c r="F602" t="e">
        <f t="shared" ca="1" si="84"/>
        <v>#N/A</v>
      </c>
      <c r="G602" t="e">
        <f t="shared" ca="1" si="85"/>
        <v>#N/A</v>
      </c>
      <c r="H602" s="7" t="e">
        <f ca="1">SUM(F602:OFFSET(F602,$R$1,0))</f>
        <v>#N/A</v>
      </c>
      <c r="I602" s="7" t="e">
        <f ca="1">SUM(G602:OFFSET(G602,$R$1,0))</f>
        <v>#N/A</v>
      </c>
      <c r="J602" s="8">
        <f t="shared" ca="1" si="86"/>
        <v>-512.31000000000131</v>
      </c>
      <c r="K602" t="e">
        <f t="shared" ca="1" si="87"/>
        <v>#N/A</v>
      </c>
      <c r="L602" t="e">
        <f t="shared" ca="1" si="88"/>
        <v>#N/A</v>
      </c>
      <c r="M602" t="e">
        <f t="shared" ca="1" si="89"/>
        <v>#N/A</v>
      </c>
      <c r="N602" t="e">
        <f t="shared" ca="1" si="90"/>
        <v>#N/A</v>
      </c>
      <c r="O602" s="6" t="e">
        <f t="shared" ca="1" si="91"/>
        <v>#N/A</v>
      </c>
    </row>
    <row r="603" spans="1:15" ht="16">
      <c r="A603" s="1">
        <v>40780</v>
      </c>
      <c r="B603">
        <f ca="1">OFFSET(DJI!B$1,MATCH($A603,DJI!$A$1:$A$3516,0) - 1,0)</f>
        <v>11321.02</v>
      </c>
      <c r="C603">
        <f ca="1">OFFSET(DJI!C$1,MATCH($A603,DJI!$A$1:$A$3516,0) - 1,0)</f>
        <v>11149.82</v>
      </c>
      <c r="D603">
        <f t="shared" ca="1" si="92"/>
        <v>11321.02</v>
      </c>
      <c r="E603">
        <f t="shared" ca="1" si="92"/>
        <v>11149.82</v>
      </c>
      <c r="F603" t="e">
        <f t="shared" ca="1" si="84"/>
        <v>#N/A</v>
      </c>
      <c r="G603" t="e">
        <f t="shared" ca="1" si="85"/>
        <v>#N/A</v>
      </c>
      <c r="H603" s="7" t="e">
        <f ca="1">SUM(F603:OFFSET(F603,$R$1,0))</f>
        <v>#N/A</v>
      </c>
      <c r="I603" s="7" t="e">
        <f ca="1">SUM(G603:OFFSET(G603,$R$1,0))</f>
        <v>#N/A</v>
      </c>
      <c r="J603" s="8">
        <f t="shared" ca="1" si="86"/>
        <v>-205.25</v>
      </c>
      <c r="K603" t="e">
        <f t="shared" ca="1" si="87"/>
        <v>#N/A</v>
      </c>
      <c r="L603" t="e">
        <f t="shared" ca="1" si="88"/>
        <v>#N/A</v>
      </c>
      <c r="M603" t="e">
        <f t="shared" ca="1" si="89"/>
        <v>#N/A</v>
      </c>
      <c r="N603" t="e">
        <f t="shared" ca="1" si="90"/>
        <v>#N/A</v>
      </c>
      <c r="O603" s="6" t="e">
        <f t="shared" ca="1" si="91"/>
        <v>#N/A</v>
      </c>
    </row>
    <row r="604" spans="1:15" ht="16">
      <c r="A604" s="1">
        <v>40781</v>
      </c>
      <c r="B604">
        <f ca="1">OFFSET(DJI!B$1,MATCH($A604,DJI!$A$1:$A$3516,0) - 1,0)</f>
        <v>11145.2</v>
      </c>
      <c r="C604">
        <f ca="1">OFFSET(DJI!C$1,MATCH($A604,DJI!$A$1:$A$3516,0) - 1,0)</f>
        <v>11284.54</v>
      </c>
      <c r="D604">
        <f t="shared" ca="1" si="92"/>
        <v>11145.2</v>
      </c>
      <c r="E604">
        <f t="shared" ca="1" si="92"/>
        <v>11284.54</v>
      </c>
      <c r="F604" t="e">
        <f t="shared" ca="1" si="84"/>
        <v>#N/A</v>
      </c>
      <c r="G604" t="e">
        <f t="shared" ca="1" si="85"/>
        <v>#N/A</v>
      </c>
      <c r="H604" s="7" t="e">
        <f ca="1">SUM(F604:OFFSET(F604,$R$1,0))</f>
        <v>#N/A</v>
      </c>
      <c r="I604" s="7" t="e">
        <f ca="1">SUM(G604:OFFSET(G604,$R$1,0))</f>
        <v>#N/A</v>
      </c>
      <c r="J604" s="8">
        <f t="shared" ca="1" si="86"/>
        <v>-92.594999999999345</v>
      </c>
      <c r="K604" t="e">
        <f t="shared" ca="1" si="87"/>
        <v>#N/A</v>
      </c>
      <c r="L604" t="e">
        <f t="shared" ca="1" si="88"/>
        <v>#N/A</v>
      </c>
      <c r="M604" t="e">
        <f t="shared" ca="1" si="89"/>
        <v>#N/A</v>
      </c>
      <c r="N604" t="e">
        <f t="shared" ca="1" si="90"/>
        <v>#N/A</v>
      </c>
      <c r="O604" s="6" t="e">
        <f t="shared" ca="1" si="91"/>
        <v>#N/A</v>
      </c>
    </row>
    <row r="605" spans="1:15" ht="16">
      <c r="A605" s="1">
        <v>40782</v>
      </c>
      <c r="B605" t="e">
        <f ca="1">OFFSET(DJI!B$1,MATCH($A605,DJI!$A$1:$A$3516,0) - 1,0)</f>
        <v>#N/A</v>
      </c>
      <c r="C605" t="e">
        <f ca="1">OFFSET(DJI!C$1,MATCH($A605,DJI!$A$1:$A$3516,0) - 1,0)</f>
        <v>#N/A</v>
      </c>
      <c r="D605">
        <f t="shared" ca="1" si="92"/>
        <v>11215.924999999999</v>
      </c>
      <c r="E605">
        <f t="shared" ca="1" si="92"/>
        <v>11411.895</v>
      </c>
      <c r="F605" t="e">
        <f t="shared" ca="1" si="84"/>
        <v>#N/A</v>
      </c>
      <c r="G605" t="e">
        <f t="shared" ca="1" si="85"/>
        <v>#N/A</v>
      </c>
      <c r="H605" s="7" t="e">
        <f ca="1">SUM(F605:OFFSET(F605,$R$1,0))</f>
        <v>#N/A</v>
      </c>
      <c r="I605" s="7" t="e">
        <f ca="1">SUM(G605:OFFSET(G605,$R$1,0))</f>
        <v>#N/A</v>
      </c>
      <c r="J605" s="8">
        <f t="shared" ca="1" si="86"/>
        <v>-148.16749999999774</v>
      </c>
      <c r="K605" t="e">
        <f t="shared" ca="1" si="87"/>
        <v>#N/A</v>
      </c>
      <c r="L605" t="e">
        <f t="shared" ca="1" si="88"/>
        <v>#N/A</v>
      </c>
      <c r="M605" t="e">
        <f t="shared" ca="1" si="89"/>
        <v>#N/A</v>
      </c>
      <c r="N605" t="e">
        <f t="shared" ca="1" si="90"/>
        <v>#N/A</v>
      </c>
      <c r="O605" s="6" t="e">
        <f t="shared" ca="1" si="91"/>
        <v>#N/A</v>
      </c>
    </row>
    <row r="606" spans="1:15" ht="16">
      <c r="A606" s="1">
        <v>40783</v>
      </c>
      <c r="B606" t="e">
        <f ca="1">OFFSET(DJI!B$1,MATCH($A606,DJI!$A$1:$A$3516,0) - 1,0)</f>
        <v>#N/A</v>
      </c>
      <c r="C606" t="e">
        <f ca="1">OFFSET(DJI!C$1,MATCH($A606,DJI!$A$1:$A$3516,0) - 1,0)</f>
        <v>#N/A</v>
      </c>
      <c r="D606">
        <f t="shared" ca="1" si="92"/>
        <v>11251.287499999999</v>
      </c>
      <c r="E606">
        <f t="shared" ca="1" si="92"/>
        <v>11475.5725</v>
      </c>
      <c r="F606" t="e">
        <f t="shared" ca="1" si="84"/>
        <v>#N/A</v>
      </c>
      <c r="G606" t="e">
        <f t="shared" ca="1" si="85"/>
        <v>#N/A</v>
      </c>
      <c r="H606" s="7" t="e">
        <f ca="1">SUM(F606:OFFSET(F606,$R$1,0))</f>
        <v>#N/A</v>
      </c>
      <c r="I606" s="7" t="e">
        <f ca="1">SUM(G606:OFFSET(G606,$R$1,0))</f>
        <v>#N/A</v>
      </c>
      <c r="J606" s="8">
        <f t="shared" ca="1" si="86"/>
        <v>-18.499999999998181</v>
      </c>
      <c r="K606" t="e">
        <f t="shared" ca="1" si="87"/>
        <v>#N/A</v>
      </c>
      <c r="L606" t="e">
        <f t="shared" ca="1" si="88"/>
        <v>#N/A</v>
      </c>
      <c r="M606" t="e">
        <f t="shared" ca="1" si="89"/>
        <v>#N/A</v>
      </c>
      <c r="N606" t="e">
        <f t="shared" ca="1" si="90"/>
        <v>#N/A</v>
      </c>
      <c r="O606" s="6" t="e">
        <f t="shared" ca="1" si="91"/>
        <v>#N/A</v>
      </c>
    </row>
    <row r="607" spans="1:15" ht="16">
      <c r="A607" s="1">
        <v>40784</v>
      </c>
      <c r="B607">
        <f ca="1">OFFSET(DJI!B$1,MATCH($A607,DJI!$A$1:$A$3516,0) - 1,0)</f>
        <v>11286.65</v>
      </c>
      <c r="C607">
        <f ca="1">OFFSET(DJI!C$1,MATCH($A607,DJI!$A$1:$A$3516,0) - 1,0)</f>
        <v>11539.25</v>
      </c>
      <c r="D607">
        <f t="shared" ca="1" si="92"/>
        <v>11286.65</v>
      </c>
      <c r="E607">
        <f t="shared" ca="1" si="92"/>
        <v>11539.25</v>
      </c>
      <c r="F607" t="e">
        <f t="shared" ca="1" si="84"/>
        <v>#N/A</v>
      </c>
      <c r="G607" t="e">
        <f t="shared" ca="1" si="85"/>
        <v>#N/A</v>
      </c>
      <c r="H607" s="7" t="e">
        <f ca="1">SUM(F607:OFFSET(F607,$R$1,0))</f>
        <v>#N/A</v>
      </c>
      <c r="I607" s="7" t="e">
        <f ca="1">SUM(G607:OFFSET(G607,$R$1,0))</f>
        <v>#N/A</v>
      </c>
      <c r="J607" s="8">
        <f t="shared" ca="1" si="86"/>
        <v>-181.46499999999833</v>
      </c>
      <c r="K607" t="e">
        <f t="shared" ca="1" si="87"/>
        <v>#N/A</v>
      </c>
      <c r="L607" t="e">
        <f t="shared" ca="1" si="88"/>
        <v>#N/A</v>
      </c>
      <c r="M607" t="e">
        <f t="shared" ca="1" si="89"/>
        <v>#N/A</v>
      </c>
      <c r="N607" t="e">
        <f t="shared" ca="1" si="90"/>
        <v>#N/A</v>
      </c>
      <c r="O607" s="6" t="e">
        <f t="shared" ca="1" si="91"/>
        <v>#N/A</v>
      </c>
    </row>
    <row r="608" spans="1:15" ht="16">
      <c r="A608" s="1">
        <v>40785</v>
      </c>
      <c r="B608">
        <f ca="1">OFFSET(DJI!B$1,MATCH($A608,DJI!$A$1:$A$3516,0) - 1,0)</f>
        <v>11532.13</v>
      </c>
      <c r="C608">
        <f ca="1">OFFSET(DJI!C$1,MATCH($A608,DJI!$A$1:$A$3516,0) - 1,0)</f>
        <v>11559.95</v>
      </c>
      <c r="D608">
        <f t="shared" ca="1" si="92"/>
        <v>11532.13</v>
      </c>
      <c r="E608">
        <f t="shared" ca="1" si="92"/>
        <v>11559.95</v>
      </c>
      <c r="F608" t="e">
        <f t="shared" ca="1" si="84"/>
        <v>#N/A</v>
      </c>
      <c r="G608" t="e">
        <f t="shared" ca="1" si="85"/>
        <v>#N/A</v>
      </c>
      <c r="H608" s="7" t="e">
        <f ca="1">SUM(F608:OFFSET(F608,$R$1,0))</f>
        <v>#N/A</v>
      </c>
      <c r="I608" s="7" t="e">
        <f ca="1">SUM(G608:OFFSET(G608,$R$1,0))</f>
        <v>#N/A</v>
      </c>
      <c r="J608" s="8">
        <f t="shared" ca="1" si="86"/>
        <v>-127.29999999999927</v>
      </c>
      <c r="K608" t="e">
        <f t="shared" ca="1" si="87"/>
        <v>#N/A</v>
      </c>
      <c r="L608" t="e">
        <f t="shared" ca="1" si="88"/>
        <v>#N/A</v>
      </c>
      <c r="M608" t="e">
        <f t="shared" ca="1" si="89"/>
        <v>#N/A</v>
      </c>
      <c r="N608" t="e">
        <f t="shared" ca="1" si="90"/>
        <v>#N/A</v>
      </c>
      <c r="O608" s="6" t="e">
        <f t="shared" ca="1" si="91"/>
        <v>#N/A</v>
      </c>
    </row>
    <row r="609" spans="1:15" ht="16">
      <c r="A609" s="1">
        <v>40786</v>
      </c>
      <c r="B609">
        <f ca="1">OFFSET(DJI!B$1,MATCH($A609,DJI!$A$1:$A$3516,0) - 1,0)</f>
        <v>11560.48</v>
      </c>
      <c r="C609">
        <f ca="1">OFFSET(DJI!C$1,MATCH($A609,DJI!$A$1:$A$3516,0) - 1,0)</f>
        <v>11613.53</v>
      </c>
      <c r="D609">
        <f t="shared" ca="1" si="92"/>
        <v>11560.48</v>
      </c>
      <c r="E609">
        <f t="shared" ca="1" si="92"/>
        <v>11613.53</v>
      </c>
      <c r="F609" t="e">
        <f t="shared" ca="1" si="84"/>
        <v>#N/A</v>
      </c>
      <c r="G609" t="e">
        <f t="shared" ca="1" si="85"/>
        <v>#N/A</v>
      </c>
      <c r="H609" s="7" t="e">
        <f ca="1">SUM(F609:OFFSET(F609,$R$1,0))</f>
        <v>#N/A</v>
      </c>
      <c r="I609" s="7" t="e">
        <f ca="1">SUM(G609:OFFSET(G609,$R$1,0))</f>
        <v>#N/A</v>
      </c>
      <c r="J609" s="8">
        <f t="shared" ca="1" si="86"/>
        <v>-197</v>
      </c>
      <c r="K609" t="e">
        <f t="shared" ca="1" si="87"/>
        <v>#N/A</v>
      </c>
      <c r="L609" t="e">
        <f t="shared" ca="1" si="88"/>
        <v>#N/A</v>
      </c>
      <c r="M609" t="e">
        <f t="shared" ca="1" si="89"/>
        <v>#N/A</v>
      </c>
      <c r="N609" t="e">
        <f t="shared" ca="1" si="90"/>
        <v>#N/A</v>
      </c>
      <c r="O609" s="6" t="e">
        <f t="shared" ca="1" si="91"/>
        <v>#N/A</v>
      </c>
    </row>
    <row r="610" spans="1:15" ht="16">
      <c r="A610" s="1">
        <v>40787</v>
      </c>
      <c r="B610">
        <f ca="1">OFFSET(DJI!B$1,MATCH($A610,DJI!$A$1:$A$3516,0) - 1,0)</f>
        <v>11613.3</v>
      </c>
      <c r="C610">
        <f ca="1">OFFSET(DJI!C$1,MATCH($A610,DJI!$A$1:$A$3516,0) - 1,0)</f>
        <v>11493.57</v>
      </c>
      <c r="D610">
        <f t="shared" ca="1" si="92"/>
        <v>11613.3</v>
      </c>
      <c r="E610">
        <f t="shared" ca="1" si="92"/>
        <v>11493.57</v>
      </c>
      <c r="F610" t="e">
        <f t="shared" ca="1" si="84"/>
        <v>#N/A</v>
      </c>
      <c r="G610" t="e">
        <f t="shared" ca="1" si="85"/>
        <v>#N/A</v>
      </c>
      <c r="H610" s="7" t="e">
        <f ca="1">SUM(F610:OFFSET(F610,$R$1,0))</f>
        <v>#N/A</v>
      </c>
      <c r="I610" s="7" t="e">
        <f ca="1">SUM(G610:OFFSET(G610,$R$1,0))</f>
        <v>#N/A</v>
      </c>
      <c r="J610" s="8">
        <f t="shared" ca="1" si="86"/>
        <v>26.790000000000873</v>
      </c>
      <c r="K610" t="e">
        <f t="shared" ca="1" si="87"/>
        <v>#N/A</v>
      </c>
      <c r="L610" t="e">
        <f t="shared" ca="1" si="88"/>
        <v>#N/A</v>
      </c>
      <c r="M610" t="e">
        <f t="shared" ca="1" si="89"/>
        <v>#N/A</v>
      </c>
      <c r="N610" t="e">
        <f t="shared" ca="1" si="90"/>
        <v>#N/A</v>
      </c>
      <c r="O610" s="6" t="e">
        <f t="shared" ca="1" si="91"/>
        <v>#N/A</v>
      </c>
    </row>
    <row r="611" spans="1:15" ht="16">
      <c r="A611" s="1">
        <v>40788</v>
      </c>
      <c r="B611">
        <f ca="1">OFFSET(DJI!B$1,MATCH($A611,DJI!$A$1:$A$3516,0) - 1,0)</f>
        <v>11492.06</v>
      </c>
      <c r="C611">
        <f ca="1">OFFSET(DJI!C$1,MATCH($A611,DJI!$A$1:$A$3516,0) - 1,0)</f>
        <v>11240.26</v>
      </c>
      <c r="D611">
        <f t="shared" ca="1" si="92"/>
        <v>11492.06</v>
      </c>
      <c r="E611">
        <f t="shared" ca="1" si="92"/>
        <v>11240.26</v>
      </c>
      <c r="F611" t="e">
        <f t="shared" ca="1" si="84"/>
        <v>#N/A</v>
      </c>
      <c r="G611" t="e">
        <f t="shared" ca="1" si="85"/>
        <v>#N/A</v>
      </c>
      <c r="H611" s="7" t="e">
        <f ca="1">SUM(F611:OFFSET(F611,$R$1,0))</f>
        <v>#N/A</v>
      </c>
      <c r="I611" s="7" t="e">
        <f ca="1">SUM(G611:OFFSET(G611,$R$1,0))</f>
        <v>#N/A</v>
      </c>
      <c r="J611" s="8">
        <f t="shared" ca="1" si="86"/>
        <v>113.44499999999971</v>
      </c>
      <c r="K611" t="e">
        <f t="shared" ca="1" si="87"/>
        <v>#N/A</v>
      </c>
      <c r="L611" t="e">
        <f t="shared" ca="1" si="88"/>
        <v>#N/A</v>
      </c>
      <c r="M611" t="e">
        <f t="shared" ca="1" si="89"/>
        <v>#N/A</v>
      </c>
      <c r="N611" t="e">
        <f t="shared" ca="1" si="90"/>
        <v>#N/A</v>
      </c>
      <c r="O611" s="6" t="e">
        <f t="shared" ca="1" si="91"/>
        <v>#N/A</v>
      </c>
    </row>
    <row r="612" spans="1:15" ht="16">
      <c r="A612" s="1">
        <v>40789</v>
      </c>
      <c r="B612" t="e">
        <f ca="1">OFFSET(DJI!B$1,MATCH($A612,DJI!$A$1:$A$3516,0) - 1,0)</f>
        <v>#N/A</v>
      </c>
      <c r="C612" t="e">
        <f ca="1">OFFSET(DJI!C$1,MATCH($A612,DJI!$A$1:$A$3516,0) - 1,0)</f>
        <v>#N/A</v>
      </c>
      <c r="D612">
        <f t="shared" ca="1" si="92"/>
        <v>11364.684999999999</v>
      </c>
      <c r="E612">
        <f t="shared" ca="1" si="92"/>
        <v>11189.779999999999</v>
      </c>
      <c r="F612" t="e">
        <f t="shared" ca="1" si="84"/>
        <v>#N/A</v>
      </c>
      <c r="G612" t="e">
        <f t="shared" ca="1" si="85"/>
        <v>#N/A</v>
      </c>
      <c r="H612" s="7" t="e">
        <f ca="1">SUM(F612:OFFSET(F612,$R$1,0))</f>
        <v>#N/A</v>
      </c>
      <c r="I612" s="7" t="e">
        <f ca="1">SUM(G612:OFFSET(G612,$R$1,0))</f>
        <v>#N/A</v>
      </c>
      <c r="J612" s="8">
        <f t="shared" ca="1" si="86"/>
        <v>343.49250000000029</v>
      </c>
      <c r="K612" t="e">
        <f t="shared" ca="1" si="87"/>
        <v>#N/A</v>
      </c>
      <c r="L612" t="e">
        <f t="shared" ca="1" si="88"/>
        <v>#N/A</v>
      </c>
      <c r="M612" t="e">
        <f t="shared" ca="1" si="89"/>
        <v>#N/A</v>
      </c>
      <c r="N612" t="e">
        <f t="shared" ca="1" si="90"/>
        <v>#N/A</v>
      </c>
      <c r="O612" s="6" t="e">
        <f t="shared" ca="1" si="91"/>
        <v>#N/A</v>
      </c>
    </row>
    <row r="613" spans="1:15" ht="16">
      <c r="A613" s="1">
        <v>40790</v>
      </c>
      <c r="B613" t="e">
        <f ca="1">OFFSET(DJI!B$1,MATCH($A613,DJI!$A$1:$A$3516,0) - 1,0)</f>
        <v>#N/A</v>
      </c>
      <c r="C613" t="e">
        <f ca="1">OFFSET(DJI!C$1,MATCH($A613,DJI!$A$1:$A$3516,0) - 1,0)</f>
        <v>#N/A</v>
      </c>
      <c r="D613">
        <f t="shared" ca="1" si="92"/>
        <v>11300.997499999999</v>
      </c>
      <c r="E613">
        <f t="shared" ca="1" si="92"/>
        <v>11164.539999999999</v>
      </c>
      <c r="F613" t="e">
        <f t="shared" ca="1" si="84"/>
        <v>#N/A</v>
      </c>
      <c r="G613" t="e">
        <f t="shared" ca="1" si="85"/>
        <v>#N/A</v>
      </c>
      <c r="H613" s="7" t="e">
        <f ca="1">SUM(F613:OFFSET(F613,$R$1,0))</f>
        <v>#N/A</v>
      </c>
      <c r="I613" s="7" t="e">
        <f ca="1">SUM(G613:OFFSET(G613,$R$1,0))</f>
        <v>#N/A</v>
      </c>
      <c r="J613" s="8">
        <f t="shared" ca="1" si="86"/>
        <v>251.59124999999949</v>
      </c>
      <c r="K613" t="e">
        <f t="shared" ca="1" si="87"/>
        <v>#N/A</v>
      </c>
      <c r="L613" t="e">
        <f t="shared" ca="1" si="88"/>
        <v>#N/A</v>
      </c>
      <c r="M613" t="e">
        <f t="shared" ca="1" si="89"/>
        <v>#N/A</v>
      </c>
      <c r="N613" t="e">
        <f t="shared" ca="1" si="90"/>
        <v>#N/A</v>
      </c>
      <c r="O613" s="6" t="e">
        <f t="shared" ca="1" si="91"/>
        <v>#N/A</v>
      </c>
    </row>
    <row r="614" spans="1:15" ht="16">
      <c r="A614" s="1">
        <v>40791</v>
      </c>
      <c r="B614" t="e">
        <f ca="1">OFFSET(DJI!B$1,MATCH($A614,DJI!$A$1:$A$3516,0) - 1,0)</f>
        <v>#N/A</v>
      </c>
      <c r="C614" t="e">
        <f ca="1">OFFSET(DJI!C$1,MATCH($A614,DJI!$A$1:$A$3516,0) - 1,0)</f>
        <v>#N/A</v>
      </c>
      <c r="D614">
        <f t="shared" ca="1" si="92"/>
        <v>11269.153749999999</v>
      </c>
      <c r="E614">
        <f t="shared" ca="1" si="92"/>
        <v>11151.919999999998</v>
      </c>
      <c r="F614" t="e">
        <f t="shared" ca="1" si="84"/>
        <v>#N/A</v>
      </c>
      <c r="G614" t="e">
        <f t="shared" ca="1" si="85"/>
        <v>#N/A</v>
      </c>
      <c r="H614" s="7" t="e">
        <f ca="1">SUM(F614:OFFSET(F614,$R$1,0))</f>
        <v>#N/A</v>
      </c>
      <c r="I614" s="7" t="e">
        <f ca="1">SUM(G614:OFFSET(G614,$R$1,0))</f>
        <v>#N/A</v>
      </c>
      <c r="J614" s="8">
        <f t="shared" ca="1" si="86"/>
        <v>221.5625</v>
      </c>
      <c r="K614" t="e">
        <f t="shared" ca="1" si="87"/>
        <v>#N/A</v>
      </c>
      <c r="L614" t="e">
        <f t="shared" ca="1" si="88"/>
        <v>#N/A</v>
      </c>
      <c r="M614" t="e">
        <f t="shared" ca="1" si="89"/>
        <v>#N/A</v>
      </c>
      <c r="N614" t="e">
        <f t="shared" ca="1" si="90"/>
        <v>#N/A</v>
      </c>
      <c r="O614" s="6" t="e">
        <f t="shared" ca="1" si="91"/>
        <v>#N/A</v>
      </c>
    </row>
    <row r="615" spans="1:15" ht="16">
      <c r="A615" s="1">
        <v>40792</v>
      </c>
      <c r="B615">
        <f ca="1">OFFSET(DJI!B$1,MATCH($A615,DJI!$A$1:$A$3516,0) - 1,0)</f>
        <v>11237.31</v>
      </c>
      <c r="C615">
        <f ca="1">OFFSET(DJI!C$1,MATCH($A615,DJI!$A$1:$A$3516,0) - 1,0)</f>
        <v>11139.3</v>
      </c>
      <c r="D615">
        <f t="shared" ca="1" si="92"/>
        <v>11237.31</v>
      </c>
      <c r="E615">
        <f t="shared" ca="1" si="92"/>
        <v>11139.3</v>
      </c>
      <c r="F615" t="e">
        <f t="shared" ca="1" si="84"/>
        <v>#N/A</v>
      </c>
      <c r="G615" t="e">
        <f t="shared" ca="1" si="85"/>
        <v>#N/A</v>
      </c>
      <c r="H615" s="7" t="e">
        <f ca="1">SUM(F615:OFFSET(F615,$R$1,0))</f>
        <v>#N/A</v>
      </c>
      <c r="I615" s="7" t="e">
        <f ca="1">SUM(G615:OFFSET(G615,$R$1,0))</f>
        <v>#N/A</v>
      </c>
      <c r="J615" s="8">
        <f t="shared" ca="1" si="86"/>
        <v>259.3700000000008</v>
      </c>
      <c r="K615" t="e">
        <f t="shared" ca="1" si="87"/>
        <v>#N/A</v>
      </c>
      <c r="L615" t="e">
        <f t="shared" ca="1" si="88"/>
        <v>#N/A</v>
      </c>
      <c r="M615" t="e">
        <f t="shared" ca="1" si="89"/>
        <v>#N/A</v>
      </c>
      <c r="N615" t="e">
        <f t="shared" ca="1" si="90"/>
        <v>#N/A</v>
      </c>
      <c r="O615" s="6" t="e">
        <f t="shared" ca="1" si="91"/>
        <v>#N/A</v>
      </c>
    </row>
    <row r="616" spans="1:15" ht="16">
      <c r="A616" s="1">
        <v>40793</v>
      </c>
      <c r="B616">
        <f ca="1">OFFSET(DJI!B$1,MATCH($A616,DJI!$A$1:$A$3516,0) - 1,0)</f>
        <v>11137.63</v>
      </c>
      <c r="C616">
        <f ca="1">OFFSET(DJI!C$1,MATCH($A616,DJI!$A$1:$A$3516,0) - 1,0)</f>
        <v>11414.86</v>
      </c>
      <c r="D616">
        <f t="shared" ca="1" si="92"/>
        <v>11137.63</v>
      </c>
      <c r="E616">
        <f t="shared" ca="1" si="92"/>
        <v>11414.86</v>
      </c>
      <c r="F616" t="e">
        <f t="shared" ca="1" si="84"/>
        <v>#N/A</v>
      </c>
      <c r="G616" t="e">
        <f t="shared" ca="1" si="85"/>
        <v>#N/A</v>
      </c>
      <c r="H616" s="7" t="e">
        <f ca="1">SUM(F616:OFFSET(F616,$R$1,0))</f>
        <v>#N/A</v>
      </c>
      <c r="I616" s="7" t="e">
        <f ca="1">SUM(G616:OFFSET(G616,$R$1,0))</f>
        <v>#N/A</v>
      </c>
      <c r="J616" s="8">
        <f t="shared" ca="1" si="86"/>
        <v>162.18999999999869</v>
      </c>
      <c r="K616" t="e">
        <f t="shared" ca="1" si="87"/>
        <v>#N/A</v>
      </c>
      <c r="L616" t="e">
        <f t="shared" ca="1" si="88"/>
        <v>#N/A</v>
      </c>
      <c r="M616" t="e">
        <f t="shared" ca="1" si="89"/>
        <v>#N/A</v>
      </c>
      <c r="N616" t="e">
        <f t="shared" ca="1" si="90"/>
        <v>#N/A</v>
      </c>
      <c r="O616" s="6" t="e">
        <f t="shared" ca="1" si="91"/>
        <v>#N/A</v>
      </c>
    </row>
    <row r="617" spans="1:15" ht="16">
      <c r="A617" s="1">
        <v>40794</v>
      </c>
      <c r="B617">
        <f ca="1">OFFSET(DJI!B$1,MATCH($A617,DJI!$A$1:$A$3516,0) - 1,0)</f>
        <v>11414.86</v>
      </c>
      <c r="C617">
        <f ca="1">OFFSET(DJI!C$1,MATCH($A617,DJI!$A$1:$A$3516,0) - 1,0)</f>
        <v>11295.81</v>
      </c>
      <c r="D617">
        <f t="shared" ca="1" si="92"/>
        <v>11414.86</v>
      </c>
      <c r="E617">
        <f t="shared" ca="1" si="92"/>
        <v>11295.81</v>
      </c>
      <c r="F617" t="e">
        <f t="shared" ca="1" si="84"/>
        <v>#N/A</v>
      </c>
      <c r="G617" t="e">
        <f t="shared" ca="1" si="85"/>
        <v>#N/A</v>
      </c>
      <c r="H617" s="7" t="e">
        <f ca="1">SUM(F617:OFFSET(F617,$R$1,0))</f>
        <v>#N/A</v>
      </c>
      <c r="I617" s="7" t="e">
        <f ca="1">SUM(G617:OFFSET(G617,$R$1,0))</f>
        <v>#N/A</v>
      </c>
      <c r="J617" s="8">
        <f t="shared" ca="1" si="86"/>
        <v>210.02000000000044</v>
      </c>
      <c r="K617" t="e">
        <f t="shared" ca="1" si="87"/>
        <v>#N/A</v>
      </c>
      <c r="L617" t="e">
        <f t="shared" ca="1" si="88"/>
        <v>#N/A</v>
      </c>
      <c r="M617" t="e">
        <f t="shared" ca="1" si="89"/>
        <v>#N/A</v>
      </c>
      <c r="N617" t="e">
        <f t="shared" ca="1" si="90"/>
        <v>#N/A</v>
      </c>
      <c r="O617" s="6" t="e">
        <f t="shared" ca="1" si="91"/>
        <v>#N/A</v>
      </c>
    </row>
    <row r="618" spans="1:15" ht="16">
      <c r="A618" s="1">
        <v>40795</v>
      </c>
      <c r="B618">
        <f ca="1">OFFSET(DJI!B$1,MATCH($A618,DJI!$A$1:$A$3516,0) - 1,0)</f>
        <v>11294.6</v>
      </c>
      <c r="C618">
        <f ca="1">OFFSET(DJI!C$1,MATCH($A618,DJI!$A$1:$A$3516,0) - 1,0)</f>
        <v>10992.13</v>
      </c>
      <c r="D618">
        <f t="shared" ca="1" si="92"/>
        <v>11294.6</v>
      </c>
      <c r="E618">
        <f t="shared" ca="1" si="92"/>
        <v>10992.13</v>
      </c>
      <c r="F618" t="e">
        <f t="shared" ca="1" si="84"/>
        <v>#N/A</v>
      </c>
      <c r="G618" t="e">
        <f t="shared" ca="1" si="85"/>
        <v>#N/A</v>
      </c>
      <c r="H618" s="7" t="e">
        <f ca="1">SUM(F618:OFFSET(F618,$R$1,0))</f>
        <v>#N/A</v>
      </c>
      <c r="I618" s="7" t="e">
        <f ca="1">SUM(G618:OFFSET(G618,$R$1,0))</f>
        <v>#N/A</v>
      </c>
      <c r="J618" s="8">
        <f t="shared" ca="1" si="86"/>
        <v>399.47500000000036</v>
      </c>
      <c r="K618" t="e">
        <f t="shared" ca="1" si="87"/>
        <v>#N/A</v>
      </c>
      <c r="L618" t="e">
        <f t="shared" ca="1" si="88"/>
        <v>#N/A</v>
      </c>
      <c r="M618" t="e">
        <f t="shared" ca="1" si="89"/>
        <v>#N/A</v>
      </c>
      <c r="N618" t="e">
        <f t="shared" ca="1" si="90"/>
        <v>#N/A</v>
      </c>
      <c r="O618" s="6" t="e">
        <f t="shared" ca="1" si="91"/>
        <v>#N/A</v>
      </c>
    </row>
    <row r="619" spans="1:15" ht="16">
      <c r="A619" s="1">
        <v>40796</v>
      </c>
      <c r="B619" t="e">
        <f ca="1">OFFSET(DJI!B$1,MATCH($A619,DJI!$A$1:$A$3516,0) - 1,0)</f>
        <v>#N/A</v>
      </c>
      <c r="C619" t="e">
        <f ca="1">OFFSET(DJI!C$1,MATCH($A619,DJI!$A$1:$A$3516,0) - 1,0)</f>
        <v>#N/A</v>
      </c>
      <c r="D619">
        <f t="shared" ca="1" si="92"/>
        <v>11142.305</v>
      </c>
      <c r="E619">
        <f t="shared" ca="1" si="92"/>
        <v>11026.625</v>
      </c>
      <c r="F619" t="e">
        <f t="shared" ca="1" si="84"/>
        <v>#N/A</v>
      </c>
      <c r="G619" t="e">
        <f t="shared" ca="1" si="85"/>
        <v>#N/A</v>
      </c>
      <c r="H619" s="7" t="e">
        <f ca="1">SUM(F619:OFFSET(F619,$R$1,0))</f>
        <v>#N/A</v>
      </c>
      <c r="I619" s="7" t="e">
        <f ca="1">SUM(G619:OFFSET(G619,$R$1,0))</f>
        <v>#N/A</v>
      </c>
      <c r="J619" s="8">
        <f t="shared" ca="1" si="86"/>
        <v>742.63249999999971</v>
      </c>
      <c r="K619" t="e">
        <f t="shared" ca="1" si="87"/>
        <v>#N/A</v>
      </c>
      <c r="L619" t="e">
        <f t="shared" ca="1" si="88"/>
        <v>#N/A</v>
      </c>
      <c r="M619" t="e">
        <f t="shared" ca="1" si="89"/>
        <v>#N/A</v>
      </c>
      <c r="N619" t="e">
        <f t="shared" ca="1" si="90"/>
        <v>#N/A</v>
      </c>
      <c r="O619" s="6" t="e">
        <f t="shared" ca="1" si="91"/>
        <v>#N/A</v>
      </c>
    </row>
    <row r="620" spans="1:15" ht="16">
      <c r="A620" s="1">
        <v>40797</v>
      </c>
      <c r="B620" t="e">
        <f ca="1">OFFSET(DJI!B$1,MATCH($A620,DJI!$A$1:$A$3516,0) - 1,0)</f>
        <v>#N/A</v>
      </c>
      <c r="C620" t="e">
        <f ca="1">OFFSET(DJI!C$1,MATCH($A620,DJI!$A$1:$A$3516,0) - 1,0)</f>
        <v>#N/A</v>
      </c>
      <c r="D620">
        <f t="shared" ca="1" si="92"/>
        <v>11066.157500000001</v>
      </c>
      <c r="E620">
        <f t="shared" ca="1" si="92"/>
        <v>11043.872500000001</v>
      </c>
      <c r="F620" t="e">
        <f t="shared" ca="1" si="84"/>
        <v>#N/A</v>
      </c>
      <c r="G620" t="e">
        <f t="shared" ca="1" si="85"/>
        <v>#N/A</v>
      </c>
      <c r="H620" s="7" t="e">
        <f ca="1">SUM(F620:OFFSET(F620,$R$1,0))</f>
        <v>#N/A</v>
      </c>
      <c r="I620" s="7" t="e">
        <f ca="1">SUM(G620:OFFSET(G620,$R$1,0))</f>
        <v>#N/A</v>
      </c>
      <c r="J620" s="8">
        <f t="shared" ca="1" si="86"/>
        <v>871.19500000000153</v>
      </c>
      <c r="K620" t="e">
        <f t="shared" ca="1" si="87"/>
        <v>#N/A</v>
      </c>
      <c r="L620" t="e">
        <f t="shared" ca="1" si="88"/>
        <v>#N/A</v>
      </c>
      <c r="M620" t="e">
        <f t="shared" ca="1" si="89"/>
        <v>#N/A</v>
      </c>
      <c r="N620" t="e">
        <f t="shared" ca="1" si="90"/>
        <v>#N/A</v>
      </c>
      <c r="O620" s="6" t="e">
        <f t="shared" ca="1" si="91"/>
        <v>#N/A</v>
      </c>
    </row>
    <row r="621" spans="1:15" ht="16">
      <c r="A621" s="1">
        <v>40798</v>
      </c>
      <c r="B621">
        <f ca="1">OFFSET(DJI!B$1,MATCH($A621,DJI!$A$1:$A$3516,0) - 1,0)</f>
        <v>10990.01</v>
      </c>
      <c r="C621">
        <f ca="1">OFFSET(DJI!C$1,MATCH($A621,DJI!$A$1:$A$3516,0) - 1,0)</f>
        <v>11061.12</v>
      </c>
      <c r="D621">
        <f t="shared" ca="1" si="92"/>
        <v>10990.01</v>
      </c>
      <c r="E621">
        <f t="shared" ca="1" si="92"/>
        <v>11061.12</v>
      </c>
      <c r="F621" t="e">
        <f t="shared" ca="1" si="84"/>
        <v>#N/A</v>
      </c>
      <c r="G621" t="e">
        <f t="shared" ca="1" si="85"/>
        <v>#N/A</v>
      </c>
      <c r="H621" s="7" t="e">
        <f ca="1">SUM(F621:OFFSET(F621,$R$1,0))</f>
        <v>#N/A</v>
      </c>
      <c r="I621" s="7" t="e">
        <f ca="1">SUM(G621:OFFSET(G621,$R$1,0))</f>
        <v>#N/A</v>
      </c>
      <c r="J621" s="8">
        <f t="shared" ca="1" si="86"/>
        <v>832.4225000000024</v>
      </c>
      <c r="K621" t="e">
        <f t="shared" ca="1" si="87"/>
        <v>#N/A</v>
      </c>
      <c r="L621" t="e">
        <f t="shared" ca="1" si="88"/>
        <v>#N/A</v>
      </c>
      <c r="M621" t="e">
        <f t="shared" ca="1" si="89"/>
        <v>#N/A</v>
      </c>
      <c r="N621" t="e">
        <f t="shared" ca="1" si="90"/>
        <v>#N/A</v>
      </c>
      <c r="O621" s="6" t="e">
        <f t="shared" ca="1" si="91"/>
        <v>#N/A</v>
      </c>
    </row>
    <row r="622" spans="1:15" ht="16">
      <c r="A622" s="1">
        <v>40799</v>
      </c>
      <c r="B622">
        <f ca="1">OFFSET(DJI!B$1,MATCH($A622,DJI!$A$1:$A$3516,0) - 1,0)</f>
        <v>11054.99</v>
      </c>
      <c r="C622">
        <f ca="1">OFFSET(DJI!C$1,MATCH($A622,DJI!$A$1:$A$3516,0) - 1,0)</f>
        <v>11105.85</v>
      </c>
      <c r="D622">
        <f t="shared" ca="1" si="92"/>
        <v>11054.99</v>
      </c>
      <c r="E622">
        <f t="shared" ca="1" si="92"/>
        <v>11105.85</v>
      </c>
      <c r="F622" t="e">
        <f t="shared" ca="1" si="84"/>
        <v>#N/A</v>
      </c>
      <c r="G622" t="e">
        <f t="shared" ca="1" si="85"/>
        <v>#N/A</v>
      </c>
      <c r="H622" s="7" t="e">
        <f ca="1">SUM(F622:OFFSET(F622,$R$1,0))</f>
        <v>#N/A</v>
      </c>
      <c r="I622" s="7" t="e">
        <f ca="1">SUM(G622:OFFSET(G622,$R$1,0))</f>
        <v>#N/A</v>
      </c>
      <c r="J622" s="8">
        <f t="shared" ca="1" si="86"/>
        <v>806.79000000000087</v>
      </c>
      <c r="K622" t="e">
        <f t="shared" ca="1" si="87"/>
        <v>#N/A</v>
      </c>
      <c r="L622" t="e">
        <f t="shared" ca="1" si="88"/>
        <v>#N/A</v>
      </c>
      <c r="M622" t="e">
        <f t="shared" ca="1" si="89"/>
        <v>#N/A</v>
      </c>
      <c r="N622" t="e">
        <f t="shared" ca="1" si="90"/>
        <v>#N/A</v>
      </c>
      <c r="O622" s="6" t="e">
        <f t="shared" ca="1" si="91"/>
        <v>#N/A</v>
      </c>
    </row>
    <row r="623" spans="1:15" ht="16">
      <c r="A623" s="1">
        <v>40800</v>
      </c>
      <c r="B623">
        <f ca="1">OFFSET(DJI!B$1,MATCH($A623,DJI!$A$1:$A$3516,0) - 1,0)</f>
        <v>11106.83</v>
      </c>
      <c r="C623">
        <f ca="1">OFFSET(DJI!C$1,MATCH($A623,DJI!$A$1:$A$3516,0) - 1,0)</f>
        <v>11246.73</v>
      </c>
      <c r="D623">
        <f t="shared" ca="1" si="92"/>
        <v>11106.83</v>
      </c>
      <c r="E623">
        <f t="shared" ca="1" si="92"/>
        <v>11246.73</v>
      </c>
      <c r="F623" t="e">
        <f t="shared" ca="1" si="84"/>
        <v>#N/A</v>
      </c>
      <c r="G623" t="e">
        <f t="shared" ca="1" si="85"/>
        <v>#N/A</v>
      </c>
      <c r="H623" s="7" t="e">
        <f ca="1">SUM(F623:OFFSET(F623,$R$1,0))</f>
        <v>#N/A</v>
      </c>
      <c r="I623" s="7" t="e">
        <f ca="1">SUM(G623:OFFSET(G623,$R$1,0))</f>
        <v>#N/A</v>
      </c>
      <c r="J623" s="8">
        <f t="shared" ca="1" si="86"/>
        <v>458.90000000000146</v>
      </c>
      <c r="K623" t="e">
        <f t="shared" ca="1" si="87"/>
        <v>#N/A</v>
      </c>
      <c r="L623" t="e">
        <f t="shared" ca="1" si="88"/>
        <v>#N/A</v>
      </c>
      <c r="M623" t="e">
        <f t="shared" ca="1" si="89"/>
        <v>#N/A</v>
      </c>
      <c r="N623" t="e">
        <f t="shared" ca="1" si="90"/>
        <v>#N/A</v>
      </c>
      <c r="O623" s="6" t="e">
        <f t="shared" ca="1" si="91"/>
        <v>#N/A</v>
      </c>
    </row>
    <row r="624" spans="1:15" ht="16">
      <c r="A624" s="1">
        <v>40801</v>
      </c>
      <c r="B624">
        <f ca="1">OFFSET(DJI!B$1,MATCH($A624,DJI!$A$1:$A$3516,0) - 1,0)</f>
        <v>11247.72</v>
      </c>
      <c r="C624">
        <f ca="1">OFFSET(DJI!C$1,MATCH($A624,DJI!$A$1:$A$3516,0) - 1,0)</f>
        <v>11433.18</v>
      </c>
      <c r="D624">
        <f t="shared" ca="1" si="92"/>
        <v>11247.72</v>
      </c>
      <c r="E624">
        <f t="shared" ca="1" si="92"/>
        <v>11433.18</v>
      </c>
      <c r="F624" t="e">
        <f t="shared" ca="1" si="84"/>
        <v>#N/A</v>
      </c>
      <c r="G624" t="e">
        <f t="shared" ca="1" si="85"/>
        <v>#N/A</v>
      </c>
      <c r="H624" s="7" t="e">
        <f ca="1">SUM(F624:OFFSET(F624,$R$1,0))</f>
        <v>#N/A</v>
      </c>
      <c r="I624" s="7" t="e">
        <f ca="1">SUM(G624:OFFSET(G624,$R$1,0))</f>
        <v>#N/A</v>
      </c>
      <c r="J624" s="8">
        <f t="shared" ca="1" si="86"/>
        <v>435.33000000000175</v>
      </c>
      <c r="K624" t="e">
        <f t="shared" ca="1" si="87"/>
        <v>#N/A</v>
      </c>
      <c r="L624" t="e">
        <f t="shared" ca="1" si="88"/>
        <v>#N/A</v>
      </c>
      <c r="M624" t="e">
        <f t="shared" ca="1" si="89"/>
        <v>#N/A</v>
      </c>
      <c r="N624" t="e">
        <f t="shared" ca="1" si="90"/>
        <v>#N/A</v>
      </c>
      <c r="O624" s="6" t="e">
        <f t="shared" ca="1" si="91"/>
        <v>#N/A</v>
      </c>
    </row>
    <row r="625" spans="1:15" ht="16">
      <c r="A625" s="1">
        <v>40802</v>
      </c>
      <c r="B625">
        <f ca="1">OFFSET(DJI!B$1,MATCH($A625,DJI!$A$1:$A$3516,0) - 1,0)</f>
        <v>11433.71</v>
      </c>
      <c r="C625">
        <f ca="1">OFFSET(DJI!C$1,MATCH($A625,DJI!$A$1:$A$3516,0) - 1,0)</f>
        <v>11509.09</v>
      </c>
      <c r="D625">
        <f t="shared" ca="1" si="92"/>
        <v>11433.71</v>
      </c>
      <c r="E625">
        <f t="shared" ca="1" si="92"/>
        <v>11509.09</v>
      </c>
      <c r="F625" t="e">
        <f t="shared" ca="1" si="84"/>
        <v>#N/A</v>
      </c>
      <c r="G625" t="e">
        <f t="shared" ca="1" si="85"/>
        <v>#N/A</v>
      </c>
      <c r="H625" s="7" t="e">
        <f ca="1">SUM(F625:OFFSET(F625,$R$1,0))</f>
        <v>#N/A</v>
      </c>
      <c r="I625" s="7" t="e">
        <f ca="1">SUM(G625:OFFSET(G625,$R$1,0))</f>
        <v>#N/A</v>
      </c>
      <c r="J625" s="8">
        <f t="shared" ca="1" si="86"/>
        <v>738.36000000000058</v>
      </c>
      <c r="K625" t="e">
        <f t="shared" ca="1" si="87"/>
        <v>#N/A</v>
      </c>
      <c r="L625" t="e">
        <f t="shared" ca="1" si="88"/>
        <v>#N/A</v>
      </c>
      <c r="M625" t="e">
        <f t="shared" ca="1" si="89"/>
        <v>#N/A</v>
      </c>
      <c r="N625" t="e">
        <f t="shared" ca="1" si="90"/>
        <v>#N/A</v>
      </c>
      <c r="O625" s="6" t="e">
        <f t="shared" ca="1" si="91"/>
        <v>#N/A</v>
      </c>
    </row>
    <row r="626" spans="1:15" ht="16">
      <c r="A626" s="1">
        <v>40803</v>
      </c>
      <c r="B626" t="e">
        <f ca="1">OFFSET(DJI!B$1,MATCH($A626,DJI!$A$1:$A$3516,0) - 1,0)</f>
        <v>#N/A</v>
      </c>
      <c r="C626" t="e">
        <f ca="1">OFFSET(DJI!C$1,MATCH($A626,DJI!$A$1:$A$3516,0) - 1,0)</f>
        <v>#N/A</v>
      </c>
      <c r="D626">
        <f t="shared" ca="1" si="92"/>
        <v>11470.189999999999</v>
      </c>
      <c r="E626">
        <f t="shared" ca="1" si="92"/>
        <v>11455.05</v>
      </c>
      <c r="F626" t="e">
        <f t="shared" ca="1" si="84"/>
        <v>#N/A</v>
      </c>
      <c r="G626" t="e">
        <f t="shared" ca="1" si="85"/>
        <v>#N/A</v>
      </c>
      <c r="H626" s="7" t="e">
        <f ca="1">SUM(F626:OFFSET(F626,$R$1,0))</f>
        <v>#N/A</v>
      </c>
      <c r="I626" s="7" t="e">
        <f ca="1">SUM(G626:OFFSET(G626,$R$1,0))</f>
        <v>#N/A</v>
      </c>
      <c r="J626" s="8">
        <f t="shared" ca="1" si="86"/>
        <v>742.68000000000029</v>
      </c>
      <c r="K626" t="e">
        <f t="shared" ca="1" si="87"/>
        <v>#N/A</v>
      </c>
      <c r="L626" t="e">
        <f t="shared" ca="1" si="88"/>
        <v>#N/A</v>
      </c>
      <c r="M626" t="e">
        <f t="shared" ca="1" si="89"/>
        <v>#N/A</v>
      </c>
      <c r="N626" t="e">
        <f t="shared" ca="1" si="90"/>
        <v>#N/A</v>
      </c>
      <c r="O626" s="6" t="e">
        <f t="shared" ca="1" si="91"/>
        <v>#N/A</v>
      </c>
    </row>
    <row r="627" spans="1:15" ht="16">
      <c r="A627" s="1">
        <v>40804</v>
      </c>
      <c r="B627" t="e">
        <f ca="1">OFFSET(DJI!B$1,MATCH($A627,DJI!$A$1:$A$3516,0) - 1,0)</f>
        <v>#N/A</v>
      </c>
      <c r="C627" t="e">
        <f ca="1">OFFSET(DJI!C$1,MATCH($A627,DJI!$A$1:$A$3516,0) - 1,0)</f>
        <v>#N/A</v>
      </c>
      <c r="D627">
        <f t="shared" ca="1" si="92"/>
        <v>11488.43</v>
      </c>
      <c r="E627">
        <f t="shared" ca="1" si="92"/>
        <v>11428.029999999999</v>
      </c>
      <c r="F627" t="e">
        <f t="shared" ca="1" si="84"/>
        <v>#N/A</v>
      </c>
      <c r="G627" t="e">
        <f t="shared" ca="1" si="85"/>
        <v>#N/A</v>
      </c>
      <c r="H627" s="7" t="e">
        <f ca="1">SUM(F627:OFFSET(F627,$R$1,0))</f>
        <v>#N/A</v>
      </c>
      <c r="I627" s="7" t="e">
        <f ca="1">SUM(G627:OFFSET(G627,$R$1,0))</f>
        <v>#N/A</v>
      </c>
      <c r="J627" s="8">
        <f t="shared" ca="1" si="86"/>
        <v>586.39000000000124</v>
      </c>
      <c r="K627" t="e">
        <f t="shared" ca="1" si="87"/>
        <v>#N/A</v>
      </c>
      <c r="L627" t="e">
        <f t="shared" ca="1" si="88"/>
        <v>#N/A</v>
      </c>
      <c r="M627" t="e">
        <f t="shared" ca="1" si="89"/>
        <v>#N/A</v>
      </c>
      <c r="N627" t="e">
        <f t="shared" ca="1" si="90"/>
        <v>#N/A</v>
      </c>
      <c r="O627" s="6" t="e">
        <f t="shared" ca="1" si="91"/>
        <v>#N/A</v>
      </c>
    </row>
    <row r="628" spans="1:15" ht="16">
      <c r="A628" s="1">
        <v>40805</v>
      </c>
      <c r="B628">
        <f ca="1">OFFSET(DJI!B$1,MATCH($A628,DJI!$A$1:$A$3516,0) - 1,0)</f>
        <v>11506.67</v>
      </c>
      <c r="C628">
        <f ca="1">OFFSET(DJI!C$1,MATCH($A628,DJI!$A$1:$A$3516,0) - 1,0)</f>
        <v>11401.01</v>
      </c>
      <c r="D628">
        <f t="shared" ca="1" si="92"/>
        <v>11506.67</v>
      </c>
      <c r="E628">
        <f t="shared" ca="1" si="92"/>
        <v>11401.01</v>
      </c>
      <c r="F628" t="e">
        <f t="shared" ca="1" si="84"/>
        <v>#N/A</v>
      </c>
      <c r="G628" t="e">
        <f t="shared" ca="1" si="85"/>
        <v>#N/A</v>
      </c>
      <c r="H628" s="7" t="e">
        <f ca="1">SUM(F628:OFFSET(F628,$R$1,0))</f>
        <v>#N/A</v>
      </c>
      <c r="I628" s="7" t="e">
        <f ca="1">SUM(G628:OFFSET(G628,$R$1,0))</f>
        <v>#N/A</v>
      </c>
      <c r="J628" s="8">
        <f t="shared" ca="1" si="86"/>
        <v>622.56500000000051</v>
      </c>
      <c r="K628" t="e">
        <f t="shared" ca="1" si="87"/>
        <v>#N/A</v>
      </c>
      <c r="L628" t="e">
        <f t="shared" ca="1" si="88"/>
        <v>#N/A</v>
      </c>
      <c r="M628" t="e">
        <f t="shared" ca="1" si="89"/>
        <v>#N/A</v>
      </c>
      <c r="N628" t="e">
        <f t="shared" ca="1" si="90"/>
        <v>#N/A</v>
      </c>
      <c r="O628" s="6" t="e">
        <f t="shared" ca="1" si="91"/>
        <v>#N/A</v>
      </c>
    </row>
    <row r="629" spans="1:15" ht="16">
      <c r="A629" s="1">
        <v>40806</v>
      </c>
      <c r="B629">
        <f ca="1">OFFSET(DJI!B$1,MATCH($A629,DJI!$A$1:$A$3516,0) - 1,0)</f>
        <v>11401.47</v>
      </c>
      <c r="C629">
        <f ca="1">OFFSET(DJI!C$1,MATCH($A629,DJI!$A$1:$A$3516,0) - 1,0)</f>
        <v>11408.66</v>
      </c>
      <c r="D629">
        <f t="shared" ca="1" si="92"/>
        <v>11401.47</v>
      </c>
      <c r="E629">
        <f t="shared" ca="1" si="92"/>
        <v>11408.66</v>
      </c>
      <c r="F629" t="e">
        <f t="shared" ca="1" si="84"/>
        <v>#N/A</v>
      </c>
      <c r="G629" t="e">
        <f t="shared" ca="1" si="85"/>
        <v>#N/A</v>
      </c>
      <c r="H629" s="7" t="e">
        <f ca="1">SUM(F629:OFFSET(F629,$R$1,0))</f>
        <v>#N/A</v>
      </c>
      <c r="I629" s="7" t="e">
        <f ca="1">SUM(G629:OFFSET(G629,$R$1,0))</f>
        <v>#N/A</v>
      </c>
      <c r="J629" s="8">
        <f t="shared" ca="1" si="86"/>
        <v>546.43000000000029</v>
      </c>
      <c r="K629" t="e">
        <f t="shared" ca="1" si="87"/>
        <v>#N/A</v>
      </c>
      <c r="L629" t="e">
        <f t="shared" ca="1" si="88"/>
        <v>#N/A</v>
      </c>
      <c r="M629" t="e">
        <f t="shared" ca="1" si="89"/>
        <v>#N/A</v>
      </c>
      <c r="N629" t="e">
        <f t="shared" ca="1" si="90"/>
        <v>#N/A</v>
      </c>
      <c r="O629" s="6" t="e">
        <f t="shared" ca="1" si="91"/>
        <v>#N/A</v>
      </c>
    </row>
    <row r="630" spans="1:15" ht="16">
      <c r="A630" s="1">
        <v>40807</v>
      </c>
      <c r="B630">
        <f ca="1">OFFSET(DJI!B$1,MATCH($A630,DJI!$A$1:$A$3516,0) - 1,0)</f>
        <v>11408.58</v>
      </c>
      <c r="C630">
        <f ca="1">OFFSET(DJI!C$1,MATCH($A630,DJI!$A$1:$A$3516,0) - 1,0)</f>
        <v>11124.84</v>
      </c>
      <c r="D630">
        <f t="shared" ca="1" si="92"/>
        <v>11408.58</v>
      </c>
      <c r="E630">
        <f t="shared" ca="1" si="92"/>
        <v>11124.84</v>
      </c>
      <c r="F630" t="e">
        <f t="shared" ca="1" si="84"/>
        <v>#N/A</v>
      </c>
      <c r="G630" t="e">
        <f t="shared" ca="1" si="85"/>
        <v>#N/A</v>
      </c>
      <c r="H630" s="7" t="e">
        <f ca="1">SUM(F630:OFFSET(F630,$R$1,0))</f>
        <v>#N/A</v>
      </c>
      <c r="I630" s="7" t="e">
        <f ca="1">SUM(G630:OFFSET(G630,$R$1,0))</f>
        <v>#N/A</v>
      </c>
      <c r="J630" s="8">
        <f t="shared" ca="1" si="86"/>
        <v>536.06999999999971</v>
      </c>
      <c r="K630" t="e">
        <f t="shared" ca="1" si="87"/>
        <v>#N/A</v>
      </c>
      <c r="L630" t="e">
        <f t="shared" ca="1" si="88"/>
        <v>#N/A</v>
      </c>
      <c r="M630" t="e">
        <f t="shared" ca="1" si="89"/>
        <v>#N/A</v>
      </c>
      <c r="N630" t="e">
        <f t="shared" ca="1" si="90"/>
        <v>#N/A</v>
      </c>
      <c r="O630" s="6" t="e">
        <f t="shared" ca="1" si="91"/>
        <v>#N/A</v>
      </c>
    </row>
    <row r="631" spans="1:15" ht="16">
      <c r="A631" s="1">
        <v>40808</v>
      </c>
      <c r="B631">
        <f ca="1">OFFSET(DJI!B$1,MATCH($A631,DJI!$A$1:$A$3516,0) - 1,0)</f>
        <v>11121.89</v>
      </c>
      <c r="C631">
        <f ca="1">OFFSET(DJI!C$1,MATCH($A631,DJI!$A$1:$A$3516,0) - 1,0)</f>
        <v>10733.83</v>
      </c>
      <c r="D631">
        <f t="shared" ca="1" si="92"/>
        <v>11121.89</v>
      </c>
      <c r="E631">
        <f t="shared" ca="1" si="92"/>
        <v>10733.83</v>
      </c>
      <c r="F631" t="e">
        <f t="shared" ca="1" si="84"/>
        <v>#N/A</v>
      </c>
      <c r="G631" t="e">
        <f t="shared" ca="1" si="85"/>
        <v>#N/A</v>
      </c>
      <c r="H631" s="7" t="e">
        <f ca="1">SUM(F631:OFFSET(F631,$R$1,0))</f>
        <v>#N/A</v>
      </c>
      <c r="I631" s="7" t="e">
        <f ca="1">SUM(G631:OFFSET(G631,$R$1,0))</f>
        <v>#N/A</v>
      </c>
      <c r="J631" s="8">
        <f t="shared" ca="1" si="86"/>
        <v>1103.2700000000004</v>
      </c>
      <c r="K631" t="e">
        <f t="shared" ca="1" si="87"/>
        <v>#N/A</v>
      </c>
      <c r="L631" t="e">
        <f t="shared" ca="1" si="88"/>
        <v>#N/A</v>
      </c>
      <c r="M631" t="e">
        <f t="shared" ca="1" si="89"/>
        <v>#N/A</v>
      </c>
      <c r="N631" t="e">
        <f t="shared" ca="1" si="90"/>
        <v>#N/A</v>
      </c>
      <c r="O631" s="6" t="e">
        <f t="shared" ca="1" si="91"/>
        <v>#N/A</v>
      </c>
    </row>
    <row r="632" spans="1:15" ht="16">
      <c r="A632" s="1">
        <v>40809</v>
      </c>
      <c r="B632">
        <f ca="1">OFFSET(DJI!B$1,MATCH($A632,DJI!$A$1:$A$3516,0) - 1,0)</f>
        <v>10732.77</v>
      </c>
      <c r="C632">
        <f ca="1">OFFSET(DJI!C$1,MATCH($A632,DJI!$A$1:$A$3516,0) - 1,0)</f>
        <v>10771.48</v>
      </c>
      <c r="D632">
        <f t="shared" ca="1" si="92"/>
        <v>10732.77</v>
      </c>
      <c r="E632">
        <f t="shared" ca="1" si="92"/>
        <v>10771.48</v>
      </c>
      <c r="F632" t="e">
        <f t="shared" ca="1" si="84"/>
        <v>#N/A</v>
      </c>
      <c r="G632" t="e">
        <f t="shared" ca="1" si="85"/>
        <v>#N/A</v>
      </c>
      <c r="H632" s="7" t="e">
        <f ca="1">SUM(F632:OFFSET(F632,$R$1,0))</f>
        <v>#N/A</v>
      </c>
      <c r="I632" s="7" t="e">
        <f ca="1">SUM(G632:OFFSET(G632,$R$1,0))</f>
        <v>#N/A</v>
      </c>
      <c r="J632" s="8">
        <f t="shared" ca="1" si="86"/>
        <v>1292.1949999999979</v>
      </c>
      <c r="K632" t="e">
        <f t="shared" ca="1" si="87"/>
        <v>#N/A</v>
      </c>
      <c r="L632" t="e">
        <f t="shared" ca="1" si="88"/>
        <v>#N/A</v>
      </c>
      <c r="M632" t="e">
        <f t="shared" ca="1" si="89"/>
        <v>#N/A</v>
      </c>
      <c r="N632" t="e">
        <f t="shared" ca="1" si="90"/>
        <v>#N/A</v>
      </c>
      <c r="O632" s="6" t="e">
        <f t="shared" ca="1" si="91"/>
        <v>#N/A</v>
      </c>
    </row>
    <row r="633" spans="1:15" ht="16">
      <c r="A633" s="1">
        <v>40810</v>
      </c>
      <c r="B633" t="e">
        <f ca="1">OFFSET(DJI!B$1,MATCH($A633,DJI!$A$1:$A$3516,0) - 1,0)</f>
        <v>#N/A</v>
      </c>
      <c r="C633" t="e">
        <f ca="1">OFFSET(DJI!C$1,MATCH($A633,DJI!$A$1:$A$3516,0) - 1,0)</f>
        <v>#N/A</v>
      </c>
      <c r="D633">
        <f t="shared" ca="1" si="92"/>
        <v>10752.275000000001</v>
      </c>
      <c r="E633">
        <f t="shared" ca="1" si="92"/>
        <v>10907.67</v>
      </c>
      <c r="F633" t="e">
        <f t="shared" ca="1" si="84"/>
        <v>#N/A</v>
      </c>
      <c r="G633" t="e">
        <f t="shared" ca="1" si="85"/>
        <v>#N/A</v>
      </c>
      <c r="H633" s="7" t="e">
        <f ca="1">SUM(F633:OFFSET(F633,$R$1,0))</f>
        <v>#N/A</v>
      </c>
      <c r="I633" s="7" t="e">
        <f ca="1">SUM(G633:OFFSET(G633,$R$1,0))</f>
        <v>#N/A</v>
      </c>
      <c r="J633" s="8">
        <f t="shared" ca="1" si="86"/>
        <v>1221.2124999999996</v>
      </c>
      <c r="K633" t="e">
        <f t="shared" ca="1" si="87"/>
        <v>#N/A</v>
      </c>
      <c r="L633" t="e">
        <f t="shared" ca="1" si="88"/>
        <v>#N/A</v>
      </c>
      <c r="M633" t="e">
        <f t="shared" ca="1" si="89"/>
        <v>#N/A</v>
      </c>
      <c r="N633" t="e">
        <f t="shared" ca="1" si="90"/>
        <v>#N/A</v>
      </c>
      <c r="O633" s="6" t="e">
        <f t="shared" ca="1" si="91"/>
        <v>#N/A</v>
      </c>
    </row>
    <row r="634" spans="1:15" ht="16">
      <c r="A634" s="1">
        <v>40811</v>
      </c>
      <c r="B634" t="e">
        <f ca="1">OFFSET(DJI!B$1,MATCH($A634,DJI!$A$1:$A$3516,0) - 1,0)</f>
        <v>#N/A</v>
      </c>
      <c r="C634" t="e">
        <f ca="1">OFFSET(DJI!C$1,MATCH($A634,DJI!$A$1:$A$3516,0) - 1,0)</f>
        <v>#N/A</v>
      </c>
      <c r="D634">
        <f t="shared" ca="1" si="92"/>
        <v>10762.0275</v>
      </c>
      <c r="E634">
        <f t="shared" ca="1" si="92"/>
        <v>10975.764999999999</v>
      </c>
      <c r="F634" t="e">
        <f t="shared" ca="1" si="84"/>
        <v>#N/A</v>
      </c>
      <c r="G634" t="e">
        <f t="shared" ca="1" si="85"/>
        <v>#N/A</v>
      </c>
      <c r="H634" s="7" t="e">
        <f ca="1">SUM(F634:OFFSET(F634,$R$1,0))</f>
        <v>#N/A</v>
      </c>
      <c r="I634" s="7" t="e">
        <f ca="1">SUM(G634:OFFSET(G634,$R$1,0))</f>
        <v>#N/A</v>
      </c>
      <c r="J634" s="8">
        <f t="shared" ca="1" si="86"/>
        <v>1254.034999999998</v>
      </c>
      <c r="K634" t="e">
        <f t="shared" ca="1" si="87"/>
        <v>#N/A</v>
      </c>
      <c r="L634" t="e">
        <f t="shared" ca="1" si="88"/>
        <v>#N/A</v>
      </c>
      <c r="M634" t="e">
        <f t="shared" ca="1" si="89"/>
        <v>#N/A</v>
      </c>
      <c r="N634" t="e">
        <f t="shared" ca="1" si="90"/>
        <v>#N/A</v>
      </c>
      <c r="O634" s="6" t="e">
        <f t="shared" ca="1" si="91"/>
        <v>#N/A</v>
      </c>
    </row>
    <row r="635" spans="1:15" ht="16">
      <c r="A635" s="1">
        <v>40812</v>
      </c>
      <c r="B635">
        <f ca="1">OFFSET(DJI!B$1,MATCH($A635,DJI!$A$1:$A$3516,0) - 1,0)</f>
        <v>10771.78</v>
      </c>
      <c r="C635">
        <f ca="1">OFFSET(DJI!C$1,MATCH($A635,DJI!$A$1:$A$3516,0) - 1,0)</f>
        <v>11043.86</v>
      </c>
      <c r="D635">
        <f t="shared" ca="1" si="92"/>
        <v>10771.78</v>
      </c>
      <c r="E635">
        <f t="shared" ca="1" si="92"/>
        <v>11043.86</v>
      </c>
      <c r="F635" t="e">
        <f t="shared" ca="1" si="84"/>
        <v>#N/A</v>
      </c>
      <c r="G635" t="e">
        <f t="shared" ca="1" si="85"/>
        <v>#N/A</v>
      </c>
      <c r="H635" s="7" t="e">
        <f ca="1">SUM(F635:OFFSET(F635,$R$1,0))</f>
        <v>#N/A</v>
      </c>
      <c r="I635" s="7" t="e">
        <f ca="1">SUM(G635:OFFSET(G635,$R$1,0))</f>
        <v>#N/A</v>
      </c>
      <c r="J635" s="8">
        <f t="shared" ca="1" si="86"/>
        <v>1001.8724999999995</v>
      </c>
      <c r="K635" t="e">
        <f t="shared" ca="1" si="87"/>
        <v>#N/A</v>
      </c>
      <c r="L635" t="e">
        <f t="shared" ca="1" si="88"/>
        <v>#N/A</v>
      </c>
      <c r="M635" t="e">
        <f t="shared" ca="1" si="89"/>
        <v>#N/A</v>
      </c>
      <c r="N635" t="e">
        <f t="shared" ca="1" si="90"/>
        <v>#N/A</v>
      </c>
      <c r="O635" s="6" t="e">
        <f t="shared" ca="1" si="91"/>
        <v>#N/A</v>
      </c>
    </row>
    <row r="636" spans="1:15" ht="16">
      <c r="A636" s="1">
        <v>40813</v>
      </c>
      <c r="B636">
        <f ca="1">OFFSET(DJI!B$1,MATCH($A636,DJI!$A$1:$A$3516,0) - 1,0)</f>
        <v>11045.23</v>
      </c>
      <c r="C636">
        <f ca="1">OFFSET(DJI!C$1,MATCH($A636,DJI!$A$1:$A$3516,0) - 1,0)</f>
        <v>11190.69</v>
      </c>
      <c r="D636">
        <f t="shared" ca="1" si="92"/>
        <v>11045.23</v>
      </c>
      <c r="E636">
        <f t="shared" ca="1" si="92"/>
        <v>11190.69</v>
      </c>
      <c r="F636" t="e">
        <f t="shared" ca="1" si="84"/>
        <v>#N/A</v>
      </c>
      <c r="G636" t="e">
        <f t="shared" ca="1" si="85"/>
        <v>#N/A</v>
      </c>
      <c r="H636" s="7" t="e">
        <f ca="1">SUM(F636:OFFSET(F636,$R$1,0))</f>
        <v>#N/A</v>
      </c>
      <c r="I636" s="7" t="e">
        <f ca="1">SUM(G636:OFFSET(G636,$R$1,0))</f>
        <v>#N/A</v>
      </c>
      <c r="J636" s="8">
        <f t="shared" ca="1" si="86"/>
        <v>879.28999999999905</v>
      </c>
      <c r="K636" t="e">
        <f t="shared" ca="1" si="87"/>
        <v>#N/A</v>
      </c>
      <c r="L636" t="e">
        <f t="shared" ca="1" si="88"/>
        <v>#N/A</v>
      </c>
      <c r="M636" t="e">
        <f t="shared" ca="1" si="89"/>
        <v>#N/A</v>
      </c>
      <c r="N636" t="e">
        <f t="shared" ca="1" si="90"/>
        <v>#N/A</v>
      </c>
      <c r="O636" s="6" t="e">
        <f t="shared" ca="1" si="91"/>
        <v>#N/A</v>
      </c>
    </row>
    <row r="637" spans="1:15" ht="16">
      <c r="A637" s="1">
        <v>40814</v>
      </c>
      <c r="B637">
        <f ca="1">OFFSET(DJI!B$1,MATCH($A637,DJI!$A$1:$A$3516,0) - 1,0)</f>
        <v>11189.1</v>
      </c>
      <c r="C637">
        <f ca="1">OFFSET(DJI!C$1,MATCH($A637,DJI!$A$1:$A$3516,0) - 1,0)</f>
        <v>11010.9</v>
      </c>
      <c r="D637">
        <f t="shared" ca="1" si="92"/>
        <v>11189.1</v>
      </c>
      <c r="E637">
        <f t="shared" ca="1" si="92"/>
        <v>11010.9</v>
      </c>
      <c r="F637" t="e">
        <f t="shared" ca="1" si="84"/>
        <v>#N/A</v>
      </c>
      <c r="G637" t="e">
        <f t="shared" ca="1" si="85"/>
        <v>#N/A</v>
      </c>
      <c r="H637" s="7" t="e">
        <f ca="1">SUM(F637:OFFSET(F637,$R$1,0))</f>
        <v>#N/A</v>
      </c>
      <c r="I637" s="7" t="e">
        <f ca="1">SUM(G637:OFFSET(G637,$R$1,0))</f>
        <v>#N/A</v>
      </c>
      <c r="J637" s="8">
        <f t="shared" ca="1" si="86"/>
        <v>1157.3899999999994</v>
      </c>
      <c r="K637" t="e">
        <f t="shared" ca="1" si="87"/>
        <v>#N/A</v>
      </c>
      <c r="L637" t="e">
        <f t="shared" ca="1" si="88"/>
        <v>#N/A</v>
      </c>
      <c r="M637" t="e">
        <f t="shared" ca="1" si="89"/>
        <v>#N/A</v>
      </c>
      <c r="N637" t="e">
        <f t="shared" ca="1" si="90"/>
        <v>#N/A</v>
      </c>
      <c r="O637" s="6" t="e">
        <f t="shared" ca="1" si="91"/>
        <v>#N/A</v>
      </c>
    </row>
    <row r="638" spans="1:15" ht="16">
      <c r="A638" s="1">
        <v>40815</v>
      </c>
      <c r="B638">
        <f ca="1">OFFSET(DJI!B$1,MATCH($A638,DJI!$A$1:$A$3516,0) - 1,0)</f>
        <v>11012.79</v>
      </c>
      <c r="C638">
        <f ca="1">OFFSET(DJI!C$1,MATCH($A638,DJI!$A$1:$A$3516,0) - 1,0)</f>
        <v>11153.98</v>
      </c>
      <c r="D638">
        <f t="shared" ca="1" si="92"/>
        <v>11012.79</v>
      </c>
      <c r="E638">
        <f t="shared" ca="1" si="92"/>
        <v>11153.98</v>
      </c>
      <c r="F638" t="e">
        <f t="shared" ca="1" si="84"/>
        <v>#N/A</v>
      </c>
      <c r="G638" t="e">
        <f t="shared" ca="1" si="85"/>
        <v>#N/A</v>
      </c>
      <c r="H638" s="7" t="e">
        <f ca="1">SUM(F638:OFFSET(F638,$R$1,0))</f>
        <v>#N/A</v>
      </c>
      <c r="I638" s="7" t="e">
        <f ca="1">SUM(G638:OFFSET(G638,$R$1,0))</f>
        <v>#N/A</v>
      </c>
      <c r="J638" s="8">
        <f t="shared" ca="1" si="86"/>
        <v>628.6200000000008</v>
      </c>
      <c r="K638" t="e">
        <f t="shared" ca="1" si="87"/>
        <v>#N/A</v>
      </c>
      <c r="L638" t="e">
        <f t="shared" ca="1" si="88"/>
        <v>#N/A</v>
      </c>
      <c r="M638" t="e">
        <f t="shared" ca="1" si="89"/>
        <v>#N/A</v>
      </c>
      <c r="N638" t="e">
        <f t="shared" ca="1" si="90"/>
        <v>#N/A</v>
      </c>
      <c r="O638" s="6" t="e">
        <f t="shared" ca="1" si="91"/>
        <v>#N/A</v>
      </c>
    </row>
    <row r="639" spans="1:15" ht="16">
      <c r="A639" s="1">
        <v>40816</v>
      </c>
      <c r="B639">
        <f ca="1">OFFSET(DJI!B$1,MATCH($A639,DJI!$A$1:$A$3516,0) - 1,0)</f>
        <v>11152.32</v>
      </c>
      <c r="C639">
        <f ca="1">OFFSET(DJI!C$1,MATCH($A639,DJI!$A$1:$A$3516,0) - 1,0)</f>
        <v>10913.38</v>
      </c>
      <c r="D639">
        <f t="shared" ca="1" si="92"/>
        <v>11152.32</v>
      </c>
      <c r="E639">
        <f t="shared" ca="1" si="92"/>
        <v>10913.38</v>
      </c>
      <c r="F639" t="e">
        <f t="shared" ca="1" si="84"/>
        <v>#N/A</v>
      </c>
      <c r="G639" t="e">
        <f t="shared" ca="1" si="85"/>
        <v>#N/A</v>
      </c>
      <c r="H639" s="7" t="e">
        <f ca="1">SUM(F639:OFFSET(F639,$R$1,0))</f>
        <v>#N/A</v>
      </c>
      <c r="I639" s="7" t="e">
        <f ca="1">SUM(G639:OFFSET(G639,$R$1,0))</f>
        <v>#N/A</v>
      </c>
      <c r="J639" s="8">
        <f t="shared" ca="1" si="86"/>
        <v>861.58000000000175</v>
      </c>
      <c r="K639" t="e">
        <f t="shared" ca="1" si="87"/>
        <v>#N/A</v>
      </c>
      <c r="L639" t="e">
        <f t="shared" ca="1" si="88"/>
        <v>#N/A</v>
      </c>
      <c r="M639" t="e">
        <f t="shared" ca="1" si="89"/>
        <v>#N/A</v>
      </c>
      <c r="N639" t="e">
        <f t="shared" ca="1" si="90"/>
        <v>#N/A</v>
      </c>
      <c r="O639" s="6" t="e">
        <f t="shared" ca="1" si="91"/>
        <v>#N/A</v>
      </c>
    </row>
    <row r="640" spans="1:15" ht="16">
      <c r="A640" s="1">
        <v>40817</v>
      </c>
      <c r="B640" t="e">
        <f ca="1">OFFSET(DJI!B$1,MATCH($A640,DJI!$A$1:$A$3516,0) - 1,0)</f>
        <v>#N/A</v>
      </c>
      <c r="C640" t="e">
        <f ca="1">OFFSET(DJI!C$1,MATCH($A640,DJI!$A$1:$A$3516,0) - 1,0)</f>
        <v>#N/A</v>
      </c>
      <c r="D640">
        <f t="shared" ca="1" si="92"/>
        <v>11032.21</v>
      </c>
      <c r="E640">
        <f t="shared" ca="1" si="92"/>
        <v>10784.34</v>
      </c>
      <c r="F640" t="e">
        <f t="shared" ca="1" si="84"/>
        <v>#N/A</v>
      </c>
      <c r="G640" t="e">
        <f t="shared" ca="1" si="85"/>
        <v>#N/A</v>
      </c>
      <c r="H640" s="7" t="e">
        <f ca="1">SUM(F640:OFFSET(F640,$R$1,0))</f>
        <v>#N/A</v>
      </c>
      <c r="I640" s="7" t="e">
        <f ca="1">SUM(G640:OFFSET(G640,$R$1,0))</f>
        <v>#N/A</v>
      </c>
      <c r="J640" s="8">
        <f t="shared" ca="1" si="86"/>
        <v>1181.5250000000015</v>
      </c>
      <c r="K640" t="e">
        <f t="shared" ca="1" si="87"/>
        <v>#N/A</v>
      </c>
      <c r="L640" t="e">
        <f t="shared" ca="1" si="88"/>
        <v>#N/A</v>
      </c>
      <c r="M640" t="e">
        <f t="shared" ca="1" si="89"/>
        <v>#N/A</v>
      </c>
      <c r="N640" t="e">
        <f t="shared" ca="1" si="90"/>
        <v>#N/A</v>
      </c>
      <c r="O640" s="6" t="e">
        <f t="shared" ca="1" si="91"/>
        <v>#N/A</v>
      </c>
    </row>
    <row r="641" spans="1:15" ht="16">
      <c r="A641" s="1">
        <v>40818</v>
      </c>
      <c r="B641" t="e">
        <f ca="1">OFFSET(DJI!B$1,MATCH($A641,DJI!$A$1:$A$3516,0) - 1,0)</f>
        <v>#N/A</v>
      </c>
      <c r="C641" t="e">
        <f ca="1">OFFSET(DJI!C$1,MATCH($A641,DJI!$A$1:$A$3516,0) - 1,0)</f>
        <v>#N/A</v>
      </c>
      <c r="D641">
        <f t="shared" ca="1" si="92"/>
        <v>10972.154999999999</v>
      </c>
      <c r="E641">
        <f t="shared" ca="1" si="92"/>
        <v>10719.82</v>
      </c>
      <c r="F641" t="e">
        <f t="shared" ca="1" si="84"/>
        <v>#N/A</v>
      </c>
      <c r="G641" t="e">
        <f t="shared" ca="1" si="85"/>
        <v>#N/A</v>
      </c>
      <c r="H641" s="7" t="e">
        <f ca="1">SUM(F641:OFFSET(F641,$R$1,0))</f>
        <v>#N/A</v>
      </c>
      <c r="I641" s="7" t="e">
        <f ca="1">SUM(G641:OFFSET(G641,$R$1,0))</f>
        <v>#N/A</v>
      </c>
      <c r="J641" s="8">
        <f t="shared" ca="1" si="86"/>
        <v>1204.2299999999996</v>
      </c>
      <c r="K641" t="e">
        <f t="shared" ca="1" si="87"/>
        <v>#N/A</v>
      </c>
      <c r="L641" t="e">
        <f t="shared" ca="1" si="88"/>
        <v>#N/A</v>
      </c>
      <c r="M641" t="e">
        <f t="shared" ca="1" si="89"/>
        <v>#N/A</v>
      </c>
      <c r="N641" t="e">
        <f t="shared" ca="1" si="90"/>
        <v>#N/A</v>
      </c>
      <c r="O641" s="6" t="e">
        <f t="shared" ca="1" si="91"/>
        <v>#N/A</v>
      </c>
    </row>
    <row r="642" spans="1:15" ht="16">
      <c r="A642" s="1">
        <v>40819</v>
      </c>
      <c r="B642">
        <f ca="1">OFFSET(DJI!B$1,MATCH($A642,DJI!$A$1:$A$3516,0) - 1,0)</f>
        <v>10912.1</v>
      </c>
      <c r="C642">
        <f ca="1">OFFSET(DJI!C$1,MATCH($A642,DJI!$A$1:$A$3516,0) - 1,0)</f>
        <v>10655.3</v>
      </c>
      <c r="D642">
        <f t="shared" ca="1" si="92"/>
        <v>10912.1</v>
      </c>
      <c r="E642">
        <f t="shared" ca="1" si="92"/>
        <v>10655.3</v>
      </c>
      <c r="F642" t="e">
        <f t="shared" ca="1" si="84"/>
        <v>#N/A</v>
      </c>
      <c r="G642" t="e">
        <f t="shared" ca="1" si="85"/>
        <v>#N/A</v>
      </c>
      <c r="H642" s="7" t="e">
        <f ca="1">SUM(F642:OFFSET(F642,$R$1,0))</f>
        <v>#N/A</v>
      </c>
      <c r="I642" s="7" t="e">
        <f ca="1">SUM(G642:OFFSET(G642,$R$1,0))</f>
        <v>#N/A</v>
      </c>
      <c r="J642" s="8">
        <f t="shared" ca="1" si="86"/>
        <v>1446.2149999999983</v>
      </c>
      <c r="K642" t="e">
        <f t="shared" ca="1" si="87"/>
        <v>#N/A</v>
      </c>
      <c r="L642" t="e">
        <f t="shared" ca="1" si="88"/>
        <v>#N/A</v>
      </c>
      <c r="M642" t="e">
        <f t="shared" ca="1" si="89"/>
        <v>#N/A</v>
      </c>
      <c r="N642" t="e">
        <f t="shared" ca="1" si="90"/>
        <v>#N/A</v>
      </c>
      <c r="O642" s="6" t="e">
        <f t="shared" ca="1" si="91"/>
        <v>#N/A</v>
      </c>
    </row>
    <row r="643" spans="1:15" ht="16">
      <c r="A643" s="1">
        <v>40820</v>
      </c>
      <c r="B643">
        <f ca="1">OFFSET(DJI!B$1,MATCH($A643,DJI!$A$1:$A$3516,0) - 1,0)</f>
        <v>10651.44</v>
      </c>
      <c r="C643">
        <f ca="1">OFFSET(DJI!C$1,MATCH($A643,DJI!$A$1:$A$3516,0) - 1,0)</f>
        <v>10808.71</v>
      </c>
      <c r="D643">
        <f t="shared" ca="1" si="92"/>
        <v>10651.44</v>
      </c>
      <c r="E643">
        <f t="shared" ca="1" si="92"/>
        <v>10808.71</v>
      </c>
      <c r="F643" t="e">
        <f t="shared" ca="1" si="84"/>
        <v>#N/A</v>
      </c>
      <c r="G643" t="e">
        <f t="shared" ca="1" si="85"/>
        <v>#N/A</v>
      </c>
      <c r="H643" s="7" t="e">
        <f ca="1">SUM(F643:OFFSET(F643,$R$1,0))</f>
        <v>#N/A</v>
      </c>
      <c r="I643" s="7" t="e">
        <f ca="1">SUM(G643:OFFSET(G643,$R$1,0))</f>
        <v>#N/A</v>
      </c>
      <c r="J643" s="8">
        <f t="shared" ca="1" si="86"/>
        <v>1278.5100000000002</v>
      </c>
      <c r="K643" t="e">
        <f t="shared" ca="1" si="87"/>
        <v>#N/A</v>
      </c>
      <c r="L643" t="e">
        <f t="shared" ca="1" si="88"/>
        <v>#N/A</v>
      </c>
      <c r="M643" t="e">
        <f t="shared" ca="1" si="89"/>
        <v>#N/A</v>
      </c>
      <c r="N643" t="e">
        <f t="shared" ca="1" si="90"/>
        <v>#N/A</v>
      </c>
      <c r="O643" s="6" t="e">
        <f t="shared" ca="1" si="91"/>
        <v>#N/A</v>
      </c>
    </row>
    <row r="644" spans="1:15" ht="16">
      <c r="A644" s="1">
        <v>40821</v>
      </c>
      <c r="B644">
        <f ca="1">OFFSET(DJI!B$1,MATCH($A644,DJI!$A$1:$A$3516,0) - 1,0)</f>
        <v>10800.47</v>
      </c>
      <c r="C644">
        <f ca="1">OFFSET(DJI!C$1,MATCH($A644,DJI!$A$1:$A$3516,0) - 1,0)</f>
        <v>10939.95</v>
      </c>
      <c r="D644">
        <f t="shared" ca="1" si="92"/>
        <v>10800.47</v>
      </c>
      <c r="E644">
        <f t="shared" ca="1" si="92"/>
        <v>10939.95</v>
      </c>
      <c r="F644" t="e">
        <f t="shared" ca="1" si="84"/>
        <v>#N/A</v>
      </c>
      <c r="G644" t="e">
        <f t="shared" ca="1" si="85"/>
        <v>#N/A</v>
      </c>
      <c r="H644" s="7" t="e">
        <f ca="1">SUM(F644:OFFSET(F644,$R$1,0))</f>
        <v>#N/A</v>
      </c>
      <c r="I644" s="7" t="e">
        <f ca="1">SUM(G644:OFFSET(G644,$R$1,0))</f>
        <v>#N/A</v>
      </c>
      <c r="J644" s="8">
        <f t="shared" ca="1" si="86"/>
        <v>1156.2899999999991</v>
      </c>
      <c r="K644" t="e">
        <f t="shared" ca="1" si="87"/>
        <v>#N/A</v>
      </c>
      <c r="L644" t="e">
        <f t="shared" ca="1" si="88"/>
        <v>#N/A</v>
      </c>
      <c r="M644" t="e">
        <f t="shared" ca="1" si="89"/>
        <v>#N/A</v>
      </c>
      <c r="N644" t="e">
        <f t="shared" ca="1" si="90"/>
        <v>#N/A</v>
      </c>
      <c r="O644" s="6" t="e">
        <f t="shared" ca="1" si="91"/>
        <v>#N/A</v>
      </c>
    </row>
    <row r="645" spans="1:15" ht="16">
      <c r="A645" s="1">
        <v>40822</v>
      </c>
      <c r="B645">
        <f ca="1">OFFSET(DJI!B$1,MATCH($A645,DJI!$A$1:$A$3516,0) - 1,0)</f>
        <v>10939.87</v>
      </c>
      <c r="C645">
        <f ca="1">OFFSET(DJI!C$1,MATCH($A645,DJI!$A$1:$A$3516,0) - 1,0)</f>
        <v>11123.33</v>
      </c>
      <c r="D645">
        <f t="shared" ca="1" si="92"/>
        <v>10939.87</v>
      </c>
      <c r="E645">
        <f t="shared" ca="1" si="92"/>
        <v>11123.33</v>
      </c>
      <c r="F645" t="e">
        <f t="shared" ca="1" si="84"/>
        <v>#N/A</v>
      </c>
      <c r="G645" t="e">
        <f t="shared" ca="1" si="85"/>
        <v>#N/A</v>
      </c>
      <c r="H645" s="7" t="e">
        <f ca="1">SUM(F645:OFFSET(F645,$R$1,0))</f>
        <v>#N/A</v>
      </c>
      <c r="I645" s="7" t="e">
        <f ca="1">SUM(G645:OFFSET(G645,$R$1,0))</f>
        <v>#N/A</v>
      </c>
      <c r="J645" s="8">
        <f t="shared" ca="1" si="86"/>
        <v>782.18000000000029</v>
      </c>
      <c r="K645" t="e">
        <f t="shared" ca="1" si="87"/>
        <v>#N/A</v>
      </c>
      <c r="L645" t="e">
        <f t="shared" ca="1" si="88"/>
        <v>#N/A</v>
      </c>
      <c r="M645" t="e">
        <f t="shared" ca="1" si="89"/>
        <v>#N/A</v>
      </c>
      <c r="N645" t="e">
        <f t="shared" ca="1" si="90"/>
        <v>#N/A</v>
      </c>
      <c r="O645" s="6" t="e">
        <f t="shared" ca="1" si="91"/>
        <v>#N/A</v>
      </c>
    </row>
    <row r="646" spans="1:15" ht="16">
      <c r="A646" s="1">
        <v>40823</v>
      </c>
      <c r="B646">
        <f ca="1">OFFSET(DJI!B$1,MATCH($A646,DJI!$A$1:$A$3516,0) - 1,0)</f>
        <v>11123.41</v>
      </c>
      <c r="C646">
        <f ca="1">OFFSET(DJI!C$1,MATCH($A646,DJI!$A$1:$A$3516,0) - 1,0)</f>
        <v>11103.12</v>
      </c>
      <c r="D646">
        <f t="shared" ca="1" si="92"/>
        <v>11123.41</v>
      </c>
      <c r="E646">
        <f t="shared" ca="1" si="92"/>
        <v>11103.12</v>
      </c>
      <c r="F646" t="e">
        <f t="shared" ref="F646:G709" ca="1" si="93">OFFSET(INDIRECT("'" &amp; $R$3 &amp; "'!B$1"),MATCH($A646,INDIRECT("'" &amp; $R$3 &amp; "'!$A$1:$A$3516"),0) - 1,0)</f>
        <v>#N/A</v>
      </c>
      <c r="G646" t="e">
        <f t="shared" ref="G646:G709" ca="1" si="94">OFFSET(INDIRECT("'" &amp; $R$3 &amp; "'!C$1"),MATCH($A646,INDIRECT("'" &amp; $R$3 &amp; "'!$A$1:$A$3516"),0) - 1,0)</f>
        <v>#N/A</v>
      </c>
      <c r="H646" s="7" t="e">
        <f ca="1">SUM(F646:OFFSET(F646,$R$1,0))</f>
        <v>#N/A</v>
      </c>
      <c r="I646" s="7" t="e">
        <f ca="1">SUM(G646:OFFSET(G646,$R$1,0))</f>
        <v>#N/A</v>
      </c>
      <c r="J646" s="8">
        <f t="shared" ref="J646:J709" ca="1" si="95">OFFSET(E647,$R$2,0)-D647</f>
        <v>656.74499999999898</v>
      </c>
      <c r="K646" t="e">
        <f t="shared" ref="K646:K709" ca="1" si="96">-8*H646+860</f>
        <v>#N/A</v>
      </c>
      <c r="L646" t="e">
        <f t="shared" ref="L646:L709" ca="1" si="97">IF(SIGN(J646)=SIGN(K646), 1, 0)</f>
        <v>#N/A</v>
      </c>
      <c r="M646" t="e">
        <f t="shared" ref="M646:M709" ca="1" si="98">H646*10</f>
        <v>#N/A</v>
      </c>
      <c r="N646" t="e">
        <f t="shared" ref="N646:N709" ca="1" si="99">I646*300</f>
        <v>#N/A</v>
      </c>
      <c r="O646" s="6" t="e">
        <f t="shared" ref="O646:O709" ca="1" si="100">I646-I645</f>
        <v>#N/A</v>
      </c>
    </row>
    <row r="647" spans="1:15" ht="16">
      <c r="A647" s="1">
        <v>40824</v>
      </c>
      <c r="B647" t="e">
        <f ca="1">OFFSET(DJI!B$1,MATCH($A647,DJI!$A$1:$A$3516,0) - 1,0)</f>
        <v>#N/A</v>
      </c>
      <c r="C647" t="e">
        <f ca="1">OFFSET(DJI!C$1,MATCH($A647,DJI!$A$1:$A$3516,0) - 1,0)</f>
        <v>#N/A</v>
      </c>
      <c r="D647">
        <f t="shared" ca="1" si="92"/>
        <v>11113.985000000001</v>
      </c>
      <c r="E647">
        <f t="shared" ca="1" si="92"/>
        <v>11268.150000000001</v>
      </c>
      <c r="F647" t="e">
        <f t="shared" ca="1" si="93"/>
        <v>#N/A</v>
      </c>
      <c r="G647" t="e">
        <f t="shared" ca="1" si="94"/>
        <v>#N/A</v>
      </c>
      <c r="H647" s="7" t="e">
        <f ca="1">SUM(F647:OFFSET(F647,$R$1,0))</f>
        <v>#N/A</v>
      </c>
      <c r="I647" s="7" t="e">
        <f ca="1">SUM(G647:OFFSET(G647,$R$1,0))</f>
        <v>#N/A</v>
      </c>
      <c r="J647" s="8">
        <f t="shared" ca="1" si="95"/>
        <v>686.88750000000073</v>
      </c>
      <c r="K647" t="e">
        <f t="shared" ca="1" si="96"/>
        <v>#N/A</v>
      </c>
      <c r="L647" t="e">
        <f t="shared" ca="1" si="97"/>
        <v>#N/A</v>
      </c>
      <c r="M647" t="e">
        <f t="shared" ca="1" si="98"/>
        <v>#N/A</v>
      </c>
      <c r="N647" t="e">
        <f t="shared" ca="1" si="99"/>
        <v>#N/A</v>
      </c>
      <c r="O647" s="6" t="e">
        <f t="shared" ca="1" si="100"/>
        <v>#N/A</v>
      </c>
    </row>
    <row r="648" spans="1:15" ht="16">
      <c r="A648" s="1">
        <v>40825</v>
      </c>
      <c r="B648" t="e">
        <f ca="1">OFFSET(DJI!B$1,MATCH($A648,DJI!$A$1:$A$3516,0) - 1,0)</f>
        <v>#N/A</v>
      </c>
      <c r="C648" t="e">
        <f ca="1">OFFSET(DJI!C$1,MATCH($A648,DJI!$A$1:$A$3516,0) - 1,0)</f>
        <v>#N/A</v>
      </c>
      <c r="D648">
        <f t="shared" ca="1" si="92"/>
        <v>11109.272499999999</v>
      </c>
      <c r="E648">
        <f t="shared" ca="1" si="92"/>
        <v>11350.665000000001</v>
      </c>
      <c r="F648" t="e">
        <f t="shared" ca="1" si="93"/>
        <v>#N/A</v>
      </c>
      <c r="G648" t="e">
        <f t="shared" ca="1" si="94"/>
        <v>#N/A</v>
      </c>
      <c r="H648" s="7" t="e">
        <f ca="1">SUM(F648:OFFSET(F648,$R$1,0))</f>
        <v>#N/A</v>
      </c>
      <c r="I648" s="7" t="e">
        <f ca="1">SUM(G648:OFFSET(G648,$R$1,0))</f>
        <v>#N/A</v>
      </c>
      <c r="J648" s="8">
        <f t="shared" ca="1" si="95"/>
        <v>567.17500000000109</v>
      </c>
      <c r="K648" t="e">
        <f t="shared" ca="1" si="96"/>
        <v>#N/A</v>
      </c>
      <c r="L648" t="e">
        <f t="shared" ca="1" si="97"/>
        <v>#N/A</v>
      </c>
      <c r="M648" t="e">
        <f t="shared" ca="1" si="98"/>
        <v>#N/A</v>
      </c>
      <c r="N648" t="e">
        <f t="shared" ca="1" si="99"/>
        <v>#N/A</v>
      </c>
      <c r="O648" s="6" t="e">
        <f t="shared" ca="1" si="100"/>
        <v>#N/A</v>
      </c>
    </row>
    <row r="649" spans="1:15" ht="16">
      <c r="A649" s="1">
        <v>40826</v>
      </c>
      <c r="B649">
        <f ca="1">OFFSET(DJI!B$1,MATCH($A649,DJI!$A$1:$A$3516,0) - 1,0)</f>
        <v>11104.56</v>
      </c>
      <c r="C649">
        <f ca="1">OFFSET(DJI!C$1,MATCH($A649,DJI!$A$1:$A$3516,0) - 1,0)</f>
        <v>11433.18</v>
      </c>
      <c r="D649">
        <f t="shared" ca="1" si="92"/>
        <v>11104.56</v>
      </c>
      <c r="E649">
        <f t="shared" ca="1" si="92"/>
        <v>11433.18</v>
      </c>
      <c r="F649" t="e">
        <f t="shared" ca="1" si="93"/>
        <v>#N/A</v>
      </c>
      <c r="G649" t="e">
        <f t="shared" ca="1" si="94"/>
        <v>#N/A</v>
      </c>
      <c r="H649" s="7" t="e">
        <f ca="1">SUM(F649:OFFSET(F649,$R$1,0))</f>
        <v>#N/A</v>
      </c>
      <c r="I649" s="7" t="e">
        <f ca="1">SUM(G649:OFFSET(G649,$R$1,0))</f>
        <v>#N/A</v>
      </c>
      <c r="J649" s="8">
        <f t="shared" ca="1" si="95"/>
        <v>176.72249999999985</v>
      </c>
      <c r="K649" t="e">
        <f t="shared" ca="1" si="96"/>
        <v>#N/A</v>
      </c>
      <c r="L649" t="e">
        <f t="shared" ca="1" si="97"/>
        <v>#N/A</v>
      </c>
      <c r="M649" t="e">
        <f t="shared" ca="1" si="98"/>
        <v>#N/A</v>
      </c>
      <c r="N649" t="e">
        <f t="shared" ca="1" si="99"/>
        <v>#N/A</v>
      </c>
      <c r="O649" s="6" t="e">
        <f t="shared" ca="1" si="100"/>
        <v>#N/A</v>
      </c>
    </row>
    <row r="650" spans="1:15" ht="16">
      <c r="A650" s="1">
        <v>40827</v>
      </c>
      <c r="B650">
        <f ca="1">OFFSET(DJI!B$1,MATCH($A650,DJI!$A$1:$A$3516,0) - 1,0)</f>
        <v>11432.8</v>
      </c>
      <c r="C650">
        <f ca="1">OFFSET(DJI!C$1,MATCH($A650,DJI!$A$1:$A$3516,0) - 1,0)</f>
        <v>11416.3</v>
      </c>
      <c r="D650">
        <f t="shared" ca="1" si="92"/>
        <v>11432.8</v>
      </c>
      <c r="E650">
        <f t="shared" ca="1" si="92"/>
        <v>11416.3</v>
      </c>
      <c r="F650" t="e">
        <f t="shared" ca="1" si="93"/>
        <v>#N/A</v>
      </c>
      <c r="G650" t="e">
        <f t="shared" ca="1" si="94"/>
        <v>#N/A</v>
      </c>
      <c r="H650" s="7" t="e">
        <f ca="1">SUM(F650:OFFSET(F650,$R$1,0))</f>
        <v>#N/A</v>
      </c>
      <c r="I650" s="7" t="e">
        <f ca="1">SUM(G650:OFFSET(G650,$R$1,0))</f>
        <v>#N/A</v>
      </c>
      <c r="J650" s="8">
        <f t="shared" ca="1" si="95"/>
        <v>129.94999999999891</v>
      </c>
      <c r="K650" t="e">
        <f t="shared" ca="1" si="96"/>
        <v>#N/A</v>
      </c>
      <c r="L650" t="e">
        <f t="shared" ca="1" si="97"/>
        <v>#N/A</v>
      </c>
      <c r="M650" t="e">
        <f t="shared" ca="1" si="98"/>
        <v>#N/A</v>
      </c>
      <c r="N650" t="e">
        <f t="shared" ca="1" si="99"/>
        <v>#N/A</v>
      </c>
      <c r="O650" s="6" t="e">
        <f t="shared" ca="1" si="100"/>
        <v>#N/A</v>
      </c>
    </row>
    <row r="651" spans="1:15" ht="16">
      <c r="A651" s="1">
        <v>40828</v>
      </c>
      <c r="B651">
        <f ca="1">OFFSET(DJI!B$1,MATCH($A651,DJI!$A$1:$A$3516,0) - 1,0)</f>
        <v>11417.36</v>
      </c>
      <c r="C651">
        <f ca="1">OFFSET(DJI!C$1,MATCH($A651,DJI!$A$1:$A$3516,0) - 1,0)</f>
        <v>11518.85</v>
      </c>
      <c r="D651">
        <f t="shared" ca="1" si="92"/>
        <v>11417.36</v>
      </c>
      <c r="E651">
        <f t="shared" ca="1" si="92"/>
        <v>11518.85</v>
      </c>
      <c r="F651" t="e">
        <f t="shared" ca="1" si="93"/>
        <v>#N/A</v>
      </c>
      <c r="G651" t="e">
        <f t="shared" ca="1" si="94"/>
        <v>#N/A</v>
      </c>
      <c r="H651" s="7" t="e">
        <f ca="1">SUM(F651:OFFSET(F651,$R$1,0))</f>
        <v>#N/A</v>
      </c>
      <c r="I651" s="7" t="e">
        <f ca="1">SUM(G651:OFFSET(G651,$R$1,0))</f>
        <v>#N/A</v>
      </c>
      <c r="J651" s="8">
        <f t="shared" ca="1" si="95"/>
        <v>-24.3700000000008</v>
      </c>
      <c r="K651" t="e">
        <f t="shared" ca="1" si="96"/>
        <v>#N/A</v>
      </c>
      <c r="L651" t="e">
        <f t="shared" ca="1" si="97"/>
        <v>#N/A</v>
      </c>
      <c r="M651" t="e">
        <f t="shared" ca="1" si="98"/>
        <v>#N/A</v>
      </c>
      <c r="N651" t="e">
        <f t="shared" ca="1" si="99"/>
        <v>#N/A</v>
      </c>
      <c r="O651" s="6" t="e">
        <f t="shared" ca="1" si="100"/>
        <v>#N/A</v>
      </c>
    </row>
    <row r="652" spans="1:15" ht="16">
      <c r="A652" s="1">
        <v>40829</v>
      </c>
      <c r="B652">
        <f ca="1">OFFSET(DJI!B$1,MATCH($A652,DJI!$A$1:$A$3516,0) - 1,0)</f>
        <v>11518.09</v>
      </c>
      <c r="C652">
        <f ca="1">OFFSET(DJI!C$1,MATCH($A652,DJI!$A$1:$A$3516,0) - 1,0)</f>
        <v>11478.13</v>
      </c>
      <c r="D652">
        <f t="shared" ca="1" si="92"/>
        <v>11518.09</v>
      </c>
      <c r="E652">
        <f t="shared" ca="1" si="92"/>
        <v>11478.13</v>
      </c>
      <c r="F652" t="e">
        <f t="shared" ca="1" si="93"/>
        <v>#N/A</v>
      </c>
      <c r="G652" t="e">
        <f t="shared" ca="1" si="94"/>
        <v>#N/A</v>
      </c>
      <c r="H652" s="7" t="e">
        <f ca="1">SUM(F652:OFFSET(F652,$R$1,0))</f>
        <v>#N/A</v>
      </c>
      <c r="I652" s="7" t="e">
        <f ca="1">SUM(G652:OFFSET(G652,$R$1,0))</f>
        <v>#N/A</v>
      </c>
      <c r="J652" s="8">
        <f t="shared" ca="1" si="95"/>
        <v>-221.42000000000007</v>
      </c>
      <c r="K652" t="e">
        <f t="shared" ca="1" si="96"/>
        <v>#N/A</v>
      </c>
      <c r="L652" t="e">
        <f t="shared" ca="1" si="97"/>
        <v>#N/A</v>
      </c>
      <c r="M652" t="e">
        <f t="shared" ca="1" si="98"/>
        <v>#N/A</v>
      </c>
      <c r="N652" t="e">
        <f t="shared" ca="1" si="99"/>
        <v>#N/A</v>
      </c>
      <c r="O652" s="6" t="e">
        <f t="shared" ca="1" si="100"/>
        <v>#N/A</v>
      </c>
    </row>
    <row r="653" spans="1:15" ht="16">
      <c r="A653" s="1">
        <v>40830</v>
      </c>
      <c r="B653">
        <f ca="1">OFFSET(DJI!B$1,MATCH($A653,DJI!$A$1:$A$3516,0) - 1,0)</f>
        <v>11478.97</v>
      </c>
      <c r="C653">
        <f ca="1">OFFSET(DJI!C$1,MATCH($A653,DJI!$A$1:$A$3516,0) - 1,0)</f>
        <v>11644.49</v>
      </c>
      <c r="D653">
        <f t="shared" ca="1" si="92"/>
        <v>11478.97</v>
      </c>
      <c r="E653">
        <f t="shared" ca="1" si="92"/>
        <v>11644.49</v>
      </c>
      <c r="F653" t="e">
        <f t="shared" ca="1" si="93"/>
        <v>#N/A</v>
      </c>
      <c r="G653" t="e">
        <f t="shared" ca="1" si="94"/>
        <v>#N/A</v>
      </c>
      <c r="H653" s="7" t="e">
        <f ca="1">SUM(F653:OFFSET(F653,$R$1,0))</f>
        <v>#N/A</v>
      </c>
      <c r="I653" s="7" t="e">
        <f ca="1">SUM(G653:OFFSET(G653,$R$1,0))</f>
        <v>#N/A</v>
      </c>
      <c r="J653" s="8">
        <f t="shared" ca="1" si="95"/>
        <v>-316.49499999999898</v>
      </c>
      <c r="K653" t="e">
        <f t="shared" ca="1" si="96"/>
        <v>#N/A</v>
      </c>
      <c r="L653" t="e">
        <f t="shared" ca="1" si="97"/>
        <v>#N/A</v>
      </c>
      <c r="M653" t="e">
        <f t="shared" ca="1" si="98"/>
        <v>#N/A</v>
      </c>
      <c r="N653" t="e">
        <f t="shared" ca="1" si="99"/>
        <v>#N/A</v>
      </c>
      <c r="O653" s="6" t="e">
        <f t="shared" ca="1" si="100"/>
        <v>#N/A</v>
      </c>
    </row>
    <row r="654" spans="1:15" ht="16">
      <c r="A654" s="1">
        <v>40831</v>
      </c>
      <c r="B654" t="e">
        <f ca="1">OFFSET(DJI!B$1,MATCH($A654,DJI!$A$1:$A$3516,0) - 1,0)</f>
        <v>#N/A</v>
      </c>
      <c r="C654" t="e">
        <f ca="1">OFFSET(DJI!C$1,MATCH($A654,DJI!$A$1:$A$3516,0) - 1,0)</f>
        <v>#N/A</v>
      </c>
      <c r="D654">
        <f t="shared" ca="1" si="92"/>
        <v>11561.16</v>
      </c>
      <c r="E654">
        <f t="shared" ca="1" si="92"/>
        <v>11520.744999999999</v>
      </c>
      <c r="F654" t="e">
        <f t="shared" ca="1" si="93"/>
        <v>#N/A</v>
      </c>
      <c r="G654" t="e">
        <f t="shared" ca="1" si="94"/>
        <v>#N/A</v>
      </c>
      <c r="H654" s="7" t="e">
        <f ca="1">SUM(F654:OFFSET(F654,$R$1,0))</f>
        <v>#N/A</v>
      </c>
      <c r="I654" s="7" t="e">
        <f ca="1">SUM(G654:OFFSET(G654,$R$1,0))</f>
        <v>#N/A</v>
      </c>
      <c r="J654" s="8">
        <f t="shared" ca="1" si="95"/>
        <v>-370.47500000000036</v>
      </c>
      <c r="K654" t="e">
        <f t="shared" ca="1" si="96"/>
        <v>#N/A</v>
      </c>
      <c r="L654" t="e">
        <f t="shared" ca="1" si="97"/>
        <v>#N/A</v>
      </c>
      <c r="M654" t="e">
        <f t="shared" ca="1" si="98"/>
        <v>#N/A</v>
      </c>
      <c r="N654" t="e">
        <f t="shared" ca="1" si="99"/>
        <v>#N/A</v>
      </c>
      <c r="O654" s="6" t="e">
        <f t="shared" ca="1" si="100"/>
        <v>#N/A</v>
      </c>
    </row>
    <row r="655" spans="1:15" ht="16">
      <c r="A655" s="1">
        <v>40832</v>
      </c>
      <c r="B655" t="e">
        <f ca="1">OFFSET(DJI!B$1,MATCH($A655,DJI!$A$1:$A$3516,0) - 1,0)</f>
        <v>#N/A</v>
      </c>
      <c r="C655" t="e">
        <f ca="1">OFFSET(DJI!C$1,MATCH($A655,DJI!$A$1:$A$3516,0) - 1,0)</f>
        <v>#N/A</v>
      </c>
      <c r="D655">
        <f t="shared" ca="1" si="92"/>
        <v>11602.255000000001</v>
      </c>
      <c r="E655">
        <f t="shared" ca="1" si="92"/>
        <v>11458.872499999999</v>
      </c>
      <c r="F655" t="e">
        <f t="shared" ca="1" si="93"/>
        <v>#N/A</v>
      </c>
      <c r="G655" t="e">
        <f t="shared" ca="1" si="94"/>
        <v>#N/A</v>
      </c>
      <c r="H655" s="7" t="e">
        <f ca="1">SUM(F655:OFFSET(F655,$R$1,0))</f>
        <v>#N/A</v>
      </c>
      <c r="I655" s="7" t="e">
        <f ca="1">SUM(G655:OFFSET(G655,$R$1,0))</f>
        <v>#N/A</v>
      </c>
      <c r="J655" s="8">
        <f t="shared" ca="1" si="95"/>
        <v>-265.95499999999993</v>
      </c>
      <c r="K655" t="e">
        <f t="shared" ca="1" si="96"/>
        <v>#N/A</v>
      </c>
      <c r="L655" t="e">
        <f t="shared" ca="1" si="97"/>
        <v>#N/A</v>
      </c>
      <c r="M655" t="e">
        <f t="shared" ca="1" si="98"/>
        <v>#N/A</v>
      </c>
      <c r="N655" t="e">
        <f t="shared" ca="1" si="99"/>
        <v>#N/A</v>
      </c>
      <c r="O655" s="6" t="e">
        <f t="shared" ca="1" si="100"/>
        <v>#N/A</v>
      </c>
    </row>
    <row r="656" spans="1:15" ht="16">
      <c r="A656" s="1">
        <v>40833</v>
      </c>
      <c r="B656">
        <f ca="1">OFFSET(DJI!B$1,MATCH($A656,DJI!$A$1:$A$3516,0) - 1,0)</f>
        <v>11643.35</v>
      </c>
      <c r="C656">
        <f ca="1">OFFSET(DJI!C$1,MATCH($A656,DJI!$A$1:$A$3516,0) - 1,0)</f>
        <v>11397</v>
      </c>
      <c r="D656">
        <f t="shared" ca="1" si="92"/>
        <v>11643.35</v>
      </c>
      <c r="E656">
        <f t="shared" ca="1" si="92"/>
        <v>11397</v>
      </c>
      <c r="F656" t="e">
        <f t="shared" ca="1" si="93"/>
        <v>#N/A</v>
      </c>
      <c r="G656" t="e">
        <f t="shared" ca="1" si="94"/>
        <v>#N/A</v>
      </c>
      <c r="H656" s="7" t="e">
        <f ca="1">SUM(F656:OFFSET(F656,$R$1,0))</f>
        <v>#N/A</v>
      </c>
      <c r="I656" s="7" t="e">
        <f ca="1">SUM(G656:OFFSET(G656,$R$1,0))</f>
        <v>#N/A</v>
      </c>
      <c r="J656" s="8">
        <f t="shared" ca="1" si="95"/>
        <v>54.032499999999345</v>
      </c>
      <c r="K656" t="e">
        <f t="shared" ca="1" si="96"/>
        <v>#N/A</v>
      </c>
      <c r="L656" t="e">
        <f t="shared" ca="1" si="97"/>
        <v>#N/A</v>
      </c>
      <c r="M656" t="e">
        <f t="shared" ca="1" si="98"/>
        <v>#N/A</v>
      </c>
      <c r="N656" t="e">
        <f t="shared" ca="1" si="99"/>
        <v>#N/A</v>
      </c>
      <c r="O656" s="6" t="e">
        <f t="shared" ca="1" si="100"/>
        <v>#N/A</v>
      </c>
    </row>
    <row r="657" spans="1:15" ht="16">
      <c r="A657" s="1">
        <v>40834</v>
      </c>
      <c r="B657">
        <f ca="1">OFFSET(DJI!B$1,MATCH($A657,DJI!$A$1:$A$3516,0) - 1,0)</f>
        <v>11396.17</v>
      </c>
      <c r="C657">
        <f ca="1">OFFSET(DJI!C$1,MATCH($A657,DJI!$A$1:$A$3516,0) - 1,0)</f>
        <v>11577.05</v>
      </c>
      <c r="D657">
        <f t="shared" ca="1" si="92"/>
        <v>11396.17</v>
      </c>
      <c r="E657">
        <f t="shared" ca="1" si="92"/>
        <v>11577.05</v>
      </c>
      <c r="F657" t="e">
        <f t="shared" ca="1" si="93"/>
        <v>#N/A</v>
      </c>
      <c r="G657" t="e">
        <f t="shared" ca="1" si="94"/>
        <v>#N/A</v>
      </c>
      <c r="H657" s="7" t="e">
        <f ca="1">SUM(F657:OFFSET(F657,$R$1,0))</f>
        <v>#N/A</v>
      </c>
      <c r="I657" s="7" t="e">
        <f ca="1">SUM(G657:OFFSET(G657,$R$1,0))</f>
        <v>#N/A</v>
      </c>
      <c r="J657" s="8">
        <f t="shared" ca="1" si="95"/>
        <v>-54.530000000000655</v>
      </c>
      <c r="K657" t="e">
        <f t="shared" ca="1" si="96"/>
        <v>#N/A</v>
      </c>
      <c r="L657" t="e">
        <f t="shared" ca="1" si="97"/>
        <v>#N/A</v>
      </c>
      <c r="M657" t="e">
        <f t="shared" ca="1" si="98"/>
        <v>#N/A</v>
      </c>
      <c r="N657" t="e">
        <f t="shared" ca="1" si="99"/>
        <v>#N/A</v>
      </c>
      <c r="O657" s="6" t="e">
        <f t="shared" ca="1" si="100"/>
        <v>#N/A</v>
      </c>
    </row>
    <row r="658" spans="1:15" ht="16">
      <c r="A658" s="1">
        <v>40835</v>
      </c>
      <c r="B658">
        <f ca="1">OFFSET(DJI!B$1,MATCH($A658,DJI!$A$1:$A$3516,0) - 1,0)</f>
        <v>11577.54</v>
      </c>
      <c r="C658">
        <f ca="1">OFFSET(DJI!C$1,MATCH($A658,DJI!$A$1:$A$3516,0) - 1,0)</f>
        <v>11504.62</v>
      </c>
      <c r="D658">
        <f t="shared" ref="D658:E721" ca="1" si="101">IF(ISNA(B658),IF(ISNA(B659), IF(ISNA(B660),AVERAGE(D657,B661),AVERAGE(D657,B660)),AVERAGE(D657,B659)),B658)</f>
        <v>11577.54</v>
      </c>
      <c r="E658">
        <f t="shared" ca="1" si="101"/>
        <v>11504.62</v>
      </c>
      <c r="F658" t="e">
        <f t="shared" ca="1" si="93"/>
        <v>#N/A</v>
      </c>
      <c r="G658" t="e">
        <f t="shared" ca="1" si="94"/>
        <v>#N/A</v>
      </c>
      <c r="H658" s="7" t="e">
        <f ca="1">SUM(F658:OFFSET(F658,$R$1,0))</f>
        <v>#N/A</v>
      </c>
      <c r="I658" s="7" t="e">
        <f ca="1">SUM(G658:OFFSET(G658,$R$1,0))</f>
        <v>#N/A</v>
      </c>
      <c r="J658" s="8">
        <f t="shared" ca="1" si="95"/>
        <v>53.5</v>
      </c>
      <c r="K658" t="e">
        <f t="shared" ca="1" si="96"/>
        <v>#N/A</v>
      </c>
      <c r="L658" t="e">
        <f t="shared" ca="1" si="97"/>
        <v>#N/A</v>
      </c>
      <c r="M658" t="e">
        <f t="shared" ca="1" si="98"/>
        <v>#N/A</v>
      </c>
      <c r="N658" t="e">
        <f t="shared" ca="1" si="99"/>
        <v>#N/A</v>
      </c>
      <c r="O658" s="6" t="e">
        <f t="shared" ca="1" si="100"/>
        <v>#N/A</v>
      </c>
    </row>
    <row r="659" spans="1:15" ht="16">
      <c r="A659" s="1">
        <v>40836</v>
      </c>
      <c r="B659">
        <f ca="1">OFFSET(DJI!B$1,MATCH($A659,DJI!$A$1:$A$3516,0) - 1,0)</f>
        <v>11502.13</v>
      </c>
      <c r="C659">
        <f ca="1">OFFSET(DJI!C$1,MATCH($A659,DJI!$A$1:$A$3516,0) - 1,0)</f>
        <v>11541.78</v>
      </c>
      <c r="D659">
        <f t="shared" ca="1" si="101"/>
        <v>11502.13</v>
      </c>
      <c r="E659">
        <f t="shared" ca="1" si="101"/>
        <v>11541.78</v>
      </c>
      <c r="F659" t="e">
        <f t="shared" ca="1" si="93"/>
        <v>#N/A</v>
      </c>
      <c r="G659" t="e">
        <f t="shared" ca="1" si="94"/>
        <v>#N/A</v>
      </c>
      <c r="H659" s="7" t="e">
        <f ca="1">SUM(F659:OFFSET(F659,$R$1,0))</f>
        <v>#N/A</v>
      </c>
      <c r="I659" s="7" t="e">
        <f ca="1">SUM(G659:OFFSET(G659,$R$1,0))</f>
        <v>#N/A</v>
      </c>
      <c r="J659" s="8">
        <f t="shared" ca="1" si="95"/>
        <v>502.46000000000095</v>
      </c>
      <c r="K659" t="e">
        <f t="shared" ca="1" si="96"/>
        <v>#N/A</v>
      </c>
      <c r="L659" t="e">
        <f t="shared" ca="1" si="97"/>
        <v>#N/A</v>
      </c>
      <c r="M659" t="e">
        <f t="shared" ca="1" si="98"/>
        <v>#N/A</v>
      </c>
      <c r="N659" t="e">
        <f t="shared" ca="1" si="99"/>
        <v>#N/A</v>
      </c>
      <c r="O659" s="6" t="e">
        <f t="shared" ca="1" si="100"/>
        <v>#N/A</v>
      </c>
    </row>
    <row r="660" spans="1:15" ht="16">
      <c r="A660" s="1">
        <v>40837</v>
      </c>
      <c r="B660">
        <f ca="1">OFFSET(DJI!B$1,MATCH($A660,DJI!$A$1:$A$3516,0) - 1,0)</f>
        <v>11543.22</v>
      </c>
      <c r="C660">
        <f ca="1">OFFSET(DJI!C$1,MATCH($A660,DJI!$A$1:$A$3516,0) - 1,0)</f>
        <v>11808.79</v>
      </c>
      <c r="D660">
        <f t="shared" ca="1" si="101"/>
        <v>11543.22</v>
      </c>
      <c r="E660">
        <f t="shared" ca="1" si="101"/>
        <v>11808.79</v>
      </c>
      <c r="F660" t="e">
        <f t="shared" ca="1" si="93"/>
        <v>#N/A</v>
      </c>
      <c r="G660" t="e">
        <f t="shared" ca="1" si="94"/>
        <v>#N/A</v>
      </c>
      <c r="H660" s="7" t="e">
        <f ca="1">SUM(F660:OFFSET(F660,$R$1,0))</f>
        <v>#N/A</v>
      </c>
      <c r="I660" s="7" t="e">
        <f ca="1">SUM(G660:OFFSET(G660,$R$1,0))</f>
        <v>#N/A</v>
      </c>
      <c r="J660" s="8">
        <f t="shared" ca="1" si="95"/>
        <v>344.44000000000051</v>
      </c>
      <c r="K660" t="e">
        <f t="shared" ca="1" si="96"/>
        <v>#N/A</v>
      </c>
      <c r="L660" t="e">
        <f t="shared" ca="1" si="97"/>
        <v>#N/A</v>
      </c>
      <c r="M660" t="e">
        <f t="shared" ca="1" si="98"/>
        <v>#N/A</v>
      </c>
      <c r="N660" t="e">
        <f t="shared" ca="1" si="99"/>
        <v>#N/A</v>
      </c>
      <c r="O660" s="6" t="e">
        <f t="shared" ca="1" si="100"/>
        <v>#N/A</v>
      </c>
    </row>
    <row r="661" spans="1:15" ht="16">
      <c r="A661" s="1">
        <v>40838</v>
      </c>
      <c r="B661" t="e">
        <f ca="1">OFFSET(DJI!B$1,MATCH($A661,DJI!$A$1:$A$3516,0) - 1,0)</f>
        <v>#N/A</v>
      </c>
      <c r="C661" t="e">
        <f ca="1">OFFSET(DJI!C$1,MATCH($A661,DJI!$A$1:$A$3516,0) - 1,0)</f>
        <v>#N/A</v>
      </c>
      <c r="D661">
        <f t="shared" ca="1" si="101"/>
        <v>11675.59</v>
      </c>
      <c r="E661">
        <f t="shared" ca="1" si="101"/>
        <v>11861.205000000002</v>
      </c>
      <c r="F661" t="e">
        <f t="shared" ca="1" si="93"/>
        <v>#N/A</v>
      </c>
      <c r="G661" t="e">
        <f t="shared" ca="1" si="94"/>
        <v>#N/A</v>
      </c>
      <c r="H661" s="7" t="e">
        <f ca="1">SUM(F661:OFFSET(F661,$R$1,0))</f>
        <v>#N/A</v>
      </c>
      <c r="I661" s="7" t="e">
        <f ca="1">SUM(G661:OFFSET(G661,$R$1,0))</f>
        <v>#N/A</v>
      </c>
      <c r="J661" s="8">
        <f t="shared" ca="1" si="95"/>
        <v>277.64500000000044</v>
      </c>
      <c r="K661" t="e">
        <f t="shared" ca="1" si="96"/>
        <v>#N/A</v>
      </c>
      <c r="L661" t="e">
        <f t="shared" ca="1" si="97"/>
        <v>#N/A</v>
      </c>
      <c r="M661" t="e">
        <f t="shared" ca="1" si="98"/>
        <v>#N/A</v>
      </c>
      <c r="N661" t="e">
        <f t="shared" ca="1" si="99"/>
        <v>#N/A</v>
      </c>
      <c r="O661" s="6" t="e">
        <f t="shared" ca="1" si="100"/>
        <v>#N/A</v>
      </c>
    </row>
    <row r="662" spans="1:15" ht="16">
      <c r="A662" s="1">
        <v>40839</v>
      </c>
      <c r="B662" t="e">
        <f ca="1">OFFSET(DJI!B$1,MATCH($A662,DJI!$A$1:$A$3516,0) - 1,0)</f>
        <v>#N/A</v>
      </c>
      <c r="C662" t="e">
        <f ca="1">OFFSET(DJI!C$1,MATCH($A662,DJI!$A$1:$A$3516,0) - 1,0)</f>
        <v>#N/A</v>
      </c>
      <c r="D662">
        <f t="shared" ca="1" si="101"/>
        <v>11741.775</v>
      </c>
      <c r="E662">
        <f t="shared" ca="1" si="101"/>
        <v>11887.412500000002</v>
      </c>
      <c r="F662" t="e">
        <f t="shared" ca="1" si="93"/>
        <v>#N/A</v>
      </c>
      <c r="G662" t="e">
        <f t="shared" ca="1" si="94"/>
        <v>#N/A</v>
      </c>
      <c r="H662" s="7" t="e">
        <f ca="1">SUM(F662:OFFSET(F662,$R$1,0))</f>
        <v>#N/A</v>
      </c>
      <c r="I662" s="7" t="e">
        <f ca="1">SUM(G662:OFFSET(G662,$R$1,0))</f>
        <v>#N/A</v>
      </c>
      <c r="J662" s="8">
        <f t="shared" ca="1" si="95"/>
        <v>250.66500000000087</v>
      </c>
      <c r="K662" t="e">
        <f t="shared" ca="1" si="96"/>
        <v>#N/A</v>
      </c>
      <c r="L662" t="e">
        <f t="shared" ca="1" si="97"/>
        <v>#N/A</v>
      </c>
      <c r="M662" t="e">
        <f t="shared" ca="1" si="98"/>
        <v>#N/A</v>
      </c>
      <c r="N662" t="e">
        <f t="shared" ca="1" si="99"/>
        <v>#N/A</v>
      </c>
      <c r="O662" s="6" t="e">
        <f t="shared" ca="1" si="100"/>
        <v>#N/A</v>
      </c>
    </row>
    <row r="663" spans="1:15" ht="16">
      <c r="A663" s="1">
        <v>40840</v>
      </c>
      <c r="B663">
        <f ca="1">OFFSET(DJI!B$1,MATCH($A663,DJI!$A$1:$A$3516,0) - 1,0)</f>
        <v>11807.96</v>
      </c>
      <c r="C663">
        <f ca="1">OFFSET(DJI!C$1,MATCH($A663,DJI!$A$1:$A$3516,0) - 1,0)</f>
        <v>11913.62</v>
      </c>
      <c r="D663">
        <f t="shared" ca="1" si="101"/>
        <v>11807.96</v>
      </c>
      <c r="E663">
        <f t="shared" ca="1" si="101"/>
        <v>11913.62</v>
      </c>
      <c r="F663" t="e">
        <f t="shared" ca="1" si="93"/>
        <v>#N/A</v>
      </c>
      <c r="G663" t="e">
        <f t="shared" ca="1" si="94"/>
        <v>#N/A</v>
      </c>
      <c r="H663" s="7" t="e">
        <f ca="1">SUM(F663:OFFSET(F663,$R$1,0))</f>
        <v>#N/A</v>
      </c>
      <c r="I663" s="7" t="e">
        <f ca="1">SUM(G663:OFFSET(G663,$R$1,0))</f>
        <v>#N/A</v>
      </c>
      <c r="J663" s="8">
        <f t="shared" ca="1" si="95"/>
        <v>165.59750000000167</v>
      </c>
      <c r="K663" t="e">
        <f t="shared" ca="1" si="96"/>
        <v>#N/A</v>
      </c>
      <c r="L663" t="e">
        <f t="shared" ca="1" si="97"/>
        <v>#N/A</v>
      </c>
      <c r="M663" t="e">
        <f t="shared" ca="1" si="98"/>
        <v>#N/A</v>
      </c>
      <c r="N663" t="e">
        <f t="shared" ca="1" si="99"/>
        <v>#N/A</v>
      </c>
      <c r="O663" s="6" t="e">
        <f t="shared" ca="1" si="100"/>
        <v>#N/A</v>
      </c>
    </row>
    <row r="664" spans="1:15" ht="16">
      <c r="A664" s="1">
        <v>40841</v>
      </c>
      <c r="B664">
        <f ca="1">OFFSET(DJI!B$1,MATCH($A664,DJI!$A$1:$A$3516,0) - 1,0)</f>
        <v>11912.63</v>
      </c>
      <c r="C664">
        <f ca="1">OFFSET(DJI!C$1,MATCH($A664,DJI!$A$1:$A$3516,0) - 1,0)</f>
        <v>11706.62</v>
      </c>
      <c r="D664">
        <f t="shared" ca="1" si="101"/>
        <v>11912.63</v>
      </c>
      <c r="E664">
        <f t="shared" ca="1" si="101"/>
        <v>11706.62</v>
      </c>
      <c r="F664" t="e">
        <f t="shared" ca="1" si="93"/>
        <v>#N/A</v>
      </c>
      <c r="G664" t="e">
        <f t="shared" ca="1" si="94"/>
        <v>#N/A</v>
      </c>
      <c r="H664" s="7" t="e">
        <f ca="1">SUM(F664:OFFSET(F664,$R$1,0))</f>
        <v>#N/A</v>
      </c>
      <c r="I664" s="7" t="e">
        <f ca="1">SUM(G664:OFFSET(G664,$R$1,0))</f>
        <v>#N/A</v>
      </c>
      <c r="J664" s="8">
        <f t="shared" ca="1" si="95"/>
        <v>390.06999999999971</v>
      </c>
      <c r="K664" t="e">
        <f t="shared" ca="1" si="96"/>
        <v>#N/A</v>
      </c>
      <c r="L664" t="e">
        <f t="shared" ca="1" si="97"/>
        <v>#N/A</v>
      </c>
      <c r="M664" t="e">
        <f t="shared" ca="1" si="98"/>
        <v>#N/A</v>
      </c>
      <c r="N664" t="e">
        <f t="shared" ca="1" si="99"/>
        <v>#N/A</v>
      </c>
      <c r="O664" s="6" t="e">
        <f t="shared" ca="1" si="100"/>
        <v>#N/A</v>
      </c>
    </row>
    <row r="665" spans="1:15" ht="16">
      <c r="A665" s="1">
        <v>40842</v>
      </c>
      <c r="B665">
        <f ca="1">OFFSET(DJI!B$1,MATCH($A665,DJI!$A$1:$A$3516,0) - 1,0)</f>
        <v>11707.76</v>
      </c>
      <c r="C665">
        <f ca="1">OFFSET(DJI!C$1,MATCH($A665,DJI!$A$1:$A$3516,0) - 1,0)</f>
        <v>11869.04</v>
      </c>
      <c r="D665">
        <f t="shared" ca="1" si="101"/>
        <v>11707.76</v>
      </c>
      <c r="E665">
        <f t="shared" ca="1" si="101"/>
        <v>11869.04</v>
      </c>
      <c r="F665" t="e">
        <f t="shared" ca="1" si="93"/>
        <v>#N/A</v>
      </c>
      <c r="G665" t="e">
        <f t="shared" ca="1" si="94"/>
        <v>#N/A</v>
      </c>
      <c r="H665" s="7" t="e">
        <f ca="1">SUM(F665:OFFSET(F665,$R$1,0))</f>
        <v>#N/A</v>
      </c>
      <c r="I665" s="7" t="e">
        <f ca="1">SUM(G665:OFFSET(G665,$R$1,0))</f>
        <v>#N/A</v>
      </c>
      <c r="J665" s="8">
        <f t="shared" ca="1" si="95"/>
        <v>278.05999999999949</v>
      </c>
      <c r="K665" t="e">
        <f t="shared" ca="1" si="96"/>
        <v>#N/A</v>
      </c>
      <c r="L665" t="e">
        <f t="shared" ca="1" si="97"/>
        <v>#N/A</v>
      </c>
      <c r="M665" t="e">
        <f t="shared" ca="1" si="98"/>
        <v>#N/A</v>
      </c>
      <c r="N665" t="e">
        <f t="shared" ca="1" si="99"/>
        <v>#N/A</v>
      </c>
      <c r="O665" s="6" t="e">
        <f t="shared" ca="1" si="100"/>
        <v>#N/A</v>
      </c>
    </row>
    <row r="666" spans="1:15" ht="16">
      <c r="A666" s="1">
        <v>40843</v>
      </c>
      <c r="B666">
        <f ca="1">OFFSET(DJI!B$1,MATCH($A666,DJI!$A$1:$A$3516,0) - 1,0)</f>
        <v>11872.07</v>
      </c>
      <c r="C666">
        <f ca="1">OFFSET(DJI!C$1,MATCH($A666,DJI!$A$1:$A$3516,0) - 1,0)</f>
        <v>12208.55</v>
      </c>
      <c r="D666">
        <f t="shared" ca="1" si="101"/>
        <v>11872.07</v>
      </c>
      <c r="E666">
        <f t="shared" ca="1" si="101"/>
        <v>12208.55</v>
      </c>
      <c r="F666" t="e">
        <f t="shared" ca="1" si="93"/>
        <v>#N/A</v>
      </c>
      <c r="G666" t="e">
        <f t="shared" ca="1" si="94"/>
        <v>#N/A</v>
      </c>
      <c r="H666" s="7" t="e">
        <f ca="1">SUM(F666:OFFSET(F666,$R$1,0))</f>
        <v>#N/A</v>
      </c>
      <c r="I666" s="7" t="e">
        <f ca="1">SUM(G666:OFFSET(G666,$R$1,0))</f>
        <v>#N/A</v>
      </c>
      <c r="J666" s="8">
        <f t="shared" ca="1" si="95"/>
        <v>-10.969999999999345</v>
      </c>
      <c r="K666" t="e">
        <f t="shared" ca="1" si="96"/>
        <v>#N/A</v>
      </c>
      <c r="L666" t="e">
        <f t="shared" ca="1" si="97"/>
        <v>#N/A</v>
      </c>
      <c r="M666" t="e">
        <f t="shared" ca="1" si="98"/>
        <v>#N/A</v>
      </c>
      <c r="N666" t="e">
        <f t="shared" ca="1" si="99"/>
        <v>#N/A</v>
      </c>
      <c r="O666" s="6" t="e">
        <f t="shared" ca="1" si="100"/>
        <v>#N/A</v>
      </c>
    </row>
    <row r="667" spans="1:15" ht="16">
      <c r="A667" s="1">
        <v>40844</v>
      </c>
      <c r="B667">
        <f ca="1">OFFSET(DJI!B$1,MATCH($A667,DJI!$A$1:$A$3516,0) - 1,0)</f>
        <v>12207.34</v>
      </c>
      <c r="C667">
        <f ca="1">OFFSET(DJI!C$1,MATCH($A667,DJI!$A$1:$A$3516,0) - 1,0)</f>
        <v>12231.11</v>
      </c>
      <c r="D667">
        <f t="shared" ca="1" si="101"/>
        <v>12207.34</v>
      </c>
      <c r="E667">
        <f t="shared" ca="1" si="101"/>
        <v>12231.11</v>
      </c>
      <c r="F667" t="e">
        <f t="shared" ca="1" si="93"/>
        <v>#N/A</v>
      </c>
      <c r="G667" t="e">
        <f t="shared" ca="1" si="94"/>
        <v>#N/A</v>
      </c>
      <c r="H667" s="7" t="e">
        <f ca="1">SUM(F667:OFFSET(F667,$R$1,0))</f>
        <v>#N/A</v>
      </c>
      <c r="I667" s="7" t="e">
        <f ca="1">SUM(G667:OFFSET(G667,$R$1,0))</f>
        <v>#N/A</v>
      </c>
      <c r="J667" s="8">
        <f t="shared" ca="1" si="95"/>
        <v>-220.57999999999811</v>
      </c>
      <c r="K667" t="e">
        <f t="shared" ca="1" si="96"/>
        <v>#N/A</v>
      </c>
      <c r="L667" t="e">
        <f t="shared" ca="1" si="97"/>
        <v>#N/A</v>
      </c>
      <c r="M667" t="e">
        <f t="shared" ca="1" si="98"/>
        <v>#N/A</v>
      </c>
      <c r="N667" t="e">
        <f t="shared" ca="1" si="99"/>
        <v>#N/A</v>
      </c>
      <c r="O667" s="6" t="e">
        <f t="shared" ca="1" si="100"/>
        <v>#N/A</v>
      </c>
    </row>
    <row r="668" spans="1:15" ht="16">
      <c r="A668" s="1">
        <v>40845</v>
      </c>
      <c r="B668" t="e">
        <f ca="1">OFFSET(DJI!B$1,MATCH($A668,DJI!$A$1:$A$3516,0) - 1,0)</f>
        <v>#N/A</v>
      </c>
      <c r="C668" t="e">
        <f ca="1">OFFSET(DJI!C$1,MATCH($A668,DJI!$A$1:$A$3516,0) - 1,0)</f>
        <v>#N/A</v>
      </c>
      <c r="D668">
        <f t="shared" ca="1" si="101"/>
        <v>12218.279999999999</v>
      </c>
      <c r="E668">
        <f t="shared" ca="1" si="101"/>
        <v>12093.060000000001</v>
      </c>
      <c r="F668" t="e">
        <f t="shared" ca="1" si="93"/>
        <v>#N/A</v>
      </c>
      <c r="G668" t="e">
        <f t="shared" ca="1" si="94"/>
        <v>#N/A</v>
      </c>
      <c r="H668" s="7" t="e">
        <f ca="1">SUM(F668:OFFSET(F668,$R$1,0))</f>
        <v>#N/A</v>
      </c>
      <c r="I668" s="7" t="e">
        <f ca="1">SUM(G668:OFFSET(G668,$R$1,0))</f>
        <v>#N/A</v>
      </c>
      <c r="J668" s="8">
        <f t="shared" ca="1" si="95"/>
        <v>-39.489999999999782</v>
      </c>
      <c r="K668" t="e">
        <f t="shared" ca="1" si="96"/>
        <v>#N/A</v>
      </c>
      <c r="L668" t="e">
        <f t="shared" ca="1" si="97"/>
        <v>#N/A</v>
      </c>
      <c r="M668" t="e">
        <f t="shared" ca="1" si="98"/>
        <v>#N/A</v>
      </c>
      <c r="N668" t="e">
        <f t="shared" ca="1" si="99"/>
        <v>#N/A</v>
      </c>
      <c r="O668" s="6" t="e">
        <f t="shared" ca="1" si="100"/>
        <v>#N/A</v>
      </c>
    </row>
    <row r="669" spans="1:15" ht="16">
      <c r="A669" s="1">
        <v>40846</v>
      </c>
      <c r="B669" t="e">
        <f ca="1">OFFSET(DJI!B$1,MATCH($A669,DJI!$A$1:$A$3516,0) - 1,0)</f>
        <v>#N/A</v>
      </c>
      <c r="C669" t="e">
        <f ca="1">OFFSET(DJI!C$1,MATCH($A669,DJI!$A$1:$A$3516,0) - 1,0)</f>
        <v>#N/A</v>
      </c>
      <c r="D669">
        <f t="shared" ca="1" si="101"/>
        <v>12223.75</v>
      </c>
      <c r="E669">
        <f t="shared" ca="1" si="101"/>
        <v>12024.035</v>
      </c>
      <c r="F669" t="e">
        <f t="shared" ca="1" si="93"/>
        <v>#N/A</v>
      </c>
      <c r="G669" t="e">
        <f t="shared" ca="1" si="94"/>
        <v>#N/A</v>
      </c>
      <c r="H669" s="7" t="e">
        <f ca="1">SUM(F669:OFFSET(F669,$R$1,0))</f>
        <v>#N/A</v>
      </c>
      <c r="I669" s="7" t="e">
        <f ca="1">SUM(G669:OFFSET(G669,$R$1,0))</f>
        <v>#N/A</v>
      </c>
      <c r="J669" s="8">
        <f t="shared" ca="1" si="95"/>
        <v>-126.39499999999862</v>
      </c>
      <c r="K669" t="e">
        <f t="shared" ca="1" si="96"/>
        <v>#N/A</v>
      </c>
      <c r="L669" t="e">
        <f t="shared" ca="1" si="97"/>
        <v>#N/A</v>
      </c>
      <c r="M669" t="e">
        <f t="shared" ca="1" si="98"/>
        <v>#N/A</v>
      </c>
      <c r="N669" t="e">
        <f t="shared" ca="1" si="99"/>
        <v>#N/A</v>
      </c>
      <c r="O669" s="6" t="e">
        <f t="shared" ca="1" si="100"/>
        <v>#N/A</v>
      </c>
    </row>
    <row r="670" spans="1:15" ht="16">
      <c r="A670" s="1">
        <v>40847</v>
      </c>
      <c r="B670">
        <f ca="1">OFFSET(DJI!B$1,MATCH($A670,DJI!$A$1:$A$3516,0) - 1,0)</f>
        <v>12229.22</v>
      </c>
      <c r="C670">
        <f ca="1">OFFSET(DJI!C$1,MATCH($A670,DJI!$A$1:$A$3516,0) - 1,0)</f>
        <v>11955.01</v>
      </c>
      <c r="D670">
        <f t="shared" ca="1" si="101"/>
        <v>12229.22</v>
      </c>
      <c r="E670">
        <f t="shared" ca="1" si="101"/>
        <v>11955.01</v>
      </c>
      <c r="F670" t="e">
        <f t="shared" ca="1" si="93"/>
        <v>#N/A</v>
      </c>
      <c r="G670" t="e">
        <f t="shared" ca="1" si="94"/>
        <v>#N/A</v>
      </c>
      <c r="H670" s="7" t="e">
        <f ca="1">SUM(F670:OFFSET(F670,$R$1,0))</f>
        <v>#N/A</v>
      </c>
      <c r="I670" s="7" t="e">
        <f ca="1">SUM(G670:OFFSET(G670,$R$1,0))</f>
        <v>#N/A</v>
      </c>
      <c r="J670" s="8">
        <f t="shared" ca="1" si="95"/>
        <v>110.57749999999942</v>
      </c>
      <c r="K670" t="e">
        <f t="shared" ca="1" si="96"/>
        <v>#N/A</v>
      </c>
      <c r="L670" t="e">
        <f t="shared" ca="1" si="97"/>
        <v>#N/A</v>
      </c>
      <c r="M670" t="e">
        <f t="shared" ca="1" si="98"/>
        <v>#N/A</v>
      </c>
      <c r="N670" t="e">
        <f t="shared" ca="1" si="99"/>
        <v>#N/A</v>
      </c>
      <c r="O670" s="6" t="e">
        <f t="shared" ca="1" si="100"/>
        <v>#N/A</v>
      </c>
    </row>
    <row r="671" spans="1:15" ht="16">
      <c r="A671" s="1">
        <v>40848</v>
      </c>
      <c r="B671">
        <f ca="1">OFFSET(DJI!B$1,MATCH($A671,DJI!$A$1:$A$3516,0) - 1,0)</f>
        <v>11951.53</v>
      </c>
      <c r="C671">
        <f ca="1">OFFSET(DJI!C$1,MATCH($A671,DJI!$A$1:$A$3516,0) - 1,0)</f>
        <v>11657.96</v>
      </c>
      <c r="D671">
        <f t="shared" ca="1" si="101"/>
        <v>11951.53</v>
      </c>
      <c r="E671">
        <f t="shared" ca="1" si="101"/>
        <v>11657.96</v>
      </c>
      <c r="F671" t="e">
        <f t="shared" ca="1" si="93"/>
        <v>#N/A</v>
      </c>
      <c r="G671" t="e">
        <f t="shared" ca="1" si="94"/>
        <v>#N/A</v>
      </c>
      <c r="H671" s="7" t="e">
        <f ca="1">SUM(F671:OFFSET(F671,$R$1,0))</f>
        <v>#N/A</v>
      </c>
      <c r="I671" s="7" t="e">
        <f ca="1">SUM(G671:OFFSET(G671,$R$1,0))</f>
        <v>#N/A</v>
      </c>
      <c r="J671" s="8">
        <f t="shared" ca="1" si="95"/>
        <v>362.89999999999964</v>
      </c>
      <c r="K671" t="e">
        <f t="shared" ca="1" si="96"/>
        <v>#N/A</v>
      </c>
      <c r="L671" t="e">
        <f t="shared" ca="1" si="97"/>
        <v>#N/A</v>
      </c>
      <c r="M671" t="e">
        <f t="shared" ca="1" si="98"/>
        <v>#N/A</v>
      </c>
      <c r="N671" t="e">
        <f t="shared" ca="1" si="99"/>
        <v>#N/A</v>
      </c>
      <c r="O671" s="6" t="e">
        <f t="shared" ca="1" si="100"/>
        <v>#N/A</v>
      </c>
    </row>
    <row r="672" spans="1:15" ht="16">
      <c r="A672" s="1">
        <v>40849</v>
      </c>
      <c r="B672">
        <f ca="1">OFFSET(DJI!B$1,MATCH($A672,DJI!$A$1:$A$3516,0) - 1,0)</f>
        <v>11658.49</v>
      </c>
      <c r="C672">
        <f ca="1">OFFSET(DJI!C$1,MATCH($A672,DJI!$A$1:$A$3516,0) - 1,0)</f>
        <v>11836.04</v>
      </c>
      <c r="D672">
        <f t="shared" ca="1" si="101"/>
        <v>11658.49</v>
      </c>
      <c r="E672">
        <f t="shared" ca="1" si="101"/>
        <v>11836.04</v>
      </c>
      <c r="F672" t="e">
        <f t="shared" ca="1" si="93"/>
        <v>#N/A</v>
      </c>
      <c r="G672" t="e">
        <f t="shared" ca="1" si="94"/>
        <v>#N/A</v>
      </c>
      <c r="H672" s="7" t="e">
        <f ca="1">SUM(F672:OFFSET(F672,$R$1,0))</f>
        <v>#N/A</v>
      </c>
      <c r="I672" s="7" t="e">
        <f ca="1">SUM(G672:OFFSET(G672,$R$1,0))</f>
        <v>#N/A</v>
      </c>
      <c r="J672" s="8">
        <f t="shared" ca="1" si="95"/>
        <v>119.35000000000036</v>
      </c>
      <c r="K672" t="e">
        <f t="shared" ca="1" si="96"/>
        <v>#N/A</v>
      </c>
      <c r="L672" t="e">
        <f t="shared" ca="1" si="97"/>
        <v>#N/A</v>
      </c>
      <c r="M672" t="e">
        <f t="shared" ca="1" si="98"/>
        <v>#N/A</v>
      </c>
      <c r="N672" t="e">
        <f t="shared" ca="1" si="99"/>
        <v>#N/A</v>
      </c>
      <c r="O672" s="6" t="e">
        <f t="shared" ca="1" si="100"/>
        <v>#N/A</v>
      </c>
    </row>
    <row r="673" spans="1:15" ht="16">
      <c r="A673" s="1">
        <v>40850</v>
      </c>
      <c r="B673">
        <f ca="1">OFFSET(DJI!B$1,MATCH($A673,DJI!$A$1:$A$3516,0) - 1,0)</f>
        <v>11835.59</v>
      </c>
      <c r="C673">
        <f ca="1">OFFSET(DJI!C$1,MATCH($A673,DJI!$A$1:$A$3516,0) - 1,0)</f>
        <v>12044.47</v>
      </c>
      <c r="D673">
        <f t="shared" ca="1" si="101"/>
        <v>11835.59</v>
      </c>
      <c r="E673">
        <f t="shared" ca="1" si="101"/>
        <v>12044.47</v>
      </c>
      <c r="F673" t="e">
        <f t="shared" ca="1" si="93"/>
        <v>#N/A</v>
      </c>
      <c r="G673" t="e">
        <f t="shared" ca="1" si="94"/>
        <v>#N/A</v>
      </c>
      <c r="H673" s="7" t="e">
        <f ca="1">SUM(F673:OFFSET(F673,$R$1,0))</f>
        <v>#N/A</v>
      </c>
      <c r="I673" s="7" t="e">
        <f ca="1">SUM(G673:OFFSET(G673,$R$1,0))</f>
        <v>#N/A</v>
      </c>
      <c r="J673" s="8">
        <f t="shared" ca="1" si="95"/>
        <v>-219.93000000000029</v>
      </c>
      <c r="K673" t="e">
        <f t="shared" ca="1" si="96"/>
        <v>#N/A</v>
      </c>
      <c r="L673" t="e">
        <f t="shared" ca="1" si="97"/>
        <v>#N/A</v>
      </c>
      <c r="M673" t="e">
        <f t="shared" ca="1" si="98"/>
        <v>#N/A</v>
      </c>
      <c r="N673" t="e">
        <f t="shared" ca="1" si="99"/>
        <v>#N/A</v>
      </c>
      <c r="O673" s="6" t="e">
        <f t="shared" ca="1" si="100"/>
        <v>#N/A</v>
      </c>
    </row>
    <row r="674" spans="1:15" ht="16">
      <c r="A674" s="1">
        <v>40851</v>
      </c>
      <c r="B674">
        <f ca="1">OFFSET(DJI!B$1,MATCH($A674,DJI!$A$1:$A$3516,0) - 1,0)</f>
        <v>12043.41</v>
      </c>
      <c r="C674">
        <f ca="1">OFFSET(DJI!C$1,MATCH($A674,DJI!$A$1:$A$3516,0) - 1,0)</f>
        <v>11983.24</v>
      </c>
      <c r="D674">
        <f t="shared" ca="1" si="101"/>
        <v>12043.41</v>
      </c>
      <c r="E674">
        <f t="shared" ca="1" si="101"/>
        <v>11983.24</v>
      </c>
      <c r="F674" t="e">
        <f t="shared" ca="1" si="93"/>
        <v>#N/A</v>
      </c>
      <c r="G674" t="e">
        <f t="shared" ca="1" si="94"/>
        <v>#N/A</v>
      </c>
      <c r="H674" s="7" t="e">
        <f ca="1">SUM(F674:OFFSET(F674,$R$1,0))</f>
        <v>#N/A</v>
      </c>
      <c r="I674" s="7" t="e">
        <f ca="1">SUM(G674:OFFSET(G674,$R$1,0))</f>
        <v>#N/A</v>
      </c>
      <c r="J674" s="8">
        <f t="shared" ca="1" si="95"/>
        <v>-144.40500000000065</v>
      </c>
      <c r="K674" t="e">
        <f t="shared" ca="1" si="96"/>
        <v>#N/A</v>
      </c>
      <c r="L674" t="e">
        <f t="shared" ca="1" si="97"/>
        <v>#N/A</v>
      </c>
      <c r="M674" t="e">
        <f t="shared" ca="1" si="98"/>
        <v>#N/A</v>
      </c>
      <c r="N674" t="e">
        <f t="shared" ca="1" si="99"/>
        <v>#N/A</v>
      </c>
      <c r="O674" s="6" t="e">
        <f t="shared" ca="1" si="100"/>
        <v>#N/A</v>
      </c>
    </row>
    <row r="675" spans="1:15" ht="16">
      <c r="A675" s="1">
        <v>40852</v>
      </c>
      <c r="B675" t="e">
        <f ca="1">OFFSET(DJI!B$1,MATCH($A675,DJI!$A$1:$A$3516,0) - 1,0)</f>
        <v>#N/A</v>
      </c>
      <c r="C675" t="e">
        <f ca="1">OFFSET(DJI!C$1,MATCH($A675,DJI!$A$1:$A$3516,0) - 1,0)</f>
        <v>#N/A</v>
      </c>
      <c r="D675">
        <f t="shared" ca="1" si="101"/>
        <v>12013.215</v>
      </c>
      <c r="E675">
        <f t="shared" ca="1" si="101"/>
        <v>12025.814999999999</v>
      </c>
      <c r="F675" t="e">
        <f t="shared" ca="1" si="93"/>
        <v>#N/A</v>
      </c>
      <c r="G675" t="e">
        <f t="shared" ca="1" si="94"/>
        <v>#N/A</v>
      </c>
      <c r="H675" s="7" t="e">
        <f ca="1">SUM(F675:OFFSET(F675,$R$1,0))</f>
        <v>#N/A</v>
      </c>
      <c r="I675" s="7" t="e">
        <f ca="1">SUM(G675:OFFSET(G675,$R$1,0))</f>
        <v>#N/A</v>
      </c>
      <c r="J675" s="8">
        <f t="shared" ca="1" si="95"/>
        <v>-131.72750000000087</v>
      </c>
      <c r="K675" t="e">
        <f t="shared" ca="1" si="96"/>
        <v>#N/A</v>
      </c>
      <c r="L675" t="e">
        <f t="shared" ca="1" si="97"/>
        <v>#N/A</v>
      </c>
      <c r="M675" t="e">
        <f t="shared" ca="1" si="98"/>
        <v>#N/A</v>
      </c>
      <c r="N675" t="e">
        <f t="shared" ca="1" si="99"/>
        <v>#N/A</v>
      </c>
      <c r="O675" s="6" t="e">
        <f t="shared" ca="1" si="100"/>
        <v>#N/A</v>
      </c>
    </row>
    <row r="676" spans="1:15" ht="16">
      <c r="A676" s="1">
        <v>40853</v>
      </c>
      <c r="B676" t="e">
        <f ca="1">OFFSET(DJI!B$1,MATCH($A676,DJI!$A$1:$A$3516,0) - 1,0)</f>
        <v>#N/A</v>
      </c>
      <c r="C676" t="e">
        <f ca="1">OFFSET(DJI!C$1,MATCH($A676,DJI!$A$1:$A$3516,0) - 1,0)</f>
        <v>#N/A</v>
      </c>
      <c r="D676">
        <f t="shared" ca="1" si="101"/>
        <v>11998.1175</v>
      </c>
      <c r="E676">
        <f t="shared" ca="1" si="101"/>
        <v>12047.102499999999</v>
      </c>
      <c r="F676" t="e">
        <f t="shared" ca="1" si="93"/>
        <v>#N/A</v>
      </c>
      <c r="G676" t="e">
        <f t="shared" ca="1" si="94"/>
        <v>#N/A</v>
      </c>
      <c r="H676" s="7" t="e">
        <f ca="1">SUM(F676:OFFSET(F676,$R$1,0))</f>
        <v>#N/A</v>
      </c>
      <c r="I676" s="7" t="e">
        <f ca="1">SUM(G676:OFFSET(G676,$R$1,0))</f>
        <v>#N/A</v>
      </c>
      <c r="J676" s="8">
        <f t="shared" ca="1" si="95"/>
        <v>-166.69499999999971</v>
      </c>
      <c r="K676" t="e">
        <f t="shared" ca="1" si="96"/>
        <v>#N/A</v>
      </c>
      <c r="L676" t="e">
        <f t="shared" ca="1" si="97"/>
        <v>#N/A</v>
      </c>
      <c r="M676" t="e">
        <f t="shared" ca="1" si="98"/>
        <v>#N/A</v>
      </c>
      <c r="N676" t="e">
        <f t="shared" ca="1" si="99"/>
        <v>#N/A</v>
      </c>
      <c r="O676" s="6" t="e">
        <f t="shared" ca="1" si="100"/>
        <v>#N/A</v>
      </c>
    </row>
    <row r="677" spans="1:15" ht="16">
      <c r="A677" s="1">
        <v>40854</v>
      </c>
      <c r="B677">
        <f ca="1">OFFSET(DJI!B$1,MATCH($A677,DJI!$A$1:$A$3516,0) - 1,0)</f>
        <v>11983.02</v>
      </c>
      <c r="C677">
        <f ca="1">OFFSET(DJI!C$1,MATCH($A677,DJI!$A$1:$A$3516,0) - 1,0)</f>
        <v>12068.39</v>
      </c>
      <c r="D677">
        <f t="shared" ca="1" si="101"/>
        <v>11983.02</v>
      </c>
      <c r="E677">
        <f t="shared" ca="1" si="101"/>
        <v>12068.39</v>
      </c>
      <c r="F677" t="e">
        <f t="shared" ca="1" si="93"/>
        <v>#N/A</v>
      </c>
      <c r="G677" t="e">
        <f t="shared" ca="1" si="94"/>
        <v>#N/A</v>
      </c>
      <c r="H677" s="7" t="e">
        <f ca="1">SUM(F677:OFFSET(F677,$R$1,0))</f>
        <v>#N/A</v>
      </c>
      <c r="I677" s="7" t="e">
        <f ca="1">SUM(G677:OFFSET(G677,$R$1,0))</f>
        <v>#N/A</v>
      </c>
      <c r="J677" s="8">
        <f t="shared" ca="1" si="95"/>
        <v>-264.22750000000087</v>
      </c>
      <c r="K677" t="e">
        <f t="shared" ca="1" si="96"/>
        <v>#N/A</v>
      </c>
      <c r="L677" t="e">
        <f t="shared" ca="1" si="97"/>
        <v>#N/A</v>
      </c>
      <c r="M677" t="e">
        <f t="shared" ca="1" si="98"/>
        <v>#N/A</v>
      </c>
      <c r="N677" t="e">
        <f t="shared" ca="1" si="99"/>
        <v>#N/A</v>
      </c>
      <c r="O677" s="6" t="e">
        <f t="shared" ca="1" si="100"/>
        <v>#N/A</v>
      </c>
    </row>
    <row r="678" spans="1:15" ht="16">
      <c r="A678" s="1">
        <v>40855</v>
      </c>
      <c r="B678">
        <f ca="1">OFFSET(DJI!B$1,MATCH($A678,DJI!$A$1:$A$3516,0) - 1,0)</f>
        <v>12055.52</v>
      </c>
      <c r="C678">
        <f ca="1">OFFSET(DJI!C$1,MATCH($A678,DJI!$A$1:$A$3516,0) - 1,0)</f>
        <v>12170.18</v>
      </c>
      <c r="D678">
        <f t="shared" ca="1" si="101"/>
        <v>12055.52</v>
      </c>
      <c r="E678">
        <f t="shared" ca="1" si="101"/>
        <v>12170.18</v>
      </c>
      <c r="F678" t="e">
        <f t="shared" ca="1" si="93"/>
        <v>#N/A</v>
      </c>
      <c r="G678" t="e">
        <f t="shared" ca="1" si="94"/>
        <v>#N/A</v>
      </c>
      <c r="H678" s="7" t="e">
        <f ca="1">SUM(F678:OFFSET(F678,$R$1,0))</f>
        <v>#N/A</v>
      </c>
      <c r="I678" s="7" t="e">
        <f ca="1">SUM(G678:OFFSET(G678,$R$1,0))</f>
        <v>#N/A</v>
      </c>
      <c r="J678" s="8">
        <f t="shared" ca="1" si="95"/>
        <v>-400.13999999999942</v>
      </c>
      <c r="K678" t="e">
        <f t="shared" ca="1" si="96"/>
        <v>#N/A</v>
      </c>
      <c r="L678" t="e">
        <f t="shared" ca="1" si="97"/>
        <v>#N/A</v>
      </c>
      <c r="M678" t="e">
        <f t="shared" ca="1" si="98"/>
        <v>#N/A</v>
      </c>
      <c r="N678" t="e">
        <f t="shared" ca="1" si="99"/>
        <v>#N/A</v>
      </c>
      <c r="O678" s="6" t="e">
        <f t="shared" ca="1" si="100"/>
        <v>#N/A</v>
      </c>
    </row>
    <row r="679" spans="1:15" ht="16">
      <c r="A679" s="1">
        <v>40856</v>
      </c>
      <c r="B679">
        <f ca="1">OFFSET(DJI!B$1,MATCH($A679,DJI!$A$1:$A$3516,0) - 1,0)</f>
        <v>12166.4</v>
      </c>
      <c r="C679">
        <f ca="1">OFFSET(DJI!C$1,MATCH($A679,DJI!$A$1:$A$3516,0) - 1,0)</f>
        <v>11780.94</v>
      </c>
      <c r="D679">
        <f t="shared" ca="1" si="101"/>
        <v>12166.4</v>
      </c>
      <c r="E679">
        <f t="shared" ca="1" si="101"/>
        <v>11780.94</v>
      </c>
      <c r="F679" t="e">
        <f t="shared" ca="1" si="93"/>
        <v>#N/A</v>
      </c>
      <c r="G679" t="e">
        <f t="shared" ca="1" si="94"/>
        <v>#N/A</v>
      </c>
      <c r="H679" s="7" t="e">
        <f ca="1">SUM(F679:OFFSET(F679,$R$1,0))</f>
        <v>#N/A</v>
      </c>
      <c r="I679" s="7" t="e">
        <f ca="1">SUM(G679:OFFSET(G679,$R$1,0))</f>
        <v>#N/A</v>
      </c>
      <c r="J679" s="8">
        <f t="shared" ca="1" si="95"/>
        <v>323.54999999999927</v>
      </c>
      <c r="K679" t="e">
        <f t="shared" ca="1" si="96"/>
        <v>#N/A</v>
      </c>
      <c r="L679" t="e">
        <f t="shared" ca="1" si="97"/>
        <v>#N/A</v>
      </c>
      <c r="M679" t="e">
        <f t="shared" ca="1" si="98"/>
        <v>#N/A</v>
      </c>
      <c r="N679" t="e">
        <f t="shared" ca="1" si="99"/>
        <v>#N/A</v>
      </c>
      <c r="O679" s="6" t="e">
        <f t="shared" ca="1" si="100"/>
        <v>#N/A</v>
      </c>
    </row>
    <row r="680" spans="1:15" ht="16">
      <c r="A680" s="1">
        <v>40857</v>
      </c>
      <c r="B680">
        <f ca="1">OFFSET(DJI!B$1,MATCH($A680,DJI!$A$1:$A$3516,0) - 1,0)</f>
        <v>11780.03</v>
      </c>
      <c r="C680">
        <f ca="1">OFFSET(DJI!C$1,MATCH($A680,DJI!$A$1:$A$3516,0) - 1,0)</f>
        <v>11893.79</v>
      </c>
      <c r="D680">
        <f t="shared" ca="1" si="101"/>
        <v>11780.03</v>
      </c>
      <c r="E680">
        <f t="shared" ca="1" si="101"/>
        <v>11893.79</v>
      </c>
      <c r="F680" t="e">
        <f t="shared" ca="1" si="93"/>
        <v>#N/A</v>
      </c>
      <c r="G680" t="e">
        <f t="shared" ca="1" si="94"/>
        <v>#N/A</v>
      </c>
      <c r="H680" s="7" t="e">
        <f ca="1">SUM(F680:OFFSET(F680,$R$1,0))</f>
        <v>#N/A</v>
      </c>
      <c r="I680" s="7" t="e">
        <f ca="1">SUM(G680:OFFSET(G680,$R$1,0))</f>
        <v>#N/A</v>
      </c>
      <c r="J680" s="8">
        <f t="shared" ca="1" si="95"/>
        <v>211.45999999999913</v>
      </c>
      <c r="K680" t="e">
        <f t="shared" ca="1" si="96"/>
        <v>#N/A</v>
      </c>
      <c r="L680" t="e">
        <f t="shared" ca="1" si="97"/>
        <v>#N/A</v>
      </c>
      <c r="M680" t="e">
        <f t="shared" ca="1" si="98"/>
        <v>#N/A</v>
      </c>
      <c r="N680" t="e">
        <f t="shared" ca="1" si="99"/>
        <v>#N/A</v>
      </c>
      <c r="O680" s="6" t="e">
        <f t="shared" ca="1" si="100"/>
        <v>#N/A</v>
      </c>
    </row>
    <row r="681" spans="1:15" ht="16">
      <c r="A681" s="1">
        <v>40858</v>
      </c>
      <c r="B681">
        <f ca="1">OFFSET(DJI!B$1,MATCH($A681,DJI!$A$1:$A$3516,0) - 1,0)</f>
        <v>11896.28</v>
      </c>
      <c r="C681">
        <f ca="1">OFFSET(DJI!C$1,MATCH($A681,DJI!$A$1:$A$3516,0) - 1,0)</f>
        <v>12153.68</v>
      </c>
      <c r="D681">
        <f t="shared" ca="1" si="101"/>
        <v>11896.28</v>
      </c>
      <c r="E681">
        <f t="shared" ca="1" si="101"/>
        <v>12153.68</v>
      </c>
      <c r="F681" t="e">
        <f t="shared" ca="1" si="93"/>
        <v>#N/A</v>
      </c>
      <c r="G681" t="e">
        <f t="shared" ca="1" si="94"/>
        <v>#N/A</v>
      </c>
      <c r="H681" s="7" t="e">
        <f ca="1">SUM(F681:OFFSET(F681,$R$1,0))</f>
        <v>#N/A</v>
      </c>
      <c r="I681" s="7" t="e">
        <f ca="1">SUM(G681:OFFSET(G681,$R$1,0))</f>
        <v>#N/A</v>
      </c>
      <c r="J681" s="8">
        <f t="shared" ca="1" si="95"/>
        <v>145.01000000000022</v>
      </c>
      <c r="K681" t="e">
        <f t="shared" ca="1" si="96"/>
        <v>#N/A</v>
      </c>
      <c r="L681" t="e">
        <f t="shared" ca="1" si="97"/>
        <v>#N/A</v>
      </c>
      <c r="M681" t="e">
        <f t="shared" ca="1" si="98"/>
        <v>#N/A</v>
      </c>
      <c r="N681" t="e">
        <f t="shared" ca="1" si="99"/>
        <v>#N/A</v>
      </c>
      <c r="O681" s="6" t="e">
        <f t="shared" ca="1" si="100"/>
        <v>#N/A</v>
      </c>
    </row>
    <row r="682" spans="1:15" ht="16">
      <c r="A682" s="1">
        <v>40859</v>
      </c>
      <c r="B682" t="e">
        <f ca="1">OFFSET(DJI!B$1,MATCH($A682,DJI!$A$1:$A$3516,0) - 1,0)</f>
        <v>#N/A</v>
      </c>
      <c r="C682" t="e">
        <f ca="1">OFFSET(DJI!C$1,MATCH($A682,DJI!$A$1:$A$3516,0) - 1,0)</f>
        <v>#N/A</v>
      </c>
      <c r="D682">
        <f t="shared" ca="1" si="101"/>
        <v>12024.64</v>
      </c>
      <c r="E682">
        <f t="shared" ca="1" si="101"/>
        <v>12116.33</v>
      </c>
      <c r="F682" t="e">
        <f t="shared" ca="1" si="93"/>
        <v>#N/A</v>
      </c>
      <c r="G682" t="e">
        <f t="shared" ca="1" si="94"/>
        <v>#N/A</v>
      </c>
      <c r="H682" s="7" t="e">
        <f ca="1">SUM(F682:OFFSET(F682,$R$1,0))</f>
        <v>#N/A</v>
      </c>
      <c r="I682" s="7" t="e">
        <f ca="1">SUM(G682:OFFSET(G682,$R$1,0))</f>
        <v>#N/A</v>
      </c>
      <c r="J682" s="8">
        <f t="shared" ca="1" si="95"/>
        <v>205.18000000000029</v>
      </c>
      <c r="K682" t="e">
        <f t="shared" ca="1" si="96"/>
        <v>#N/A</v>
      </c>
      <c r="L682" t="e">
        <f t="shared" ca="1" si="97"/>
        <v>#N/A</v>
      </c>
      <c r="M682" t="e">
        <f t="shared" ca="1" si="98"/>
        <v>#N/A</v>
      </c>
      <c r="N682" t="e">
        <f t="shared" ca="1" si="99"/>
        <v>#N/A</v>
      </c>
      <c r="O682" s="6" t="e">
        <f t="shared" ca="1" si="100"/>
        <v>#N/A</v>
      </c>
    </row>
    <row r="683" spans="1:15" ht="16">
      <c r="A683" s="1">
        <v>40860</v>
      </c>
      <c r="B683" t="e">
        <f ca="1">OFFSET(DJI!B$1,MATCH($A683,DJI!$A$1:$A$3516,0) - 1,0)</f>
        <v>#N/A</v>
      </c>
      <c r="C683" t="e">
        <f ca="1">OFFSET(DJI!C$1,MATCH($A683,DJI!$A$1:$A$3516,0) - 1,0)</f>
        <v>#N/A</v>
      </c>
      <c r="D683">
        <f t="shared" ca="1" si="101"/>
        <v>12088.82</v>
      </c>
      <c r="E683">
        <f t="shared" ca="1" si="101"/>
        <v>12097.654999999999</v>
      </c>
      <c r="F683" t="e">
        <f t="shared" ca="1" si="93"/>
        <v>#N/A</v>
      </c>
      <c r="G683" t="e">
        <f t="shared" ca="1" si="94"/>
        <v>#N/A</v>
      </c>
      <c r="H683" s="7" t="e">
        <f ca="1">SUM(F683:OFFSET(F683,$R$1,0))</f>
        <v>#N/A</v>
      </c>
      <c r="I683" s="7" t="e">
        <f ca="1">SUM(G683:OFFSET(G683,$R$1,0))</f>
        <v>#N/A</v>
      </c>
      <c r="J683" s="8">
        <f t="shared" ca="1" si="95"/>
        <v>139.67499999999927</v>
      </c>
      <c r="K683" t="e">
        <f t="shared" ca="1" si="96"/>
        <v>#N/A</v>
      </c>
      <c r="L683" t="e">
        <f t="shared" ca="1" si="97"/>
        <v>#N/A</v>
      </c>
      <c r="M683" t="e">
        <f t="shared" ca="1" si="98"/>
        <v>#N/A</v>
      </c>
      <c r="N683" t="e">
        <f t="shared" ca="1" si="99"/>
        <v>#N/A</v>
      </c>
      <c r="O683" s="6" t="e">
        <f t="shared" ca="1" si="100"/>
        <v>#N/A</v>
      </c>
    </row>
    <row r="684" spans="1:15" ht="16">
      <c r="A684" s="1">
        <v>40861</v>
      </c>
      <c r="B684">
        <f ca="1">OFFSET(DJI!B$1,MATCH($A684,DJI!$A$1:$A$3516,0) - 1,0)</f>
        <v>12153</v>
      </c>
      <c r="C684">
        <f ca="1">OFFSET(DJI!C$1,MATCH($A684,DJI!$A$1:$A$3516,0) - 1,0)</f>
        <v>12078.98</v>
      </c>
      <c r="D684">
        <f t="shared" ca="1" si="101"/>
        <v>12153</v>
      </c>
      <c r="E684">
        <f t="shared" ca="1" si="101"/>
        <v>12078.98</v>
      </c>
      <c r="F684" t="e">
        <f t="shared" ca="1" si="93"/>
        <v>#N/A</v>
      </c>
      <c r="G684" t="e">
        <f t="shared" ca="1" si="94"/>
        <v>#N/A</v>
      </c>
      <c r="H684" s="7" t="e">
        <f ca="1">SUM(F684:OFFSET(F684,$R$1,0))</f>
        <v>#N/A</v>
      </c>
      <c r="I684" s="7" t="e">
        <f ca="1">SUM(G684:OFFSET(G684,$R$1,0))</f>
        <v>#N/A</v>
      </c>
      <c r="J684" s="8">
        <f t="shared" ca="1" si="95"/>
        <v>214.09250000000065</v>
      </c>
      <c r="K684" t="e">
        <f t="shared" ca="1" si="96"/>
        <v>#N/A</v>
      </c>
      <c r="L684" t="e">
        <f t="shared" ca="1" si="97"/>
        <v>#N/A</v>
      </c>
      <c r="M684" t="e">
        <f t="shared" ca="1" si="98"/>
        <v>#N/A</v>
      </c>
      <c r="N684" t="e">
        <f t="shared" ca="1" si="99"/>
        <v>#N/A</v>
      </c>
      <c r="O684" s="6" t="e">
        <f t="shared" ca="1" si="100"/>
        <v>#N/A</v>
      </c>
    </row>
    <row r="685" spans="1:15" ht="16">
      <c r="A685" s="1">
        <v>40862</v>
      </c>
      <c r="B685">
        <f ca="1">OFFSET(DJI!B$1,MATCH($A685,DJI!$A$1:$A$3516,0) - 1,0)</f>
        <v>12077.92</v>
      </c>
      <c r="C685">
        <f ca="1">OFFSET(DJI!C$1,MATCH($A685,DJI!$A$1:$A$3516,0) - 1,0)</f>
        <v>12096.16</v>
      </c>
      <c r="D685">
        <f t="shared" ca="1" si="101"/>
        <v>12077.92</v>
      </c>
      <c r="E685">
        <f t="shared" ca="1" si="101"/>
        <v>12096.16</v>
      </c>
      <c r="F685" t="e">
        <f t="shared" ca="1" si="93"/>
        <v>#N/A</v>
      </c>
      <c r="G685" t="e">
        <f t="shared" ca="1" si="94"/>
        <v>#N/A</v>
      </c>
      <c r="H685" s="7" t="e">
        <f ca="1">SUM(F685:OFFSET(F685,$R$1,0))</f>
        <v>#N/A</v>
      </c>
      <c r="I685" s="7" t="e">
        <f ca="1">SUM(G685:OFFSET(G685,$R$1,0))</f>
        <v>#N/A</v>
      </c>
      <c r="J685" s="8">
        <f t="shared" ca="1" si="95"/>
        <v>206.94125000000167</v>
      </c>
      <c r="K685" t="e">
        <f t="shared" ca="1" si="96"/>
        <v>#N/A</v>
      </c>
      <c r="L685" t="e">
        <f t="shared" ca="1" si="97"/>
        <v>#N/A</v>
      </c>
      <c r="M685" t="e">
        <f t="shared" ca="1" si="98"/>
        <v>#N/A</v>
      </c>
      <c r="N685" t="e">
        <f t="shared" ca="1" si="99"/>
        <v>#N/A</v>
      </c>
      <c r="O685" s="6" t="e">
        <f t="shared" ca="1" si="100"/>
        <v>#N/A</v>
      </c>
    </row>
    <row r="686" spans="1:15" ht="16">
      <c r="A686" s="1">
        <v>40863</v>
      </c>
      <c r="B686">
        <f ca="1">OFFSET(DJI!B$1,MATCH($A686,DJI!$A$1:$A$3516,0) - 1,0)</f>
        <v>12084.74</v>
      </c>
      <c r="C686">
        <f ca="1">OFFSET(DJI!C$1,MATCH($A686,DJI!$A$1:$A$3516,0) - 1,0)</f>
        <v>11905.59</v>
      </c>
      <c r="D686">
        <f t="shared" ca="1" si="101"/>
        <v>12084.74</v>
      </c>
      <c r="E686">
        <f t="shared" ca="1" si="101"/>
        <v>11905.59</v>
      </c>
      <c r="F686" t="e">
        <f t="shared" ca="1" si="93"/>
        <v>#N/A</v>
      </c>
      <c r="G686" t="e">
        <f t="shared" ca="1" si="94"/>
        <v>#N/A</v>
      </c>
      <c r="H686" s="7" t="e">
        <f ca="1">SUM(F686:OFFSET(F686,$R$1,0))</f>
        <v>#N/A</v>
      </c>
      <c r="I686" s="7" t="e">
        <f ca="1">SUM(G686:OFFSET(G686,$R$1,0))</f>
        <v>#N/A</v>
      </c>
      <c r="J686" s="8">
        <f t="shared" ca="1" si="95"/>
        <v>385.68000000000029</v>
      </c>
      <c r="K686" t="e">
        <f t="shared" ca="1" si="96"/>
        <v>#N/A</v>
      </c>
      <c r="L686" t="e">
        <f t="shared" ca="1" si="97"/>
        <v>#N/A</v>
      </c>
      <c r="M686" t="e">
        <f t="shared" ca="1" si="98"/>
        <v>#N/A</v>
      </c>
      <c r="N686" t="e">
        <f t="shared" ca="1" si="99"/>
        <v>#N/A</v>
      </c>
      <c r="O686" s="6" t="e">
        <f t="shared" ca="1" si="100"/>
        <v>#N/A</v>
      </c>
    </row>
    <row r="687" spans="1:15" ht="16">
      <c r="A687" s="1">
        <v>40864</v>
      </c>
      <c r="B687">
        <f ca="1">OFFSET(DJI!B$1,MATCH($A687,DJI!$A$1:$A$3516,0) - 1,0)</f>
        <v>11905.67</v>
      </c>
      <c r="C687">
        <f ca="1">OFFSET(DJI!C$1,MATCH($A687,DJI!$A$1:$A$3516,0) - 1,0)</f>
        <v>11770.73</v>
      </c>
      <c r="D687">
        <f t="shared" ca="1" si="101"/>
        <v>11905.67</v>
      </c>
      <c r="E687">
        <f t="shared" ca="1" si="101"/>
        <v>11770.73</v>
      </c>
      <c r="F687" t="e">
        <f t="shared" ca="1" si="93"/>
        <v>#N/A</v>
      </c>
      <c r="G687" t="e">
        <f t="shared" ca="1" si="94"/>
        <v>#N/A</v>
      </c>
      <c r="H687" s="7" t="e">
        <f ca="1">SUM(F687:OFFSET(F687,$R$1,0))</f>
        <v>#N/A</v>
      </c>
      <c r="I687" s="7" t="e">
        <f ca="1">SUM(G687:OFFSET(G687,$R$1,0))</f>
        <v>#N/A</v>
      </c>
      <c r="J687" s="8">
        <f t="shared" ca="1" si="95"/>
        <v>382.43000000000029</v>
      </c>
      <c r="K687" t="e">
        <f t="shared" ca="1" si="96"/>
        <v>#N/A</v>
      </c>
      <c r="L687" t="e">
        <f t="shared" ca="1" si="97"/>
        <v>#N/A</v>
      </c>
      <c r="M687" t="e">
        <f t="shared" ca="1" si="98"/>
        <v>#N/A</v>
      </c>
      <c r="N687" t="e">
        <f t="shared" ca="1" si="99"/>
        <v>#N/A</v>
      </c>
      <c r="O687" s="6" t="e">
        <f t="shared" ca="1" si="100"/>
        <v>#N/A</v>
      </c>
    </row>
    <row r="688" spans="1:15" ht="16">
      <c r="A688" s="1">
        <v>40865</v>
      </c>
      <c r="B688">
        <f ca="1">OFFSET(DJI!B$1,MATCH($A688,DJI!$A$1:$A$3516,0) - 1,0)</f>
        <v>11768.98</v>
      </c>
      <c r="C688">
        <f ca="1">OFFSET(DJI!C$1,MATCH($A688,DJI!$A$1:$A$3516,0) - 1,0)</f>
        <v>11796.16</v>
      </c>
      <c r="D688">
        <f t="shared" ca="1" si="101"/>
        <v>11768.98</v>
      </c>
      <c r="E688">
        <f t="shared" ca="1" si="101"/>
        <v>11796.16</v>
      </c>
      <c r="F688" t="e">
        <f t="shared" ca="1" si="93"/>
        <v>#N/A</v>
      </c>
      <c r="G688" t="e">
        <f t="shared" ca="1" si="94"/>
        <v>#N/A</v>
      </c>
      <c r="H688" s="7" t="e">
        <f ca="1">SUM(F688:OFFSET(F688,$R$1,0))</f>
        <v>#N/A</v>
      </c>
      <c r="I688" s="7" t="e">
        <f ca="1">SUM(G688:OFFSET(G688,$R$1,0))</f>
        <v>#N/A</v>
      </c>
      <c r="J688" s="8">
        <f t="shared" ca="1" si="95"/>
        <v>504.77500000000146</v>
      </c>
      <c r="K688" t="e">
        <f t="shared" ca="1" si="96"/>
        <v>#N/A</v>
      </c>
      <c r="L688" t="e">
        <f t="shared" ca="1" si="97"/>
        <v>#N/A</v>
      </c>
      <c r="M688" t="e">
        <f t="shared" ca="1" si="98"/>
        <v>#N/A</v>
      </c>
      <c r="N688" t="e">
        <f t="shared" ca="1" si="99"/>
        <v>#N/A</v>
      </c>
      <c r="O688" s="6" t="e">
        <f t="shared" ca="1" si="100"/>
        <v>#N/A</v>
      </c>
    </row>
    <row r="689" spans="1:15" ht="16">
      <c r="A689" s="1">
        <v>40866</v>
      </c>
      <c r="B689" t="e">
        <f ca="1">OFFSET(DJI!B$1,MATCH($A689,DJI!$A$1:$A$3516,0) - 1,0)</f>
        <v>#N/A</v>
      </c>
      <c r="C689" t="e">
        <f ca="1">OFFSET(DJI!C$1,MATCH($A689,DJI!$A$1:$A$3516,0) - 1,0)</f>
        <v>#N/A</v>
      </c>
      <c r="D689">
        <f t="shared" ca="1" si="101"/>
        <v>11782.264999999999</v>
      </c>
      <c r="E689">
        <f t="shared" ca="1" si="101"/>
        <v>11671.735000000001</v>
      </c>
      <c r="F689" t="e">
        <f t="shared" ca="1" si="93"/>
        <v>#N/A</v>
      </c>
      <c r="G689" t="e">
        <f t="shared" ca="1" si="94"/>
        <v>#N/A</v>
      </c>
      <c r="H689" s="7" t="e">
        <f ca="1">SUM(F689:OFFSET(F689,$R$1,0))</f>
        <v>#N/A</v>
      </c>
      <c r="I689" s="7" t="e">
        <f ca="1">SUM(G689:OFFSET(G689,$R$1,0))</f>
        <v>#N/A</v>
      </c>
      <c r="J689" s="8">
        <f t="shared" ca="1" si="95"/>
        <v>428.65250000000015</v>
      </c>
      <c r="K689" t="e">
        <f t="shared" ca="1" si="96"/>
        <v>#N/A</v>
      </c>
      <c r="L689" t="e">
        <f t="shared" ca="1" si="97"/>
        <v>#N/A</v>
      </c>
      <c r="M689" t="e">
        <f t="shared" ca="1" si="98"/>
        <v>#N/A</v>
      </c>
      <c r="N689" t="e">
        <f t="shared" ca="1" si="99"/>
        <v>#N/A</v>
      </c>
      <c r="O689" s="6" t="e">
        <f t="shared" ca="1" si="100"/>
        <v>#N/A</v>
      </c>
    </row>
    <row r="690" spans="1:15" ht="16">
      <c r="A690" s="1">
        <v>40867</v>
      </c>
      <c r="B690" t="e">
        <f ca="1">OFFSET(DJI!B$1,MATCH($A690,DJI!$A$1:$A$3516,0) - 1,0)</f>
        <v>#N/A</v>
      </c>
      <c r="C690" t="e">
        <f ca="1">OFFSET(DJI!C$1,MATCH($A690,DJI!$A$1:$A$3516,0) - 1,0)</f>
        <v>#N/A</v>
      </c>
      <c r="D690">
        <f t="shared" ca="1" si="101"/>
        <v>11788.907499999999</v>
      </c>
      <c r="E690">
        <f t="shared" ca="1" si="101"/>
        <v>11609.522499999999</v>
      </c>
      <c r="F690" t="e">
        <f t="shared" ca="1" si="93"/>
        <v>#N/A</v>
      </c>
      <c r="G690" t="e">
        <f t="shared" ca="1" si="94"/>
        <v>#N/A</v>
      </c>
      <c r="H690" s="7" t="e">
        <f ca="1">SUM(F690:OFFSET(F690,$R$1,0))</f>
        <v>#N/A</v>
      </c>
      <c r="I690" s="7" t="e">
        <f ca="1">SUM(G690:OFFSET(G690,$R$1,0))</f>
        <v>#N/A</v>
      </c>
      <c r="J690" s="8">
        <f t="shared" ca="1" si="95"/>
        <v>511.92000000000007</v>
      </c>
      <c r="K690" t="e">
        <f t="shared" ca="1" si="96"/>
        <v>#N/A</v>
      </c>
      <c r="L690" t="e">
        <f t="shared" ca="1" si="97"/>
        <v>#N/A</v>
      </c>
      <c r="M690" t="e">
        <f t="shared" ca="1" si="98"/>
        <v>#N/A</v>
      </c>
      <c r="N690" t="e">
        <f t="shared" ca="1" si="99"/>
        <v>#N/A</v>
      </c>
      <c r="O690" s="6" t="e">
        <f t="shared" ca="1" si="100"/>
        <v>#N/A</v>
      </c>
    </row>
    <row r="691" spans="1:15" ht="16">
      <c r="A691" s="1">
        <v>40868</v>
      </c>
      <c r="B691">
        <f ca="1">OFFSET(DJI!B$1,MATCH($A691,DJI!$A$1:$A$3516,0) - 1,0)</f>
        <v>11795.55</v>
      </c>
      <c r="C691">
        <f ca="1">OFFSET(DJI!C$1,MATCH($A691,DJI!$A$1:$A$3516,0) - 1,0)</f>
        <v>11547.31</v>
      </c>
      <c r="D691">
        <f t="shared" ca="1" si="101"/>
        <v>11795.55</v>
      </c>
      <c r="E691">
        <f t="shared" ca="1" si="101"/>
        <v>11547.31</v>
      </c>
      <c r="F691" t="e">
        <f t="shared" ca="1" si="93"/>
        <v>#N/A</v>
      </c>
      <c r="G691" t="e">
        <f t="shared" ca="1" si="94"/>
        <v>#N/A</v>
      </c>
      <c r="H691" s="7" t="e">
        <f ca="1">SUM(F691:OFFSET(F691,$R$1,0))</f>
        <v>#N/A</v>
      </c>
      <c r="I691" s="7" t="e">
        <f ca="1">SUM(G691:OFFSET(G691,$R$1,0))</f>
        <v>#N/A</v>
      </c>
      <c r="J691" s="8">
        <f t="shared" ca="1" si="95"/>
        <v>810.03499999999985</v>
      </c>
      <c r="K691" t="e">
        <f t="shared" ca="1" si="96"/>
        <v>#N/A</v>
      </c>
      <c r="L691" t="e">
        <f t="shared" ca="1" si="97"/>
        <v>#N/A</v>
      </c>
      <c r="M691" t="e">
        <f t="shared" ca="1" si="98"/>
        <v>#N/A</v>
      </c>
      <c r="N691" t="e">
        <f t="shared" ca="1" si="99"/>
        <v>#N/A</v>
      </c>
      <c r="O691" s="6" t="e">
        <f t="shared" ca="1" si="100"/>
        <v>#N/A</v>
      </c>
    </row>
    <row r="692" spans="1:15" ht="16">
      <c r="A692" s="1">
        <v>40869</v>
      </c>
      <c r="B692">
        <f ca="1">OFFSET(DJI!B$1,MATCH($A692,DJI!$A$1:$A$3516,0) - 1,0)</f>
        <v>11542.39</v>
      </c>
      <c r="C692">
        <f ca="1">OFFSET(DJI!C$1,MATCH($A692,DJI!$A$1:$A$3516,0) - 1,0)</f>
        <v>11493.72</v>
      </c>
      <c r="D692">
        <f t="shared" ca="1" si="101"/>
        <v>11542.39</v>
      </c>
      <c r="E692">
        <f t="shared" ca="1" si="101"/>
        <v>11493.72</v>
      </c>
      <c r="F692" t="e">
        <f t="shared" ca="1" si="93"/>
        <v>#N/A</v>
      </c>
      <c r="G692" t="e">
        <f t="shared" ca="1" si="94"/>
        <v>#N/A</v>
      </c>
      <c r="H692" s="7" t="e">
        <f ca="1">SUM(F692:OFFSET(F692,$R$1,0))</f>
        <v>#N/A</v>
      </c>
      <c r="I692" s="7" t="e">
        <f ca="1">SUM(G692:OFFSET(G692,$R$1,0))</f>
        <v>#N/A</v>
      </c>
      <c r="J692" s="8">
        <f t="shared" ca="1" si="95"/>
        <v>882.16250000000036</v>
      </c>
      <c r="K692" t="e">
        <f t="shared" ca="1" si="96"/>
        <v>#N/A</v>
      </c>
      <c r="L692" t="e">
        <f t="shared" ca="1" si="97"/>
        <v>#N/A</v>
      </c>
      <c r="M692" t="e">
        <f t="shared" ca="1" si="98"/>
        <v>#N/A</v>
      </c>
      <c r="N692" t="e">
        <f t="shared" ca="1" si="99"/>
        <v>#N/A</v>
      </c>
      <c r="O692" s="6" t="e">
        <f t="shared" ca="1" si="100"/>
        <v>#N/A</v>
      </c>
    </row>
    <row r="693" spans="1:15" ht="16">
      <c r="A693" s="1">
        <v>40870</v>
      </c>
      <c r="B693">
        <f ca="1">OFFSET(DJI!B$1,MATCH($A693,DJI!$A$1:$A$3516,0) - 1,0)</f>
        <v>11492.74</v>
      </c>
      <c r="C693">
        <f ca="1">OFFSET(DJI!C$1,MATCH($A693,DJI!$A$1:$A$3516,0) - 1,0)</f>
        <v>11257.55</v>
      </c>
      <c r="D693">
        <f t="shared" ca="1" si="101"/>
        <v>11492.74</v>
      </c>
      <c r="E693">
        <f t="shared" ca="1" si="101"/>
        <v>11257.55</v>
      </c>
      <c r="F693" t="e">
        <f t="shared" ca="1" si="93"/>
        <v>#N/A</v>
      </c>
      <c r="G693" t="e">
        <f t="shared" ca="1" si="94"/>
        <v>#N/A</v>
      </c>
      <c r="H693" s="7" t="e">
        <f ca="1">SUM(F693:OFFSET(F693,$R$1,0))</f>
        <v>#N/A</v>
      </c>
      <c r="I693" s="7" t="e">
        <f ca="1">SUM(G693:OFFSET(G693,$R$1,0))</f>
        <v>#N/A</v>
      </c>
      <c r="J693" s="8">
        <f t="shared" ca="1" si="95"/>
        <v>1025.0699999999997</v>
      </c>
      <c r="K693" t="e">
        <f t="shared" ca="1" si="96"/>
        <v>#N/A</v>
      </c>
      <c r="L693" t="e">
        <f t="shared" ca="1" si="97"/>
        <v>#N/A</v>
      </c>
      <c r="M693" t="e">
        <f t="shared" ca="1" si="98"/>
        <v>#N/A</v>
      </c>
      <c r="N693" t="e">
        <f t="shared" ca="1" si="99"/>
        <v>#N/A</v>
      </c>
      <c r="O693" s="6" t="e">
        <f t="shared" ca="1" si="100"/>
        <v>#N/A</v>
      </c>
    </row>
    <row r="694" spans="1:15" ht="16">
      <c r="A694" s="1">
        <v>40871</v>
      </c>
      <c r="B694" t="e">
        <f ca="1">OFFSET(DJI!B$1,MATCH($A694,DJI!$A$1:$A$3516,0) - 1,0)</f>
        <v>#N/A</v>
      </c>
      <c r="C694" t="e">
        <f ca="1">OFFSET(DJI!C$1,MATCH($A694,DJI!$A$1:$A$3516,0) - 1,0)</f>
        <v>#N/A</v>
      </c>
      <c r="D694">
        <f t="shared" ca="1" si="101"/>
        <v>11372.31</v>
      </c>
      <c r="E694">
        <f t="shared" ca="1" si="101"/>
        <v>11244.665000000001</v>
      </c>
      <c r="F694" t="e">
        <f t="shared" ca="1" si="93"/>
        <v>#N/A</v>
      </c>
      <c r="G694" t="e">
        <f t="shared" ca="1" si="94"/>
        <v>#N/A</v>
      </c>
      <c r="H694" s="7" t="e">
        <f ca="1">SUM(F694:OFFSET(F694,$R$1,0))</f>
        <v>#N/A</v>
      </c>
      <c r="I694" s="7" t="e">
        <f ca="1">SUM(G694:OFFSET(G694,$R$1,0))</f>
        <v>#N/A</v>
      </c>
      <c r="J694" s="8">
        <f t="shared" ca="1" si="95"/>
        <v>1166.5400000000009</v>
      </c>
      <c r="K694" t="e">
        <f t="shared" ca="1" si="96"/>
        <v>#N/A</v>
      </c>
      <c r="L694" t="e">
        <f t="shared" ca="1" si="97"/>
        <v>#N/A</v>
      </c>
      <c r="M694" t="e">
        <f t="shared" ca="1" si="98"/>
        <v>#N/A</v>
      </c>
      <c r="N694" t="e">
        <f t="shared" ca="1" si="99"/>
        <v>#N/A</v>
      </c>
      <c r="O694" s="6" t="e">
        <f t="shared" ca="1" si="100"/>
        <v>#N/A</v>
      </c>
    </row>
    <row r="695" spans="1:15" ht="16">
      <c r="A695" s="1">
        <v>40872</v>
      </c>
      <c r="B695">
        <f ca="1">OFFSET(DJI!B$1,MATCH($A695,DJI!$A$1:$A$3516,0) - 1,0)</f>
        <v>11251.88</v>
      </c>
      <c r="C695">
        <f ca="1">OFFSET(DJI!C$1,MATCH($A695,DJI!$A$1:$A$3516,0) - 1,0)</f>
        <v>11231.78</v>
      </c>
      <c r="D695">
        <f t="shared" ca="1" si="101"/>
        <v>11251.88</v>
      </c>
      <c r="E695">
        <f t="shared" ca="1" si="101"/>
        <v>11231.78</v>
      </c>
      <c r="F695" t="e">
        <f t="shared" ca="1" si="93"/>
        <v>#N/A</v>
      </c>
      <c r="G695" t="e">
        <f t="shared" ca="1" si="94"/>
        <v>#N/A</v>
      </c>
      <c r="H695" s="7" t="e">
        <f ca="1">SUM(F695:OFFSET(F695,$R$1,0))</f>
        <v>#N/A</v>
      </c>
      <c r="I695" s="7" t="e">
        <f ca="1">SUM(G695:OFFSET(G695,$R$1,0))</f>
        <v>#N/A</v>
      </c>
      <c r="J695" s="8">
        <f t="shared" ca="1" si="95"/>
        <v>1173.5250000000015</v>
      </c>
      <c r="K695" t="e">
        <f t="shared" ca="1" si="96"/>
        <v>#N/A</v>
      </c>
      <c r="L695" t="e">
        <f t="shared" ca="1" si="97"/>
        <v>#N/A</v>
      </c>
      <c r="M695" t="e">
        <f t="shared" ca="1" si="98"/>
        <v>#N/A</v>
      </c>
      <c r="N695" t="e">
        <f t="shared" ca="1" si="99"/>
        <v>#N/A</v>
      </c>
      <c r="O695" s="6" t="e">
        <f t="shared" ca="1" si="100"/>
        <v>#N/A</v>
      </c>
    </row>
    <row r="696" spans="1:15" ht="16">
      <c r="A696" s="1">
        <v>40873</v>
      </c>
      <c r="B696" t="e">
        <f ca="1">OFFSET(DJI!B$1,MATCH($A696,DJI!$A$1:$A$3516,0) - 1,0)</f>
        <v>#N/A</v>
      </c>
      <c r="C696" t="e">
        <f ca="1">OFFSET(DJI!C$1,MATCH($A696,DJI!$A$1:$A$3516,0) - 1,0)</f>
        <v>#N/A</v>
      </c>
      <c r="D696">
        <f t="shared" ca="1" si="101"/>
        <v>11242.174999999999</v>
      </c>
      <c r="E696">
        <f t="shared" ca="1" si="101"/>
        <v>11377.395</v>
      </c>
      <c r="F696" t="e">
        <f t="shared" ca="1" si="93"/>
        <v>#N/A</v>
      </c>
      <c r="G696" t="e">
        <f t="shared" ca="1" si="94"/>
        <v>#N/A</v>
      </c>
      <c r="H696" s="7" t="e">
        <f ca="1">SUM(F696:OFFSET(F696,$R$1,0))</f>
        <v>#N/A</v>
      </c>
      <c r="I696" s="7" t="e">
        <f ca="1">SUM(G696:OFFSET(G696,$R$1,0))</f>
        <v>#N/A</v>
      </c>
      <c r="J696" s="8">
        <f t="shared" ca="1" si="95"/>
        <v>1122.5975000000017</v>
      </c>
      <c r="K696" t="e">
        <f t="shared" ca="1" si="96"/>
        <v>#N/A</v>
      </c>
      <c r="L696" t="e">
        <f t="shared" ca="1" si="97"/>
        <v>#N/A</v>
      </c>
      <c r="M696" t="e">
        <f t="shared" ca="1" si="98"/>
        <v>#N/A</v>
      </c>
      <c r="N696" t="e">
        <f t="shared" ca="1" si="99"/>
        <v>#N/A</v>
      </c>
      <c r="O696" s="6" t="e">
        <f t="shared" ca="1" si="100"/>
        <v>#N/A</v>
      </c>
    </row>
    <row r="697" spans="1:15" ht="16">
      <c r="A697" s="1">
        <v>40874</v>
      </c>
      <c r="B697" t="e">
        <f ca="1">OFFSET(DJI!B$1,MATCH($A697,DJI!$A$1:$A$3516,0) - 1,0)</f>
        <v>#N/A</v>
      </c>
      <c r="C697" t="e">
        <f ca="1">OFFSET(DJI!C$1,MATCH($A697,DJI!$A$1:$A$3516,0) - 1,0)</f>
        <v>#N/A</v>
      </c>
      <c r="D697">
        <f t="shared" ca="1" si="101"/>
        <v>11237.322499999998</v>
      </c>
      <c r="E697">
        <f t="shared" ca="1" si="101"/>
        <v>11450.202499999999</v>
      </c>
      <c r="F697" t="e">
        <f t="shared" ca="1" si="93"/>
        <v>#N/A</v>
      </c>
      <c r="G697" t="e">
        <f t="shared" ca="1" si="94"/>
        <v>#N/A</v>
      </c>
      <c r="H697" s="7" t="e">
        <f ca="1">SUM(F697:OFFSET(F697,$R$1,0))</f>
        <v>#N/A</v>
      </c>
      <c r="I697" s="7" t="e">
        <f ca="1">SUM(G697:OFFSET(G697,$R$1,0))</f>
        <v>#N/A</v>
      </c>
      <c r="J697" s="8">
        <f t="shared" ca="1" si="95"/>
        <v>1143.8350000000009</v>
      </c>
      <c r="K697" t="e">
        <f t="shared" ca="1" si="96"/>
        <v>#N/A</v>
      </c>
      <c r="L697" t="e">
        <f t="shared" ca="1" si="97"/>
        <v>#N/A</v>
      </c>
      <c r="M697" t="e">
        <f t="shared" ca="1" si="98"/>
        <v>#N/A</v>
      </c>
      <c r="N697" t="e">
        <f t="shared" ca="1" si="99"/>
        <v>#N/A</v>
      </c>
      <c r="O697" s="6" t="e">
        <f t="shared" ca="1" si="100"/>
        <v>#N/A</v>
      </c>
    </row>
    <row r="698" spans="1:15" ht="16">
      <c r="A698" s="1">
        <v>40875</v>
      </c>
      <c r="B698">
        <f ca="1">OFFSET(DJI!B$1,MATCH($A698,DJI!$A$1:$A$3516,0) - 1,0)</f>
        <v>11232.47</v>
      </c>
      <c r="C698">
        <f ca="1">OFFSET(DJI!C$1,MATCH($A698,DJI!$A$1:$A$3516,0) - 1,0)</f>
        <v>11523.01</v>
      </c>
      <c r="D698">
        <f t="shared" ca="1" si="101"/>
        <v>11232.47</v>
      </c>
      <c r="E698">
        <f t="shared" ca="1" si="101"/>
        <v>11523.01</v>
      </c>
      <c r="F698" t="e">
        <f t="shared" ca="1" si="93"/>
        <v>#N/A</v>
      </c>
      <c r="G698" t="e">
        <f t="shared" ca="1" si="94"/>
        <v>#N/A</v>
      </c>
      <c r="H698" s="7" t="e">
        <f ca="1">SUM(F698:OFFSET(F698,$R$1,0))</f>
        <v>#N/A</v>
      </c>
      <c r="I698" s="7" t="e">
        <f ca="1">SUM(G698:OFFSET(G698,$R$1,0))</f>
        <v>#N/A</v>
      </c>
      <c r="J698" s="8">
        <f t="shared" ca="1" si="95"/>
        <v>861.48750000000109</v>
      </c>
      <c r="K698" t="e">
        <f t="shared" ca="1" si="96"/>
        <v>#N/A</v>
      </c>
      <c r="L698" t="e">
        <f t="shared" ca="1" si="97"/>
        <v>#N/A</v>
      </c>
      <c r="M698" t="e">
        <f t="shared" ca="1" si="98"/>
        <v>#N/A</v>
      </c>
      <c r="N698" t="e">
        <f t="shared" ca="1" si="99"/>
        <v>#N/A</v>
      </c>
      <c r="O698" s="6" t="e">
        <f t="shared" ca="1" si="100"/>
        <v>#N/A</v>
      </c>
    </row>
    <row r="699" spans="1:15" ht="16">
      <c r="A699" s="1">
        <v>40876</v>
      </c>
      <c r="B699">
        <f ca="1">OFFSET(DJI!B$1,MATCH($A699,DJI!$A$1:$A$3516,0) - 1,0)</f>
        <v>11523.01</v>
      </c>
      <c r="C699">
        <f ca="1">OFFSET(DJI!C$1,MATCH($A699,DJI!$A$1:$A$3516,0) - 1,0)</f>
        <v>11555.63</v>
      </c>
      <c r="D699">
        <f t="shared" ca="1" si="101"/>
        <v>11523.01</v>
      </c>
      <c r="E699">
        <f t="shared" ca="1" si="101"/>
        <v>11555.63</v>
      </c>
      <c r="F699" t="e">
        <f t="shared" ca="1" si="93"/>
        <v>#N/A</v>
      </c>
      <c r="G699" t="e">
        <f t="shared" ca="1" si="94"/>
        <v>#N/A</v>
      </c>
      <c r="H699" s="7" t="e">
        <f ca="1">SUM(F699:OFFSET(F699,$R$1,0))</f>
        <v>#N/A</v>
      </c>
      <c r="I699" s="7" t="e">
        <f ca="1">SUM(G699:OFFSET(G699,$R$1,0))</f>
        <v>#N/A</v>
      </c>
      <c r="J699" s="8">
        <f t="shared" ca="1" si="95"/>
        <v>833.42000000000007</v>
      </c>
      <c r="K699" t="e">
        <f t="shared" ca="1" si="96"/>
        <v>#N/A</v>
      </c>
      <c r="L699" t="e">
        <f t="shared" ca="1" si="97"/>
        <v>#N/A</v>
      </c>
      <c r="M699" t="e">
        <f t="shared" ca="1" si="98"/>
        <v>#N/A</v>
      </c>
      <c r="N699" t="e">
        <f t="shared" ca="1" si="99"/>
        <v>#N/A</v>
      </c>
      <c r="O699" s="6" t="e">
        <f t="shared" ca="1" si="100"/>
        <v>#N/A</v>
      </c>
    </row>
    <row r="700" spans="1:15" ht="16">
      <c r="A700" s="1">
        <v>40877</v>
      </c>
      <c r="B700">
        <f ca="1">OFFSET(DJI!B$1,MATCH($A700,DJI!$A$1:$A$3516,0) - 1,0)</f>
        <v>11559.27</v>
      </c>
      <c r="C700">
        <f ca="1">OFFSET(DJI!C$1,MATCH($A700,DJI!$A$1:$A$3516,0) - 1,0)</f>
        <v>12045.68</v>
      </c>
      <c r="D700">
        <f t="shared" ca="1" si="101"/>
        <v>11559.27</v>
      </c>
      <c r="E700">
        <f t="shared" ca="1" si="101"/>
        <v>12045.68</v>
      </c>
      <c r="F700" t="e">
        <f t="shared" ca="1" si="93"/>
        <v>#N/A</v>
      </c>
      <c r="G700" t="e">
        <f t="shared" ca="1" si="94"/>
        <v>#N/A</v>
      </c>
      <c r="H700" s="7" t="e">
        <f ca="1">SUM(F700:OFFSET(F700,$R$1,0))</f>
        <v>#N/A</v>
      </c>
      <c r="I700" s="7" t="e">
        <f ca="1">SUM(G700:OFFSET(G700,$R$1,0))</f>
        <v>#N/A</v>
      </c>
      <c r="J700" s="8">
        <f t="shared" ca="1" si="95"/>
        <v>416.26000000000022</v>
      </c>
      <c r="K700" t="e">
        <f t="shared" ca="1" si="96"/>
        <v>#N/A</v>
      </c>
      <c r="L700" t="e">
        <f t="shared" ca="1" si="97"/>
        <v>#N/A</v>
      </c>
      <c r="M700" t="e">
        <f t="shared" ca="1" si="98"/>
        <v>#N/A</v>
      </c>
      <c r="N700" t="e">
        <f t="shared" ca="1" si="99"/>
        <v>#N/A</v>
      </c>
      <c r="O700" s="6" t="e">
        <f t="shared" ca="1" si="100"/>
        <v>#N/A</v>
      </c>
    </row>
    <row r="701" spans="1:15" ht="16">
      <c r="A701" s="1">
        <v>40878</v>
      </c>
      <c r="B701">
        <f ca="1">OFFSET(DJI!B$1,MATCH($A701,DJI!$A$1:$A$3516,0) - 1,0)</f>
        <v>12046.21</v>
      </c>
      <c r="C701">
        <f ca="1">OFFSET(DJI!C$1,MATCH($A701,DJI!$A$1:$A$3516,0) - 1,0)</f>
        <v>12020.03</v>
      </c>
      <c r="D701">
        <f t="shared" ca="1" si="101"/>
        <v>12046.21</v>
      </c>
      <c r="E701">
        <f t="shared" ca="1" si="101"/>
        <v>12020.03</v>
      </c>
      <c r="F701" t="e">
        <f t="shared" ca="1" si="93"/>
        <v>#N/A</v>
      </c>
      <c r="G701" t="e">
        <f t="shared" ca="1" si="94"/>
        <v>#N/A</v>
      </c>
      <c r="H701" s="7" t="e">
        <f ca="1">SUM(F701:OFFSET(F701,$R$1,0))</f>
        <v>#N/A</v>
      </c>
      <c r="I701" s="7" t="e">
        <f ca="1">SUM(G701:OFFSET(G701,$R$1,0))</f>
        <v>#N/A</v>
      </c>
      <c r="J701" s="8">
        <f t="shared" ca="1" si="95"/>
        <v>427.07999999999993</v>
      </c>
      <c r="K701" t="e">
        <f t="shared" ca="1" si="96"/>
        <v>#N/A</v>
      </c>
      <c r="L701" t="e">
        <f t="shared" ca="1" si="97"/>
        <v>#N/A</v>
      </c>
      <c r="M701" t="e">
        <f t="shared" ca="1" si="98"/>
        <v>#N/A</v>
      </c>
      <c r="N701" t="e">
        <f t="shared" ca="1" si="99"/>
        <v>#N/A</v>
      </c>
      <c r="O701" s="6" t="e">
        <f t="shared" ca="1" si="100"/>
        <v>#N/A</v>
      </c>
    </row>
    <row r="702" spans="1:15" ht="16">
      <c r="A702" s="1">
        <v>40879</v>
      </c>
      <c r="B702">
        <f ca="1">OFFSET(DJI!B$1,MATCH($A702,DJI!$A$1:$A$3516,0) - 1,0)</f>
        <v>12022.37</v>
      </c>
      <c r="C702">
        <f ca="1">OFFSET(DJI!C$1,MATCH($A702,DJI!$A$1:$A$3516,0) - 1,0)</f>
        <v>12019.42</v>
      </c>
      <c r="D702">
        <f t="shared" ca="1" si="101"/>
        <v>12022.37</v>
      </c>
      <c r="E702">
        <f t="shared" ca="1" si="101"/>
        <v>12019.42</v>
      </c>
      <c r="F702" t="e">
        <f t="shared" ca="1" si="93"/>
        <v>#N/A</v>
      </c>
      <c r="G702" t="e">
        <f t="shared" ca="1" si="94"/>
        <v>#N/A</v>
      </c>
      <c r="H702" s="7" t="e">
        <f ca="1">SUM(F702:OFFSET(F702,$R$1,0))</f>
        <v>#N/A</v>
      </c>
      <c r="I702" s="7" t="e">
        <f ca="1">SUM(G702:OFFSET(G702,$R$1,0))</f>
        <v>#N/A</v>
      </c>
      <c r="J702" s="8">
        <f t="shared" ca="1" si="95"/>
        <v>449.06499999999869</v>
      </c>
      <c r="K702" t="e">
        <f t="shared" ca="1" si="96"/>
        <v>#N/A</v>
      </c>
      <c r="L702" t="e">
        <f t="shared" ca="1" si="97"/>
        <v>#N/A</v>
      </c>
      <c r="M702" t="e">
        <f t="shared" ca="1" si="98"/>
        <v>#N/A</v>
      </c>
      <c r="N702" t="e">
        <f t="shared" ca="1" si="99"/>
        <v>#N/A</v>
      </c>
      <c r="O702" s="6" t="e">
        <f t="shared" ca="1" si="100"/>
        <v>#N/A</v>
      </c>
    </row>
    <row r="703" spans="1:15" ht="16">
      <c r="A703" s="1">
        <v>40880</v>
      </c>
      <c r="B703" t="e">
        <f ca="1">OFFSET(DJI!B$1,MATCH($A703,DJI!$A$1:$A$3516,0) - 1,0)</f>
        <v>#N/A</v>
      </c>
      <c r="C703" t="e">
        <f ca="1">OFFSET(DJI!C$1,MATCH($A703,DJI!$A$1:$A$3516,0) - 1,0)</f>
        <v>#N/A</v>
      </c>
      <c r="D703">
        <f t="shared" ca="1" si="101"/>
        <v>12021.955000000002</v>
      </c>
      <c r="E703">
        <f t="shared" ca="1" si="101"/>
        <v>12058.625</v>
      </c>
      <c r="F703" t="e">
        <f t="shared" ca="1" si="93"/>
        <v>#N/A</v>
      </c>
      <c r="G703" t="e">
        <f t="shared" ca="1" si="94"/>
        <v>#N/A</v>
      </c>
      <c r="H703" s="7" t="e">
        <f ca="1">SUM(F703:OFFSET(F703,$R$1,0))</f>
        <v>#N/A</v>
      </c>
      <c r="I703" s="7" t="e">
        <f ca="1">SUM(G703:OFFSET(G703,$R$1,0))</f>
        <v>#N/A</v>
      </c>
      <c r="J703" s="8">
        <f t="shared" ca="1" si="95"/>
        <v>400.31249999999818</v>
      </c>
      <c r="K703" t="e">
        <f t="shared" ca="1" si="96"/>
        <v>#N/A</v>
      </c>
      <c r="L703" t="e">
        <f t="shared" ca="1" si="97"/>
        <v>#N/A</v>
      </c>
      <c r="M703" t="e">
        <f t="shared" ca="1" si="98"/>
        <v>#N/A</v>
      </c>
      <c r="N703" t="e">
        <f t="shared" ca="1" si="99"/>
        <v>#N/A</v>
      </c>
      <c r="O703" s="6" t="e">
        <f t="shared" ca="1" si="100"/>
        <v>#N/A</v>
      </c>
    </row>
    <row r="704" spans="1:15" ht="16">
      <c r="A704" s="1">
        <v>40881</v>
      </c>
      <c r="B704" t="e">
        <f ca="1">OFFSET(DJI!B$1,MATCH($A704,DJI!$A$1:$A$3516,0) - 1,0)</f>
        <v>#N/A</v>
      </c>
      <c r="C704" t="e">
        <f ca="1">OFFSET(DJI!C$1,MATCH($A704,DJI!$A$1:$A$3516,0) - 1,0)</f>
        <v>#N/A</v>
      </c>
      <c r="D704">
        <f t="shared" ca="1" si="101"/>
        <v>12021.747500000001</v>
      </c>
      <c r="E704">
        <f t="shared" ca="1" si="101"/>
        <v>12078.227500000001</v>
      </c>
      <c r="F704" t="e">
        <f t="shared" ca="1" si="93"/>
        <v>#N/A</v>
      </c>
      <c r="G704" t="e">
        <f t="shared" ca="1" si="94"/>
        <v>#N/A</v>
      </c>
      <c r="H704" s="7" t="e">
        <f ca="1">SUM(F704:OFFSET(F704,$R$1,0))</f>
        <v>#N/A</v>
      </c>
      <c r="I704" s="7" t="e">
        <f ca="1">SUM(G704:OFFSET(G704,$R$1,0))</f>
        <v>#N/A</v>
      </c>
      <c r="J704" s="8">
        <f t="shared" ca="1" si="95"/>
        <v>430.52499999999782</v>
      </c>
      <c r="K704" t="e">
        <f t="shared" ca="1" si="96"/>
        <v>#N/A</v>
      </c>
      <c r="L704" t="e">
        <f t="shared" ca="1" si="97"/>
        <v>#N/A</v>
      </c>
      <c r="M704" t="e">
        <f t="shared" ca="1" si="98"/>
        <v>#N/A</v>
      </c>
      <c r="N704" t="e">
        <f t="shared" ca="1" si="99"/>
        <v>#N/A</v>
      </c>
      <c r="O704" s="6" t="e">
        <f t="shared" ca="1" si="100"/>
        <v>#N/A</v>
      </c>
    </row>
    <row r="705" spans="1:15" ht="16">
      <c r="A705" s="1">
        <v>40882</v>
      </c>
      <c r="B705">
        <f ca="1">OFFSET(DJI!B$1,MATCH($A705,DJI!$A$1:$A$3516,0) - 1,0)</f>
        <v>12021.54</v>
      </c>
      <c r="C705">
        <f ca="1">OFFSET(DJI!C$1,MATCH($A705,DJI!$A$1:$A$3516,0) - 1,0)</f>
        <v>12097.83</v>
      </c>
      <c r="D705">
        <f t="shared" ca="1" si="101"/>
        <v>12021.54</v>
      </c>
      <c r="E705">
        <f t="shared" ca="1" si="101"/>
        <v>12097.83</v>
      </c>
      <c r="F705" t="e">
        <f t="shared" ca="1" si="93"/>
        <v>#N/A</v>
      </c>
      <c r="G705" t="e">
        <f t="shared" ca="1" si="94"/>
        <v>#N/A</v>
      </c>
      <c r="H705" s="7" t="e">
        <f ca="1">SUM(F705:OFFSET(F705,$R$1,0))</f>
        <v>#N/A</v>
      </c>
      <c r="I705" s="7" t="e">
        <f ca="1">SUM(G705:OFFSET(G705,$R$1,0))</f>
        <v>#N/A</v>
      </c>
      <c r="J705" s="8">
        <f t="shared" ca="1" si="95"/>
        <v>369.3174999999992</v>
      </c>
      <c r="K705" t="e">
        <f t="shared" ca="1" si="96"/>
        <v>#N/A</v>
      </c>
      <c r="L705" t="e">
        <f t="shared" ca="1" si="97"/>
        <v>#N/A</v>
      </c>
      <c r="M705" t="e">
        <f t="shared" ca="1" si="98"/>
        <v>#N/A</v>
      </c>
      <c r="N705" t="e">
        <f t="shared" ca="1" si="99"/>
        <v>#N/A</v>
      </c>
      <c r="O705" s="6" t="e">
        <f t="shared" ca="1" si="100"/>
        <v>#N/A</v>
      </c>
    </row>
    <row r="706" spans="1:15" ht="16">
      <c r="A706" s="1">
        <v>40883</v>
      </c>
      <c r="B706">
        <f ca="1">OFFSET(DJI!B$1,MATCH($A706,DJI!$A$1:$A$3516,0) - 1,0)</f>
        <v>12097.75</v>
      </c>
      <c r="C706">
        <f ca="1">OFFSET(DJI!C$1,MATCH($A706,DJI!$A$1:$A$3516,0) - 1,0)</f>
        <v>12150.13</v>
      </c>
      <c r="D706">
        <f t="shared" ca="1" si="101"/>
        <v>12097.75</v>
      </c>
      <c r="E706">
        <f t="shared" ca="1" si="101"/>
        <v>12150.13</v>
      </c>
      <c r="F706" t="e">
        <f t="shared" ca="1" si="93"/>
        <v>#N/A</v>
      </c>
      <c r="G706" t="e">
        <f t="shared" ca="1" si="94"/>
        <v>#N/A</v>
      </c>
      <c r="H706" s="7" t="e">
        <f ca="1">SUM(F706:OFFSET(F706,$R$1,0))</f>
        <v>#N/A</v>
      </c>
      <c r="I706" s="7" t="e">
        <f ca="1">SUM(G706:OFFSET(G706,$R$1,0))</f>
        <v>#N/A</v>
      </c>
      <c r="J706" s="8">
        <f t="shared" ca="1" si="95"/>
        <v>330.15874999999869</v>
      </c>
      <c r="K706" t="e">
        <f t="shared" ca="1" si="96"/>
        <v>#N/A</v>
      </c>
      <c r="L706" t="e">
        <f t="shared" ca="1" si="97"/>
        <v>#N/A</v>
      </c>
      <c r="M706" t="e">
        <f t="shared" ca="1" si="98"/>
        <v>#N/A</v>
      </c>
      <c r="N706" t="e">
        <f t="shared" ca="1" si="99"/>
        <v>#N/A</v>
      </c>
      <c r="O706" s="6" t="e">
        <f t="shared" ca="1" si="100"/>
        <v>#N/A</v>
      </c>
    </row>
    <row r="707" spans="1:15" ht="16">
      <c r="A707" s="1">
        <v>40884</v>
      </c>
      <c r="B707">
        <f ca="1">OFFSET(DJI!B$1,MATCH($A707,DJI!$A$1:$A$3516,0) - 1,0)</f>
        <v>12144.41</v>
      </c>
      <c r="C707">
        <f ca="1">OFFSET(DJI!C$1,MATCH($A707,DJI!$A$1:$A$3516,0) - 1,0)</f>
        <v>12196.37</v>
      </c>
      <c r="D707">
        <f t="shared" ca="1" si="101"/>
        <v>12144.41</v>
      </c>
      <c r="E707">
        <f t="shared" ca="1" si="101"/>
        <v>12196.37</v>
      </c>
      <c r="F707" t="e">
        <f t="shared" ca="1" si="93"/>
        <v>#N/A</v>
      </c>
      <c r="G707" t="e">
        <f t="shared" ca="1" si="94"/>
        <v>#N/A</v>
      </c>
      <c r="H707" s="7" t="e">
        <f ca="1">SUM(F707:OFFSET(F707,$R$1,0))</f>
        <v>#N/A</v>
      </c>
      <c r="I707" s="7" t="e">
        <f ca="1">SUM(G707:OFFSET(G707,$R$1,0))</f>
        <v>#N/A</v>
      </c>
      <c r="J707" s="8">
        <f t="shared" ca="1" si="95"/>
        <v>286.15999999999985</v>
      </c>
      <c r="K707" t="e">
        <f t="shared" ca="1" si="96"/>
        <v>#N/A</v>
      </c>
      <c r="L707" t="e">
        <f t="shared" ca="1" si="97"/>
        <v>#N/A</v>
      </c>
      <c r="M707" t="e">
        <f t="shared" ca="1" si="98"/>
        <v>#N/A</v>
      </c>
      <c r="N707" t="e">
        <f t="shared" ca="1" si="99"/>
        <v>#N/A</v>
      </c>
      <c r="O707" s="6" t="e">
        <f t="shared" ca="1" si="100"/>
        <v>#N/A</v>
      </c>
    </row>
    <row r="708" spans="1:15" ht="16">
      <c r="A708" s="1">
        <v>40885</v>
      </c>
      <c r="B708">
        <f ca="1">OFFSET(DJI!B$1,MATCH($A708,DJI!$A$1:$A$3516,0) - 1,0)</f>
        <v>12195.91</v>
      </c>
      <c r="C708">
        <f ca="1">OFFSET(DJI!C$1,MATCH($A708,DJI!$A$1:$A$3516,0) - 1,0)</f>
        <v>11997.7</v>
      </c>
      <c r="D708">
        <f t="shared" ca="1" si="101"/>
        <v>12195.91</v>
      </c>
      <c r="E708">
        <f t="shared" ca="1" si="101"/>
        <v>11997.7</v>
      </c>
      <c r="F708" t="e">
        <f t="shared" ca="1" si="93"/>
        <v>#N/A</v>
      </c>
      <c r="G708" t="e">
        <f t="shared" ca="1" si="94"/>
        <v>#N/A</v>
      </c>
      <c r="H708" s="7" t="e">
        <f ca="1">SUM(F708:OFFSET(F708,$R$1,0))</f>
        <v>#N/A</v>
      </c>
      <c r="I708" s="7" t="e">
        <f ca="1">SUM(G708:OFFSET(G708,$R$1,0))</f>
        <v>#N/A</v>
      </c>
      <c r="J708" s="8">
        <f t="shared" ca="1" si="95"/>
        <v>582.92000000000007</v>
      </c>
      <c r="K708" t="e">
        <f t="shared" ca="1" si="96"/>
        <v>#N/A</v>
      </c>
      <c r="L708" t="e">
        <f t="shared" ca="1" si="97"/>
        <v>#N/A</v>
      </c>
      <c r="M708" t="e">
        <f t="shared" ca="1" si="98"/>
        <v>#N/A</v>
      </c>
      <c r="N708" t="e">
        <f t="shared" ca="1" si="99"/>
        <v>#N/A</v>
      </c>
      <c r="O708" s="6" t="e">
        <f t="shared" ca="1" si="100"/>
        <v>#N/A</v>
      </c>
    </row>
    <row r="709" spans="1:15" ht="16">
      <c r="A709" s="1">
        <v>40886</v>
      </c>
      <c r="B709">
        <f ca="1">OFFSET(DJI!B$1,MATCH($A709,DJI!$A$1:$A$3516,0) - 1,0)</f>
        <v>11996.03</v>
      </c>
      <c r="C709">
        <f ca="1">OFFSET(DJI!C$1,MATCH($A709,DJI!$A$1:$A$3516,0) - 1,0)</f>
        <v>12184.26</v>
      </c>
      <c r="D709">
        <f t="shared" ca="1" si="101"/>
        <v>11996.03</v>
      </c>
      <c r="E709">
        <f t="shared" ca="1" si="101"/>
        <v>12184.26</v>
      </c>
      <c r="F709" t="e">
        <f t="shared" ca="1" si="93"/>
        <v>#N/A</v>
      </c>
      <c r="G709" t="e">
        <f t="shared" ca="1" si="94"/>
        <v>#N/A</v>
      </c>
      <c r="H709" s="7" t="e">
        <f ca="1">SUM(F709:OFFSET(F709,$R$1,0))</f>
        <v>#N/A</v>
      </c>
      <c r="I709" s="7" t="e">
        <f ca="1">SUM(G709:OFFSET(G709,$R$1,0))</f>
        <v>#N/A</v>
      </c>
      <c r="J709" s="8">
        <f t="shared" ca="1" si="95"/>
        <v>535.42499999999927</v>
      </c>
      <c r="K709" t="e">
        <f t="shared" ca="1" si="96"/>
        <v>#N/A</v>
      </c>
      <c r="L709" t="e">
        <f t="shared" ca="1" si="97"/>
        <v>#N/A</v>
      </c>
      <c r="M709" t="e">
        <f t="shared" ca="1" si="98"/>
        <v>#N/A</v>
      </c>
      <c r="N709" t="e">
        <f t="shared" ca="1" si="99"/>
        <v>#N/A</v>
      </c>
      <c r="O709" s="6" t="e">
        <f t="shared" ca="1" si="100"/>
        <v>#N/A</v>
      </c>
    </row>
    <row r="710" spans="1:15" ht="16">
      <c r="A710" s="1">
        <v>40887</v>
      </c>
      <c r="B710" t="e">
        <f ca="1">OFFSET(DJI!B$1,MATCH($A710,DJI!$A$1:$A$3516,0) - 1,0)</f>
        <v>#N/A</v>
      </c>
      <c r="C710" t="e">
        <f ca="1">OFFSET(DJI!C$1,MATCH($A710,DJI!$A$1:$A$3516,0) - 1,0)</f>
        <v>#N/A</v>
      </c>
      <c r="D710">
        <f t="shared" ca="1" si="101"/>
        <v>12088.555</v>
      </c>
      <c r="E710">
        <f t="shared" ca="1" si="101"/>
        <v>12102.825000000001</v>
      </c>
      <c r="F710" t="e">
        <f t="shared" ref="F710:G773" ca="1" si="102">OFFSET(INDIRECT("'" &amp; $R$3 &amp; "'!B$1"),MATCH($A710,INDIRECT("'" &amp; $R$3 &amp; "'!$A$1:$A$3516"),0) - 1,0)</f>
        <v>#N/A</v>
      </c>
      <c r="G710" t="e">
        <f t="shared" ref="G710:G773" ca="1" si="103">OFFSET(INDIRECT("'" &amp; $R$3 &amp; "'!C$1"),MATCH($A710,INDIRECT("'" &amp; $R$3 &amp; "'!$A$1:$A$3516"),0) - 1,0)</f>
        <v>#N/A</v>
      </c>
      <c r="H710" s="7" t="e">
        <f ca="1">SUM(F710:OFFSET(F710,$R$1,0))</f>
        <v>#N/A</v>
      </c>
      <c r="I710" s="7" t="e">
        <f ca="1">SUM(G710:OFFSET(G710,$R$1,0))</f>
        <v>#N/A</v>
      </c>
      <c r="J710" s="8">
        <f t="shared" ref="J710:J773" ca="1" si="104">OFFSET(E711,$R$2,0)-D711</f>
        <v>585.66249999999854</v>
      </c>
      <c r="K710" t="e">
        <f t="shared" ref="K710:K773" ca="1" si="105">-8*H710+860</f>
        <v>#N/A</v>
      </c>
      <c r="L710" t="e">
        <f t="shared" ref="L710:L773" ca="1" si="106">IF(SIGN(J710)=SIGN(K710), 1, 0)</f>
        <v>#N/A</v>
      </c>
      <c r="M710" t="e">
        <f t="shared" ref="M710:M773" ca="1" si="107">H710*10</f>
        <v>#N/A</v>
      </c>
      <c r="N710" t="e">
        <f t="shared" ref="N710:N773" ca="1" si="108">I710*300</f>
        <v>#N/A</v>
      </c>
      <c r="O710" s="6" t="e">
        <f t="shared" ref="O710:O773" ca="1" si="109">I710-I709</f>
        <v>#N/A</v>
      </c>
    </row>
    <row r="711" spans="1:15" ht="16">
      <c r="A711" s="1">
        <v>40888</v>
      </c>
      <c r="B711" t="e">
        <f ca="1">OFFSET(DJI!B$1,MATCH($A711,DJI!$A$1:$A$3516,0) - 1,0)</f>
        <v>#N/A</v>
      </c>
      <c r="C711" t="e">
        <f ca="1">OFFSET(DJI!C$1,MATCH($A711,DJI!$A$1:$A$3516,0) - 1,0)</f>
        <v>#N/A</v>
      </c>
      <c r="D711">
        <f t="shared" ca="1" si="101"/>
        <v>12134.817500000001</v>
      </c>
      <c r="E711">
        <f t="shared" ca="1" si="101"/>
        <v>12062.1075</v>
      </c>
      <c r="F711" t="e">
        <f t="shared" ca="1" si="102"/>
        <v>#N/A</v>
      </c>
      <c r="G711" t="e">
        <f t="shared" ca="1" si="103"/>
        <v>#N/A</v>
      </c>
      <c r="H711" s="7" t="e">
        <f ca="1">SUM(F711:OFFSET(F711,$R$1,0))</f>
        <v>#N/A</v>
      </c>
      <c r="I711" s="7" t="e">
        <f ca="1">SUM(G711:OFFSET(G711,$R$1,0))</f>
        <v>#N/A</v>
      </c>
      <c r="J711" s="8">
        <f t="shared" ca="1" si="104"/>
        <v>533.56999999999971</v>
      </c>
      <c r="K711" t="e">
        <f t="shared" ca="1" si="105"/>
        <v>#N/A</v>
      </c>
      <c r="L711" t="e">
        <f t="shared" ca="1" si="106"/>
        <v>#N/A</v>
      </c>
      <c r="M711" t="e">
        <f t="shared" ca="1" si="107"/>
        <v>#N/A</v>
      </c>
      <c r="N711" t="e">
        <f t="shared" ca="1" si="108"/>
        <v>#N/A</v>
      </c>
      <c r="O711" s="6" t="e">
        <f t="shared" ca="1" si="109"/>
        <v>#N/A</v>
      </c>
    </row>
    <row r="712" spans="1:15" ht="16">
      <c r="A712" s="1">
        <v>40889</v>
      </c>
      <c r="B712">
        <f ca="1">OFFSET(DJI!B$1,MATCH($A712,DJI!$A$1:$A$3516,0) - 1,0)</f>
        <v>12181.08</v>
      </c>
      <c r="C712">
        <f ca="1">OFFSET(DJI!C$1,MATCH($A712,DJI!$A$1:$A$3516,0) - 1,0)</f>
        <v>12021.39</v>
      </c>
      <c r="D712">
        <f t="shared" ca="1" si="101"/>
        <v>12181.08</v>
      </c>
      <c r="E712">
        <f t="shared" ca="1" si="101"/>
        <v>12021.39</v>
      </c>
      <c r="F712" t="e">
        <f t="shared" ca="1" si="102"/>
        <v>#N/A</v>
      </c>
      <c r="G712" t="e">
        <f t="shared" ca="1" si="103"/>
        <v>#N/A</v>
      </c>
      <c r="H712" s="7" t="e">
        <f ca="1">SUM(F712:OFFSET(F712,$R$1,0))</f>
        <v>#N/A</v>
      </c>
      <c r="I712" s="7" t="e">
        <f ca="1">SUM(G712:OFFSET(G712,$R$1,0))</f>
        <v>#N/A</v>
      </c>
      <c r="J712" s="8">
        <f t="shared" ca="1" si="104"/>
        <v>693.07500000000073</v>
      </c>
      <c r="K712" t="e">
        <f t="shared" ca="1" si="105"/>
        <v>#N/A</v>
      </c>
      <c r="L712" t="e">
        <f t="shared" ca="1" si="106"/>
        <v>#N/A</v>
      </c>
      <c r="M712" t="e">
        <f t="shared" ca="1" si="107"/>
        <v>#N/A</v>
      </c>
      <c r="N712" t="e">
        <f t="shared" ca="1" si="108"/>
        <v>#N/A</v>
      </c>
      <c r="O712" s="6" t="e">
        <f t="shared" ca="1" si="109"/>
        <v>#N/A</v>
      </c>
    </row>
    <row r="713" spans="1:15" ht="16">
      <c r="A713" s="1">
        <v>40890</v>
      </c>
      <c r="B713">
        <f ca="1">OFFSET(DJI!B$1,MATCH($A713,DJI!$A$1:$A$3516,0) - 1,0)</f>
        <v>12018.66</v>
      </c>
      <c r="C713">
        <f ca="1">OFFSET(DJI!C$1,MATCH($A713,DJI!$A$1:$A$3516,0) - 1,0)</f>
        <v>11954.94</v>
      </c>
      <c r="D713">
        <f t="shared" ca="1" si="101"/>
        <v>12018.66</v>
      </c>
      <c r="E713">
        <f t="shared" ca="1" si="101"/>
        <v>11954.94</v>
      </c>
      <c r="F713" t="e">
        <f t="shared" ca="1" si="102"/>
        <v>#N/A</v>
      </c>
      <c r="G713" t="e">
        <f t="shared" ca="1" si="103"/>
        <v>#N/A</v>
      </c>
      <c r="H713" s="7" t="e">
        <f ca="1">SUM(F713:OFFSET(F713,$R$1,0))</f>
        <v>#N/A</v>
      </c>
      <c r="I713" s="7" t="e">
        <f ca="1">SUM(G713:OFFSET(G713,$R$1,0))</f>
        <v>#N/A</v>
      </c>
      <c r="J713" s="8">
        <f t="shared" ca="1" si="104"/>
        <v>759.10000000000036</v>
      </c>
      <c r="K713" t="e">
        <f t="shared" ca="1" si="105"/>
        <v>#N/A</v>
      </c>
      <c r="L713" t="e">
        <f t="shared" ca="1" si="106"/>
        <v>#N/A</v>
      </c>
      <c r="M713" t="e">
        <f t="shared" ca="1" si="107"/>
        <v>#N/A</v>
      </c>
      <c r="N713" t="e">
        <f t="shared" ca="1" si="108"/>
        <v>#N/A</v>
      </c>
      <c r="O713" s="6" t="e">
        <f t="shared" ca="1" si="109"/>
        <v>#N/A</v>
      </c>
    </row>
    <row r="714" spans="1:15" ht="16">
      <c r="A714" s="1">
        <v>40891</v>
      </c>
      <c r="B714">
        <f ca="1">OFFSET(DJI!B$1,MATCH($A714,DJI!$A$1:$A$3516,0) - 1,0)</f>
        <v>11949.72</v>
      </c>
      <c r="C714">
        <f ca="1">OFFSET(DJI!C$1,MATCH($A714,DJI!$A$1:$A$3516,0) - 1,0)</f>
        <v>11823.48</v>
      </c>
      <c r="D714">
        <f t="shared" ca="1" si="101"/>
        <v>11949.72</v>
      </c>
      <c r="E714">
        <f t="shared" ca="1" si="101"/>
        <v>11823.48</v>
      </c>
      <c r="F714" t="e">
        <f t="shared" ca="1" si="102"/>
        <v>#N/A</v>
      </c>
      <c r="G714" t="e">
        <f t="shared" ca="1" si="103"/>
        <v>#N/A</v>
      </c>
      <c r="H714" s="7" t="e">
        <f ca="1">SUM(F714:OFFSET(F714,$R$1,0))</f>
        <v>#N/A</v>
      </c>
      <c r="I714" s="7" t="e">
        <f ca="1">SUM(G714:OFFSET(G714,$R$1,0))</f>
        <v>#N/A</v>
      </c>
      <c r="J714" s="8">
        <f t="shared" ca="1" si="104"/>
        <v>850.45999999999913</v>
      </c>
      <c r="K714" t="e">
        <f t="shared" ca="1" si="105"/>
        <v>#N/A</v>
      </c>
      <c r="L714" t="e">
        <f t="shared" ca="1" si="106"/>
        <v>#N/A</v>
      </c>
      <c r="M714" t="e">
        <f t="shared" ca="1" si="107"/>
        <v>#N/A</v>
      </c>
      <c r="N714" t="e">
        <f t="shared" ca="1" si="108"/>
        <v>#N/A</v>
      </c>
      <c r="O714" s="6" t="e">
        <f t="shared" ca="1" si="109"/>
        <v>#N/A</v>
      </c>
    </row>
    <row r="715" spans="1:15" ht="16">
      <c r="A715" s="1">
        <v>40892</v>
      </c>
      <c r="B715">
        <f ca="1">OFFSET(DJI!B$1,MATCH($A715,DJI!$A$1:$A$3516,0) - 1,0)</f>
        <v>11825.29</v>
      </c>
      <c r="C715">
        <f ca="1">OFFSET(DJI!C$1,MATCH($A715,DJI!$A$1:$A$3516,0) - 1,0)</f>
        <v>11868.81</v>
      </c>
      <c r="D715">
        <f t="shared" ca="1" si="101"/>
        <v>11825.29</v>
      </c>
      <c r="E715">
        <f t="shared" ca="1" si="101"/>
        <v>11868.81</v>
      </c>
      <c r="F715" t="e">
        <f t="shared" ca="1" si="102"/>
        <v>#N/A</v>
      </c>
      <c r="G715" t="e">
        <f t="shared" ca="1" si="103"/>
        <v>#N/A</v>
      </c>
      <c r="H715" s="7" t="e">
        <f ca="1">SUM(F715:OFFSET(F715,$R$1,0))</f>
        <v>#N/A</v>
      </c>
      <c r="I715" s="7" t="e">
        <f ca="1">SUM(G715:OFFSET(G715,$R$1,0))</f>
        <v>#N/A</v>
      </c>
      <c r="J715" s="8">
        <f t="shared" ca="1" si="104"/>
        <v>886.70999999999913</v>
      </c>
      <c r="K715" t="e">
        <f t="shared" ca="1" si="105"/>
        <v>#N/A</v>
      </c>
      <c r="L715" t="e">
        <f t="shared" ca="1" si="106"/>
        <v>#N/A</v>
      </c>
      <c r="M715" t="e">
        <f t="shared" ca="1" si="107"/>
        <v>#N/A</v>
      </c>
      <c r="N715" t="e">
        <f t="shared" ca="1" si="108"/>
        <v>#N/A</v>
      </c>
      <c r="O715" s="6" t="e">
        <f t="shared" ca="1" si="109"/>
        <v>#N/A</v>
      </c>
    </row>
    <row r="716" spans="1:15" ht="16">
      <c r="A716" s="1">
        <v>40893</v>
      </c>
      <c r="B716">
        <f ca="1">OFFSET(DJI!B$1,MATCH($A716,DJI!$A$1:$A$3516,0) - 1,0)</f>
        <v>11870.25</v>
      </c>
      <c r="C716">
        <f ca="1">OFFSET(DJI!C$1,MATCH($A716,DJI!$A$1:$A$3516,0) - 1,0)</f>
        <v>11866.39</v>
      </c>
      <c r="D716">
        <f t="shared" ca="1" si="101"/>
        <v>11870.25</v>
      </c>
      <c r="E716">
        <f t="shared" ca="1" si="101"/>
        <v>11866.39</v>
      </c>
      <c r="F716" t="e">
        <f t="shared" ca="1" si="102"/>
        <v>#N/A</v>
      </c>
      <c r="G716" t="e">
        <f t="shared" ca="1" si="103"/>
        <v>#N/A</v>
      </c>
      <c r="H716" s="7" t="e">
        <f ca="1">SUM(F716:OFFSET(F716,$R$1,0))</f>
        <v>#N/A</v>
      </c>
      <c r="I716" s="7" t="e">
        <f ca="1">SUM(G716:OFFSET(G716,$R$1,0))</f>
        <v>#N/A</v>
      </c>
      <c r="J716" s="8">
        <f t="shared" ca="1" si="104"/>
        <v>866.23499999999876</v>
      </c>
      <c r="K716" t="e">
        <f t="shared" ca="1" si="105"/>
        <v>#N/A</v>
      </c>
      <c r="L716" t="e">
        <f t="shared" ca="1" si="106"/>
        <v>#N/A</v>
      </c>
      <c r="M716" t="e">
        <f t="shared" ca="1" si="107"/>
        <v>#N/A</v>
      </c>
      <c r="N716" t="e">
        <f t="shared" ca="1" si="108"/>
        <v>#N/A</v>
      </c>
      <c r="O716" s="6" t="e">
        <f t="shared" ca="1" si="109"/>
        <v>#N/A</v>
      </c>
    </row>
    <row r="717" spans="1:15" ht="16">
      <c r="A717" s="1">
        <v>40894</v>
      </c>
      <c r="B717" t="e">
        <f ca="1">OFFSET(DJI!B$1,MATCH($A717,DJI!$A$1:$A$3516,0) - 1,0)</f>
        <v>#N/A</v>
      </c>
      <c r="C717" t="e">
        <f ca="1">OFFSET(DJI!C$1,MATCH($A717,DJI!$A$1:$A$3516,0) - 1,0)</f>
        <v>#N/A</v>
      </c>
      <c r="D717">
        <f t="shared" ca="1" si="101"/>
        <v>11868.395</v>
      </c>
      <c r="E717">
        <f t="shared" ca="1" si="101"/>
        <v>11816.325000000001</v>
      </c>
      <c r="F717" t="e">
        <f t="shared" ca="1" si="102"/>
        <v>#N/A</v>
      </c>
      <c r="G717" t="e">
        <f t="shared" ca="1" si="103"/>
        <v>#N/A</v>
      </c>
      <c r="H717" s="7" t="e">
        <f ca="1">SUM(F717:OFFSET(F717,$R$1,0))</f>
        <v>#N/A</v>
      </c>
      <c r="I717" s="7" t="e">
        <f ca="1">SUM(G717:OFFSET(G717,$R$1,0))</f>
        <v>#N/A</v>
      </c>
      <c r="J717" s="8">
        <f t="shared" ca="1" si="104"/>
        <v>792.99249999999847</v>
      </c>
      <c r="K717" t="e">
        <f t="shared" ca="1" si="105"/>
        <v>#N/A</v>
      </c>
      <c r="L717" t="e">
        <f t="shared" ca="1" si="106"/>
        <v>#N/A</v>
      </c>
      <c r="M717" t="e">
        <f t="shared" ca="1" si="107"/>
        <v>#N/A</v>
      </c>
      <c r="N717" t="e">
        <f t="shared" ca="1" si="108"/>
        <v>#N/A</v>
      </c>
      <c r="O717" s="6" t="e">
        <f t="shared" ca="1" si="109"/>
        <v>#N/A</v>
      </c>
    </row>
    <row r="718" spans="1:15" ht="16">
      <c r="A718" s="1">
        <v>40895</v>
      </c>
      <c r="B718" t="e">
        <f ca="1">OFFSET(DJI!B$1,MATCH($A718,DJI!$A$1:$A$3516,0) - 1,0)</f>
        <v>#N/A</v>
      </c>
      <c r="C718" t="e">
        <f ca="1">OFFSET(DJI!C$1,MATCH($A718,DJI!$A$1:$A$3516,0) - 1,0)</f>
        <v>#N/A</v>
      </c>
      <c r="D718">
        <f t="shared" ca="1" si="101"/>
        <v>11867.467500000001</v>
      </c>
      <c r="E718">
        <f t="shared" ca="1" si="101"/>
        <v>11791.2925</v>
      </c>
      <c r="F718" t="e">
        <f t="shared" ca="1" si="102"/>
        <v>#N/A</v>
      </c>
      <c r="G718" t="e">
        <f t="shared" ca="1" si="103"/>
        <v>#N/A</v>
      </c>
      <c r="H718" s="7" t="e">
        <f ca="1">SUM(F718:OFFSET(F718,$R$1,0))</f>
        <v>#N/A</v>
      </c>
      <c r="I718" s="7" t="e">
        <f ca="1">SUM(G718:OFFSET(G718,$R$1,0))</f>
        <v>#N/A</v>
      </c>
      <c r="J718" s="8">
        <f t="shared" ca="1" si="104"/>
        <v>790.54999999999927</v>
      </c>
      <c r="K718" t="e">
        <f t="shared" ca="1" si="105"/>
        <v>#N/A</v>
      </c>
      <c r="L718" t="e">
        <f t="shared" ca="1" si="106"/>
        <v>#N/A</v>
      </c>
      <c r="M718" t="e">
        <f t="shared" ca="1" si="107"/>
        <v>#N/A</v>
      </c>
      <c r="N718" t="e">
        <f t="shared" ca="1" si="108"/>
        <v>#N/A</v>
      </c>
      <c r="O718" s="6" t="e">
        <f t="shared" ca="1" si="109"/>
        <v>#N/A</v>
      </c>
    </row>
    <row r="719" spans="1:15" ht="16">
      <c r="A719" s="1">
        <v>40896</v>
      </c>
      <c r="B719">
        <f ca="1">OFFSET(DJI!B$1,MATCH($A719,DJI!$A$1:$A$3516,0) - 1,0)</f>
        <v>11866.54</v>
      </c>
      <c r="C719">
        <f ca="1">OFFSET(DJI!C$1,MATCH($A719,DJI!$A$1:$A$3516,0) - 1,0)</f>
        <v>11766.26</v>
      </c>
      <c r="D719">
        <f t="shared" ca="1" si="101"/>
        <v>11866.54</v>
      </c>
      <c r="E719">
        <f t="shared" ca="1" si="101"/>
        <v>11766.26</v>
      </c>
      <c r="F719" t="e">
        <f t="shared" ca="1" si="102"/>
        <v>#N/A</v>
      </c>
      <c r="G719" t="e">
        <f t="shared" ca="1" si="103"/>
        <v>#N/A</v>
      </c>
      <c r="H719" s="7" t="e">
        <f ca="1">SUM(F719:OFFSET(F719,$R$1,0))</f>
        <v>#N/A</v>
      </c>
      <c r="I719" s="7" t="e">
        <f ca="1">SUM(G719:OFFSET(G719,$R$1,0))</f>
        <v>#N/A</v>
      </c>
      <c r="J719" s="8">
        <f t="shared" ca="1" si="104"/>
        <v>886.19499999999971</v>
      </c>
      <c r="K719" t="e">
        <f t="shared" ca="1" si="105"/>
        <v>#N/A</v>
      </c>
      <c r="L719" t="e">
        <f t="shared" ca="1" si="106"/>
        <v>#N/A</v>
      </c>
      <c r="M719" t="e">
        <f t="shared" ca="1" si="107"/>
        <v>#N/A</v>
      </c>
      <c r="N719" t="e">
        <f t="shared" ca="1" si="108"/>
        <v>#N/A</v>
      </c>
      <c r="O719" s="6" t="e">
        <f t="shared" ca="1" si="109"/>
        <v>#N/A</v>
      </c>
    </row>
    <row r="720" spans="1:15" ht="16">
      <c r="A720" s="1">
        <v>40897</v>
      </c>
      <c r="B720">
        <f ca="1">OFFSET(DJI!B$1,MATCH($A720,DJI!$A$1:$A$3516,0) - 1,0)</f>
        <v>11769.21</v>
      </c>
      <c r="C720">
        <f ca="1">OFFSET(DJI!C$1,MATCH($A720,DJI!$A$1:$A$3516,0) - 1,0)</f>
        <v>12103.58</v>
      </c>
      <c r="D720">
        <f t="shared" ca="1" si="101"/>
        <v>11769.21</v>
      </c>
      <c r="E720">
        <f t="shared" ca="1" si="101"/>
        <v>12103.58</v>
      </c>
      <c r="F720" t="e">
        <f t="shared" ca="1" si="102"/>
        <v>#N/A</v>
      </c>
      <c r="G720" t="e">
        <f t="shared" ca="1" si="103"/>
        <v>#N/A</v>
      </c>
      <c r="H720" s="7" t="e">
        <f ca="1">SUM(F720:OFFSET(F720,$R$1,0))</f>
        <v>#N/A</v>
      </c>
      <c r="I720" s="7" t="e">
        <f ca="1">SUM(G720:OFFSET(G720,$R$1,0))</f>
        <v>#N/A</v>
      </c>
      <c r="J720" s="8">
        <f t="shared" ca="1" si="104"/>
        <v>550.43999999999869</v>
      </c>
      <c r="K720" t="e">
        <f t="shared" ca="1" si="105"/>
        <v>#N/A</v>
      </c>
      <c r="L720" t="e">
        <f t="shared" ca="1" si="106"/>
        <v>#N/A</v>
      </c>
      <c r="M720" t="e">
        <f t="shared" ca="1" si="107"/>
        <v>#N/A</v>
      </c>
      <c r="N720" t="e">
        <f t="shared" ca="1" si="108"/>
        <v>#N/A</v>
      </c>
      <c r="O720" s="6" t="e">
        <f t="shared" ca="1" si="109"/>
        <v>#N/A</v>
      </c>
    </row>
    <row r="721" spans="1:15" ht="16">
      <c r="A721" s="1">
        <v>40898</v>
      </c>
      <c r="B721">
        <f ca="1">OFFSET(DJI!B$1,MATCH($A721,DJI!$A$1:$A$3516,0) - 1,0)</f>
        <v>12103.28</v>
      </c>
      <c r="C721">
        <f ca="1">OFFSET(DJI!C$1,MATCH($A721,DJI!$A$1:$A$3516,0) - 1,0)</f>
        <v>12107.74</v>
      </c>
      <c r="D721">
        <f t="shared" ca="1" si="101"/>
        <v>12103.28</v>
      </c>
      <c r="E721">
        <f t="shared" ca="1" si="101"/>
        <v>12107.74</v>
      </c>
      <c r="F721" t="e">
        <f t="shared" ca="1" si="102"/>
        <v>#N/A</v>
      </c>
      <c r="G721" t="e">
        <f t="shared" ca="1" si="103"/>
        <v>#N/A</v>
      </c>
      <c r="H721" s="7" t="e">
        <f ca="1">SUM(F721:OFFSET(F721,$R$1,0))</f>
        <v>#N/A</v>
      </c>
      <c r="I721" s="7" t="e">
        <f ca="1">SUM(G721:OFFSET(G721,$R$1,0))</f>
        <v>#N/A</v>
      </c>
      <c r="J721" s="8">
        <f t="shared" ca="1" si="104"/>
        <v>525.31999999999971</v>
      </c>
      <c r="K721" t="e">
        <f t="shared" ca="1" si="105"/>
        <v>#N/A</v>
      </c>
      <c r="L721" t="e">
        <f t="shared" ca="1" si="106"/>
        <v>#N/A</v>
      </c>
      <c r="M721" t="e">
        <f t="shared" ca="1" si="107"/>
        <v>#N/A</v>
      </c>
      <c r="N721" t="e">
        <f t="shared" ca="1" si="108"/>
        <v>#N/A</v>
      </c>
      <c r="O721" s="6" t="e">
        <f t="shared" ca="1" si="109"/>
        <v>#N/A</v>
      </c>
    </row>
    <row r="722" spans="1:15" ht="16">
      <c r="A722" s="1">
        <v>40899</v>
      </c>
      <c r="B722">
        <f ca="1">OFFSET(DJI!B$1,MATCH($A722,DJI!$A$1:$A$3516,0) - 1,0)</f>
        <v>12107.59</v>
      </c>
      <c r="C722">
        <f ca="1">OFFSET(DJI!C$1,MATCH($A722,DJI!$A$1:$A$3516,0) - 1,0)</f>
        <v>12169.65</v>
      </c>
      <c r="D722">
        <f t="shared" ref="D722:E785" ca="1" si="110">IF(ISNA(B722),IF(ISNA(B723), IF(ISNA(B724),AVERAGE(D721,B725),AVERAGE(D721,B724)),AVERAGE(D721,B723)),B722)</f>
        <v>12107.59</v>
      </c>
      <c r="E722">
        <f t="shared" ca="1" si="110"/>
        <v>12169.65</v>
      </c>
      <c r="F722" t="e">
        <f t="shared" ca="1" si="102"/>
        <v>#N/A</v>
      </c>
      <c r="G722" t="e">
        <f t="shared" ca="1" si="103"/>
        <v>#N/A</v>
      </c>
      <c r="H722" s="7" t="e">
        <f ca="1">SUM(F722:OFFSET(F722,$R$1,0))</f>
        <v>#N/A</v>
      </c>
      <c r="I722" s="7" t="e">
        <f ca="1">SUM(G722:OFFSET(G722,$R$1,0))</f>
        <v>#N/A</v>
      </c>
      <c r="J722" s="8">
        <f t="shared" ca="1" si="104"/>
        <v>546.65999999999985</v>
      </c>
      <c r="K722" t="e">
        <f t="shared" ca="1" si="105"/>
        <v>#N/A</v>
      </c>
      <c r="L722" t="e">
        <f t="shared" ca="1" si="106"/>
        <v>#N/A</v>
      </c>
      <c r="M722" t="e">
        <f t="shared" ca="1" si="107"/>
        <v>#N/A</v>
      </c>
      <c r="N722" t="e">
        <f t="shared" ca="1" si="108"/>
        <v>#N/A</v>
      </c>
      <c r="O722" s="6" t="e">
        <f t="shared" ca="1" si="109"/>
        <v>#N/A</v>
      </c>
    </row>
    <row r="723" spans="1:15" ht="16">
      <c r="A723" s="1">
        <v>40900</v>
      </c>
      <c r="B723">
        <f ca="1">OFFSET(DJI!B$1,MATCH($A723,DJI!$A$1:$A$3516,0) - 1,0)</f>
        <v>12169.8</v>
      </c>
      <c r="C723">
        <f ca="1">OFFSET(DJI!C$1,MATCH($A723,DJI!$A$1:$A$3516,0) - 1,0)</f>
        <v>12294</v>
      </c>
      <c r="D723">
        <f t="shared" ca="1" si="110"/>
        <v>12169.8</v>
      </c>
      <c r="E723">
        <f t="shared" ca="1" si="110"/>
        <v>12294</v>
      </c>
      <c r="F723" t="e">
        <f t="shared" ca="1" si="102"/>
        <v>#N/A</v>
      </c>
      <c r="G723" t="e">
        <f t="shared" ca="1" si="103"/>
        <v>#N/A</v>
      </c>
      <c r="H723" s="7" t="e">
        <f ca="1">SUM(F723:OFFSET(F723,$R$1,0))</f>
        <v>#N/A</v>
      </c>
      <c r="I723" s="7" t="e">
        <f ca="1">SUM(G723:OFFSET(G723,$R$1,0))</f>
        <v>#N/A</v>
      </c>
      <c r="J723" s="8">
        <f t="shared" ca="1" si="104"/>
        <v>473.77500000000146</v>
      </c>
      <c r="K723" t="e">
        <f t="shared" ca="1" si="105"/>
        <v>#N/A</v>
      </c>
      <c r="L723" t="e">
        <f t="shared" ca="1" si="106"/>
        <v>#N/A</v>
      </c>
      <c r="M723" t="e">
        <f t="shared" ca="1" si="107"/>
        <v>#N/A</v>
      </c>
      <c r="N723" t="e">
        <f t="shared" ca="1" si="108"/>
        <v>#N/A</v>
      </c>
      <c r="O723" s="6" t="e">
        <f t="shared" ca="1" si="109"/>
        <v>#N/A</v>
      </c>
    </row>
    <row r="724" spans="1:15" ht="16">
      <c r="A724" s="1">
        <v>40901</v>
      </c>
      <c r="B724" t="e">
        <f ca="1">OFFSET(DJI!B$1,MATCH($A724,DJI!$A$1:$A$3516,0) - 1,0)</f>
        <v>#N/A</v>
      </c>
      <c r="C724" t="e">
        <f ca="1">OFFSET(DJI!C$1,MATCH($A724,DJI!$A$1:$A$3516,0) - 1,0)</f>
        <v>#N/A</v>
      </c>
      <c r="D724">
        <f t="shared" ca="1" si="110"/>
        <v>12231.634999999998</v>
      </c>
      <c r="E724">
        <f t="shared" ca="1" si="110"/>
        <v>12292.674999999999</v>
      </c>
      <c r="F724" t="e">
        <f t="shared" ca="1" si="102"/>
        <v>#N/A</v>
      </c>
      <c r="G724" t="e">
        <f t="shared" ca="1" si="103"/>
        <v>#N/A</v>
      </c>
      <c r="H724" s="7" t="e">
        <f ca="1">SUM(F724:OFFSET(F724,$R$1,0))</f>
        <v>#N/A</v>
      </c>
      <c r="I724" s="7" t="e">
        <f ca="1">SUM(G724:OFFSET(G724,$R$1,0))</f>
        <v>#N/A</v>
      </c>
      <c r="J724" s="8">
        <f t="shared" ca="1" si="104"/>
        <v>599.6775000000016</v>
      </c>
      <c r="K724" t="e">
        <f t="shared" ca="1" si="105"/>
        <v>#N/A</v>
      </c>
      <c r="L724" t="e">
        <f t="shared" ca="1" si="106"/>
        <v>#N/A</v>
      </c>
      <c r="M724" t="e">
        <f t="shared" ca="1" si="107"/>
        <v>#N/A</v>
      </c>
      <c r="N724" t="e">
        <f t="shared" ca="1" si="108"/>
        <v>#N/A</v>
      </c>
      <c r="O724" s="6" t="e">
        <f t="shared" ca="1" si="109"/>
        <v>#N/A</v>
      </c>
    </row>
    <row r="725" spans="1:15" ht="16">
      <c r="A725" s="1">
        <v>40902</v>
      </c>
      <c r="B725" t="e">
        <f ca="1">OFFSET(DJI!B$1,MATCH($A725,DJI!$A$1:$A$3516,0) - 1,0)</f>
        <v>#N/A</v>
      </c>
      <c r="C725" t="e">
        <f ca="1">OFFSET(DJI!C$1,MATCH($A725,DJI!$A$1:$A$3516,0) - 1,0)</f>
        <v>#N/A</v>
      </c>
      <c r="D725">
        <f t="shared" ca="1" si="110"/>
        <v>12262.552499999998</v>
      </c>
      <c r="E725">
        <f t="shared" ca="1" si="110"/>
        <v>12292.012500000001</v>
      </c>
      <c r="F725" t="e">
        <f t="shared" ca="1" si="102"/>
        <v>#N/A</v>
      </c>
      <c r="G725" t="e">
        <f t="shared" ca="1" si="103"/>
        <v>#N/A</v>
      </c>
      <c r="H725" s="7" t="e">
        <f ca="1">SUM(F725:OFFSET(F725,$R$1,0))</f>
        <v>#N/A</v>
      </c>
      <c r="I725" s="7" t="e">
        <f ca="1">SUM(G725:OFFSET(G725,$R$1,0))</f>
        <v>#N/A</v>
      </c>
      <c r="J725" s="8">
        <f t="shared" ca="1" si="104"/>
        <v>575.66875000000073</v>
      </c>
      <c r="K725" t="e">
        <f t="shared" ca="1" si="105"/>
        <v>#N/A</v>
      </c>
      <c r="L725" t="e">
        <f t="shared" ca="1" si="106"/>
        <v>#N/A</v>
      </c>
      <c r="M725" t="e">
        <f t="shared" ca="1" si="107"/>
        <v>#N/A</v>
      </c>
      <c r="N725" t="e">
        <f t="shared" ca="1" si="108"/>
        <v>#N/A</v>
      </c>
      <c r="O725" s="6" t="e">
        <f t="shared" ca="1" si="109"/>
        <v>#N/A</v>
      </c>
    </row>
    <row r="726" spans="1:15" ht="16">
      <c r="A726" s="1">
        <v>40903</v>
      </c>
      <c r="B726" t="e">
        <f ca="1">OFFSET(DJI!B$1,MATCH($A726,DJI!$A$1:$A$3516,0) - 1,0)</f>
        <v>#N/A</v>
      </c>
      <c r="C726" t="e">
        <f ca="1">OFFSET(DJI!C$1,MATCH($A726,DJI!$A$1:$A$3516,0) - 1,0)</f>
        <v>#N/A</v>
      </c>
      <c r="D726">
        <f t="shared" ca="1" si="110"/>
        <v>12278.01125</v>
      </c>
      <c r="E726">
        <f t="shared" ca="1" si="110"/>
        <v>12291.681250000001</v>
      </c>
      <c r="F726" t="e">
        <f t="shared" ca="1" si="102"/>
        <v>#N/A</v>
      </c>
      <c r="G726" t="e">
        <f t="shared" ca="1" si="103"/>
        <v>#N/A</v>
      </c>
      <c r="H726" s="7" t="e">
        <f ca="1">SUM(F726:OFFSET(F726,$R$1,0))</f>
        <v>#N/A</v>
      </c>
      <c r="I726" s="7" t="e">
        <f ca="1">SUM(G726:OFFSET(G726,$R$1,0))</f>
        <v>#N/A</v>
      </c>
      <c r="J726" s="8">
        <f t="shared" ca="1" si="104"/>
        <v>555.93499999999949</v>
      </c>
      <c r="K726" t="e">
        <f t="shared" ca="1" si="105"/>
        <v>#N/A</v>
      </c>
      <c r="L726" t="e">
        <f t="shared" ca="1" si="106"/>
        <v>#N/A</v>
      </c>
      <c r="M726" t="e">
        <f t="shared" ca="1" si="107"/>
        <v>#N/A</v>
      </c>
      <c r="N726" t="e">
        <f t="shared" ca="1" si="108"/>
        <v>#N/A</v>
      </c>
      <c r="O726" s="6" t="e">
        <f t="shared" ca="1" si="109"/>
        <v>#N/A</v>
      </c>
    </row>
    <row r="727" spans="1:15" ht="16">
      <c r="A727" s="1">
        <v>40904</v>
      </c>
      <c r="B727">
        <f ca="1">OFFSET(DJI!B$1,MATCH($A727,DJI!$A$1:$A$3516,0) - 1,0)</f>
        <v>12293.47</v>
      </c>
      <c r="C727">
        <f ca="1">OFFSET(DJI!C$1,MATCH($A727,DJI!$A$1:$A$3516,0) - 1,0)</f>
        <v>12291.35</v>
      </c>
      <c r="D727">
        <f t="shared" ca="1" si="110"/>
        <v>12293.47</v>
      </c>
      <c r="E727">
        <f t="shared" ca="1" si="110"/>
        <v>12291.35</v>
      </c>
      <c r="F727" t="e">
        <f t="shared" ca="1" si="102"/>
        <v>#N/A</v>
      </c>
      <c r="G727" t="e">
        <f t="shared" ca="1" si="103"/>
        <v>#N/A</v>
      </c>
      <c r="H727" s="7" t="e">
        <f ca="1">SUM(F727:OFFSET(F727,$R$1,0))</f>
        <v>#N/A</v>
      </c>
      <c r="I727" s="7" t="e">
        <f ca="1">SUM(G727:OFFSET(G727,$R$1,0))</f>
        <v>#N/A</v>
      </c>
      <c r="J727" s="8">
        <f t="shared" ca="1" si="104"/>
        <v>556.27999999999884</v>
      </c>
      <c r="K727" t="e">
        <f t="shared" ca="1" si="105"/>
        <v>#N/A</v>
      </c>
      <c r="L727" t="e">
        <f t="shared" ca="1" si="106"/>
        <v>#N/A</v>
      </c>
      <c r="M727" t="e">
        <f t="shared" ca="1" si="107"/>
        <v>#N/A</v>
      </c>
      <c r="N727" t="e">
        <f t="shared" ca="1" si="108"/>
        <v>#N/A</v>
      </c>
      <c r="O727" s="6" t="e">
        <f t="shared" ca="1" si="109"/>
        <v>#N/A</v>
      </c>
    </row>
    <row r="728" spans="1:15" ht="16">
      <c r="A728" s="1">
        <v>40905</v>
      </c>
      <c r="B728">
        <f ca="1">OFFSET(DJI!B$1,MATCH($A728,DJI!$A$1:$A$3516,0) - 1,0)</f>
        <v>12288.85</v>
      </c>
      <c r="C728">
        <f ca="1">OFFSET(DJI!C$1,MATCH($A728,DJI!$A$1:$A$3516,0) - 1,0)</f>
        <v>12151.41</v>
      </c>
      <c r="D728">
        <f t="shared" ca="1" si="110"/>
        <v>12288.85</v>
      </c>
      <c r="E728">
        <f t="shared" ca="1" si="110"/>
        <v>12151.41</v>
      </c>
      <c r="F728" t="e">
        <f t="shared" ca="1" si="102"/>
        <v>#N/A</v>
      </c>
      <c r="G728" t="e">
        <f t="shared" ca="1" si="103"/>
        <v>#N/A</v>
      </c>
      <c r="H728" s="7" t="e">
        <f ca="1">SUM(F728:OFFSET(F728,$R$1,0))</f>
        <v>#N/A</v>
      </c>
      <c r="I728" s="7" t="e">
        <f ca="1">SUM(G728:OFFSET(G728,$R$1,0))</f>
        <v>#N/A</v>
      </c>
      <c r="J728" s="8">
        <f t="shared" ca="1" si="104"/>
        <v>726.11000000000058</v>
      </c>
      <c r="K728" t="e">
        <f t="shared" ca="1" si="105"/>
        <v>#N/A</v>
      </c>
      <c r="L728" t="e">
        <f t="shared" ca="1" si="106"/>
        <v>#N/A</v>
      </c>
      <c r="M728" t="e">
        <f t="shared" ca="1" si="107"/>
        <v>#N/A</v>
      </c>
      <c r="N728" t="e">
        <f t="shared" ca="1" si="108"/>
        <v>#N/A</v>
      </c>
      <c r="O728" s="6" t="e">
        <f t="shared" ca="1" si="109"/>
        <v>#N/A</v>
      </c>
    </row>
    <row r="729" spans="1:15" ht="16">
      <c r="A729" s="1">
        <v>40906</v>
      </c>
      <c r="B729">
        <f ca="1">OFFSET(DJI!B$1,MATCH($A729,DJI!$A$1:$A$3516,0) - 1,0)</f>
        <v>12152.09</v>
      </c>
      <c r="C729">
        <f ca="1">OFFSET(DJI!C$1,MATCH($A729,DJI!$A$1:$A$3516,0) - 1,0)</f>
        <v>12287.04</v>
      </c>
      <c r="D729">
        <f t="shared" ca="1" si="110"/>
        <v>12152.09</v>
      </c>
      <c r="E729">
        <f t="shared" ca="1" si="110"/>
        <v>12287.04</v>
      </c>
      <c r="F729" t="e">
        <f t="shared" ca="1" si="102"/>
        <v>#N/A</v>
      </c>
      <c r="G729" t="e">
        <f t="shared" ca="1" si="103"/>
        <v>#N/A</v>
      </c>
      <c r="H729" s="7" t="e">
        <f ca="1">SUM(F729:OFFSET(F729,$R$1,0))</f>
        <v>#N/A</v>
      </c>
      <c r="I729" s="7" t="e">
        <f ca="1">SUM(G729:OFFSET(G729,$R$1,0))</f>
        <v>#N/A</v>
      </c>
      <c r="J729" s="8">
        <f t="shared" ca="1" si="104"/>
        <v>597.82000000000153</v>
      </c>
      <c r="K729" t="e">
        <f t="shared" ca="1" si="105"/>
        <v>#N/A</v>
      </c>
      <c r="L729" t="e">
        <f t="shared" ca="1" si="106"/>
        <v>#N/A</v>
      </c>
      <c r="M729" t="e">
        <f t="shared" ca="1" si="107"/>
        <v>#N/A</v>
      </c>
      <c r="N729" t="e">
        <f t="shared" ca="1" si="108"/>
        <v>#N/A</v>
      </c>
      <c r="O729" s="6" t="e">
        <f t="shared" ca="1" si="109"/>
        <v>#N/A</v>
      </c>
    </row>
    <row r="730" spans="1:15" ht="16">
      <c r="A730" s="1">
        <v>40907</v>
      </c>
      <c r="B730">
        <f ca="1">OFFSET(DJI!B$1,MATCH($A730,DJI!$A$1:$A$3516,0) - 1,0)</f>
        <v>12286.13</v>
      </c>
      <c r="C730">
        <f ca="1">OFFSET(DJI!C$1,MATCH($A730,DJI!$A$1:$A$3516,0) - 1,0)</f>
        <v>12217.56</v>
      </c>
      <c r="D730">
        <f t="shared" ca="1" si="110"/>
        <v>12286.13</v>
      </c>
      <c r="E730">
        <f t="shared" ca="1" si="110"/>
        <v>12217.56</v>
      </c>
      <c r="F730" t="e">
        <f t="shared" ca="1" si="102"/>
        <v>#N/A</v>
      </c>
      <c r="G730" t="e">
        <f t="shared" ca="1" si="103"/>
        <v>#N/A</v>
      </c>
      <c r="H730" s="7" t="e">
        <f ca="1">SUM(F730:OFFSET(F730,$R$1,0))</f>
        <v>#N/A</v>
      </c>
      <c r="I730" s="7" t="e">
        <f ca="1">SUM(G730:OFFSET(G730,$R$1,0))</f>
        <v>#N/A</v>
      </c>
      <c r="J730" s="8">
        <f t="shared" ca="1" si="104"/>
        <v>636.79999999999927</v>
      </c>
      <c r="K730" t="e">
        <f t="shared" ca="1" si="105"/>
        <v>#N/A</v>
      </c>
      <c r="L730" t="e">
        <f t="shared" ca="1" si="106"/>
        <v>#N/A</v>
      </c>
      <c r="M730" t="e">
        <f t="shared" ca="1" si="107"/>
        <v>#N/A</v>
      </c>
      <c r="N730" t="e">
        <f t="shared" ca="1" si="108"/>
        <v>#N/A</v>
      </c>
      <c r="O730" s="6" t="e">
        <f t="shared" ca="1" si="109"/>
        <v>#N/A</v>
      </c>
    </row>
    <row r="731" spans="1:15" ht="16">
      <c r="A731" s="1">
        <v>40908</v>
      </c>
      <c r="B731" t="e">
        <f ca="1">OFFSET(DJI!B$1,MATCH($A731,DJI!$A$1:$A$3516,0) - 1,0)</f>
        <v>#N/A</v>
      </c>
      <c r="C731" t="e">
        <f ca="1">OFFSET(DJI!C$1,MATCH($A731,DJI!$A$1:$A$3516,0) - 1,0)</f>
        <v>#N/A</v>
      </c>
      <c r="D731">
        <f t="shared" ca="1" si="110"/>
        <v>12253.66</v>
      </c>
      <c r="E731">
        <f t="shared" ca="1" si="110"/>
        <v>12307.47</v>
      </c>
      <c r="F731" t="e">
        <f t="shared" ca="1" si="102"/>
        <v>#N/A</v>
      </c>
      <c r="G731" t="e">
        <f t="shared" ca="1" si="103"/>
        <v>#N/A</v>
      </c>
      <c r="H731" s="7" t="e">
        <f ca="1">SUM(F731:OFFSET(F731,$R$1,0))</f>
        <v>#N/A</v>
      </c>
      <c r="I731" s="7" t="e">
        <f ca="1">SUM(G731:OFFSET(G731,$R$1,0))</f>
        <v>#N/A</v>
      </c>
      <c r="J731" s="8">
        <f t="shared" ca="1" si="104"/>
        <v>563.80500000000029</v>
      </c>
      <c r="K731" t="e">
        <f t="shared" ca="1" si="105"/>
        <v>#N/A</v>
      </c>
      <c r="L731" t="e">
        <f t="shared" ca="1" si="106"/>
        <v>#N/A</v>
      </c>
      <c r="M731" t="e">
        <f t="shared" ca="1" si="107"/>
        <v>#N/A</v>
      </c>
      <c r="N731" t="e">
        <f t="shared" ca="1" si="108"/>
        <v>#N/A</v>
      </c>
      <c r="O731" s="6" t="e">
        <f t="shared" ca="1" si="109"/>
        <v>#N/A</v>
      </c>
    </row>
    <row r="732" spans="1:15" ht="16">
      <c r="A732" s="1">
        <v>40909</v>
      </c>
      <c r="B732" t="e">
        <f ca="1">OFFSET(DJI!B$1,MATCH($A732,DJI!$A$1:$A$3516,0) - 1,0)</f>
        <v>#N/A</v>
      </c>
      <c r="C732" t="e">
        <f ca="1">OFFSET(DJI!C$1,MATCH($A732,DJI!$A$1:$A$3516,0) - 1,0)</f>
        <v>#N/A</v>
      </c>
      <c r="D732">
        <f t="shared" ca="1" si="110"/>
        <v>12237.424999999999</v>
      </c>
      <c r="E732">
        <f t="shared" ca="1" si="110"/>
        <v>12352.424999999999</v>
      </c>
      <c r="F732" t="e">
        <f t="shared" ca="1" si="102"/>
        <v>#N/A</v>
      </c>
      <c r="G732" t="e">
        <f t="shared" ca="1" si="103"/>
        <v>#N/A</v>
      </c>
      <c r="H732" s="7" t="e">
        <f ca="1">SUM(F732:OFFSET(F732,$R$1,0))</f>
        <v>#N/A</v>
      </c>
      <c r="I732" s="7" t="e">
        <f ca="1">SUM(G732:OFFSET(G732,$R$1,0))</f>
        <v>#N/A</v>
      </c>
      <c r="J732" s="8">
        <f t="shared" ca="1" si="104"/>
        <v>608.32750000000124</v>
      </c>
      <c r="K732" t="e">
        <f t="shared" ca="1" si="105"/>
        <v>#N/A</v>
      </c>
      <c r="L732" t="e">
        <f t="shared" ca="1" si="106"/>
        <v>#N/A</v>
      </c>
      <c r="M732" t="e">
        <f t="shared" ca="1" si="107"/>
        <v>#N/A</v>
      </c>
      <c r="N732" t="e">
        <f t="shared" ca="1" si="108"/>
        <v>#N/A</v>
      </c>
      <c r="O732" s="6" t="e">
        <f t="shared" ca="1" si="109"/>
        <v>#N/A</v>
      </c>
    </row>
    <row r="733" spans="1:15" ht="16">
      <c r="A733" s="1">
        <v>40910</v>
      </c>
      <c r="B733" t="e">
        <f ca="1">OFFSET(DJI!B$1,MATCH($A733,DJI!$A$1:$A$3516,0) - 1,0)</f>
        <v>#N/A</v>
      </c>
      <c r="C733" t="e">
        <f ca="1">OFFSET(DJI!C$1,MATCH($A733,DJI!$A$1:$A$3516,0) - 1,0)</f>
        <v>#N/A</v>
      </c>
      <c r="D733">
        <f t="shared" ca="1" si="110"/>
        <v>12229.307499999999</v>
      </c>
      <c r="E733">
        <f t="shared" ca="1" si="110"/>
        <v>12374.9025</v>
      </c>
      <c r="F733" t="e">
        <f t="shared" ca="1" si="102"/>
        <v>#N/A</v>
      </c>
      <c r="G733" t="e">
        <f t="shared" ca="1" si="103"/>
        <v>#N/A</v>
      </c>
      <c r="H733" s="7" t="e">
        <f ca="1">SUM(F733:OFFSET(F733,$R$1,0))</f>
        <v>#N/A</v>
      </c>
      <c r="I733" s="7" t="e">
        <f ca="1">SUM(G733:OFFSET(G733,$R$1,0))</f>
        <v>#N/A</v>
      </c>
      <c r="J733" s="8">
        <f t="shared" ca="1" si="104"/>
        <v>634.64750000000095</v>
      </c>
      <c r="K733" t="e">
        <f t="shared" ca="1" si="105"/>
        <v>#N/A</v>
      </c>
      <c r="L733" t="e">
        <f t="shared" ca="1" si="106"/>
        <v>#N/A</v>
      </c>
      <c r="M733" t="e">
        <f t="shared" ca="1" si="107"/>
        <v>#N/A</v>
      </c>
      <c r="N733" t="e">
        <f t="shared" ca="1" si="108"/>
        <v>#N/A</v>
      </c>
      <c r="O733" s="6" t="e">
        <f t="shared" ca="1" si="109"/>
        <v>#N/A</v>
      </c>
    </row>
    <row r="734" spans="1:15" ht="16">
      <c r="A734" s="1">
        <v>40911</v>
      </c>
      <c r="B734">
        <f ca="1">OFFSET(DJI!B$1,MATCH($A734,DJI!$A$1:$A$3516,0) - 1,0)</f>
        <v>12221.19</v>
      </c>
      <c r="C734">
        <f ca="1">OFFSET(DJI!C$1,MATCH($A734,DJI!$A$1:$A$3516,0) - 1,0)</f>
        <v>12397.38</v>
      </c>
      <c r="D734">
        <f t="shared" ca="1" si="110"/>
        <v>12221.19</v>
      </c>
      <c r="E734">
        <f t="shared" ca="1" si="110"/>
        <v>12397.38</v>
      </c>
      <c r="F734" t="e">
        <f t="shared" ca="1" si="102"/>
        <v>#N/A</v>
      </c>
      <c r="G734" t="e">
        <f t="shared" ca="1" si="103"/>
        <v>#N/A</v>
      </c>
      <c r="H734" s="7" t="e">
        <f ca="1">SUM(F734:OFFSET(F734,$R$1,0))</f>
        <v>#N/A</v>
      </c>
      <c r="I734" s="7" t="e">
        <f ca="1">SUM(G734:OFFSET(G734,$R$1,0))</f>
        <v>#N/A</v>
      </c>
      <c r="J734" s="8">
        <f t="shared" ca="1" si="104"/>
        <v>481.58000000000175</v>
      </c>
      <c r="K734" t="e">
        <f t="shared" ca="1" si="105"/>
        <v>#N/A</v>
      </c>
      <c r="L734" t="e">
        <f t="shared" ca="1" si="106"/>
        <v>#N/A</v>
      </c>
      <c r="M734" t="e">
        <f t="shared" ca="1" si="107"/>
        <v>#N/A</v>
      </c>
      <c r="N734" t="e">
        <f t="shared" ca="1" si="108"/>
        <v>#N/A</v>
      </c>
      <c r="O734" s="6" t="e">
        <f t="shared" ca="1" si="109"/>
        <v>#N/A</v>
      </c>
    </row>
    <row r="735" spans="1:15" ht="16">
      <c r="A735" s="1">
        <v>40912</v>
      </c>
      <c r="B735">
        <f ca="1">OFFSET(DJI!B$1,MATCH($A735,DJI!$A$1:$A$3516,0) - 1,0)</f>
        <v>12392.46</v>
      </c>
      <c r="C735">
        <f ca="1">OFFSET(DJI!C$1,MATCH($A735,DJI!$A$1:$A$3516,0) - 1,0)</f>
        <v>12418.42</v>
      </c>
      <c r="D735">
        <f t="shared" ca="1" si="110"/>
        <v>12392.46</v>
      </c>
      <c r="E735">
        <f t="shared" ca="1" si="110"/>
        <v>12418.42</v>
      </c>
      <c r="F735" t="e">
        <f t="shared" ca="1" si="102"/>
        <v>#N/A</v>
      </c>
      <c r="G735" t="e">
        <f t="shared" ca="1" si="103"/>
        <v>#N/A</v>
      </c>
      <c r="H735" s="7" t="e">
        <f ca="1">SUM(F735:OFFSET(F735,$R$1,0))</f>
        <v>#N/A</v>
      </c>
      <c r="I735" s="7" t="e">
        <f ca="1">SUM(G735:OFFSET(G735,$R$1,0))</f>
        <v>#N/A</v>
      </c>
      <c r="J735" s="8">
        <f t="shared" ca="1" si="104"/>
        <v>459.86000000000058</v>
      </c>
      <c r="K735" t="e">
        <f t="shared" ca="1" si="105"/>
        <v>#N/A</v>
      </c>
      <c r="L735" t="e">
        <f t="shared" ca="1" si="106"/>
        <v>#N/A</v>
      </c>
      <c r="M735" t="e">
        <f t="shared" ca="1" si="107"/>
        <v>#N/A</v>
      </c>
      <c r="N735" t="e">
        <f t="shared" ca="1" si="108"/>
        <v>#N/A</v>
      </c>
      <c r="O735" s="6" t="e">
        <f t="shared" ca="1" si="109"/>
        <v>#N/A</v>
      </c>
    </row>
    <row r="736" spans="1:15" ht="16">
      <c r="A736" s="1">
        <v>40913</v>
      </c>
      <c r="B736">
        <f ca="1">OFFSET(DJI!B$1,MATCH($A736,DJI!$A$1:$A$3516,0) - 1,0)</f>
        <v>12418.42</v>
      </c>
      <c r="C736">
        <f ca="1">OFFSET(DJI!C$1,MATCH($A736,DJI!$A$1:$A$3516,0) - 1,0)</f>
        <v>12415.7</v>
      </c>
      <c r="D736">
        <f t="shared" ca="1" si="110"/>
        <v>12418.42</v>
      </c>
      <c r="E736">
        <f t="shared" ca="1" si="110"/>
        <v>12415.7</v>
      </c>
      <c r="F736" t="e">
        <f t="shared" ca="1" si="102"/>
        <v>#N/A</v>
      </c>
      <c r="G736" t="e">
        <f t="shared" ca="1" si="103"/>
        <v>#N/A</v>
      </c>
      <c r="H736" s="7" t="e">
        <f ca="1">SUM(F736:OFFSET(F736,$R$1,0))</f>
        <v>#N/A</v>
      </c>
      <c r="I736" s="7" t="e">
        <f ca="1">SUM(G736:OFFSET(G736,$R$1,0))</f>
        <v>#N/A</v>
      </c>
      <c r="J736" s="8">
        <f t="shared" ca="1" si="104"/>
        <v>373.5</v>
      </c>
      <c r="K736" t="e">
        <f t="shared" ca="1" si="105"/>
        <v>#N/A</v>
      </c>
      <c r="L736" t="e">
        <f t="shared" ca="1" si="106"/>
        <v>#N/A</v>
      </c>
      <c r="M736" t="e">
        <f t="shared" ca="1" si="107"/>
        <v>#N/A</v>
      </c>
      <c r="N736" t="e">
        <f t="shared" ca="1" si="108"/>
        <v>#N/A</v>
      </c>
      <c r="O736" s="6" t="e">
        <f t="shared" ca="1" si="109"/>
        <v>#N/A</v>
      </c>
    </row>
    <row r="737" spans="1:15" ht="16">
      <c r="A737" s="1">
        <v>40914</v>
      </c>
      <c r="B737">
        <f ca="1">OFFSET(DJI!B$1,MATCH($A737,DJI!$A$1:$A$3516,0) - 1,0)</f>
        <v>12407.45</v>
      </c>
      <c r="C737">
        <f ca="1">OFFSET(DJI!C$1,MATCH($A737,DJI!$A$1:$A$3516,0) - 1,0)</f>
        <v>12359.92</v>
      </c>
      <c r="D737">
        <f t="shared" ca="1" si="110"/>
        <v>12407.45</v>
      </c>
      <c r="E737">
        <f t="shared" ca="1" si="110"/>
        <v>12359.92</v>
      </c>
      <c r="F737" t="e">
        <f t="shared" ca="1" si="102"/>
        <v>#N/A</v>
      </c>
      <c r="G737" t="e">
        <f t="shared" ca="1" si="103"/>
        <v>#N/A</v>
      </c>
      <c r="H737" s="7" t="e">
        <f ca="1">SUM(F737:OFFSET(F737,$R$1,0))</f>
        <v>#N/A</v>
      </c>
      <c r="I737" s="7" t="e">
        <f ca="1">SUM(G737:OFFSET(G737,$R$1,0))</f>
        <v>#N/A</v>
      </c>
      <c r="J737" s="8">
        <f t="shared" ca="1" si="104"/>
        <v>520.69999999999891</v>
      </c>
      <c r="K737" t="e">
        <f t="shared" ca="1" si="105"/>
        <v>#N/A</v>
      </c>
      <c r="L737" t="e">
        <f t="shared" ca="1" si="106"/>
        <v>#N/A</v>
      </c>
      <c r="M737" t="e">
        <f t="shared" ca="1" si="107"/>
        <v>#N/A</v>
      </c>
      <c r="N737" t="e">
        <f t="shared" ca="1" si="108"/>
        <v>#N/A</v>
      </c>
      <c r="O737" s="6" t="e">
        <f t="shared" ca="1" si="109"/>
        <v>#N/A</v>
      </c>
    </row>
    <row r="738" spans="1:15" ht="16">
      <c r="A738" s="1">
        <v>40915</v>
      </c>
      <c r="B738" t="e">
        <f ca="1">OFFSET(DJI!B$1,MATCH($A738,DJI!$A$1:$A$3516,0) - 1,0)</f>
        <v>#N/A</v>
      </c>
      <c r="C738" t="e">
        <f ca="1">OFFSET(DJI!C$1,MATCH($A738,DJI!$A$1:$A$3516,0) - 1,0)</f>
        <v>#N/A</v>
      </c>
      <c r="D738">
        <f t="shared" ca="1" si="110"/>
        <v>12383.380000000001</v>
      </c>
      <c r="E738">
        <f t="shared" ca="1" si="110"/>
        <v>12376.305</v>
      </c>
      <c r="F738" t="e">
        <f t="shared" ca="1" si="102"/>
        <v>#N/A</v>
      </c>
      <c r="G738" t="e">
        <f t="shared" ca="1" si="103"/>
        <v>#N/A</v>
      </c>
      <c r="H738" s="7" t="e">
        <f ca="1">SUM(F738:OFFSET(F738,$R$1,0))</f>
        <v>#N/A</v>
      </c>
      <c r="I738" s="7" t="e">
        <f ca="1">SUM(G738:OFFSET(G738,$R$1,0))</f>
        <v>#N/A</v>
      </c>
      <c r="J738" s="8">
        <f t="shared" ca="1" si="104"/>
        <v>578.52499999999964</v>
      </c>
      <c r="K738" t="e">
        <f t="shared" ca="1" si="105"/>
        <v>#N/A</v>
      </c>
      <c r="L738" t="e">
        <f t="shared" ca="1" si="106"/>
        <v>#N/A</v>
      </c>
      <c r="M738" t="e">
        <f t="shared" ca="1" si="107"/>
        <v>#N/A</v>
      </c>
      <c r="N738" t="e">
        <f t="shared" ca="1" si="108"/>
        <v>#N/A</v>
      </c>
      <c r="O738" s="6" t="e">
        <f t="shared" ca="1" si="109"/>
        <v>#N/A</v>
      </c>
    </row>
    <row r="739" spans="1:15" ht="16">
      <c r="A739" s="1">
        <v>40916</v>
      </c>
      <c r="B739" t="e">
        <f ca="1">OFFSET(DJI!B$1,MATCH($A739,DJI!$A$1:$A$3516,0) - 1,0)</f>
        <v>#N/A</v>
      </c>
      <c r="C739" t="e">
        <f ca="1">OFFSET(DJI!C$1,MATCH($A739,DJI!$A$1:$A$3516,0) - 1,0)</f>
        <v>#N/A</v>
      </c>
      <c r="D739">
        <f t="shared" ca="1" si="110"/>
        <v>12371.345000000001</v>
      </c>
      <c r="E739">
        <f t="shared" ca="1" si="110"/>
        <v>12384.497500000001</v>
      </c>
      <c r="F739" t="e">
        <f t="shared" ca="1" si="102"/>
        <v>#N/A</v>
      </c>
      <c r="G739" t="e">
        <f t="shared" ca="1" si="103"/>
        <v>#N/A</v>
      </c>
      <c r="H739" s="7" t="e">
        <f ca="1">SUM(F739:OFFSET(F739,$R$1,0))</f>
        <v>#N/A</v>
      </c>
      <c r="I739" s="7" t="e">
        <f ca="1">SUM(G739:OFFSET(G739,$R$1,0))</f>
        <v>#N/A</v>
      </c>
      <c r="J739" s="8">
        <f t="shared" ca="1" si="104"/>
        <v>598.47000000000116</v>
      </c>
      <c r="K739" t="e">
        <f t="shared" ca="1" si="105"/>
        <v>#N/A</v>
      </c>
      <c r="L739" t="e">
        <f t="shared" ca="1" si="106"/>
        <v>#N/A</v>
      </c>
      <c r="M739" t="e">
        <f t="shared" ca="1" si="107"/>
        <v>#N/A</v>
      </c>
      <c r="N739" t="e">
        <f t="shared" ca="1" si="108"/>
        <v>#N/A</v>
      </c>
      <c r="O739" s="6" t="e">
        <f t="shared" ca="1" si="109"/>
        <v>#N/A</v>
      </c>
    </row>
    <row r="740" spans="1:15" ht="16">
      <c r="A740" s="1">
        <v>40917</v>
      </c>
      <c r="B740">
        <f ca="1">OFFSET(DJI!B$1,MATCH($A740,DJI!$A$1:$A$3516,0) - 1,0)</f>
        <v>12359.31</v>
      </c>
      <c r="C740">
        <f ca="1">OFFSET(DJI!C$1,MATCH($A740,DJI!$A$1:$A$3516,0) - 1,0)</f>
        <v>12392.69</v>
      </c>
      <c r="D740">
        <f t="shared" ca="1" si="110"/>
        <v>12359.31</v>
      </c>
      <c r="E740">
        <f t="shared" ca="1" si="110"/>
        <v>12392.69</v>
      </c>
      <c r="F740" t="e">
        <f t="shared" ca="1" si="102"/>
        <v>#N/A</v>
      </c>
      <c r="G740" t="e">
        <f t="shared" ca="1" si="103"/>
        <v>#N/A</v>
      </c>
      <c r="H740" s="7" t="e">
        <f ca="1">SUM(F740:OFFSET(F740,$R$1,0))</f>
        <v>#N/A</v>
      </c>
      <c r="I740" s="7" t="e">
        <f ca="1">SUM(G740:OFFSET(G740,$R$1,0))</f>
        <v>#N/A</v>
      </c>
      <c r="J740" s="8">
        <f t="shared" ca="1" si="104"/>
        <v>567.22500000000036</v>
      </c>
      <c r="K740" t="e">
        <f t="shared" ca="1" si="105"/>
        <v>#N/A</v>
      </c>
      <c r="L740" t="e">
        <f t="shared" ca="1" si="106"/>
        <v>#N/A</v>
      </c>
      <c r="M740" t="e">
        <f t="shared" ca="1" si="107"/>
        <v>#N/A</v>
      </c>
      <c r="N740" t="e">
        <f t="shared" ca="1" si="108"/>
        <v>#N/A</v>
      </c>
      <c r="O740" s="6" t="e">
        <f t="shared" ca="1" si="109"/>
        <v>#N/A</v>
      </c>
    </row>
    <row r="741" spans="1:15" ht="16">
      <c r="A741" s="1">
        <v>40918</v>
      </c>
      <c r="B741">
        <f ca="1">OFFSET(DJI!B$1,MATCH($A741,DJI!$A$1:$A$3516,0) - 1,0)</f>
        <v>12394.51</v>
      </c>
      <c r="C741">
        <f ca="1">OFFSET(DJI!C$1,MATCH($A741,DJI!$A$1:$A$3516,0) - 1,0)</f>
        <v>12462.47</v>
      </c>
      <c r="D741">
        <f t="shared" ca="1" si="110"/>
        <v>12394.51</v>
      </c>
      <c r="E741">
        <f t="shared" ca="1" si="110"/>
        <v>12462.47</v>
      </c>
      <c r="F741" t="e">
        <f t="shared" ca="1" si="102"/>
        <v>#N/A</v>
      </c>
      <c r="G741" t="e">
        <f t="shared" ca="1" si="103"/>
        <v>#N/A</v>
      </c>
      <c r="H741" s="7" t="e">
        <f ca="1">SUM(F741:OFFSET(F741,$R$1,0))</f>
        <v>#N/A</v>
      </c>
      <c r="I741" s="7" t="e">
        <f ca="1">SUM(G741:OFFSET(G741,$R$1,0))</f>
        <v>#N/A</v>
      </c>
      <c r="J741" s="8">
        <f t="shared" ca="1" si="104"/>
        <v>504.19250000000102</v>
      </c>
      <c r="K741" t="e">
        <f t="shared" ca="1" si="105"/>
        <v>#N/A</v>
      </c>
      <c r="L741" t="e">
        <f t="shared" ca="1" si="106"/>
        <v>#N/A</v>
      </c>
      <c r="M741" t="e">
        <f t="shared" ca="1" si="107"/>
        <v>#N/A</v>
      </c>
      <c r="N741" t="e">
        <f t="shared" ca="1" si="108"/>
        <v>#N/A</v>
      </c>
      <c r="O741" s="6" t="e">
        <f t="shared" ca="1" si="109"/>
        <v>#N/A</v>
      </c>
    </row>
    <row r="742" spans="1:15" ht="16">
      <c r="A742" s="1">
        <v>40919</v>
      </c>
      <c r="B742">
        <f ca="1">OFFSET(DJI!B$1,MATCH($A742,DJI!$A$1:$A$3516,0) - 1,0)</f>
        <v>12459.52</v>
      </c>
      <c r="C742">
        <f ca="1">OFFSET(DJI!C$1,MATCH($A742,DJI!$A$1:$A$3516,0) - 1,0)</f>
        <v>12449.45</v>
      </c>
      <c r="D742">
        <f t="shared" ca="1" si="110"/>
        <v>12459.52</v>
      </c>
      <c r="E742">
        <f t="shared" ca="1" si="110"/>
        <v>12449.45</v>
      </c>
      <c r="F742" t="e">
        <f t="shared" ca="1" si="102"/>
        <v>#N/A</v>
      </c>
      <c r="G742" t="e">
        <f t="shared" ca="1" si="103"/>
        <v>#N/A</v>
      </c>
      <c r="H742" s="7" t="e">
        <f ca="1">SUM(F742:OFFSET(F742,$R$1,0))</f>
        <v>#N/A</v>
      </c>
      <c r="I742" s="7" t="e">
        <f ca="1">SUM(G742:OFFSET(G742,$R$1,0))</f>
        <v>#N/A</v>
      </c>
      <c r="J742" s="8">
        <f t="shared" ca="1" si="104"/>
        <v>515.78000000000065</v>
      </c>
      <c r="K742" t="e">
        <f t="shared" ca="1" si="105"/>
        <v>#N/A</v>
      </c>
      <c r="L742" t="e">
        <f t="shared" ca="1" si="106"/>
        <v>#N/A</v>
      </c>
      <c r="M742" t="e">
        <f t="shared" ca="1" si="107"/>
        <v>#N/A</v>
      </c>
      <c r="N742" t="e">
        <f t="shared" ca="1" si="108"/>
        <v>#N/A</v>
      </c>
      <c r="O742" s="6" t="e">
        <f t="shared" ca="1" si="109"/>
        <v>#N/A</v>
      </c>
    </row>
    <row r="743" spans="1:15" ht="16">
      <c r="A743" s="1">
        <v>40920</v>
      </c>
      <c r="B743">
        <f ca="1">OFFSET(DJI!B$1,MATCH($A743,DJI!$A$1:$A$3516,0) - 1,0)</f>
        <v>12449.91</v>
      </c>
      <c r="C743">
        <f ca="1">OFFSET(DJI!C$1,MATCH($A743,DJI!$A$1:$A$3516,0) - 1,0)</f>
        <v>12471.02</v>
      </c>
      <c r="D743">
        <f t="shared" ca="1" si="110"/>
        <v>12449.91</v>
      </c>
      <c r="E743">
        <f t="shared" ca="1" si="110"/>
        <v>12471.02</v>
      </c>
      <c r="F743" t="e">
        <f t="shared" ca="1" si="102"/>
        <v>#N/A</v>
      </c>
      <c r="G743" t="e">
        <f t="shared" ca="1" si="103"/>
        <v>#N/A</v>
      </c>
      <c r="H743" s="7" t="e">
        <f ca="1">SUM(F743:OFFSET(F743,$R$1,0))</f>
        <v>#N/A</v>
      </c>
      <c r="I743" s="7" t="e">
        <f ca="1">SUM(G743:OFFSET(G743,$R$1,0))</f>
        <v>#N/A</v>
      </c>
      <c r="J743" s="8">
        <f t="shared" ca="1" si="104"/>
        <v>468.71000000000095</v>
      </c>
      <c r="K743" t="e">
        <f t="shared" ca="1" si="105"/>
        <v>#N/A</v>
      </c>
      <c r="L743" t="e">
        <f t="shared" ca="1" si="106"/>
        <v>#N/A</v>
      </c>
      <c r="M743" t="e">
        <f t="shared" ca="1" si="107"/>
        <v>#N/A</v>
      </c>
      <c r="N743" t="e">
        <f t="shared" ca="1" si="108"/>
        <v>#N/A</v>
      </c>
      <c r="O743" s="6" t="e">
        <f t="shared" ca="1" si="109"/>
        <v>#N/A</v>
      </c>
    </row>
    <row r="744" spans="1:15" ht="16">
      <c r="A744" s="1">
        <v>40921</v>
      </c>
      <c r="B744">
        <f ca="1">OFFSET(DJI!B$1,MATCH($A744,DJI!$A$1:$A$3516,0) - 1,0)</f>
        <v>12469.96</v>
      </c>
      <c r="C744">
        <f ca="1">OFFSET(DJI!C$1,MATCH($A744,DJI!$A$1:$A$3516,0) - 1,0)</f>
        <v>12422.06</v>
      </c>
      <c r="D744">
        <f t="shared" ca="1" si="110"/>
        <v>12469.96</v>
      </c>
      <c r="E744">
        <f t="shared" ca="1" si="110"/>
        <v>12422.06</v>
      </c>
      <c r="F744" t="e">
        <f t="shared" ca="1" si="102"/>
        <v>#N/A</v>
      </c>
      <c r="G744" t="e">
        <f t="shared" ca="1" si="103"/>
        <v>#N/A</v>
      </c>
      <c r="H744" s="7" t="e">
        <f ca="1">SUM(F744:OFFSET(F744,$R$1,0))</f>
        <v>#N/A</v>
      </c>
      <c r="I744" s="7" t="e">
        <f ca="1">SUM(G744:OFFSET(G744,$R$1,0))</f>
        <v>#N/A</v>
      </c>
      <c r="J744" s="8">
        <f t="shared" ca="1" si="104"/>
        <v>538.14999999999964</v>
      </c>
      <c r="K744" t="e">
        <f t="shared" ca="1" si="105"/>
        <v>#N/A</v>
      </c>
      <c r="L744" t="e">
        <f t="shared" ca="1" si="106"/>
        <v>#N/A</v>
      </c>
      <c r="M744" t="e">
        <f t="shared" ca="1" si="107"/>
        <v>#N/A</v>
      </c>
      <c r="N744" t="e">
        <f t="shared" ca="1" si="108"/>
        <v>#N/A</v>
      </c>
      <c r="O744" s="6" t="e">
        <f t="shared" ca="1" si="109"/>
        <v>#N/A</v>
      </c>
    </row>
    <row r="745" spans="1:15" ht="16">
      <c r="A745" s="1">
        <v>40922</v>
      </c>
      <c r="B745" t="e">
        <f ca="1">OFFSET(DJI!B$1,MATCH($A745,DJI!$A$1:$A$3516,0) - 1,0)</f>
        <v>#N/A</v>
      </c>
      <c r="C745" t="e">
        <f ca="1">OFFSET(DJI!C$1,MATCH($A745,DJI!$A$1:$A$3516,0) - 1,0)</f>
        <v>#N/A</v>
      </c>
      <c r="D745">
        <f t="shared" ca="1" si="110"/>
        <v>12446.54</v>
      </c>
      <c r="E745">
        <f t="shared" ca="1" si="110"/>
        <v>12452.064999999999</v>
      </c>
      <c r="F745" t="e">
        <f t="shared" ca="1" si="102"/>
        <v>#N/A</v>
      </c>
      <c r="G745" t="e">
        <f t="shared" ca="1" si="103"/>
        <v>#N/A</v>
      </c>
      <c r="H745" s="7" t="e">
        <f ca="1">SUM(F745:OFFSET(F745,$R$1,0))</f>
        <v>#N/A</v>
      </c>
      <c r="I745" s="7" t="e">
        <f ca="1">SUM(G745:OFFSET(G745,$R$1,0))</f>
        <v>#N/A</v>
      </c>
      <c r="J745" s="8">
        <f t="shared" ca="1" si="104"/>
        <v>548.11999999999898</v>
      </c>
      <c r="K745" t="e">
        <f t="shared" ca="1" si="105"/>
        <v>#N/A</v>
      </c>
      <c r="L745" t="e">
        <f t="shared" ca="1" si="106"/>
        <v>#N/A</v>
      </c>
      <c r="M745" t="e">
        <f t="shared" ca="1" si="107"/>
        <v>#N/A</v>
      </c>
      <c r="N745" t="e">
        <f t="shared" ca="1" si="108"/>
        <v>#N/A</v>
      </c>
      <c r="O745" s="6" t="e">
        <f t="shared" ca="1" si="109"/>
        <v>#N/A</v>
      </c>
    </row>
    <row r="746" spans="1:15" ht="16">
      <c r="A746" s="1">
        <v>40923</v>
      </c>
      <c r="B746" t="e">
        <f ca="1">OFFSET(DJI!B$1,MATCH($A746,DJI!$A$1:$A$3516,0) - 1,0)</f>
        <v>#N/A</v>
      </c>
      <c r="C746" t="e">
        <f ca="1">OFFSET(DJI!C$1,MATCH($A746,DJI!$A$1:$A$3516,0) - 1,0)</f>
        <v>#N/A</v>
      </c>
      <c r="D746">
        <f t="shared" ca="1" si="110"/>
        <v>12434.830000000002</v>
      </c>
      <c r="E746">
        <f t="shared" ca="1" si="110"/>
        <v>12467.067499999999</v>
      </c>
      <c r="F746" t="e">
        <f t="shared" ca="1" si="102"/>
        <v>#N/A</v>
      </c>
      <c r="G746" t="e">
        <f t="shared" ca="1" si="103"/>
        <v>#N/A</v>
      </c>
      <c r="H746" s="7" t="e">
        <f ca="1">SUM(F746:OFFSET(F746,$R$1,0))</f>
        <v>#N/A</v>
      </c>
      <c r="I746" s="7" t="e">
        <f ca="1">SUM(G746:OFFSET(G746,$R$1,0))</f>
        <v>#N/A</v>
      </c>
      <c r="J746" s="8">
        <f t="shared" ca="1" si="104"/>
        <v>553.25499999999738</v>
      </c>
      <c r="K746" t="e">
        <f t="shared" ca="1" si="105"/>
        <v>#N/A</v>
      </c>
      <c r="L746" t="e">
        <f t="shared" ca="1" si="106"/>
        <v>#N/A</v>
      </c>
      <c r="M746" t="e">
        <f t="shared" ca="1" si="107"/>
        <v>#N/A</v>
      </c>
      <c r="N746" t="e">
        <f t="shared" ca="1" si="108"/>
        <v>#N/A</v>
      </c>
      <c r="O746" s="6" t="e">
        <f t="shared" ca="1" si="109"/>
        <v>#N/A</v>
      </c>
    </row>
    <row r="747" spans="1:15" ht="16">
      <c r="A747" s="1">
        <v>40924</v>
      </c>
      <c r="B747" t="e">
        <f ca="1">OFFSET(DJI!B$1,MATCH($A747,DJI!$A$1:$A$3516,0) - 1,0)</f>
        <v>#N/A</v>
      </c>
      <c r="C747" t="e">
        <f ca="1">OFFSET(DJI!C$1,MATCH($A747,DJI!$A$1:$A$3516,0) - 1,0)</f>
        <v>#N/A</v>
      </c>
      <c r="D747">
        <f t="shared" ca="1" si="110"/>
        <v>12428.975000000002</v>
      </c>
      <c r="E747">
        <f t="shared" ca="1" si="110"/>
        <v>12474.568749999999</v>
      </c>
      <c r="F747" t="e">
        <f t="shared" ca="1" si="102"/>
        <v>#N/A</v>
      </c>
      <c r="G747" t="e">
        <f t="shared" ca="1" si="103"/>
        <v>#N/A</v>
      </c>
      <c r="H747" s="7" t="e">
        <f ca="1">SUM(F747:OFFSET(F747,$R$1,0))</f>
        <v>#N/A</v>
      </c>
      <c r="I747" s="7" t="e">
        <f ca="1">SUM(G747:OFFSET(G747,$R$1,0))</f>
        <v>#N/A</v>
      </c>
      <c r="J747" s="8">
        <f t="shared" ca="1" si="104"/>
        <v>558.74999999999818</v>
      </c>
      <c r="K747" t="e">
        <f t="shared" ca="1" si="105"/>
        <v>#N/A</v>
      </c>
      <c r="L747" t="e">
        <f t="shared" ca="1" si="106"/>
        <v>#N/A</v>
      </c>
      <c r="M747" t="e">
        <f t="shared" ca="1" si="107"/>
        <v>#N/A</v>
      </c>
      <c r="N747" t="e">
        <f t="shared" ca="1" si="108"/>
        <v>#N/A</v>
      </c>
      <c r="O747" s="6" t="e">
        <f t="shared" ca="1" si="109"/>
        <v>#N/A</v>
      </c>
    </row>
    <row r="748" spans="1:15" ht="16">
      <c r="A748" s="1">
        <v>40925</v>
      </c>
      <c r="B748">
        <f ca="1">OFFSET(DJI!B$1,MATCH($A748,DJI!$A$1:$A$3516,0) - 1,0)</f>
        <v>12423.12</v>
      </c>
      <c r="C748">
        <f ca="1">OFFSET(DJI!C$1,MATCH($A748,DJI!$A$1:$A$3516,0) - 1,0)</f>
        <v>12482.07</v>
      </c>
      <c r="D748">
        <f t="shared" ca="1" si="110"/>
        <v>12423.12</v>
      </c>
      <c r="E748">
        <f t="shared" ca="1" si="110"/>
        <v>12482.07</v>
      </c>
      <c r="F748" t="e">
        <f t="shared" ca="1" si="102"/>
        <v>#N/A</v>
      </c>
      <c r="G748" t="e">
        <f t="shared" ca="1" si="103"/>
        <v>#N/A</v>
      </c>
      <c r="H748" s="7" t="e">
        <f ca="1">SUM(F748:OFFSET(F748,$R$1,0))</f>
        <v>#N/A</v>
      </c>
      <c r="I748" s="7" t="e">
        <f ca="1">SUM(G748:OFFSET(G748,$R$1,0))</f>
        <v>#N/A</v>
      </c>
      <c r="J748" s="8">
        <f t="shared" ca="1" si="104"/>
        <v>506.81999999999971</v>
      </c>
      <c r="K748" t="e">
        <f t="shared" ca="1" si="105"/>
        <v>#N/A</v>
      </c>
      <c r="L748" t="e">
        <f t="shared" ca="1" si="106"/>
        <v>#N/A</v>
      </c>
      <c r="M748" t="e">
        <f t="shared" ca="1" si="107"/>
        <v>#N/A</v>
      </c>
      <c r="N748" t="e">
        <f t="shared" ca="1" si="108"/>
        <v>#N/A</v>
      </c>
      <c r="O748" s="6" t="e">
        <f t="shared" ca="1" si="109"/>
        <v>#N/A</v>
      </c>
    </row>
    <row r="749" spans="1:15" ht="16">
      <c r="A749" s="1">
        <v>40926</v>
      </c>
      <c r="B749">
        <f ca="1">OFFSET(DJI!B$1,MATCH($A749,DJI!$A$1:$A$3516,0) - 1,0)</f>
        <v>12474.69</v>
      </c>
      <c r="C749">
        <f ca="1">OFFSET(DJI!C$1,MATCH($A749,DJI!$A$1:$A$3516,0) - 1,0)</f>
        <v>12578.95</v>
      </c>
      <c r="D749">
        <f t="shared" ca="1" si="110"/>
        <v>12474.69</v>
      </c>
      <c r="E749">
        <f t="shared" ca="1" si="110"/>
        <v>12578.95</v>
      </c>
      <c r="F749" t="e">
        <f t="shared" ca="1" si="102"/>
        <v>#N/A</v>
      </c>
      <c r="G749" t="e">
        <f t="shared" ca="1" si="103"/>
        <v>#N/A</v>
      </c>
      <c r="H749" s="7" t="e">
        <f ca="1">SUM(F749:OFFSET(F749,$R$1,0))</f>
        <v>#N/A</v>
      </c>
      <c r="I749" s="7" t="e">
        <f ca="1">SUM(G749:OFFSET(G749,$R$1,0))</f>
        <v>#N/A</v>
      </c>
      <c r="J749" s="8">
        <f t="shared" ca="1" si="104"/>
        <v>426.93000000000029</v>
      </c>
      <c r="K749" t="e">
        <f t="shared" ca="1" si="105"/>
        <v>#N/A</v>
      </c>
      <c r="L749" t="e">
        <f t="shared" ca="1" si="106"/>
        <v>#N/A</v>
      </c>
      <c r="M749" t="e">
        <f t="shared" ca="1" si="107"/>
        <v>#N/A</v>
      </c>
      <c r="N749" t="e">
        <f t="shared" ca="1" si="108"/>
        <v>#N/A</v>
      </c>
      <c r="O749" s="6" t="e">
        <f t="shared" ca="1" si="109"/>
        <v>#N/A</v>
      </c>
    </row>
    <row r="750" spans="1:15" ht="16">
      <c r="A750" s="1">
        <v>40927</v>
      </c>
      <c r="B750">
        <f ca="1">OFFSET(DJI!B$1,MATCH($A750,DJI!$A$1:$A$3516,0) - 1,0)</f>
        <v>12578.19</v>
      </c>
      <c r="C750">
        <f ca="1">OFFSET(DJI!C$1,MATCH($A750,DJI!$A$1:$A$3516,0) - 1,0)</f>
        <v>12623.98</v>
      </c>
      <c r="D750">
        <f t="shared" ca="1" si="110"/>
        <v>12578.19</v>
      </c>
      <c r="E750">
        <f t="shared" ca="1" si="110"/>
        <v>12623.98</v>
      </c>
      <c r="F750" t="e">
        <f t="shared" ca="1" si="102"/>
        <v>#N/A</v>
      </c>
      <c r="G750" t="e">
        <f t="shared" ca="1" si="103"/>
        <v>#N/A</v>
      </c>
      <c r="H750" s="7" t="e">
        <f ca="1">SUM(F750:OFFSET(F750,$R$1,0))</f>
        <v>#N/A</v>
      </c>
      <c r="I750" s="7" t="e">
        <f ca="1">SUM(G750:OFFSET(G750,$R$1,0))</f>
        <v>#N/A</v>
      </c>
      <c r="J750" s="8">
        <f t="shared" ca="1" si="104"/>
        <v>328.23999999999978</v>
      </c>
      <c r="K750" t="e">
        <f t="shared" ca="1" si="105"/>
        <v>#N/A</v>
      </c>
      <c r="L750" t="e">
        <f t="shared" ca="1" si="106"/>
        <v>#N/A</v>
      </c>
      <c r="M750" t="e">
        <f t="shared" ca="1" si="107"/>
        <v>#N/A</v>
      </c>
      <c r="N750" t="e">
        <f t="shared" ca="1" si="108"/>
        <v>#N/A</v>
      </c>
      <c r="O750" s="6" t="e">
        <f t="shared" ca="1" si="109"/>
        <v>#N/A</v>
      </c>
    </row>
    <row r="751" spans="1:15" ht="16">
      <c r="A751" s="1">
        <v>40928</v>
      </c>
      <c r="B751">
        <f ca="1">OFFSET(DJI!B$1,MATCH($A751,DJI!$A$1:$A$3516,0) - 1,0)</f>
        <v>12623.83</v>
      </c>
      <c r="C751">
        <f ca="1">OFFSET(DJI!C$1,MATCH($A751,DJI!$A$1:$A$3516,0) - 1,0)</f>
        <v>12720.48</v>
      </c>
      <c r="D751">
        <f t="shared" ca="1" si="110"/>
        <v>12623.83</v>
      </c>
      <c r="E751">
        <f t="shared" ca="1" si="110"/>
        <v>12720.48</v>
      </c>
      <c r="F751" t="e">
        <f t="shared" ca="1" si="102"/>
        <v>#N/A</v>
      </c>
      <c r="G751" t="e">
        <f t="shared" ca="1" si="103"/>
        <v>#N/A</v>
      </c>
      <c r="H751" s="7" t="e">
        <f ca="1">SUM(F751:OFFSET(F751,$R$1,0))</f>
        <v>#N/A</v>
      </c>
      <c r="I751" s="7" t="e">
        <f ca="1">SUM(G751:OFFSET(G751,$R$1,0))</f>
        <v>#N/A</v>
      </c>
      <c r="J751" s="8">
        <f t="shared" ca="1" si="104"/>
        <v>308.2599999999984</v>
      </c>
      <c r="K751" t="e">
        <f t="shared" ca="1" si="105"/>
        <v>#N/A</v>
      </c>
      <c r="L751" t="e">
        <f t="shared" ca="1" si="106"/>
        <v>#N/A</v>
      </c>
      <c r="M751" t="e">
        <f t="shared" ca="1" si="107"/>
        <v>#N/A</v>
      </c>
      <c r="N751" t="e">
        <f t="shared" ca="1" si="108"/>
        <v>#N/A</v>
      </c>
      <c r="O751" s="6" t="e">
        <f t="shared" ca="1" si="109"/>
        <v>#N/A</v>
      </c>
    </row>
    <row r="752" spans="1:15" ht="16">
      <c r="A752" s="1">
        <v>40929</v>
      </c>
      <c r="B752" t="e">
        <f ca="1">OFFSET(DJI!B$1,MATCH($A752,DJI!$A$1:$A$3516,0) - 1,0)</f>
        <v>#N/A</v>
      </c>
      <c r="C752" t="e">
        <f ca="1">OFFSET(DJI!C$1,MATCH($A752,DJI!$A$1:$A$3516,0) - 1,0)</f>
        <v>#N/A</v>
      </c>
      <c r="D752">
        <f t="shared" ca="1" si="110"/>
        <v>12672.04</v>
      </c>
      <c r="E752">
        <f t="shared" ca="1" si="110"/>
        <v>12714.65</v>
      </c>
      <c r="F752" t="e">
        <f t="shared" ca="1" si="102"/>
        <v>#N/A</v>
      </c>
      <c r="G752" t="e">
        <f t="shared" ca="1" si="103"/>
        <v>#N/A</v>
      </c>
      <c r="H752" s="7" t="e">
        <f ca="1">SUM(F752:OFFSET(F752,$R$1,0))</f>
        <v>#N/A</v>
      </c>
      <c r="I752" s="7" t="e">
        <f ca="1">SUM(G752:OFFSET(G752,$R$1,0))</f>
        <v>#N/A</v>
      </c>
      <c r="J752" s="8">
        <f t="shared" ca="1" si="104"/>
        <v>281.42499999999927</v>
      </c>
      <c r="K752" t="e">
        <f t="shared" ca="1" si="105"/>
        <v>#N/A</v>
      </c>
      <c r="L752" t="e">
        <f t="shared" ca="1" si="106"/>
        <v>#N/A</v>
      </c>
      <c r="M752" t="e">
        <f t="shared" ca="1" si="107"/>
        <v>#N/A</v>
      </c>
      <c r="N752" t="e">
        <f t="shared" ca="1" si="108"/>
        <v>#N/A</v>
      </c>
      <c r="O752" s="6" t="e">
        <f t="shared" ca="1" si="109"/>
        <v>#N/A</v>
      </c>
    </row>
    <row r="753" spans="1:15" ht="16">
      <c r="A753" s="1">
        <v>40930</v>
      </c>
      <c r="B753" t="e">
        <f ca="1">OFFSET(DJI!B$1,MATCH($A753,DJI!$A$1:$A$3516,0) - 1,0)</f>
        <v>#N/A</v>
      </c>
      <c r="C753" t="e">
        <f ca="1">OFFSET(DJI!C$1,MATCH($A753,DJI!$A$1:$A$3516,0) - 1,0)</f>
        <v>#N/A</v>
      </c>
      <c r="D753">
        <f t="shared" ca="1" si="110"/>
        <v>12696.145</v>
      </c>
      <c r="E753">
        <f t="shared" ca="1" si="110"/>
        <v>12711.735000000001</v>
      </c>
      <c r="F753" t="e">
        <f t="shared" ca="1" si="102"/>
        <v>#N/A</v>
      </c>
      <c r="G753" t="e">
        <f t="shared" ca="1" si="103"/>
        <v>#N/A</v>
      </c>
      <c r="H753" s="7" t="e">
        <f ca="1">SUM(F753:OFFSET(F753,$R$1,0))</f>
        <v>#N/A</v>
      </c>
      <c r="I753" s="7" t="e">
        <f ca="1">SUM(G753:OFFSET(G753,$R$1,0))</f>
        <v>#N/A</v>
      </c>
      <c r="J753" s="8">
        <f t="shared" ca="1" si="104"/>
        <v>249.93999999999869</v>
      </c>
      <c r="K753" t="e">
        <f t="shared" ca="1" si="105"/>
        <v>#N/A</v>
      </c>
      <c r="L753" t="e">
        <f t="shared" ca="1" si="106"/>
        <v>#N/A</v>
      </c>
      <c r="M753" t="e">
        <f t="shared" ca="1" si="107"/>
        <v>#N/A</v>
      </c>
      <c r="N753" t="e">
        <f t="shared" ca="1" si="108"/>
        <v>#N/A</v>
      </c>
      <c r="O753" s="6" t="e">
        <f t="shared" ca="1" si="109"/>
        <v>#N/A</v>
      </c>
    </row>
    <row r="754" spans="1:15" ht="16">
      <c r="A754" s="1">
        <v>40931</v>
      </c>
      <c r="B754">
        <f ca="1">OFFSET(DJI!B$1,MATCH($A754,DJI!$A$1:$A$3516,0) - 1,0)</f>
        <v>12720.25</v>
      </c>
      <c r="C754">
        <f ca="1">OFFSET(DJI!C$1,MATCH($A754,DJI!$A$1:$A$3516,0) - 1,0)</f>
        <v>12708.82</v>
      </c>
      <c r="D754">
        <f t="shared" ca="1" si="110"/>
        <v>12720.25</v>
      </c>
      <c r="E754">
        <f t="shared" ca="1" si="110"/>
        <v>12708.82</v>
      </c>
      <c r="F754" t="e">
        <f t="shared" ca="1" si="102"/>
        <v>#N/A</v>
      </c>
      <c r="G754" t="e">
        <f t="shared" ca="1" si="103"/>
        <v>#N/A</v>
      </c>
      <c r="H754" s="7" t="e">
        <f ca="1">SUM(F754:OFFSET(F754,$R$1,0))</f>
        <v>#N/A</v>
      </c>
      <c r="I754" s="7" t="e">
        <f ca="1">SUM(G754:OFFSET(G754,$R$1,0))</f>
        <v>#N/A</v>
      </c>
      <c r="J754" s="8">
        <f t="shared" ca="1" si="104"/>
        <v>258.1299999999992</v>
      </c>
      <c r="K754" t="e">
        <f t="shared" ca="1" si="105"/>
        <v>#N/A</v>
      </c>
      <c r="L754" t="e">
        <f t="shared" ca="1" si="106"/>
        <v>#N/A</v>
      </c>
      <c r="M754" t="e">
        <f t="shared" ca="1" si="107"/>
        <v>#N/A</v>
      </c>
      <c r="N754" t="e">
        <f t="shared" ca="1" si="108"/>
        <v>#N/A</v>
      </c>
      <c r="O754" s="6" t="e">
        <f t="shared" ca="1" si="109"/>
        <v>#N/A</v>
      </c>
    </row>
    <row r="755" spans="1:15" ht="16">
      <c r="A755" s="1">
        <v>40932</v>
      </c>
      <c r="B755">
        <f ca="1">OFFSET(DJI!B$1,MATCH($A755,DJI!$A$1:$A$3516,0) - 1,0)</f>
        <v>12708.37</v>
      </c>
      <c r="C755">
        <f ca="1">OFFSET(DJI!C$1,MATCH($A755,DJI!$A$1:$A$3516,0) - 1,0)</f>
        <v>12675.75</v>
      </c>
      <c r="D755">
        <f t="shared" ca="1" si="110"/>
        <v>12708.37</v>
      </c>
      <c r="E755">
        <f t="shared" ca="1" si="110"/>
        <v>12675.75</v>
      </c>
      <c r="F755" t="e">
        <f t="shared" ca="1" si="102"/>
        <v>#N/A</v>
      </c>
      <c r="G755" t="e">
        <f t="shared" ca="1" si="103"/>
        <v>#N/A</v>
      </c>
      <c r="H755" s="7" t="e">
        <f ca="1">SUM(F755:OFFSET(F755,$R$1,0))</f>
        <v>#N/A</v>
      </c>
      <c r="I755" s="7" t="e">
        <f ca="1">SUM(G755:OFFSET(G755,$R$1,0))</f>
        <v>#N/A</v>
      </c>
      <c r="J755" s="8">
        <f t="shared" ca="1" si="104"/>
        <v>289.18000000000029</v>
      </c>
      <c r="K755" t="e">
        <f t="shared" ca="1" si="105"/>
        <v>#N/A</v>
      </c>
      <c r="L755" t="e">
        <f t="shared" ca="1" si="106"/>
        <v>#N/A</v>
      </c>
      <c r="M755" t="e">
        <f t="shared" ca="1" si="107"/>
        <v>#N/A</v>
      </c>
      <c r="N755" t="e">
        <f t="shared" ca="1" si="108"/>
        <v>#N/A</v>
      </c>
      <c r="O755" s="6" t="e">
        <f t="shared" ca="1" si="109"/>
        <v>#N/A</v>
      </c>
    </row>
    <row r="756" spans="1:15" ht="16">
      <c r="A756" s="1">
        <v>40933</v>
      </c>
      <c r="B756">
        <f ca="1">OFFSET(DJI!B$1,MATCH($A756,DJI!$A$1:$A$3516,0) - 1,0)</f>
        <v>12673.63</v>
      </c>
      <c r="C756">
        <f ca="1">OFFSET(DJI!C$1,MATCH($A756,DJI!$A$1:$A$3516,0) - 1,0)</f>
        <v>12756.96</v>
      </c>
      <c r="D756">
        <f t="shared" ca="1" si="110"/>
        <v>12673.63</v>
      </c>
      <c r="E756">
        <f t="shared" ca="1" si="110"/>
        <v>12756.96</v>
      </c>
      <c r="F756" t="e">
        <f t="shared" ca="1" si="102"/>
        <v>#N/A</v>
      </c>
      <c r="G756" t="e">
        <f t="shared" ca="1" si="103"/>
        <v>#N/A</v>
      </c>
      <c r="H756" s="7" t="e">
        <f ca="1">SUM(F756:OFFSET(F756,$R$1,0))</f>
        <v>#N/A</v>
      </c>
      <c r="I756" s="7" t="e">
        <f ca="1">SUM(G756:OFFSET(G756,$R$1,0))</f>
        <v>#N/A</v>
      </c>
      <c r="J756" s="8">
        <f t="shared" ca="1" si="104"/>
        <v>1.819999999999709</v>
      </c>
      <c r="K756" t="e">
        <f t="shared" ca="1" si="105"/>
        <v>#N/A</v>
      </c>
      <c r="L756" t="e">
        <f t="shared" ca="1" si="106"/>
        <v>#N/A</v>
      </c>
      <c r="M756" t="e">
        <f t="shared" ca="1" si="107"/>
        <v>#N/A</v>
      </c>
      <c r="N756" t="e">
        <f t="shared" ca="1" si="108"/>
        <v>#N/A</v>
      </c>
      <c r="O756" s="6" t="e">
        <f t="shared" ca="1" si="109"/>
        <v>#N/A</v>
      </c>
    </row>
    <row r="757" spans="1:15" ht="16">
      <c r="A757" s="1">
        <v>40934</v>
      </c>
      <c r="B757">
        <f ca="1">OFFSET(DJI!B$1,MATCH($A757,DJI!$A$1:$A$3516,0) - 1,0)</f>
        <v>12757.33</v>
      </c>
      <c r="C757">
        <f ca="1">OFFSET(DJI!C$1,MATCH($A757,DJI!$A$1:$A$3516,0) - 1,0)</f>
        <v>12734.63</v>
      </c>
      <c r="D757">
        <f t="shared" ca="1" si="110"/>
        <v>12757.33</v>
      </c>
      <c r="E757">
        <f t="shared" ca="1" si="110"/>
        <v>12734.63</v>
      </c>
      <c r="F757" t="e">
        <f t="shared" ca="1" si="102"/>
        <v>#N/A</v>
      </c>
      <c r="G757" t="e">
        <f t="shared" ca="1" si="103"/>
        <v>#N/A</v>
      </c>
      <c r="H757" s="7" t="e">
        <f ca="1">SUM(F757:OFFSET(F757,$R$1,0))</f>
        <v>#N/A</v>
      </c>
      <c r="I757" s="7" t="e">
        <f ca="1">SUM(G757:OFFSET(G757,$R$1,0))</f>
        <v>#N/A</v>
      </c>
      <c r="J757" s="8">
        <f t="shared" ca="1" si="104"/>
        <v>103.3799999999992</v>
      </c>
      <c r="K757" t="e">
        <f t="shared" ca="1" si="105"/>
        <v>#N/A</v>
      </c>
      <c r="L757" t="e">
        <f t="shared" ca="1" si="106"/>
        <v>#N/A</v>
      </c>
      <c r="M757" t="e">
        <f t="shared" ca="1" si="107"/>
        <v>#N/A</v>
      </c>
      <c r="N757" t="e">
        <f t="shared" ca="1" si="108"/>
        <v>#N/A</v>
      </c>
      <c r="O757" s="6" t="e">
        <f t="shared" ca="1" si="109"/>
        <v>#N/A</v>
      </c>
    </row>
    <row r="758" spans="1:15" ht="16">
      <c r="A758" s="1">
        <v>40935</v>
      </c>
      <c r="B758">
        <f ca="1">OFFSET(DJI!B$1,MATCH($A758,DJI!$A$1:$A$3516,0) - 1,0)</f>
        <v>12733.95</v>
      </c>
      <c r="C758">
        <f ca="1">OFFSET(DJI!C$1,MATCH($A758,DJI!$A$1:$A$3516,0) - 1,0)</f>
        <v>12660.46</v>
      </c>
      <c r="D758">
        <f t="shared" ca="1" si="110"/>
        <v>12733.95</v>
      </c>
      <c r="E758">
        <f t="shared" ca="1" si="110"/>
        <v>12660.46</v>
      </c>
      <c r="F758" t="e">
        <f t="shared" ca="1" si="102"/>
        <v>#N/A</v>
      </c>
      <c r="G758" t="e">
        <f t="shared" ca="1" si="103"/>
        <v>#N/A</v>
      </c>
      <c r="H758" s="7" t="e">
        <f ca="1">SUM(F758:OFFSET(F758,$R$1,0))</f>
        <v>#N/A</v>
      </c>
      <c r="I758" s="7" t="e">
        <f ca="1">SUM(G758:OFFSET(G758,$R$1,0))</f>
        <v>#N/A</v>
      </c>
      <c r="J758" s="8">
        <f t="shared" ca="1" si="104"/>
        <v>211.3799999999992</v>
      </c>
      <c r="K758" t="e">
        <f t="shared" ca="1" si="105"/>
        <v>#N/A</v>
      </c>
      <c r="L758" t="e">
        <f t="shared" ca="1" si="106"/>
        <v>#N/A</v>
      </c>
      <c r="M758" t="e">
        <f t="shared" ca="1" si="107"/>
        <v>#N/A</v>
      </c>
      <c r="N758" t="e">
        <f t="shared" ca="1" si="108"/>
        <v>#N/A</v>
      </c>
      <c r="O758" s="6" t="e">
        <f t="shared" ca="1" si="109"/>
        <v>#N/A</v>
      </c>
    </row>
    <row r="759" spans="1:15" ht="16">
      <c r="A759" s="1">
        <v>40936</v>
      </c>
      <c r="B759" t="e">
        <f ca="1">OFFSET(DJI!B$1,MATCH($A759,DJI!$A$1:$A$3516,0) - 1,0)</f>
        <v>#N/A</v>
      </c>
      <c r="C759" t="e">
        <f ca="1">OFFSET(DJI!C$1,MATCH($A759,DJI!$A$1:$A$3516,0) - 1,0)</f>
        <v>#N/A</v>
      </c>
      <c r="D759">
        <f t="shared" ca="1" si="110"/>
        <v>12696.560000000001</v>
      </c>
      <c r="E759">
        <f t="shared" ca="1" si="110"/>
        <v>12657.09</v>
      </c>
      <c r="F759" t="e">
        <f t="shared" ca="1" si="102"/>
        <v>#N/A</v>
      </c>
      <c r="G759" t="e">
        <f t="shared" ca="1" si="103"/>
        <v>#N/A</v>
      </c>
      <c r="H759" s="7" t="e">
        <f ca="1">SUM(F759:OFFSET(F759,$R$1,0))</f>
        <v>#N/A</v>
      </c>
      <c r="I759" s="7" t="e">
        <f ca="1">SUM(G759:OFFSET(G759,$R$1,0))</f>
        <v>#N/A</v>
      </c>
      <c r="J759" s="8">
        <f t="shared" ca="1" si="104"/>
        <v>244.15499999999884</v>
      </c>
      <c r="K759" t="e">
        <f t="shared" ca="1" si="105"/>
        <v>#N/A</v>
      </c>
      <c r="L759" t="e">
        <f t="shared" ca="1" si="106"/>
        <v>#N/A</v>
      </c>
      <c r="M759" t="e">
        <f t="shared" ca="1" si="107"/>
        <v>#N/A</v>
      </c>
      <c r="N759" t="e">
        <f t="shared" ca="1" si="108"/>
        <v>#N/A</v>
      </c>
      <c r="O759" s="6" t="e">
        <f t="shared" ca="1" si="109"/>
        <v>#N/A</v>
      </c>
    </row>
    <row r="760" spans="1:15" ht="16">
      <c r="A760" s="1">
        <v>40937</v>
      </c>
      <c r="B760" t="e">
        <f ca="1">OFFSET(DJI!B$1,MATCH($A760,DJI!$A$1:$A$3516,0) - 1,0)</f>
        <v>#N/A</v>
      </c>
      <c r="C760" t="e">
        <f ca="1">OFFSET(DJI!C$1,MATCH($A760,DJI!$A$1:$A$3516,0) - 1,0)</f>
        <v>#N/A</v>
      </c>
      <c r="D760">
        <f t="shared" ca="1" si="110"/>
        <v>12677.865000000002</v>
      </c>
      <c r="E760">
        <f t="shared" ca="1" si="110"/>
        <v>12655.404999999999</v>
      </c>
      <c r="F760" t="e">
        <f t="shared" ca="1" si="102"/>
        <v>#N/A</v>
      </c>
      <c r="G760" t="e">
        <f t="shared" ca="1" si="103"/>
        <v>#N/A</v>
      </c>
      <c r="H760" s="7" t="e">
        <f ca="1">SUM(F760:OFFSET(F760,$R$1,0))</f>
        <v>#N/A</v>
      </c>
      <c r="I760" s="7" t="e">
        <f ca="1">SUM(G760:OFFSET(G760,$R$1,0))</f>
        <v>#N/A</v>
      </c>
      <c r="J760" s="8">
        <f t="shared" ca="1" si="104"/>
        <v>281.69499999999971</v>
      </c>
      <c r="K760" t="e">
        <f t="shared" ca="1" si="105"/>
        <v>#N/A</v>
      </c>
      <c r="L760" t="e">
        <f t="shared" ca="1" si="106"/>
        <v>#N/A</v>
      </c>
      <c r="M760" t="e">
        <f t="shared" ca="1" si="107"/>
        <v>#N/A</v>
      </c>
      <c r="N760" t="e">
        <f t="shared" ca="1" si="108"/>
        <v>#N/A</v>
      </c>
      <c r="O760" s="6" t="e">
        <f t="shared" ca="1" si="109"/>
        <v>#N/A</v>
      </c>
    </row>
    <row r="761" spans="1:15" ht="16">
      <c r="A761" s="1">
        <v>40938</v>
      </c>
      <c r="B761">
        <f ca="1">OFFSET(DJI!B$1,MATCH($A761,DJI!$A$1:$A$3516,0) - 1,0)</f>
        <v>12659.17</v>
      </c>
      <c r="C761">
        <f ca="1">OFFSET(DJI!C$1,MATCH($A761,DJI!$A$1:$A$3516,0) - 1,0)</f>
        <v>12653.72</v>
      </c>
      <c r="D761">
        <f t="shared" ca="1" si="110"/>
        <v>12659.17</v>
      </c>
      <c r="E761">
        <f t="shared" ca="1" si="110"/>
        <v>12653.72</v>
      </c>
      <c r="F761" t="e">
        <f t="shared" ca="1" si="102"/>
        <v>#N/A</v>
      </c>
      <c r="G761" t="e">
        <f t="shared" ca="1" si="103"/>
        <v>#N/A</v>
      </c>
      <c r="H761" s="7" t="e">
        <f ca="1">SUM(F761:OFFSET(F761,$R$1,0))</f>
        <v>#N/A</v>
      </c>
      <c r="I761" s="7" t="e">
        <f ca="1">SUM(G761:OFFSET(G761,$R$1,0))</f>
        <v>#N/A</v>
      </c>
      <c r="J761" s="8">
        <f t="shared" ca="1" si="104"/>
        <v>295.50749999999789</v>
      </c>
      <c r="K761" t="e">
        <f t="shared" ca="1" si="105"/>
        <v>#N/A</v>
      </c>
      <c r="L761" t="e">
        <f t="shared" ca="1" si="106"/>
        <v>#N/A</v>
      </c>
      <c r="M761" t="e">
        <f t="shared" ca="1" si="107"/>
        <v>#N/A</v>
      </c>
      <c r="N761" t="e">
        <f t="shared" ca="1" si="108"/>
        <v>#N/A</v>
      </c>
      <c r="O761" s="6" t="e">
        <f t="shared" ca="1" si="109"/>
        <v>#N/A</v>
      </c>
    </row>
    <row r="762" spans="1:15" ht="16">
      <c r="A762" s="1">
        <v>40939</v>
      </c>
      <c r="B762">
        <f ca="1">OFFSET(DJI!B$1,MATCH($A762,DJI!$A$1:$A$3516,0) - 1,0)</f>
        <v>12654.78</v>
      </c>
      <c r="C762">
        <f ca="1">OFFSET(DJI!C$1,MATCH($A762,DJI!$A$1:$A$3516,0) - 1,0)</f>
        <v>12632.91</v>
      </c>
      <c r="D762">
        <f t="shared" ca="1" si="110"/>
        <v>12654.78</v>
      </c>
      <c r="E762">
        <f t="shared" ca="1" si="110"/>
        <v>12632.91</v>
      </c>
      <c r="F762" t="e">
        <f t="shared" ca="1" si="102"/>
        <v>#N/A</v>
      </c>
      <c r="G762" t="e">
        <f t="shared" ca="1" si="103"/>
        <v>#N/A</v>
      </c>
      <c r="H762" s="7" t="e">
        <f ca="1">SUM(F762:OFFSET(F762,$R$1,0))</f>
        <v>#N/A</v>
      </c>
      <c r="I762" s="7" t="e">
        <f ca="1">SUM(G762:OFFSET(G762,$R$1,0))</f>
        <v>#N/A</v>
      </c>
      <c r="J762" s="8">
        <f t="shared" ca="1" si="104"/>
        <v>326.94999999999891</v>
      </c>
      <c r="K762" t="e">
        <f t="shared" ca="1" si="105"/>
        <v>#N/A</v>
      </c>
      <c r="L762" t="e">
        <f t="shared" ca="1" si="106"/>
        <v>#N/A</v>
      </c>
      <c r="M762" t="e">
        <f t="shared" ca="1" si="107"/>
        <v>#N/A</v>
      </c>
      <c r="N762" t="e">
        <f t="shared" ca="1" si="108"/>
        <v>#N/A</v>
      </c>
      <c r="O762" s="6" t="e">
        <f t="shared" ca="1" si="109"/>
        <v>#N/A</v>
      </c>
    </row>
    <row r="763" spans="1:15" ht="16">
      <c r="A763" s="1">
        <v>40940</v>
      </c>
      <c r="B763">
        <f ca="1">OFFSET(DJI!B$1,MATCH($A763,DJI!$A$1:$A$3516,0) - 1,0)</f>
        <v>12632.76</v>
      </c>
      <c r="C763">
        <f ca="1">OFFSET(DJI!C$1,MATCH($A763,DJI!$A$1:$A$3516,0) - 1,0)</f>
        <v>12716.46</v>
      </c>
      <c r="D763">
        <f t="shared" ca="1" si="110"/>
        <v>12632.76</v>
      </c>
      <c r="E763">
        <f t="shared" ca="1" si="110"/>
        <v>12716.46</v>
      </c>
      <c r="F763" t="e">
        <f t="shared" ca="1" si="102"/>
        <v>#N/A</v>
      </c>
      <c r="G763" t="e">
        <f t="shared" ca="1" si="103"/>
        <v>#N/A</v>
      </c>
      <c r="H763" s="7" t="e">
        <f ca="1">SUM(F763:OFFSET(F763,$R$1,0))</f>
        <v>#N/A</v>
      </c>
      <c r="I763" s="7" t="e">
        <f ca="1">SUM(G763:OFFSET(G763,$R$1,0))</f>
        <v>#N/A</v>
      </c>
      <c r="J763" s="8">
        <f t="shared" ca="1" si="104"/>
        <v>461.13999999999942</v>
      </c>
      <c r="K763" t="e">
        <f t="shared" ca="1" si="105"/>
        <v>#N/A</v>
      </c>
      <c r="L763" t="e">
        <f t="shared" ca="1" si="106"/>
        <v>#N/A</v>
      </c>
      <c r="M763" t="e">
        <f t="shared" ca="1" si="107"/>
        <v>#N/A</v>
      </c>
      <c r="N763" t="e">
        <f t="shared" ca="1" si="108"/>
        <v>#N/A</v>
      </c>
      <c r="O763" s="6" t="e">
        <f t="shared" ca="1" si="109"/>
        <v>#N/A</v>
      </c>
    </row>
    <row r="764" spans="1:15" ht="16">
      <c r="A764" s="1">
        <v>40941</v>
      </c>
      <c r="B764">
        <f ca="1">OFFSET(DJI!B$1,MATCH($A764,DJI!$A$1:$A$3516,0) - 1,0)</f>
        <v>12716.54</v>
      </c>
      <c r="C764">
        <f ca="1">OFFSET(DJI!C$1,MATCH($A764,DJI!$A$1:$A$3516,0) - 1,0)</f>
        <v>12705.41</v>
      </c>
      <c r="D764">
        <f t="shared" ca="1" si="110"/>
        <v>12716.54</v>
      </c>
      <c r="E764">
        <f t="shared" ca="1" si="110"/>
        <v>12705.41</v>
      </c>
      <c r="F764" t="e">
        <f t="shared" ca="1" si="102"/>
        <v>#N/A</v>
      </c>
      <c r="G764" t="e">
        <f t="shared" ca="1" si="103"/>
        <v>#N/A</v>
      </c>
      <c r="H764" s="7" t="e">
        <f ca="1">SUM(F764:OFFSET(F764,$R$1,0))</f>
        <v>#N/A</v>
      </c>
      <c r="I764" s="7" t="e">
        <f ca="1">SUM(G764:OFFSET(G764,$R$1,0))</f>
        <v>#N/A</v>
      </c>
      <c r="J764" s="8">
        <f t="shared" ca="1" si="104"/>
        <v>489.05999999999949</v>
      </c>
      <c r="K764" t="e">
        <f t="shared" ca="1" si="105"/>
        <v>#N/A</v>
      </c>
      <c r="L764" t="e">
        <f t="shared" ca="1" si="106"/>
        <v>#N/A</v>
      </c>
      <c r="M764" t="e">
        <f t="shared" ca="1" si="107"/>
        <v>#N/A</v>
      </c>
      <c r="N764" t="e">
        <f t="shared" ca="1" si="108"/>
        <v>#N/A</v>
      </c>
      <c r="O764" s="6" t="e">
        <f t="shared" ca="1" si="109"/>
        <v>#N/A</v>
      </c>
    </row>
    <row r="765" spans="1:15" ht="16">
      <c r="A765" s="1">
        <v>40942</v>
      </c>
      <c r="B765">
        <f ca="1">OFFSET(DJI!B$1,MATCH($A765,DJI!$A$1:$A$3516,0) - 1,0)</f>
        <v>12705.04</v>
      </c>
      <c r="C765">
        <f ca="1">OFFSET(DJI!C$1,MATCH($A765,DJI!$A$1:$A$3516,0) - 1,0)</f>
        <v>12862.23</v>
      </c>
      <c r="D765">
        <f t="shared" ca="1" si="110"/>
        <v>12705.04</v>
      </c>
      <c r="E765">
        <f t="shared" ca="1" si="110"/>
        <v>12862.23</v>
      </c>
      <c r="F765" t="e">
        <f t="shared" ca="1" si="102"/>
        <v>#N/A</v>
      </c>
      <c r="G765" t="e">
        <f t="shared" ca="1" si="103"/>
        <v>#N/A</v>
      </c>
      <c r="H765" s="7" t="e">
        <f ca="1">SUM(F765:OFFSET(F765,$R$1,0))</f>
        <v>#N/A</v>
      </c>
      <c r="I765" s="7" t="e">
        <f ca="1">SUM(G765:OFFSET(G765,$R$1,0))</f>
        <v>#N/A</v>
      </c>
      <c r="J765" s="8">
        <f t="shared" ca="1" si="104"/>
        <v>469.8799999999992</v>
      </c>
      <c r="K765" t="e">
        <f t="shared" ca="1" si="105"/>
        <v>#N/A</v>
      </c>
      <c r="L765" t="e">
        <f t="shared" ca="1" si="106"/>
        <v>#N/A</v>
      </c>
      <c r="M765" t="e">
        <f t="shared" ca="1" si="107"/>
        <v>#N/A</v>
      </c>
      <c r="N765" t="e">
        <f t="shared" ca="1" si="108"/>
        <v>#N/A</v>
      </c>
      <c r="O765" s="6" t="e">
        <f t="shared" ca="1" si="109"/>
        <v>#N/A</v>
      </c>
    </row>
    <row r="766" spans="1:15" ht="16">
      <c r="A766" s="1">
        <v>40943</v>
      </c>
      <c r="B766" t="e">
        <f ca="1">OFFSET(DJI!B$1,MATCH($A766,DJI!$A$1:$A$3516,0) - 1,0)</f>
        <v>#N/A</v>
      </c>
      <c r="C766" t="e">
        <f ca="1">OFFSET(DJI!C$1,MATCH($A766,DJI!$A$1:$A$3516,0) - 1,0)</f>
        <v>#N/A</v>
      </c>
      <c r="D766">
        <f t="shared" ca="1" si="110"/>
        <v>12782.880000000001</v>
      </c>
      <c r="E766">
        <f t="shared" ca="1" si="110"/>
        <v>12853.68</v>
      </c>
      <c r="F766" t="e">
        <f t="shared" ca="1" si="102"/>
        <v>#N/A</v>
      </c>
      <c r="G766" t="e">
        <f t="shared" ca="1" si="103"/>
        <v>#N/A</v>
      </c>
      <c r="H766" s="7" t="e">
        <f ca="1">SUM(F766:OFFSET(F766,$R$1,0))</f>
        <v>#N/A</v>
      </c>
      <c r="I766" s="7" t="e">
        <f ca="1">SUM(G766:OFFSET(G766,$R$1,0))</f>
        <v>#N/A</v>
      </c>
      <c r="J766" s="8">
        <f t="shared" ca="1" si="104"/>
        <v>410.82000000000153</v>
      </c>
      <c r="K766" t="e">
        <f t="shared" ca="1" si="105"/>
        <v>#N/A</v>
      </c>
      <c r="L766" t="e">
        <f t="shared" ca="1" si="106"/>
        <v>#N/A</v>
      </c>
      <c r="M766" t="e">
        <f t="shared" ca="1" si="107"/>
        <v>#N/A</v>
      </c>
      <c r="N766" t="e">
        <f t="shared" ca="1" si="108"/>
        <v>#N/A</v>
      </c>
      <c r="O766" s="6" t="e">
        <f t="shared" ca="1" si="109"/>
        <v>#N/A</v>
      </c>
    </row>
    <row r="767" spans="1:15" ht="16">
      <c r="A767" s="1">
        <v>40944</v>
      </c>
      <c r="B767" t="e">
        <f ca="1">OFFSET(DJI!B$1,MATCH($A767,DJI!$A$1:$A$3516,0) - 1,0)</f>
        <v>#N/A</v>
      </c>
      <c r="C767" t="e">
        <f ca="1">OFFSET(DJI!C$1,MATCH($A767,DJI!$A$1:$A$3516,0) - 1,0)</f>
        <v>#N/A</v>
      </c>
      <c r="D767">
        <f t="shared" ca="1" si="110"/>
        <v>12821.8</v>
      </c>
      <c r="E767">
        <f t="shared" ca="1" si="110"/>
        <v>12849.404999999999</v>
      </c>
      <c r="F767" t="e">
        <f t="shared" ca="1" si="102"/>
        <v>#N/A</v>
      </c>
      <c r="G767" t="e">
        <f t="shared" ca="1" si="103"/>
        <v>#N/A</v>
      </c>
      <c r="H767" s="7" t="e">
        <f ca="1">SUM(F767:OFFSET(F767,$R$1,0))</f>
        <v>#N/A</v>
      </c>
      <c r="I767" s="7" t="e">
        <f ca="1">SUM(G767:OFFSET(G767,$R$1,0))</f>
        <v>#N/A</v>
      </c>
      <c r="J767" s="8">
        <f t="shared" ca="1" si="104"/>
        <v>375.15500000000065</v>
      </c>
      <c r="K767" t="e">
        <f t="shared" ca="1" si="105"/>
        <v>#N/A</v>
      </c>
      <c r="L767" t="e">
        <f t="shared" ca="1" si="106"/>
        <v>#N/A</v>
      </c>
      <c r="M767" t="e">
        <f t="shared" ca="1" si="107"/>
        <v>#N/A</v>
      </c>
      <c r="N767" t="e">
        <f t="shared" ca="1" si="108"/>
        <v>#N/A</v>
      </c>
      <c r="O767" s="6" t="e">
        <f t="shared" ca="1" si="109"/>
        <v>#N/A</v>
      </c>
    </row>
    <row r="768" spans="1:15" ht="16">
      <c r="A768" s="1">
        <v>40945</v>
      </c>
      <c r="B768">
        <f ca="1">OFFSET(DJI!B$1,MATCH($A768,DJI!$A$1:$A$3516,0) - 1,0)</f>
        <v>12860.72</v>
      </c>
      <c r="C768">
        <f ca="1">OFFSET(DJI!C$1,MATCH($A768,DJI!$A$1:$A$3516,0) - 1,0)</f>
        <v>12845.13</v>
      </c>
      <c r="D768">
        <f t="shared" ca="1" si="110"/>
        <v>12860.72</v>
      </c>
      <c r="E768">
        <f t="shared" ca="1" si="110"/>
        <v>12845.13</v>
      </c>
      <c r="F768" t="e">
        <f t="shared" ca="1" si="102"/>
        <v>#N/A</v>
      </c>
      <c r="G768" t="e">
        <f t="shared" ca="1" si="103"/>
        <v>#N/A</v>
      </c>
      <c r="H768" s="7" t="e">
        <f ca="1">SUM(F768:OFFSET(F768,$R$1,0))</f>
        <v>#N/A</v>
      </c>
      <c r="I768" s="7" t="e">
        <f ca="1">SUM(G768:OFFSET(G768,$R$1,0))</f>
        <v>#N/A</v>
      </c>
      <c r="J768" s="8">
        <f t="shared" ca="1" si="104"/>
        <v>393.13249999999789</v>
      </c>
      <c r="K768" t="e">
        <f t="shared" ca="1" si="105"/>
        <v>#N/A</v>
      </c>
      <c r="L768" t="e">
        <f t="shared" ca="1" si="106"/>
        <v>#N/A</v>
      </c>
      <c r="M768" t="e">
        <f t="shared" ca="1" si="107"/>
        <v>#N/A</v>
      </c>
      <c r="N768" t="e">
        <f t="shared" ca="1" si="108"/>
        <v>#N/A</v>
      </c>
      <c r="O768" s="6" t="e">
        <f t="shared" ca="1" si="109"/>
        <v>#N/A</v>
      </c>
    </row>
    <row r="769" spans="1:15" ht="16">
      <c r="A769" s="1">
        <v>40946</v>
      </c>
      <c r="B769">
        <f ca="1">OFFSET(DJI!B$1,MATCH($A769,DJI!$A$1:$A$3516,0) - 1,0)</f>
        <v>12844.37</v>
      </c>
      <c r="C769">
        <f ca="1">OFFSET(DJI!C$1,MATCH($A769,DJI!$A$1:$A$3516,0) - 1,0)</f>
        <v>12878.2</v>
      </c>
      <c r="D769">
        <f t="shared" ca="1" si="110"/>
        <v>12844.37</v>
      </c>
      <c r="E769">
        <f t="shared" ca="1" si="110"/>
        <v>12878.2</v>
      </c>
      <c r="F769" t="e">
        <f t="shared" ca="1" si="102"/>
        <v>#N/A</v>
      </c>
      <c r="G769" t="e">
        <f t="shared" ca="1" si="103"/>
        <v>#N/A</v>
      </c>
      <c r="H769" s="7" t="e">
        <f ca="1">SUM(F769:OFFSET(F769,$R$1,0))</f>
        <v>#N/A</v>
      </c>
      <c r="I769" s="7" t="e">
        <f ca="1">SUM(G769:OFFSET(G769,$R$1,0))</f>
        <v>#N/A</v>
      </c>
      <c r="J769" s="8">
        <f t="shared" ca="1" si="104"/>
        <v>373.33999999999833</v>
      </c>
      <c r="K769" t="e">
        <f t="shared" ca="1" si="105"/>
        <v>#N/A</v>
      </c>
      <c r="L769" t="e">
        <f t="shared" ca="1" si="106"/>
        <v>#N/A</v>
      </c>
      <c r="M769" t="e">
        <f t="shared" ca="1" si="107"/>
        <v>#N/A</v>
      </c>
      <c r="N769" t="e">
        <f t="shared" ca="1" si="108"/>
        <v>#N/A</v>
      </c>
      <c r="O769" s="6" t="e">
        <f t="shared" ca="1" si="109"/>
        <v>#N/A</v>
      </c>
    </row>
    <row r="770" spans="1:15" ht="16">
      <c r="A770" s="1">
        <v>40947</v>
      </c>
      <c r="B770">
        <f ca="1">OFFSET(DJI!B$1,MATCH($A770,DJI!$A$1:$A$3516,0) - 1,0)</f>
        <v>12865.79</v>
      </c>
      <c r="C770">
        <f ca="1">OFFSET(DJI!C$1,MATCH($A770,DJI!$A$1:$A$3516,0) - 1,0)</f>
        <v>12883.95</v>
      </c>
      <c r="D770">
        <f t="shared" ca="1" si="110"/>
        <v>12865.79</v>
      </c>
      <c r="E770">
        <f t="shared" ca="1" si="110"/>
        <v>12883.95</v>
      </c>
      <c r="F770" t="e">
        <f t="shared" ca="1" si="102"/>
        <v>#N/A</v>
      </c>
      <c r="G770" t="e">
        <f t="shared" ca="1" si="103"/>
        <v>#N/A</v>
      </c>
      <c r="H770" s="7" t="e">
        <f ca="1">SUM(F770:OFFSET(F770,$R$1,0))</f>
        <v>#N/A</v>
      </c>
      <c r="I770" s="7" t="e">
        <f ca="1">SUM(G770:OFFSET(G770,$R$1,0))</f>
        <v>#N/A</v>
      </c>
      <c r="J770" s="8">
        <f t="shared" ca="1" si="104"/>
        <v>285.78000000000065</v>
      </c>
      <c r="K770" t="e">
        <f t="shared" ca="1" si="105"/>
        <v>#N/A</v>
      </c>
      <c r="L770" t="e">
        <f t="shared" ca="1" si="106"/>
        <v>#N/A</v>
      </c>
      <c r="M770" t="e">
        <f t="shared" ca="1" si="107"/>
        <v>#N/A</v>
      </c>
      <c r="N770" t="e">
        <f t="shared" ca="1" si="108"/>
        <v>#N/A</v>
      </c>
      <c r="O770" s="6" t="e">
        <f t="shared" ca="1" si="109"/>
        <v>#N/A</v>
      </c>
    </row>
    <row r="771" spans="1:15" ht="16">
      <c r="A771" s="1">
        <v>40948</v>
      </c>
      <c r="B771">
        <f ca="1">OFFSET(DJI!B$1,MATCH($A771,DJI!$A$1:$A$3516,0) - 1,0)</f>
        <v>12884.41</v>
      </c>
      <c r="C771">
        <f ca="1">OFFSET(DJI!C$1,MATCH($A771,DJI!$A$1:$A$3516,0) - 1,0)</f>
        <v>12890.46</v>
      </c>
      <c r="D771">
        <f t="shared" ca="1" si="110"/>
        <v>12884.41</v>
      </c>
      <c r="E771">
        <f t="shared" ca="1" si="110"/>
        <v>12890.46</v>
      </c>
      <c r="F771" t="e">
        <f t="shared" ca="1" si="102"/>
        <v>#N/A</v>
      </c>
      <c r="G771" t="e">
        <f t="shared" ca="1" si="103"/>
        <v>#N/A</v>
      </c>
      <c r="H771" s="7" t="e">
        <f ca="1">SUM(F771:OFFSET(F771,$R$1,0))</f>
        <v>#N/A</v>
      </c>
      <c r="I771" s="7" t="e">
        <f ca="1">SUM(G771:OFFSET(G771,$R$1,0))</f>
        <v>#N/A</v>
      </c>
      <c r="J771" s="8">
        <f t="shared" ca="1" si="104"/>
        <v>235.07000000000153</v>
      </c>
      <c r="K771" t="e">
        <f t="shared" ca="1" si="105"/>
        <v>#N/A</v>
      </c>
      <c r="L771" t="e">
        <f t="shared" ca="1" si="106"/>
        <v>#N/A</v>
      </c>
      <c r="M771" t="e">
        <f t="shared" ca="1" si="107"/>
        <v>#N/A</v>
      </c>
      <c r="N771" t="e">
        <f t="shared" ca="1" si="108"/>
        <v>#N/A</v>
      </c>
      <c r="O771" s="6" t="e">
        <f t="shared" ca="1" si="109"/>
        <v>#N/A</v>
      </c>
    </row>
    <row r="772" spans="1:15" ht="16">
      <c r="A772" s="1">
        <v>40949</v>
      </c>
      <c r="B772">
        <f ca="1">OFFSET(DJI!B$1,MATCH($A772,DJI!$A$1:$A$3516,0) - 1,0)</f>
        <v>12889.55</v>
      </c>
      <c r="C772">
        <f ca="1">OFFSET(DJI!C$1,MATCH($A772,DJI!$A$1:$A$3516,0) - 1,0)</f>
        <v>12801.23</v>
      </c>
      <c r="D772">
        <f t="shared" ca="1" si="110"/>
        <v>12889.55</v>
      </c>
      <c r="E772">
        <f t="shared" ca="1" si="110"/>
        <v>12801.23</v>
      </c>
      <c r="F772" t="e">
        <f t="shared" ca="1" si="102"/>
        <v>#N/A</v>
      </c>
      <c r="G772" t="e">
        <f t="shared" ca="1" si="103"/>
        <v>#N/A</v>
      </c>
      <c r="H772" s="7" t="e">
        <f ca="1">SUM(F772:OFFSET(F772,$R$1,0))</f>
        <v>#N/A</v>
      </c>
      <c r="I772" s="7" t="e">
        <f ca="1">SUM(G772:OFFSET(G772,$R$1,0))</f>
        <v>#N/A</v>
      </c>
      <c r="J772" s="8">
        <f t="shared" ca="1" si="104"/>
        <v>201.80999999999949</v>
      </c>
      <c r="K772" t="e">
        <f t="shared" ca="1" si="105"/>
        <v>#N/A</v>
      </c>
      <c r="L772" t="e">
        <f t="shared" ca="1" si="106"/>
        <v>#N/A</v>
      </c>
      <c r="M772" t="e">
        <f t="shared" ca="1" si="107"/>
        <v>#N/A</v>
      </c>
      <c r="N772" t="e">
        <f t="shared" ca="1" si="108"/>
        <v>#N/A</v>
      </c>
      <c r="O772" s="6" t="e">
        <f t="shared" ca="1" si="109"/>
        <v>#N/A</v>
      </c>
    </row>
    <row r="773" spans="1:15" ht="16">
      <c r="A773" s="1">
        <v>40950</v>
      </c>
      <c r="B773" t="e">
        <f ca="1">OFFSET(DJI!B$1,MATCH($A773,DJI!$A$1:$A$3516,0) - 1,0)</f>
        <v>#N/A</v>
      </c>
      <c r="C773" t="e">
        <f ca="1">OFFSET(DJI!C$1,MATCH($A773,DJI!$A$1:$A$3516,0) - 1,0)</f>
        <v>#N/A</v>
      </c>
      <c r="D773">
        <f t="shared" ca="1" si="110"/>
        <v>12844.33</v>
      </c>
      <c r="E773">
        <f t="shared" ca="1" si="110"/>
        <v>12837.635</v>
      </c>
      <c r="F773" t="e">
        <f t="shared" ca="1" si="102"/>
        <v>#N/A</v>
      </c>
      <c r="G773" t="e">
        <f t="shared" ca="1" si="103"/>
        <v>#N/A</v>
      </c>
      <c r="H773" s="7" t="e">
        <f ca="1">SUM(F773:OFFSET(F773,$R$1,0))</f>
        <v>#N/A</v>
      </c>
      <c r="I773" s="7" t="e">
        <f ca="1">SUM(G773:OFFSET(G773,$R$1,0))</f>
        <v>#N/A</v>
      </c>
      <c r="J773" s="8">
        <f t="shared" ca="1" si="104"/>
        <v>259.0099999999984</v>
      </c>
      <c r="K773" t="e">
        <f t="shared" ca="1" si="105"/>
        <v>#N/A</v>
      </c>
      <c r="L773" t="e">
        <f t="shared" ca="1" si="106"/>
        <v>#N/A</v>
      </c>
      <c r="M773" t="e">
        <f t="shared" ca="1" si="107"/>
        <v>#N/A</v>
      </c>
      <c r="N773" t="e">
        <f t="shared" ca="1" si="108"/>
        <v>#N/A</v>
      </c>
      <c r="O773" s="6" t="e">
        <f t="shared" ca="1" si="109"/>
        <v>#N/A</v>
      </c>
    </row>
    <row r="774" spans="1:15" ht="16">
      <c r="A774" s="1">
        <v>40951</v>
      </c>
      <c r="B774" t="e">
        <f ca="1">OFFSET(DJI!B$1,MATCH($A774,DJI!$A$1:$A$3516,0) - 1,0)</f>
        <v>#N/A</v>
      </c>
      <c r="C774" t="e">
        <f ca="1">OFFSET(DJI!C$1,MATCH($A774,DJI!$A$1:$A$3516,0) - 1,0)</f>
        <v>#N/A</v>
      </c>
      <c r="D774">
        <f t="shared" ca="1" si="110"/>
        <v>12821.720000000001</v>
      </c>
      <c r="E774">
        <f t="shared" ca="1" si="110"/>
        <v>12855.837500000001</v>
      </c>
      <c r="F774" t="e">
        <f t="shared" ref="F774:G837" ca="1" si="111">OFFSET(INDIRECT("'" &amp; $R$3 &amp; "'!B$1"),MATCH($A774,INDIRECT("'" &amp; $R$3 &amp; "'!$A$1:$A$3516"),0) - 1,0)</f>
        <v>#N/A</v>
      </c>
      <c r="G774" t="e">
        <f t="shared" ref="G774:G837" ca="1" si="112">OFFSET(INDIRECT("'" &amp; $R$3 &amp; "'!C$1"),MATCH($A774,INDIRECT("'" &amp; $R$3 &amp; "'!$A$1:$A$3516"),0) - 1,0)</f>
        <v>#N/A</v>
      </c>
      <c r="H774" s="7" t="e">
        <f ca="1">SUM(F774:OFFSET(F774,$R$1,0))</f>
        <v>#N/A</v>
      </c>
      <c r="I774" s="7" t="e">
        <f ca="1">SUM(G774:OFFSET(G774,$R$1,0))</f>
        <v>#N/A</v>
      </c>
      <c r="J774" s="8">
        <f t="shared" ref="J774:J837" ca="1" si="113">OFFSET(E775,$R$2,0)-D775</f>
        <v>362.06999999999971</v>
      </c>
      <c r="K774" t="e">
        <f t="shared" ref="K774:K837" ca="1" si="114">-8*H774+860</f>
        <v>#N/A</v>
      </c>
      <c r="L774" t="e">
        <f t="shared" ref="L774:L837" ca="1" si="115">IF(SIGN(J774)=SIGN(K774), 1, 0)</f>
        <v>#N/A</v>
      </c>
      <c r="M774" t="e">
        <f t="shared" ref="M774:M837" ca="1" si="116">H774*10</f>
        <v>#N/A</v>
      </c>
      <c r="N774" t="e">
        <f t="shared" ref="N774:N837" ca="1" si="117">I774*300</f>
        <v>#N/A</v>
      </c>
      <c r="O774" s="6" t="e">
        <f t="shared" ref="O774:O837" ca="1" si="118">I774-I773</f>
        <v>#N/A</v>
      </c>
    </row>
    <row r="775" spans="1:15" ht="16">
      <c r="A775" s="1">
        <v>40952</v>
      </c>
      <c r="B775">
        <f ca="1">OFFSET(DJI!B$1,MATCH($A775,DJI!$A$1:$A$3516,0) - 1,0)</f>
        <v>12799.11</v>
      </c>
      <c r="C775">
        <f ca="1">OFFSET(DJI!C$1,MATCH($A775,DJI!$A$1:$A$3516,0) - 1,0)</f>
        <v>12874.04</v>
      </c>
      <c r="D775">
        <f t="shared" ca="1" si="110"/>
        <v>12799.11</v>
      </c>
      <c r="E775">
        <f t="shared" ca="1" si="110"/>
        <v>12874.04</v>
      </c>
      <c r="F775" t="e">
        <f t="shared" ca="1" si="111"/>
        <v>#N/A</v>
      </c>
      <c r="G775" t="e">
        <f t="shared" ca="1" si="112"/>
        <v>#N/A</v>
      </c>
      <c r="H775" s="7" t="e">
        <f ca="1">SUM(F775:OFFSET(F775,$R$1,0))</f>
        <v>#N/A</v>
      </c>
      <c r="I775" s="7" t="e">
        <f ca="1">SUM(G775:OFFSET(G775,$R$1,0))</f>
        <v>#N/A</v>
      </c>
      <c r="J775" s="8">
        <f t="shared" ca="1" si="113"/>
        <v>329.6349999999984</v>
      </c>
      <c r="K775" t="e">
        <f t="shared" ca="1" si="114"/>
        <v>#N/A</v>
      </c>
      <c r="L775" t="e">
        <f t="shared" ca="1" si="115"/>
        <v>#N/A</v>
      </c>
      <c r="M775" t="e">
        <f t="shared" ca="1" si="116"/>
        <v>#N/A</v>
      </c>
      <c r="N775" t="e">
        <f t="shared" ca="1" si="117"/>
        <v>#N/A</v>
      </c>
      <c r="O775" s="6" t="e">
        <f t="shared" ca="1" si="118"/>
        <v>#N/A</v>
      </c>
    </row>
    <row r="776" spans="1:15" ht="16">
      <c r="A776" s="1">
        <v>40953</v>
      </c>
      <c r="B776">
        <f ca="1">OFFSET(DJI!B$1,MATCH($A776,DJI!$A$1:$A$3516,0) - 1,0)</f>
        <v>12871.77</v>
      </c>
      <c r="C776">
        <f ca="1">OFFSET(DJI!C$1,MATCH($A776,DJI!$A$1:$A$3516,0) - 1,0)</f>
        <v>12878.28</v>
      </c>
      <c r="D776">
        <f t="shared" ca="1" si="110"/>
        <v>12871.77</v>
      </c>
      <c r="E776">
        <f t="shared" ca="1" si="110"/>
        <v>12878.28</v>
      </c>
      <c r="F776" t="e">
        <f t="shared" ca="1" si="111"/>
        <v>#N/A</v>
      </c>
      <c r="G776" t="e">
        <f t="shared" ca="1" si="112"/>
        <v>#N/A</v>
      </c>
      <c r="H776" s="7" t="e">
        <f ca="1">SUM(F776:OFFSET(F776,$R$1,0))</f>
        <v>#N/A</v>
      </c>
      <c r="I776" s="7" t="e">
        <f ca="1">SUM(G776:OFFSET(G776,$R$1,0))</f>
        <v>#N/A</v>
      </c>
      <c r="J776" s="8">
        <f t="shared" ca="1" si="113"/>
        <v>376.97999999999956</v>
      </c>
      <c r="K776" t="e">
        <f t="shared" ca="1" si="114"/>
        <v>#N/A</v>
      </c>
      <c r="L776" t="e">
        <f t="shared" ca="1" si="115"/>
        <v>#N/A</v>
      </c>
      <c r="M776" t="e">
        <f t="shared" ca="1" si="116"/>
        <v>#N/A</v>
      </c>
      <c r="N776" t="e">
        <f t="shared" ca="1" si="117"/>
        <v>#N/A</v>
      </c>
      <c r="O776" s="6" t="e">
        <f t="shared" ca="1" si="118"/>
        <v>#N/A</v>
      </c>
    </row>
    <row r="777" spans="1:15" ht="16">
      <c r="A777" s="1">
        <v>40954</v>
      </c>
      <c r="B777">
        <f ca="1">OFFSET(DJI!B$1,MATCH($A777,DJI!$A$1:$A$3516,0) - 1,0)</f>
        <v>12864.65</v>
      </c>
      <c r="C777">
        <f ca="1">OFFSET(DJI!C$1,MATCH($A777,DJI!$A$1:$A$3516,0) - 1,0)</f>
        <v>12780.95</v>
      </c>
      <c r="D777">
        <f t="shared" ca="1" si="110"/>
        <v>12864.65</v>
      </c>
      <c r="E777">
        <f t="shared" ca="1" si="110"/>
        <v>12780.95</v>
      </c>
      <c r="F777" t="e">
        <f t="shared" ca="1" si="111"/>
        <v>#N/A</v>
      </c>
      <c r="G777" t="e">
        <f t="shared" ca="1" si="112"/>
        <v>#N/A</v>
      </c>
      <c r="H777" s="7" t="e">
        <f ca="1">SUM(F777:OFFSET(F777,$R$1,0))</f>
        <v>#N/A</v>
      </c>
      <c r="I777" s="7" t="e">
        <f ca="1">SUM(G777:OFFSET(G777,$R$1,0))</f>
        <v>#N/A</v>
      </c>
      <c r="J777" s="8">
        <f t="shared" ca="1" si="113"/>
        <v>417.92000000000007</v>
      </c>
      <c r="K777" t="e">
        <f t="shared" ca="1" si="114"/>
        <v>#N/A</v>
      </c>
      <c r="L777" t="e">
        <f t="shared" ca="1" si="115"/>
        <v>#N/A</v>
      </c>
      <c r="M777" t="e">
        <f t="shared" ca="1" si="116"/>
        <v>#N/A</v>
      </c>
      <c r="N777" t="e">
        <f t="shared" ca="1" si="117"/>
        <v>#N/A</v>
      </c>
      <c r="O777" s="6" t="e">
        <f t="shared" ca="1" si="118"/>
        <v>#N/A</v>
      </c>
    </row>
    <row r="778" spans="1:15" ht="16">
      <c r="A778" s="1">
        <v>40955</v>
      </c>
      <c r="B778">
        <f ca="1">OFFSET(DJI!B$1,MATCH($A778,DJI!$A$1:$A$3516,0) - 1,0)</f>
        <v>12779.81</v>
      </c>
      <c r="C778">
        <f ca="1">OFFSET(DJI!C$1,MATCH($A778,DJI!$A$1:$A$3516,0) - 1,0)</f>
        <v>12904.08</v>
      </c>
      <c r="D778">
        <f t="shared" ca="1" si="110"/>
        <v>12779.81</v>
      </c>
      <c r="E778">
        <f t="shared" ca="1" si="110"/>
        <v>12904.08</v>
      </c>
      <c r="F778" t="e">
        <f t="shared" ca="1" si="111"/>
        <v>#N/A</v>
      </c>
      <c r="G778" t="e">
        <f t="shared" ca="1" si="112"/>
        <v>#N/A</v>
      </c>
      <c r="H778" s="7" t="e">
        <f ca="1">SUM(F778:OFFSET(F778,$R$1,0))</f>
        <v>#N/A</v>
      </c>
      <c r="I778" s="7" t="e">
        <f ca="1">SUM(G778:OFFSET(G778,$R$1,0))</f>
        <v>#N/A</v>
      </c>
      <c r="J778" s="8">
        <f t="shared" ca="1" si="113"/>
        <v>222.8799999999992</v>
      </c>
      <c r="K778" t="e">
        <f t="shared" ca="1" si="114"/>
        <v>#N/A</v>
      </c>
      <c r="L778" t="e">
        <f t="shared" ca="1" si="115"/>
        <v>#N/A</v>
      </c>
      <c r="M778" t="e">
        <f t="shared" ca="1" si="116"/>
        <v>#N/A</v>
      </c>
      <c r="N778" t="e">
        <f t="shared" ca="1" si="117"/>
        <v>#N/A</v>
      </c>
      <c r="O778" s="6" t="e">
        <f t="shared" ca="1" si="118"/>
        <v>#N/A</v>
      </c>
    </row>
    <row r="779" spans="1:15" ht="16">
      <c r="A779" s="1">
        <v>40956</v>
      </c>
      <c r="B779">
        <f ca="1">OFFSET(DJI!B$1,MATCH($A779,DJI!$A$1:$A$3516,0) - 1,0)</f>
        <v>12903.33</v>
      </c>
      <c r="C779">
        <f ca="1">OFFSET(DJI!C$1,MATCH($A779,DJI!$A$1:$A$3516,0) - 1,0)</f>
        <v>12949.87</v>
      </c>
      <c r="D779">
        <f t="shared" ca="1" si="110"/>
        <v>12903.33</v>
      </c>
      <c r="E779">
        <f t="shared" ca="1" si="110"/>
        <v>12949.87</v>
      </c>
      <c r="F779" t="e">
        <f t="shared" ca="1" si="111"/>
        <v>#N/A</v>
      </c>
      <c r="G779" t="e">
        <f t="shared" ca="1" si="112"/>
        <v>#N/A</v>
      </c>
      <c r="H779" s="7" t="e">
        <f ca="1">SUM(F779:OFFSET(F779,$R$1,0))</f>
        <v>#N/A</v>
      </c>
      <c r="I779" s="7" t="e">
        <f ca="1">SUM(G779:OFFSET(G779,$R$1,0))</f>
        <v>#N/A</v>
      </c>
      <c r="J779" s="8">
        <f t="shared" ca="1" si="113"/>
        <v>219.48500000000058</v>
      </c>
      <c r="K779" t="e">
        <f t="shared" ca="1" si="114"/>
        <v>#N/A</v>
      </c>
      <c r="L779" t="e">
        <f t="shared" ca="1" si="115"/>
        <v>#N/A</v>
      </c>
      <c r="M779" t="e">
        <f t="shared" ca="1" si="116"/>
        <v>#N/A</v>
      </c>
      <c r="N779" t="e">
        <f t="shared" ca="1" si="117"/>
        <v>#N/A</v>
      </c>
      <c r="O779" s="6" t="e">
        <f t="shared" ca="1" si="118"/>
        <v>#N/A</v>
      </c>
    </row>
    <row r="780" spans="1:15" ht="16">
      <c r="A780" s="1">
        <v>40957</v>
      </c>
      <c r="B780" t="e">
        <f ca="1">OFFSET(DJI!B$1,MATCH($A780,DJI!$A$1:$A$3516,0) - 1,0)</f>
        <v>#N/A</v>
      </c>
      <c r="C780" t="e">
        <f ca="1">OFFSET(DJI!C$1,MATCH($A780,DJI!$A$1:$A$3516,0) - 1,0)</f>
        <v>#N/A</v>
      </c>
      <c r="D780">
        <f t="shared" ca="1" si="110"/>
        <v>12926.334999999999</v>
      </c>
      <c r="E780">
        <f t="shared" ca="1" si="110"/>
        <v>12957.78</v>
      </c>
      <c r="F780" t="e">
        <f t="shared" ca="1" si="111"/>
        <v>#N/A</v>
      </c>
      <c r="G780" t="e">
        <f t="shared" ca="1" si="112"/>
        <v>#N/A</v>
      </c>
      <c r="H780" s="7" t="e">
        <f ca="1">SUM(F780:OFFSET(F780,$R$1,0))</f>
        <v>#N/A</v>
      </c>
      <c r="I780" s="7" t="e">
        <f ca="1">SUM(G780:OFFSET(G780,$R$1,0))</f>
        <v>#N/A</v>
      </c>
      <c r="J780" s="8">
        <f t="shared" ca="1" si="113"/>
        <v>274.20250000000124</v>
      </c>
      <c r="K780" t="e">
        <f t="shared" ca="1" si="114"/>
        <v>#N/A</v>
      </c>
      <c r="L780" t="e">
        <f t="shared" ca="1" si="115"/>
        <v>#N/A</v>
      </c>
      <c r="M780" t="e">
        <f t="shared" ca="1" si="116"/>
        <v>#N/A</v>
      </c>
      <c r="N780" t="e">
        <f t="shared" ca="1" si="117"/>
        <v>#N/A</v>
      </c>
      <c r="O780" s="6" t="e">
        <f t="shared" ca="1" si="118"/>
        <v>#N/A</v>
      </c>
    </row>
    <row r="781" spans="1:15" ht="16">
      <c r="A781" s="1">
        <v>40958</v>
      </c>
      <c r="B781" t="e">
        <f ca="1">OFFSET(DJI!B$1,MATCH($A781,DJI!$A$1:$A$3516,0) - 1,0)</f>
        <v>#N/A</v>
      </c>
      <c r="C781" t="e">
        <f ca="1">OFFSET(DJI!C$1,MATCH($A781,DJI!$A$1:$A$3516,0) - 1,0)</f>
        <v>#N/A</v>
      </c>
      <c r="D781">
        <f t="shared" ca="1" si="110"/>
        <v>12937.8375</v>
      </c>
      <c r="E781">
        <f t="shared" ca="1" si="110"/>
        <v>12961.735000000001</v>
      </c>
      <c r="F781" t="e">
        <f t="shared" ca="1" si="111"/>
        <v>#N/A</v>
      </c>
      <c r="G781" t="e">
        <f t="shared" ca="1" si="112"/>
        <v>#N/A</v>
      </c>
      <c r="H781" s="7" t="e">
        <f ca="1">SUM(F781:OFFSET(F781,$R$1,0))</f>
        <v>#N/A</v>
      </c>
      <c r="I781" s="7" t="e">
        <f ca="1">SUM(G781:OFFSET(G781,$R$1,0))</f>
        <v>#N/A</v>
      </c>
      <c r="J781" s="8">
        <f t="shared" ca="1" si="113"/>
        <v>294.67625000000044</v>
      </c>
      <c r="K781" t="e">
        <f t="shared" ca="1" si="114"/>
        <v>#N/A</v>
      </c>
      <c r="L781" t="e">
        <f t="shared" ca="1" si="115"/>
        <v>#N/A</v>
      </c>
      <c r="M781" t="e">
        <f t="shared" ca="1" si="116"/>
        <v>#N/A</v>
      </c>
      <c r="N781" t="e">
        <f t="shared" ca="1" si="117"/>
        <v>#N/A</v>
      </c>
      <c r="O781" s="6" t="e">
        <f t="shared" ca="1" si="118"/>
        <v>#N/A</v>
      </c>
    </row>
    <row r="782" spans="1:15" ht="16">
      <c r="A782" s="1">
        <v>40959</v>
      </c>
      <c r="B782" t="e">
        <f ca="1">OFFSET(DJI!B$1,MATCH($A782,DJI!$A$1:$A$3516,0) - 1,0)</f>
        <v>#N/A</v>
      </c>
      <c r="C782" t="e">
        <f ca="1">OFFSET(DJI!C$1,MATCH($A782,DJI!$A$1:$A$3516,0) - 1,0)</f>
        <v>#N/A</v>
      </c>
      <c r="D782">
        <f t="shared" ca="1" si="110"/>
        <v>12943.588749999999</v>
      </c>
      <c r="E782">
        <f t="shared" ca="1" si="110"/>
        <v>12963.712500000001</v>
      </c>
      <c r="F782" t="e">
        <f t="shared" ca="1" si="111"/>
        <v>#N/A</v>
      </c>
      <c r="G782" t="e">
        <f t="shared" ca="1" si="112"/>
        <v>#N/A</v>
      </c>
      <c r="H782" s="7" t="e">
        <f ca="1">SUM(F782:OFFSET(F782,$R$1,0))</f>
        <v>#N/A</v>
      </c>
      <c r="I782" s="7" t="e">
        <f ca="1">SUM(G782:OFFSET(G782,$R$1,0))</f>
        <v>#N/A</v>
      </c>
      <c r="J782" s="8">
        <f t="shared" ca="1" si="113"/>
        <v>302.03749999999854</v>
      </c>
      <c r="K782" t="e">
        <f t="shared" ca="1" si="114"/>
        <v>#N/A</v>
      </c>
      <c r="L782" t="e">
        <f t="shared" ca="1" si="115"/>
        <v>#N/A</v>
      </c>
      <c r="M782" t="e">
        <f t="shared" ca="1" si="116"/>
        <v>#N/A</v>
      </c>
      <c r="N782" t="e">
        <f t="shared" ca="1" si="117"/>
        <v>#N/A</v>
      </c>
      <c r="O782" s="6" t="e">
        <f t="shared" ca="1" si="118"/>
        <v>#N/A</v>
      </c>
    </row>
    <row r="783" spans="1:15" ht="16">
      <c r="A783" s="1">
        <v>40960</v>
      </c>
      <c r="B783">
        <f ca="1">OFFSET(DJI!B$1,MATCH($A783,DJI!$A$1:$A$3516,0) - 1,0)</f>
        <v>12949.34</v>
      </c>
      <c r="C783">
        <f ca="1">OFFSET(DJI!C$1,MATCH($A783,DJI!$A$1:$A$3516,0) - 1,0)</f>
        <v>12965.69</v>
      </c>
      <c r="D783">
        <f t="shared" ca="1" si="110"/>
        <v>12949.34</v>
      </c>
      <c r="E783">
        <f t="shared" ca="1" si="110"/>
        <v>12965.69</v>
      </c>
      <c r="F783" t="e">
        <f t="shared" ca="1" si="111"/>
        <v>#N/A</v>
      </c>
      <c r="G783" t="e">
        <f t="shared" ca="1" si="112"/>
        <v>#N/A</v>
      </c>
      <c r="H783" s="7" t="e">
        <f ca="1">SUM(F783:OFFSET(F783,$R$1,0))</f>
        <v>#N/A</v>
      </c>
      <c r="I783" s="7" t="e">
        <f ca="1">SUM(G783:OFFSET(G783,$R$1,0))</f>
        <v>#N/A</v>
      </c>
      <c r="J783" s="8">
        <f t="shared" ca="1" si="113"/>
        <v>298.27000000000044</v>
      </c>
      <c r="K783" t="e">
        <f t="shared" ca="1" si="114"/>
        <v>#N/A</v>
      </c>
      <c r="L783" t="e">
        <f t="shared" ca="1" si="115"/>
        <v>#N/A</v>
      </c>
      <c r="M783" t="e">
        <f t="shared" ca="1" si="116"/>
        <v>#N/A</v>
      </c>
      <c r="N783" t="e">
        <f t="shared" ca="1" si="117"/>
        <v>#N/A</v>
      </c>
      <c r="O783" s="6" t="e">
        <f t="shared" ca="1" si="118"/>
        <v>#N/A</v>
      </c>
    </row>
    <row r="784" spans="1:15" ht="16">
      <c r="A784" s="1">
        <v>40961</v>
      </c>
      <c r="B784">
        <f ca="1">OFFSET(DJI!B$1,MATCH($A784,DJI!$A$1:$A$3516,0) - 1,0)</f>
        <v>12966.22</v>
      </c>
      <c r="C784">
        <f ca="1">OFFSET(DJI!C$1,MATCH($A784,DJI!$A$1:$A$3516,0) - 1,0)</f>
        <v>12938.67</v>
      </c>
      <c r="D784">
        <f t="shared" ca="1" si="110"/>
        <v>12966.22</v>
      </c>
      <c r="E784">
        <f t="shared" ca="1" si="110"/>
        <v>12938.67</v>
      </c>
      <c r="F784" t="e">
        <f t="shared" ca="1" si="111"/>
        <v>#N/A</v>
      </c>
      <c r="G784" t="e">
        <f t="shared" ca="1" si="112"/>
        <v>#N/A</v>
      </c>
      <c r="H784" s="7" t="e">
        <f ca="1">SUM(F784:OFFSET(F784,$R$1,0))</f>
        <v>#N/A</v>
      </c>
      <c r="I784" s="7" t="e">
        <f ca="1">SUM(G784:OFFSET(G784,$R$1,0))</f>
        <v>#N/A</v>
      </c>
      <c r="J784" s="8">
        <f t="shared" ca="1" si="113"/>
        <v>262.46999999999935</v>
      </c>
      <c r="K784" t="e">
        <f t="shared" ca="1" si="114"/>
        <v>#N/A</v>
      </c>
      <c r="L784" t="e">
        <f t="shared" ca="1" si="115"/>
        <v>#N/A</v>
      </c>
      <c r="M784" t="e">
        <f t="shared" ca="1" si="116"/>
        <v>#N/A</v>
      </c>
      <c r="N784" t="e">
        <f t="shared" ca="1" si="117"/>
        <v>#N/A</v>
      </c>
      <c r="O784" s="6" t="e">
        <f t="shared" ca="1" si="118"/>
        <v>#N/A</v>
      </c>
    </row>
    <row r="785" spans="1:15" ht="16">
      <c r="A785" s="1">
        <v>40962</v>
      </c>
      <c r="B785">
        <f ca="1">OFFSET(DJI!B$1,MATCH($A785,DJI!$A$1:$A$3516,0) - 1,0)</f>
        <v>12937.08</v>
      </c>
      <c r="C785">
        <f ca="1">OFFSET(DJI!C$1,MATCH($A785,DJI!$A$1:$A$3516,0) - 1,0)</f>
        <v>12984.69</v>
      </c>
      <c r="D785">
        <f t="shared" ca="1" si="110"/>
        <v>12937.08</v>
      </c>
      <c r="E785">
        <f t="shared" ca="1" si="110"/>
        <v>12984.69</v>
      </c>
      <c r="F785" t="e">
        <f t="shared" ca="1" si="111"/>
        <v>#N/A</v>
      </c>
      <c r="G785" t="e">
        <f t="shared" ca="1" si="112"/>
        <v>#N/A</v>
      </c>
      <c r="H785" s="7" t="e">
        <f ca="1">SUM(F785:OFFSET(F785,$R$1,0))</f>
        <v>#N/A</v>
      </c>
      <c r="I785" s="7" t="e">
        <f ca="1">SUM(G785:OFFSET(G785,$R$1,0))</f>
        <v>#N/A</v>
      </c>
      <c r="J785" s="8">
        <f t="shared" ca="1" si="113"/>
        <v>93.549999999999272</v>
      </c>
      <c r="K785" t="e">
        <f t="shared" ca="1" si="114"/>
        <v>#N/A</v>
      </c>
      <c r="L785" t="e">
        <f t="shared" ca="1" si="115"/>
        <v>#N/A</v>
      </c>
      <c r="M785" t="e">
        <f t="shared" ca="1" si="116"/>
        <v>#N/A</v>
      </c>
      <c r="N785" t="e">
        <f t="shared" ca="1" si="117"/>
        <v>#N/A</v>
      </c>
      <c r="O785" s="6" t="e">
        <f t="shared" ca="1" si="118"/>
        <v>#N/A</v>
      </c>
    </row>
    <row r="786" spans="1:15" ht="16">
      <c r="A786" s="1">
        <v>40963</v>
      </c>
      <c r="B786">
        <f ca="1">OFFSET(DJI!B$1,MATCH($A786,DJI!$A$1:$A$3516,0) - 1,0)</f>
        <v>12981.2</v>
      </c>
      <c r="C786">
        <f ca="1">OFFSET(DJI!C$1,MATCH($A786,DJI!$A$1:$A$3516,0) - 1,0)</f>
        <v>12982.95</v>
      </c>
      <c r="D786">
        <f t="shared" ref="D786:E849" ca="1" si="119">IF(ISNA(B786),IF(ISNA(B787), IF(ISNA(B788),AVERAGE(D785,B789),AVERAGE(D785,B788)),AVERAGE(D785,B787)),B786)</f>
        <v>12981.2</v>
      </c>
      <c r="E786">
        <f t="shared" ca="1" si="119"/>
        <v>12982.95</v>
      </c>
      <c r="F786" t="e">
        <f t="shared" ca="1" si="111"/>
        <v>#N/A</v>
      </c>
      <c r="G786" t="e">
        <f t="shared" ca="1" si="112"/>
        <v>#N/A</v>
      </c>
      <c r="H786" s="7" t="e">
        <f ca="1">SUM(F786:OFFSET(F786,$R$1,0))</f>
        <v>#N/A</v>
      </c>
      <c r="I786" s="7" t="e">
        <f ca="1">SUM(G786:OFFSET(G786,$R$1,0))</f>
        <v>#N/A</v>
      </c>
      <c r="J786" s="8">
        <f t="shared" ca="1" si="113"/>
        <v>78.974999999998545</v>
      </c>
      <c r="K786" t="e">
        <f t="shared" ca="1" si="114"/>
        <v>#N/A</v>
      </c>
      <c r="L786" t="e">
        <f t="shared" ca="1" si="115"/>
        <v>#N/A</v>
      </c>
      <c r="M786" t="e">
        <f t="shared" ca="1" si="116"/>
        <v>#N/A</v>
      </c>
      <c r="N786" t="e">
        <f t="shared" ca="1" si="117"/>
        <v>#N/A</v>
      </c>
      <c r="O786" s="6" t="e">
        <f t="shared" ca="1" si="118"/>
        <v>#N/A</v>
      </c>
    </row>
    <row r="787" spans="1:15" ht="16">
      <c r="A787" s="1">
        <v>40964</v>
      </c>
      <c r="B787" t="e">
        <f ca="1">OFFSET(DJI!B$1,MATCH($A787,DJI!$A$1:$A$3516,0) - 1,0)</f>
        <v>#N/A</v>
      </c>
      <c r="C787" t="e">
        <f ca="1">OFFSET(DJI!C$1,MATCH($A787,DJI!$A$1:$A$3516,0) - 1,0)</f>
        <v>#N/A</v>
      </c>
      <c r="D787">
        <f t="shared" ca="1" si="119"/>
        <v>12981.165000000001</v>
      </c>
      <c r="E787">
        <f t="shared" ca="1" si="119"/>
        <v>12982.23</v>
      </c>
      <c r="F787" t="e">
        <f t="shared" ca="1" si="111"/>
        <v>#N/A</v>
      </c>
      <c r="G787" t="e">
        <f t="shared" ca="1" si="112"/>
        <v>#N/A</v>
      </c>
      <c r="H787" s="7" t="e">
        <f ca="1">SUM(F787:OFFSET(F787,$R$1,0))</f>
        <v>#N/A</v>
      </c>
      <c r="I787" s="7" t="e">
        <f ca="1">SUM(G787:OFFSET(G787,$R$1,0))</f>
        <v>#N/A</v>
      </c>
      <c r="J787" s="8">
        <f t="shared" ca="1" si="113"/>
        <v>13.717500000000655</v>
      </c>
      <c r="K787" t="e">
        <f t="shared" ca="1" si="114"/>
        <v>#N/A</v>
      </c>
      <c r="L787" t="e">
        <f t="shared" ca="1" si="115"/>
        <v>#N/A</v>
      </c>
      <c r="M787" t="e">
        <f t="shared" ca="1" si="116"/>
        <v>#N/A</v>
      </c>
      <c r="N787" t="e">
        <f t="shared" ca="1" si="117"/>
        <v>#N/A</v>
      </c>
      <c r="O787" s="6" t="e">
        <f t="shared" ca="1" si="118"/>
        <v>#N/A</v>
      </c>
    </row>
    <row r="788" spans="1:15" ht="16">
      <c r="A788" s="1">
        <v>40965</v>
      </c>
      <c r="B788" t="e">
        <f ca="1">OFFSET(DJI!B$1,MATCH($A788,DJI!$A$1:$A$3516,0) - 1,0)</f>
        <v>#N/A</v>
      </c>
      <c r="C788" t="e">
        <f ca="1">OFFSET(DJI!C$1,MATCH($A788,DJI!$A$1:$A$3516,0) - 1,0)</f>
        <v>#N/A</v>
      </c>
      <c r="D788">
        <f t="shared" ca="1" si="119"/>
        <v>12981.147499999999</v>
      </c>
      <c r="E788">
        <f t="shared" ca="1" si="119"/>
        <v>12981.869999999999</v>
      </c>
      <c r="F788" t="e">
        <f t="shared" ca="1" si="111"/>
        <v>#N/A</v>
      </c>
      <c r="G788" t="e">
        <f t="shared" ca="1" si="112"/>
        <v>#N/A</v>
      </c>
      <c r="H788" s="7" t="e">
        <f ca="1">SUM(F788:OFFSET(F788,$R$1,0))</f>
        <v>#N/A</v>
      </c>
      <c r="I788" s="7" t="e">
        <f ca="1">SUM(G788:OFFSET(G788,$R$1,0))</f>
        <v>#N/A</v>
      </c>
      <c r="J788" s="8">
        <f t="shared" ca="1" si="113"/>
        <v>-18.902499999998327</v>
      </c>
      <c r="K788" t="e">
        <f t="shared" ca="1" si="114"/>
        <v>#N/A</v>
      </c>
      <c r="L788" t="e">
        <f t="shared" ca="1" si="115"/>
        <v>#N/A</v>
      </c>
      <c r="M788" t="e">
        <f t="shared" ca="1" si="116"/>
        <v>#N/A</v>
      </c>
      <c r="N788" t="e">
        <f t="shared" ca="1" si="117"/>
        <v>#N/A</v>
      </c>
      <c r="O788" s="6" t="e">
        <f t="shared" ca="1" si="118"/>
        <v>#N/A</v>
      </c>
    </row>
    <row r="789" spans="1:15" ht="16">
      <c r="A789" s="1">
        <v>40966</v>
      </c>
      <c r="B789">
        <f ca="1">OFFSET(DJI!B$1,MATCH($A789,DJI!$A$1:$A$3516,0) - 1,0)</f>
        <v>12981.13</v>
      </c>
      <c r="C789">
        <f ca="1">OFFSET(DJI!C$1,MATCH($A789,DJI!$A$1:$A$3516,0) - 1,0)</f>
        <v>12981.51</v>
      </c>
      <c r="D789">
        <f t="shared" ca="1" si="119"/>
        <v>12981.13</v>
      </c>
      <c r="E789">
        <f t="shared" ca="1" si="119"/>
        <v>12981.51</v>
      </c>
      <c r="F789" t="e">
        <f t="shared" ca="1" si="111"/>
        <v>#N/A</v>
      </c>
      <c r="G789" t="e">
        <f t="shared" ca="1" si="112"/>
        <v>#N/A</v>
      </c>
      <c r="H789" s="7" t="e">
        <f ca="1">SUM(F789:OFFSET(F789,$R$1,0))</f>
        <v>#N/A</v>
      </c>
      <c r="I789" s="7" t="e">
        <f ca="1">SUM(G789:OFFSET(G789,$R$1,0))</f>
        <v>#N/A</v>
      </c>
      <c r="J789" s="8">
        <f t="shared" ca="1" si="113"/>
        <v>-30.831249999999272</v>
      </c>
      <c r="K789" t="e">
        <f t="shared" ca="1" si="114"/>
        <v>#N/A</v>
      </c>
      <c r="L789" t="e">
        <f t="shared" ca="1" si="115"/>
        <v>#N/A</v>
      </c>
      <c r="M789" t="e">
        <f t="shared" ca="1" si="116"/>
        <v>#N/A</v>
      </c>
      <c r="N789" t="e">
        <f t="shared" ca="1" si="117"/>
        <v>#N/A</v>
      </c>
      <c r="O789" s="6" t="e">
        <f t="shared" ca="1" si="118"/>
        <v>#N/A</v>
      </c>
    </row>
    <row r="790" spans="1:15" ht="16">
      <c r="A790" s="1">
        <v>40967</v>
      </c>
      <c r="B790">
        <f ca="1">OFFSET(DJI!B$1,MATCH($A790,DJI!$A$1:$A$3516,0) - 1,0)</f>
        <v>12976.74</v>
      </c>
      <c r="C790">
        <f ca="1">OFFSET(DJI!C$1,MATCH($A790,DJI!$A$1:$A$3516,0) - 1,0)</f>
        <v>13005.12</v>
      </c>
      <c r="D790">
        <f t="shared" ca="1" si="119"/>
        <v>12976.74</v>
      </c>
      <c r="E790">
        <f t="shared" ca="1" si="119"/>
        <v>13005.12</v>
      </c>
      <c r="F790" t="e">
        <f t="shared" ca="1" si="111"/>
        <v>#N/A</v>
      </c>
      <c r="G790" t="e">
        <f t="shared" ca="1" si="112"/>
        <v>#N/A</v>
      </c>
      <c r="H790" s="7" t="e">
        <f ca="1">SUM(F790:OFFSET(F790,$R$1,0))</f>
        <v>#N/A</v>
      </c>
      <c r="I790" s="7" t="e">
        <f ca="1">SUM(G790:OFFSET(G790,$R$1,0))</f>
        <v>#N/A</v>
      </c>
      <c r="J790" s="8">
        <f t="shared" ca="1" si="113"/>
        <v>-75.829999999999927</v>
      </c>
      <c r="K790" t="e">
        <f t="shared" ca="1" si="114"/>
        <v>#N/A</v>
      </c>
      <c r="L790" t="e">
        <f t="shared" ca="1" si="115"/>
        <v>#N/A</v>
      </c>
      <c r="M790" t="e">
        <f t="shared" ca="1" si="116"/>
        <v>#N/A</v>
      </c>
      <c r="N790" t="e">
        <f t="shared" ca="1" si="117"/>
        <v>#N/A</v>
      </c>
      <c r="O790" s="6" t="e">
        <f t="shared" ca="1" si="118"/>
        <v>#N/A</v>
      </c>
    </row>
    <row r="791" spans="1:15" ht="16">
      <c r="A791" s="1">
        <v>40968</v>
      </c>
      <c r="B791">
        <f ca="1">OFFSET(DJI!B$1,MATCH($A791,DJI!$A$1:$A$3516,0) - 1,0)</f>
        <v>13005.42</v>
      </c>
      <c r="C791">
        <f ca="1">OFFSET(DJI!C$1,MATCH($A791,DJI!$A$1:$A$3516,0) - 1,0)</f>
        <v>12952.07</v>
      </c>
      <c r="D791">
        <f t="shared" ca="1" si="119"/>
        <v>13005.42</v>
      </c>
      <c r="E791">
        <f t="shared" ca="1" si="119"/>
        <v>12952.07</v>
      </c>
      <c r="F791" t="e">
        <f t="shared" ca="1" si="111"/>
        <v>#N/A</v>
      </c>
      <c r="G791" t="e">
        <f t="shared" ca="1" si="112"/>
        <v>#N/A</v>
      </c>
      <c r="H791" s="7" t="e">
        <f ca="1">SUM(F791:OFFSET(F791,$R$1,0))</f>
        <v>#N/A</v>
      </c>
      <c r="I791" s="7" t="e">
        <f ca="1">SUM(G791:OFFSET(G791,$R$1,0))</f>
        <v>#N/A</v>
      </c>
      <c r="J791" s="8">
        <f t="shared" ca="1" si="113"/>
        <v>-236.36000000000058</v>
      </c>
      <c r="K791" t="e">
        <f t="shared" ca="1" si="114"/>
        <v>#N/A</v>
      </c>
      <c r="L791" t="e">
        <f t="shared" ca="1" si="115"/>
        <v>#N/A</v>
      </c>
      <c r="M791" t="e">
        <f t="shared" ca="1" si="116"/>
        <v>#N/A</v>
      </c>
      <c r="N791" t="e">
        <f t="shared" ca="1" si="117"/>
        <v>#N/A</v>
      </c>
      <c r="O791" s="6" t="e">
        <f t="shared" ca="1" si="118"/>
        <v>#N/A</v>
      </c>
    </row>
    <row r="792" spans="1:15" ht="16">
      <c r="A792" s="1">
        <v>40969</v>
      </c>
      <c r="B792">
        <f ca="1">OFFSET(DJI!B$1,MATCH($A792,DJI!$A$1:$A$3516,0) - 1,0)</f>
        <v>12952.29</v>
      </c>
      <c r="C792">
        <f ca="1">OFFSET(DJI!C$1,MATCH($A792,DJI!$A$1:$A$3516,0) - 1,0)</f>
        <v>12980.3</v>
      </c>
      <c r="D792">
        <f t="shared" ca="1" si="119"/>
        <v>12952.29</v>
      </c>
      <c r="E792">
        <f t="shared" ca="1" si="119"/>
        <v>12980.3</v>
      </c>
      <c r="F792" t="e">
        <f t="shared" ca="1" si="111"/>
        <v>#N/A</v>
      </c>
      <c r="G792" t="e">
        <f t="shared" ca="1" si="112"/>
        <v>#N/A</v>
      </c>
      <c r="H792" s="7" t="e">
        <f ca="1">SUM(F792:OFFSET(F792,$R$1,0))</f>
        <v>#N/A</v>
      </c>
      <c r="I792" s="7" t="e">
        <f ca="1">SUM(G792:OFFSET(G792,$R$1,0))</f>
        <v>#N/A</v>
      </c>
      <c r="J792" s="8">
        <f t="shared" ca="1" si="113"/>
        <v>-175.36000000000058</v>
      </c>
      <c r="K792" t="e">
        <f t="shared" ca="1" si="114"/>
        <v>#N/A</v>
      </c>
      <c r="L792" t="e">
        <f t="shared" ca="1" si="115"/>
        <v>#N/A</v>
      </c>
      <c r="M792" t="e">
        <f t="shared" ca="1" si="116"/>
        <v>#N/A</v>
      </c>
      <c r="N792" t="e">
        <f t="shared" ca="1" si="117"/>
        <v>#N/A</v>
      </c>
      <c r="O792" s="6" t="e">
        <f t="shared" ca="1" si="118"/>
        <v>#N/A</v>
      </c>
    </row>
    <row r="793" spans="1:15" ht="16">
      <c r="A793" s="1">
        <v>40970</v>
      </c>
      <c r="B793">
        <f ca="1">OFFSET(DJI!B$1,MATCH($A793,DJI!$A$1:$A$3516,0) - 1,0)</f>
        <v>12980.75</v>
      </c>
      <c r="C793">
        <f ca="1">OFFSET(DJI!C$1,MATCH($A793,DJI!$A$1:$A$3516,0) - 1,0)</f>
        <v>12977.57</v>
      </c>
      <c r="D793">
        <f t="shared" ca="1" si="119"/>
        <v>12980.75</v>
      </c>
      <c r="E793">
        <f t="shared" ca="1" si="119"/>
        <v>12977.57</v>
      </c>
      <c r="F793" t="e">
        <f t="shared" ca="1" si="111"/>
        <v>#N/A</v>
      </c>
      <c r="G793" t="e">
        <f t="shared" ca="1" si="112"/>
        <v>#N/A</v>
      </c>
      <c r="H793" s="7" t="e">
        <f ca="1">SUM(F793:OFFSET(F793,$R$1,0))</f>
        <v>#N/A</v>
      </c>
      <c r="I793" s="7" t="e">
        <f ca="1">SUM(G793:OFFSET(G793,$R$1,0))</f>
        <v>#N/A</v>
      </c>
      <c r="J793" s="8">
        <f t="shared" ca="1" si="113"/>
        <v>7.5349999999998545</v>
      </c>
      <c r="K793" t="e">
        <f t="shared" ca="1" si="114"/>
        <v>#N/A</v>
      </c>
      <c r="L793" t="e">
        <f t="shared" ca="1" si="115"/>
        <v>#N/A</v>
      </c>
      <c r="M793" t="e">
        <f t="shared" ca="1" si="116"/>
        <v>#N/A</v>
      </c>
      <c r="N793" t="e">
        <f t="shared" ca="1" si="117"/>
        <v>#N/A</v>
      </c>
      <c r="O793" s="6" t="e">
        <f t="shared" ca="1" si="118"/>
        <v>#N/A</v>
      </c>
    </row>
    <row r="794" spans="1:15" ht="16">
      <c r="A794" s="1">
        <v>40971</v>
      </c>
      <c r="B794" t="e">
        <f ca="1">OFFSET(DJI!B$1,MATCH($A794,DJI!$A$1:$A$3516,0) - 1,0)</f>
        <v>#N/A</v>
      </c>
      <c r="C794" t="e">
        <f ca="1">OFFSET(DJI!C$1,MATCH($A794,DJI!$A$1:$A$3516,0) - 1,0)</f>
        <v>#N/A</v>
      </c>
      <c r="D794">
        <f t="shared" ca="1" si="119"/>
        <v>12979.045</v>
      </c>
      <c r="E794">
        <f t="shared" ca="1" si="119"/>
        <v>12970.189999999999</v>
      </c>
      <c r="F794" t="e">
        <f t="shared" ca="1" si="111"/>
        <v>#N/A</v>
      </c>
      <c r="G794" t="e">
        <f t="shared" ca="1" si="112"/>
        <v>#N/A</v>
      </c>
      <c r="H794" s="7" t="e">
        <f ca="1">SUM(F794:OFFSET(F794,$R$1,0))</f>
        <v>#N/A</v>
      </c>
      <c r="I794" s="7" t="e">
        <f ca="1">SUM(G794:OFFSET(G794,$R$1,0))</f>
        <v>#N/A</v>
      </c>
      <c r="J794" s="8">
        <f t="shared" ca="1" si="113"/>
        <v>-128.60250000000087</v>
      </c>
      <c r="K794" t="e">
        <f t="shared" ca="1" si="114"/>
        <v>#N/A</v>
      </c>
      <c r="L794" t="e">
        <f t="shared" ca="1" si="115"/>
        <v>#N/A</v>
      </c>
      <c r="M794" t="e">
        <f t="shared" ca="1" si="116"/>
        <v>#N/A</v>
      </c>
      <c r="N794" t="e">
        <f t="shared" ca="1" si="117"/>
        <v>#N/A</v>
      </c>
      <c r="O794" s="6" t="e">
        <f t="shared" ca="1" si="118"/>
        <v>#N/A</v>
      </c>
    </row>
    <row r="795" spans="1:15" ht="16">
      <c r="A795" s="1">
        <v>40972</v>
      </c>
      <c r="B795" t="e">
        <f ca="1">OFFSET(DJI!B$1,MATCH($A795,DJI!$A$1:$A$3516,0) - 1,0)</f>
        <v>#N/A</v>
      </c>
      <c r="C795" t="e">
        <f ca="1">OFFSET(DJI!C$1,MATCH($A795,DJI!$A$1:$A$3516,0) - 1,0)</f>
        <v>#N/A</v>
      </c>
      <c r="D795">
        <f t="shared" ca="1" si="119"/>
        <v>12978.192500000001</v>
      </c>
      <c r="E795">
        <f t="shared" ca="1" si="119"/>
        <v>12966.5</v>
      </c>
      <c r="F795" t="e">
        <f t="shared" ca="1" si="111"/>
        <v>#N/A</v>
      </c>
      <c r="G795" t="e">
        <f t="shared" ca="1" si="112"/>
        <v>#N/A</v>
      </c>
      <c r="H795" s="7" t="e">
        <f ca="1">SUM(F795:OFFSET(F795,$R$1,0))</f>
        <v>#N/A</v>
      </c>
      <c r="I795" s="7" t="e">
        <f ca="1">SUM(G795:OFFSET(G795,$R$1,0))</f>
        <v>#N/A</v>
      </c>
      <c r="J795" s="8">
        <f t="shared" ca="1" si="113"/>
        <v>-91.840000000000146</v>
      </c>
      <c r="K795" t="e">
        <f t="shared" ca="1" si="114"/>
        <v>#N/A</v>
      </c>
      <c r="L795" t="e">
        <f t="shared" ca="1" si="115"/>
        <v>#N/A</v>
      </c>
      <c r="M795" t="e">
        <f t="shared" ca="1" si="116"/>
        <v>#N/A</v>
      </c>
      <c r="N795" t="e">
        <f t="shared" ca="1" si="117"/>
        <v>#N/A</v>
      </c>
      <c r="O795" s="6" t="e">
        <f t="shared" ca="1" si="118"/>
        <v>#N/A</v>
      </c>
    </row>
    <row r="796" spans="1:15" ht="16">
      <c r="A796" s="1">
        <v>40973</v>
      </c>
      <c r="B796">
        <f ca="1">OFFSET(DJI!B$1,MATCH($A796,DJI!$A$1:$A$3516,0) - 1,0)</f>
        <v>12977.34</v>
      </c>
      <c r="C796">
        <f ca="1">OFFSET(DJI!C$1,MATCH($A796,DJI!$A$1:$A$3516,0) - 1,0)</f>
        <v>12962.81</v>
      </c>
      <c r="D796">
        <f t="shared" ca="1" si="119"/>
        <v>12977.34</v>
      </c>
      <c r="E796">
        <f t="shared" ca="1" si="119"/>
        <v>12962.81</v>
      </c>
      <c r="F796" t="e">
        <f t="shared" ca="1" si="111"/>
        <v>#N/A</v>
      </c>
      <c r="G796" t="e">
        <f t="shared" ca="1" si="112"/>
        <v>#N/A</v>
      </c>
      <c r="H796" s="7" t="e">
        <f ca="1">SUM(F796:OFFSET(F796,$R$1,0))</f>
        <v>#N/A</v>
      </c>
      <c r="I796" s="7" t="e">
        <f ca="1">SUM(G796:OFFSET(G796,$R$1,0))</f>
        <v>#N/A</v>
      </c>
      <c r="J796" s="8">
        <f t="shared" ca="1" si="113"/>
        <v>-55.194999999999709</v>
      </c>
      <c r="K796" t="e">
        <f t="shared" ca="1" si="114"/>
        <v>#N/A</v>
      </c>
      <c r="L796" t="e">
        <f t="shared" ca="1" si="115"/>
        <v>#N/A</v>
      </c>
      <c r="M796" t="e">
        <f t="shared" ca="1" si="116"/>
        <v>#N/A</v>
      </c>
      <c r="N796" t="e">
        <f t="shared" ca="1" si="117"/>
        <v>#N/A</v>
      </c>
      <c r="O796" s="6" t="e">
        <f t="shared" ca="1" si="118"/>
        <v>#N/A</v>
      </c>
    </row>
    <row r="797" spans="1:15" ht="16">
      <c r="A797" s="1">
        <v>40974</v>
      </c>
      <c r="B797">
        <f ca="1">OFFSET(DJI!B$1,MATCH($A797,DJI!$A$1:$A$3516,0) - 1,0)</f>
        <v>12958.65</v>
      </c>
      <c r="C797">
        <f ca="1">OFFSET(DJI!C$1,MATCH($A797,DJI!$A$1:$A$3516,0) - 1,0)</f>
        <v>12759.15</v>
      </c>
      <c r="D797">
        <f t="shared" ca="1" si="119"/>
        <v>12958.65</v>
      </c>
      <c r="E797">
        <f t="shared" ca="1" si="119"/>
        <v>12759.15</v>
      </c>
      <c r="F797" t="e">
        <f t="shared" ca="1" si="111"/>
        <v>#N/A</v>
      </c>
      <c r="G797" t="e">
        <f t="shared" ca="1" si="112"/>
        <v>#N/A</v>
      </c>
      <c r="H797" s="7" t="e">
        <f ca="1">SUM(F797:OFFSET(F797,$R$1,0))</f>
        <v>#N/A</v>
      </c>
      <c r="I797" s="7" t="e">
        <f ca="1">SUM(G797:OFFSET(G797,$R$1,0))</f>
        <v>#N/A</v>
      </c>
      <c r="J797" s="8">
        <f t="shared" ca="1" si="113"/>
        <v>165.28999999999905</v>
      </c>
      <c r="K797" t="e">
        <f t="shared" ca="1" si="114"/>
        <v>#N/A</v>
      </c>
      <c r="L797" t="e">
        <f t="shared" ca="1" si="115"/>
        <v>#N/A</v>
      </c>
      <c r="M797" t="e">
        <f t="shared" ca="1" si="116"/>
        <v>#N/A</v>
      </c>
      <c r="N797" t="e">
        <f t="shared" ca="1" si="117"/>
        <v>#N/A</v>
      </c>
      <c r="O797" s="6" t="e">
        <f t="shared" ca="1" si="118"/>
        <v>#N/A</v>
      </c>
    </row>
    <row r="798" spans="1:15" ht="16">
      <c r="A798" s="1">
        <v>40975</v>
      </c>
      <c r="B798">
        <f ca="1">OFFSET(DJI!B$1,MATCH($A798,DJI!$A$1:$A$3516,0) - 1,0)</f>
        <v>12756.12</v>
      </c>
      <c r="C798">
        <f ca="1">OFFSET(DJI!C$1,MATCH($A798,DJI!$A$1:$A$3516,0) - 1,0)</f>
        <v>12837.33</v>
      </c>
      <c r="D798">
        <f t="shared" ca="1" si="119"/>
        <v>12756.12</v>
      </c>
      <c r="E798">
        <f t="shared" ca="1" si="119"/>
        <v>12837.33</v>
      </c>
      <c r="F798" t="e">
        <f t="shared" ca="1" si="111"/>
        <v>#N/A</v>
      </c>
      <c r="G798" t="e">
        <f t="shared" ca="1" si="112"/>
        <v>#N/A</v>
      </c>
      <c r="H798" s="7" t="e">
        <f ca="1">SUM(F798:OFFSET(F798,$R$1,0))</f>
        <v>#N/A</v>
      </c>
      <c r="I798" s="7" t="e">
        <f ca="1">SUM(G798:OFFSET(G798,$R$1,0))</f>
        <v>#N/A</v>
      </c>
      <c r="J798" s="8">
        <f t="shared" ca="1" si="113"/>
        <v>280.01000000000022</v>
      </c>
      <c r="K798" t="e">
        <f t="shared" ca="1" si="114"/>
        <v>#N/A</v>
      </c>
      <c r="L798" t="e">
        <f t="shared" ca="1" si="115"/>
        <v>#N/A</v>
      </c>
      <c r="M798" t="e">
        <f t="shared" ca="1" si="116"/>
        <v>#N/A</v>
      </c>
      <c r="N798" t="e">
        <f t="shared" ca="1" si="117"/>
        <v>#N/A</v>
      </c>
      <c r="O798" s="6" t="e">
        <f t="shared" ca="1" si="118"/>
        <v>#N/A</v>
      </c>
    </row>
    <row r="799" spans="1:15" ht="16">
      <c r="A799" s="1">
        <v>40976</v>
      </c>
      <c r="B799">
        <f ca="1">OFFSET(DJI!B$1,MATCH($A799,DJI!$A$1:$A$3516,0) - 1,0)</f>
        <v>12835.53</v>
      </c>
      <c r="C799">
        <f ca="1">OFFSET(DJI!C$1,MATCH($A799,DJI!$A$1:$A$3516,0) - 1,0)</f>
        <v>12907.94</v>
      </c>
      <c r="D799">
        <f t="shared" ca="1" si="119"/>
        <v>12835.53</v>
      </c>
      <c r="E799">
        <f t="shared" ca="1" si="119"/>
        <v>12907.94</v>
      </c>
      <c r="F799" t="e">
        <f t="shared" ca="1" si="111"/>
        <v>#N/A</v>
      </c>
      <c r="G799" t="e">
        <f t="shared" ca="1" si="112"/>
        <v>#N/A</v>
      </c>
      <c r="H799" s="7" t="e">
        <f ca="1">SUM(F799:OFFSET(F799,$R$1,0))</f>
        <v>#N/A</v>
      </c>
      <c r="I799" s="7" t="e">
        <f ca="1">SUM(G799:OFFSET(G799,$R$1,0))</f>
        <v>#N/A</v>
      </c>
      <c r="J799" s="8">
        <f t="shared" ca="1" si="113"/>
        <v>124.1299999999992</v>
      </c>
      <c r="K799" t="e">
        <f t="shared" ca="1" si="114"/>
        <v>#N/A</v>
      </c>
      <c r="L799" t="e">
        <f t="shared" ca="1" si="115"/>
        <v>#N/A</v>
      </c>
      <c r="M799" t="e">
        <f t="shared" ca="1" si="116"/>
        <v>#N/A</v>
      </c>
      <c r="N799" t="e">
        <f t="shared" ca="1" si="117"/>
        <v>#N/A</v>
      </c>
      <c r="O799" s="6" t="e">
        <f t="shared" ca="1" si="118"/>
        <v>#N/A</v>
      </c>
    </row>
    <row r="800" spans="1:15" ht="16">
      <c r="A800" s="1">
        <v>40977</v>
      </c>
      <c r="B800">
        <f ca="1">OFFSET(DJI!B$1,MATCH($A800,DJI!$A$1:$A$3516,0) - 1,0)</f>
        <v>12908.62</v>
      </c>
      <c r="C800">
        <f ca="1">OFFSET(DJI!C$1,MATCH($A800,DJI!$A$1:$A$3516,0) - 1,0)</f>
        <v>12922.02</v>
      </c>
      <c r="D800">
        <f t="shared" ca="1" si="119"/>
        <v>12908.62</v>
      </c>
      <c r="E800">
        <f t="shared" ca="1" si="119"/>
        <v>12922.02</v>
      </c>
      <c r="F800" t="e">
        <f t="shared" ca="1" si="111"/>
        <v>#N/A</v>
      </c>
      <c r="G800" t="e">
        <f t="shared" ca="1" si="112"/>
        <v>#N/A</v>
      </c>
      <c r="H800" s="7" t="e">
        <f ca="1">SUM(F800:OFFSET(F800,$R$1,0))</f>
        <v>#N/A</v>
      </c>
      <c r="I800" s="7" t="e">
        <f ca="1">SUM(G800:OFFSET(G800,$R$1,0))</f>
        <v>#N/A</v>
      </c>
      <c r="J800" s="8">
        <f t="shared" ca="1" si="113"/>
        <v>49.5</v>
      </c>
      <c r="K800" t="e">
        <f t="shared" ca="1" si="114"/>
        <v>#N/A</v>
      </c>
      <c r="L800" t="e">
        <f t="shared" ca="1" si="115"/>
        <v>#N/A</v>
      </c>
      <c r="M800" t="e">
        <f t="shared" ca="1" si="116"/>
        <v>#N/A</v>
      </c>
      <c r="N800" t="e">
        <f t="shared" ca="1" si="117"/>
        <v>#N/A</v>
      </c>
      <c r="O800" s="6" t="e">
        <f t="shared" ca="1" si="118"/>
        <v>#N/A</v>
      </c>
    </row>
    <row r="801" spans="1:15" ht="16">
      <c r="A801" s="1">
        <v>40978</v>
      </c>
      <c r="B801" t="e">
        <f ca="1">OFFSET(DJI!B$1,MATCH($A801,DJI!$A$1:$A$3516,0) - 1,0)</f>
        <v>#N/A</v>
      </c>
      <c r="C801" t="e">
        <f ca="1">OFFSET(DJI!C$1,MATCH($A801,DJI!$A$1:$A$3516,0) - 1,0)</f>
        <v>#N/A</v>
      </c>
      <c r="D801">
        <f t="shared" ca="1" si="119"/>
        <v>12914.6</v>
      </c>
      <c r="E801">
        <f t="shared" ca="1" si="119"/>
        <v>12940.865</v>
      </c>
      <c r="F801" t="e">
        <f t="shared" ca="1" si="111"/>
        <v>#N/A</v>
      </c>
      <c r="G801" t="e">
        <f t="shared" ca="1" si="112"/>
        <v>#N/A</v>
      </c>
      <c r="H801" s="7" t="e">
        <f ca="1">SUM(F801:OFFSET(F801,$R$1,0))</f>
        <v>#N/A</v>
      </c>
      <c r="I801" s="7" t="e">
        <f ca="1">SUM(G801:OFFSET(G801,$R$1,0))</f>
        <v>#N/A</v>
      </c>
      <c r="J801" s="8">
        <f t="shared" ca="1" si="113"/>
        <v>111.67000000000007</v>
      </c>
      <c r="K801" t="e">
        <f t="shared" ca="1" si="114"/>
        <v>#N/A</v>
      </c>
      <c r="L801" t="e">
        <f t="shared" ca="1" si="115"/>
        <v>#N/A</v>
      </c>
      <c r="M801" t="e">
        <f t="shared" ca="1" si="116"/>
        <v>#N/A</v>
      </c>
      <c r="N801" t="e">
        <f t="shared" ca="1" si="117"/>
        <v>#N/A</v>
      </c>
      <c r="O801" s="6" t="e">
        <f t="shared" ca="1" si="118"/>
        <v>#N/A</v>
      </c>
    </row>
    <row r="802" spans="1:15" ht="16">
      <c r="A802" s="1">
        <v>40979</v>
      </c>
      <c r="B802" t="e">
        <f ca="1">OFFSET(DJI!B$1,MATCH($A802,DJI!$A$1:$A$3516,0) - 1,0)</f>
        <v>#N/A</v>
      </c>
      <c r="C802" t="e">
        <f ca="1">OFFSET(DJI!C$1,MATCH($A802,DJI!$A$1:$A$3516,0) - 1,0)</f>
        <v>#N/A</v>
      </c>
      <c r="D802">
        <f t="shared" ca="1" si="119"/>
        <v>12917.59</v>
      </c>
      <c r="E802">
        <f t="shared" ca="1" si="119"/>
        <v>12950.287499999999</v>
      </c>
      <c r="F802" t="e">
        <f t="shared" ca="1" si="111"/>
        <v>#N/A</v>
      </c>
      <c r="G802" t="e">
        <f t="shared" ca="1" si="112"/>
        <v>#N/A</v>
      </c>
      <c r="H802" s="7" t="e">
        <f ca="1">SUM(F802:OFFSET(F802,$R$1,0))</f>
        <v>#N/A</v>
      </c>
      <c r="I802" s="7" t="e">
        <f ca="1">SUM(G802:OFFSET(G802,$R$1,0))</f>
        <v>#N/A</v>
      </c>
      <c r="J802" s="8">
        <f t="shared" ca="1" si="113"/>
        <v>57.635000000000218</v>
      </c>
      <c r="K802" t="e">
        <f t="shared" ca="1" si="114"/>
        <v>#N/A</v>
      </c>
      <c r="L802" t="e">
        <f t="shared" ca="1" si="115"/>
        <v>#N/A</v>
      </c>
      <c r="M802" t="e">
        <f t="shared" ca="1" si="116"/>
        <v>#N/A</v>
      </c>
      <c r="N802" t="e">
        <f t="shared" ca="1" si="117"/>
        <v>#N/A</v>
      </c>
      <c r="O802" s="6" t="e">
        <f t="shared" ca="1" si="118"/>
        <v>#N/A</v>
      </c>
    </row>
    <row r="803" spans="1:15" ht="16">
      <c r="A803" s="1">
        <v>40980</v>
      </c>
      <c r="B803">
        <f ca="1">OFFSET(DJI!B$1,MATCH($A803,DJI!$A$1:$A$3516,0) - 1,0)</f>
        <v>12920.58</v>
      </c>
      <c r="C803">
        <f ca="1">OFFSET(DJI!C$1,MATCH($A803,DJI!$A$1:$A$3516,0) - 1,0)</f>
        <v>12959.71</v>
      </c>
      <c r="D803">
        <f t="shared" ca="1" si="119"/>
        <v>12920.58</v>
      </c>
      <c r="E803">
        <f t="shared" ca="1" si="119"/>
        <v>12959.71</v>
      </c>
      <c r="F803" t="e">
        <f t="shared" ca="1" si="111"/>
        <v>#N/A</v>
      </c>
      <c r="G803" t="e">
        <f t="shared" ca="1" si="112"/>
        <v>#N/A</v>
      </c>
      <c r="H803" s="7" t="e">
        <f ca="1">SUM(F803:OFFSET(F803,$R$1,0))</f>
        <v>#N/A</v>
      </c>
      <c r="I803" s="7" t="e">
        <f ca="1">SUM(G803:OFFSET(G803,$R$1,0))</f>
        <v>#N/A</v>
      </c>
      <c r="J803" s="8">
        <f t="shared" ca="1" si="113"/>
        <v>-0.50749999999970896</v>
      </c>
      <c r="K803" t="e">
        <f t="shared" ca="1" si="114"/>
        <v>#N/A</v>
      </c>
      <c r="L803" t="e">
        <f t="shared" ca="1" si="115"/>
        <v>#N/A</v>
      </c>
      <c r="M803" t="e">
        <f t="shared" ca="1" si="116"/>
        <v>#N/A</v>
      </c>
      <c r="N803" t="e">
        <f t="shared" ca="1" si="117"/>
        <v>#N/A</v>
      </c>
      <c r="O803" s="6" t="e">
        <f t="shared" ca="1" si="118"/>
        <v>#N/A</v>
      </c>
    </row>
    <row r="804" spans="1:15" ht="16">
      <c r="A804" s="1">
        <v>40981</v>
      </c>
      <c r="B804">
        <f ca="1">OFFSET(DJI!B$1,MATCH($A804,DJI!$A$1:$A$3516,0) - 1,0)</f>
        <v>12953.2</v>
      </c>
      <c r="C804">
        <f ca="1">OFFSET(DJI!C$1,MATCH($A804,DJI!$A$1:$A$3516,0) - 1,0)</f>
        <v>13177.68</v>
      </c>
      <c r="D804">
        <f t="shared" ca="1" si="119"/>
        <v>12953.2</v>
      </c>
      <c r="E804">
        <f t="shared" ca="1" si="119"/>
        <v>13177.68</v>
      </c>
      <c r="F804" t="e">
        <f t="shared" ca="1" si="111"/>
        <v>#N/A</v>
      </c>
      <c r="G804" t="e">
        <f t="shared" ca="1" si="112"/>
        <v>#N/A</v>
      </c>
      <c r="H804" s="7" t="e">
        <f ca="1">SUM(F804:OFFSET(F804,$R$1,0))</f>
        <v>#N/A</v>
      </c>
      <c r="I804" s="7" t="e">
        <f ca="1">SUM(G804:OFFSET(G804,$R$1,0))</f>
        <v>#N/A</v>
      </c>
      <c r="J804" s="8">
        <f t="shared" ca="1" si="113"/>
        <v>-249.97999999999956</v>
      </c>
      <c r="K804" t="e">
        <f t="shared" ca="1" si="114"/>
        <v>#N/A</v>
      </c>
      <c r="L804" t="e">
        <f t="shared" ca="1" si="115"/>
        <v>#N/A</v>
      </c>
      <c r="M804" t="e">
        <f t="shared" ca="1" si="116"/>
        <v>#N/A</v>
      </c>
      <c r="N804" t="e">
        <f t="shared" ca="1" si="117"/>
        <v>#N/A</v>
      </c>
      <c r="O804" s="6" t="e">
        <f t="shared" ca="1" si="118"/>
        <v>#N/A</v>
      </c>
    </row>
    <row r="805" spans="1:15" ht="16">
      <c r="A805" s="1">
        <v>40982</v>
      </c>
      <c r="B805">
        <f ca="1">OFFSET(DJI!B$1,MATCH($A805,DJI!$A$1:$A$3516,0) - 1,0)</f>
        <v>13177.15</v>
      </c>
      <c r="C805">
        <f ca="1">OFFSET(DJI!C$1,MATCH($A805,DJI!$A$1:$A$3516,0) - 1,0)</f>
        <v>13194.1</v>
      </c>
      <c r="D805">
        <f t="shared" ca="1" si="119"/>
        <v>13177.15</v>
      </c>
      <c r="E805">
        <f t="shared" ca="1" si="119"/>
        <v>13194.1</v>
      </c>
      <c r="F805" t="e">
        <f t="shared" ca="1" si="111"/>
        <v>#N/A</v>
      </c>
      <c r="G805" t="e">
        <f t="shared" ca="1" si="112"/>
        <v>#N/A</v>
      </c>
      <c r="H805" s="7" t="e">
        <f ca="1">SUM(F805:OFFSET(F805,$R$1,0))</f>
        <v>#N/A</v>
      </c>
      <c r="I805" s="7" t="e">
        <f ca="1">SUM(G805:OFFSET(G805,$R$1,0))</f>
        <v>#N/A</v>
      </c>
      <c r="J805" s="8">
        <f t="shared" ca="1" si="113"/>
        <v>-191.40999999999985</v>
      </c>
      <c r="K805" t="e">
        <f t="shared" ca="1" si="114"/>
        <v>#N/A</v>
      </c>
      <c r="L805" t="e">
        <f t="shared" ca="1" si="115"/>
        <v>#N/A</v>
      </c>
      <c r="M805" t="e">
        <f t="shared" ca="1" si="116"/>
        <v>#N/A</v>
      </c>
      <c r="N805" t="e">
        <f t="shared" ca="1" si="117"/>
        <v>#N/A</v>
      </c>
      <c r="O805" s="6" t="e">
        <f t="shared" ca="1" si="118"/>
        <v>#N/A</v>
      </c>
    </row>
    <row r="806" spans="1:15" ht="16">
      <c r="A806" s="1">
        <v>40983</v>
      </c>
      <c r="B806">
        <f ca="1">OFFSET(DJI!B$1,MATCH($A806,DJI!$A$1:$A$3516,0) - 1,0)</f>
        <v>13192.97</v>
      </c>
      <c r="C806">
        <f ca="1">OFFSET(DJI!C$1,MATCH($A806,DJI!$A$1:$A$3516,0) - 1,0)</f>
        <v>13252.76</v>
      </c>
      <c r="D806">
        <f t="shared" ca="1" si="119"/>
        <v>13192.97</v>
      </c>
      <c r="E806">
        <f t="shared" ca="1" si="119"/>
        <v>13252.76</v>
      </c>
      <c r="F806" t="e">
        <f t="shared" ca="1" si="111"/>
        <v>#N/A</v>
      </c>
      <c r="G806" t="e">
        <f t="shared" ca="1" si="112"/>
        <v>#N/A</v>
      </c>
      <c r="H806" s="7" t="e">
        <f ca="1">SUM(F806:OFFSET(F806,$R$1,0))</f>
        <v>#N/A</v>
      </c>
      <c r="I806" s="7" t="e">
        <f ca="1">SUM(G806:OFFSET(G806,$R$1,0))</f>
        <v>#N/A</v>
      </c>
      <c r="J806" s="8">
        <f t="shared" ca="1" si="113"/>
        <v>-162.79000000000087</v>
      </c>
      <c r="K806" t="e">
        <f t="shared" ca="1" si="114"/>
        <v>#N/A</v>
      </c>
      <c r="L806" t="e">
        <f t="shared" ca="1" si="115"/>
        <v>#N/A</v>
      </c>
      <c r="M806" t="e">
        <f t="shared" ca="1" si="116"/>
        <v>#N/A</v>
      </c>
      <c r="N806" t="e">
        <f t="shared" ca="1" si="117"/>
        <v>#N/A</v>
      </c>
      <c r="O806" s="6" t="e">
        <f t="shared" ca="1" si="118"/>
        <v>#N/A</v>
      </c>
    </row>
    <row r="807" spans="1:15" ht="16">
      <c r="A807" s="1">
        <v>40984</v>
      </c>
      <c r="B807">
        <f ca="1">OFFSET(DJI!B$1,MATCH($A807,DJI!$A$1:$A$3516,0) - 1,0)</f>
        <v>13253.51</v>
      </c>
      <c r="C807">
        <f ca="1">OFFSET(DJI!C$1,MATCH($A807,DJI!$A$1:$A$3516,0) - 1,0)</f>
        <v>13232.62</v>
      </c>
      <c r="D807">
        <f t="shared" ca="1" si="119"/>
        <v>13253.51</v>
      </c>
      <c r="E807">
        <f t="shared" ca="1" si="119"/>
        <v>13232.62</v>
      </c>
      <c r="F807" t="e">
        <f t="shared" ca="1" si="111"/>
        <v>#N/A</v>
      </c>
      <c r="G807" t="e">
        <f t="shared" ca="1" si="112"/>
        <v>#N/A</v>
      </c>
      <c r="H807" s="7" t="e">
        <f ca="1">SUM(F807:OFFSET(F807,$R$1,0))</f>
        <v>#N/A</v>
      </c>
      <c r="I807" s="7" t="e">
        <f ca="1">SUM(G807:OFFSET(G807,$R$1,0))</f>
        <v>#N/A</v>
      </c>
      <c r="J807" s="8">
        <f t="shared" ca="1" si="113"/>
        <v>-38.104999999999563</v>
      </c>
      <c r="K807" t="e">
        <f t="shared" ca="1" si="114"/>
        <v>#N/A</v>
      </c>
      <c r="L807" t="e">
        <f t="shared" ca="1" si="115"/>
        <v>#N/A</v>
      </c>
      <c r="M807" t="e">
        <f t="shared" ca="1" si="116"/>
        <v>#N/A</v>
      </c>
      <c r="N807" t="e">
        <f t="shared" ca="1" si="117"/>
        <v>#N/A</v>
      </c>
      <c r="O807" s="6" t="e">
        <f t="shared" ca="1" si="118"/>
        <v>#N/A</v>
      </c>
    </row>
    <row r="808" spans="1:15" ht="16">
      <c r="A808" s="1">
        <v>40985</v>
      </c>
      <c r="B808" t="e">
        <f ca="1">OFFSET(DJI!B$1,MATCH($A808,DJI!$A$1:$A$3516,0) - 1,0)</f>
        <v>#N/A</v>
      </c>
      <c r="C808" t="e">
        <f ca="1">OFFSET(DJI!C$1,MATCH($A808,DJI!$A$1:$A$3516,0) - 1,0)</f>
        <v>#N/A</v>
      </c>
      <c r="D808">
        <f t="shared" ca="1" si="119"/>
        <v>13242.725</v>
      </c>
      <c r="E808">
        <f t="shared" ca="1" si="119"/>
        <v>13235.875</v>
      </c>
      <c r="F808" t="e">
        <f t="shared" ca="1" si="111"/>
        <v>#N/A</v>
      </c>
      <c r="G808" t="e">
        <f t="shared" ca="1" si="112"/>
        <v>#N/A</v>
      </c>
      <c r="H808" s="7" t="e">
        <f ca="1">SUM(F808:OFFSET(F808,$R$1,0))</f>
        <v>#N/A</v>
      </c>
      <c r="I808" s="7" t="e">
        <f ca="1">SUM(G808:OFFSET(G808,$R$1,0))</f>
        <v>#N/A</v>
      </c>
      <c r="J808" s="8">
        <f t="shared" ca="1" si="113"/>
        <v>-9.0225000000009459</v>
      </c>
      <c r="K808" t="e">
        <f t="shared" ca="1" si="114"/>
        <v>#N/A</v>
      </c>
      <c r="L808" t="e">
        <f t="shared" ca="1" si="115"/>
        <v>#N/A</v>
      </c>
      <c r="M808" t="e">
        <f t="shared" ca="1" si="116"/>
        <v>#N/A</v>
      </c>
      <c r="N808" t="e">
        <f t="shared" ca="1" si="117"/>
        <v>#N/A</v>
      </c>
      <c r="O808" s="6" t="e">
        <f t="shared" ca="1" si="118"/>
        <v>#N/A</v>
      </c>
    </row>
    <row r="809" spans="1:15" ht="16">
      <c r="A809" s="1">
        <v>40986</v>
      </c>
      <c r="B809" t="e">
        <f ca="1">OFFSET(DJI!B$1,MATCH($A809,DJI!$A$1:$A$3516,0) - 1,0)</f>
        <v>#N/A</v>
      </c>
      <c r="C809" t="e">
        <f ca="1">OFFSET(DJI!C$1,MATCH($A809,DJI!$A$1:$A$3516,0) - 1,0)</f>
        <v>#N/A</v>
      </c>
      <c r="D809">
        <f t="shared" ca="1" si="119"/>
        <v>13237.3325</v>
      </c>
      <c r="E809">
        <f t="shared" ca="1" si="119"/>
        <v>13237.502499999999</v>
      </c>
      <c r="F809" t="e">
        <f t="shared" ca="1" si="111"/>
        <v>#N/A</v>
      </c>
      <c r="G809" t="e">
        <f t="shared" ca="1" si="112"/>
        <v>#N/A</v>
      </c>
      <c r="H809" s="7" t="e">
        <f ca="1">SUM(F809:OFFSET(F809,$R$1,0))</f>
        <v>#N/A</v>
      </c>
      <c r="I809" s="7" t="e">
        <f ca="1">SUM(G809:OFFSET(G809,$R$1,0))</f>
        <v>#N/A</v>
      </c>
      <c r="J809" s="8">
        <f t="shared" ca="1" si="113"/>
        <v>-10.970000000001164</v>
      </c>
      <c r="K809" t="e">
        <f t="shared" ca="1" si="114"/>
        <v>#N/A</v>
      </c>
      <c r="L809" t="e">
        <f t="shared" ca="1" si="115"/>
        <v>#N/A</v>
      </c>
      <c r="M809" t="e">
        <f t="shared" ca="1" si="116"/>
        <v>#N/A</v>
      </c>
      <c r="N809" t="e">
        <f t="shared" ca="1" si="117"/>
        <v>#N/A</v>
      </c>
      <c r="O809" s="6" t="e">
        <f t="shared" ca="1" si="118"/>
        <v>#N/A</v>
      </c>
    </row>
    <row r="810" spans="1:15" ht="16">
      <c r="A810" s="1">
        <v>40987</v>
      </c>
      <c r="B810">
        <f ca="1">OFFSET(DJI!B$1,MATCH($A810,DJI!$A$1:$A$3516,0) - 1,0)</f>
        <v>13231.94</v>
      </c>
      <c r="C810">
        <f ca="1">OFFSET(DJI!C$1,MATCH($A810,DJI!$A$1:$A$3516,0) - 1,0)</f>
        <v>13239.13</v>
      </c>
      <c r="D810">
        <f t="shared" ca="1" si="119"/>
        <v>13231.94</v>
      </c>
      <c r="E810">
        <f t="shared" ca="1" si="119"/>
        <v>13239.13</v>
      </c>
      <c r="F810" t="e">
        <f t="shared" ca="1" si="111"/>
        <v>#N/A</v>
      </c>
      <c r="G810" t="e">
        <f t="shared" ca="1" si="112"/>
        <v>#N/A</v>
      </c>
      <c r="H810" s="7" t="e">
        <f ca="1">SUM(F810:OFFSET(F810,$R$1,0))</f>
        <v>#N/A</v>
      </c>
      <c r="I810" s="7" t="e">
        <f ca="1">SUM(G810:OFFSET(G810,$R$1,0))</f>
        <v>#N/A</v>
      </c>
      <c r="J810" s="8">
        <f t="shared" ca="1" si="113"/>
        <v>-21.150000000001455</v>
      </c>
      <c r="K810" t="e">
        <f t="shared" ca="1" si="114"/>
        <v>#N/A</v>
      </c>
      <c r="L810" t="e">
        <f t="shared" ca="1" si="115"/>
        <v>#N/A</v>
      </c>
      <c r="M810" t="e">
        <f t="shared" ca="1" si="116"/>
        <v>#N/A</v>
      </c>
      <c r="N810" t="e">
        <f t="shared" ca="1" si="117"/>
        <v>#N/A</v>
      </c>
      <c r="O810" s="6" t="e">
        <f t="shared" ca="1" si="118"/>
        <v>#N/A</v>
      </c>
    </row>
    <row r="811" spans="1:15" ht="16">
      <c r="A811" s="1">
        <v>40988</v>
      </c>
      <c r="B811">
        <f ca="1">OFFSET(DJI!B$1,MATCH($A811,DJI!$A$1:$A$3516,0) - 1,0)</f>
        <v>13238.45</v>
      </c>
      <c r="C811">
        <f ca="1">OFFSET(DJI!C$1,MATCH($A811,DJI!$A$1:$A$3516,0) - 1,0)</f>
        <v>13170.19</v>
      </c>
      <c r="D811">
        <f t="shared" ca="1" si="119"/>
        <v>13238.45</v>
      </c>
      <c r="E811">
        <f t="shared" ca="1" si="119"/>
        <v>13170.19</v>
      </c>
      <c r="F811" t="e">
        <f t="shared" ca="1" si="111"/>
        <v>#N/A</v>
      </c>
      <c r="G811" t="e">
        <f t="shared" ca="1" si="112"/>
        <v>#N/A</v>
      </c>
      <c r="H811" s="7" t="e">
        <f ca="1">SUM(F811:OFFSET(F811,$R$1,0))</f>
        <v>#N/A</v>
      </c>
      <c r="I811" s="7" t="e">
        <f ca="1">SUM(G811:OFFSET(G811,$R$1,0))</f>
        <v>#N/A</v>
      </c>
      <c r="J811" s="8">
        <f t="shared" ca="1" si="113"/>
        <v>42.839999999998327</v>
      </c>
      <c r="K811" t="e">
        <f t="shared" ca="1" si="114"/>
        <v>#N/A</v>
      </c>
      <c r="L811" t="e">
        <f t="shared" ca="1" si="115"/>
        <v>#N/A</v>
      </c>
      <c r="M811" t="e">
        <f t="shared" ca="1" si="116"/>
        <v>#N/A</v>
      </c>
      <c r="N811" t="e">
        <f t="shared" ca="1" si="117"/>
        <v>#N/A</v>
      </c>
      <c r="O811" s="6" t="e">
        <f t="shared" ca="1" si="118"/>
        <v>#N/A</v>
      </c>
    </row>
    <row r="812" spans="1:15" ht="16">
      <c r="A812" s="1">
        <v>40989</v>
      </c>
      <c r="B812">
        <f ca="1">OFFSET(DJI!B$1,MATCH($A812,DJI!$A$1:$A$3516,0) - 1,0)</f>
        <v>13170.79</v>
      </c>
      <c r="C812">
        <f ca="1">OFFSET(DJI!C$1,MATCH($A812,DJI!$A$1:$A$3516,0) - 1,0)</f>
        <v>13124.62</v>
      </c>
      <c r="D812">
        <f t="shared" ca="1" si="119"/>
        <v>13170.79</v>
      </c>
      <c r="E812">
        <f t="shared" ca="1" si="119"/>
        <v>13124.62</v>
      </c>
      <c r="F812" t="e">
        <f t="shared" ca="1" si="111"/>
        <v>#N/A</v>
      </c>
      <c r="G812" t="e">
        <f t="shared" ca="1" si="112"/>
        <v>#N/A</v>
      </c>
      <c r="H812" s="7" t="e">
        <f ca="1">SUM(F812:OFFSET(F812,$R$1,0))</f>
        <v>#N/A</v>
      </c>
      <c r="I812" s="7" t="e">
        <f ca="1">SUM(G812:OFFSET(G812,$R$1,0))</f>
        <v>#N/A</v>
      </c>
      <c r="J812" s="8">
        <f t="shared" ca="1" si="113"/>
        <v>154.92000000000007</v>
      </c>
      <c r="K812" t="e">
        <f t="shared" ca="1" si="114"/>
        <v>#N/A</v>
      </c>
      <c r="L812" t="e">
        <f t="shared" ca="1" si="115"/>
        <v>#N/A</v>
      </c>
      <c r="M812" t="e">
        <f t="shared" ca="1" si="116"/>
        <v>#N/A</v>
      </c>
      <c r="N812" t="e">
        <f t="shared" ca="1" si="117"/>
        <v>#N/A</v>
      </c>
      <c r="O812" s="6" t="e">
        <f t="shared" ca="1" si="118"/>
        <v>#N/A</v>
      </c>
    </row>
    <row r="813" spans="1:15" ht="16">
      <c r="A813" s="1">
        <v>40990</v>
      </c>
      <c r="B813">
        <f ca="1">OFFSET(DJI!B$1,MATCH($A813,DJI!$A$1:$A$3516,0) - 1,0)</f>
        <v>13124.4</v>
      </c>
      <c r="C813">
        <f ca="1">OFFSET(DJI!C$1,MATCH($A813,DJI!$A$1:$A$3516,0) - 1,0)</f>
        <v>13046.14</v>
      </c>
      <c r="D813">
        <f t="shared" ca="1" si="119"/>
        <v>13124.4</v>
      </c>
      <c r="E813">
        <f t="shared" ca="1" si="119"/>
        <v>13046.14</v>
      </c>
      <c r="F813" t="e">
        <f t="shared" ca="1" si="111"/>
        <v>#N/A</v>
      </c>
      <c r="G813" t="e">
        <f t="shared" ca="1" si="112"/>
        <v>#N/A</v>
      </c>
      <c r="H813" s="7" t="e">
        <f ca="1">SUM(F813:OFFSET(F813,$R$1,0))</f>
        <v>#N/A</v>
      </c>
      <c r="I813" s="7" t="e">
        <f ca="1">SUM(G813:OFFSET(G813,$R$1,0))</f>
        <v>#N/A</v>
      </c>
      <c r="J813" s="8">
        <f t="shared" ca="1" si="113"/>
        <v>222.57999999999993</v>
      </c>
      <c r="K813" t="e">
        <f t="shared" ca="1" si="114"/>
        <v>#N/A</v>
      </c>
      <c r="L813" t="e">
        <f t="shared" ca="1" si="115"/>
        <v>#N/A</v>
      </c>
      <c r="M813" t="e">
        <f t="shared" ca="1" si="116"/>
        <v>#N/A</v>
      </c>
      <c r="N813" t="e">
        <f t="shared" ca="1" si="117"/>
        <v>#N/A</v>
      </c>
      <c r="O813" s="6" t="e">
        <f t="shared" ca="1" si="118"/>
        <v>#N/A</v>
      </c>
    </row>
    <row r="814" spans="1:15" ht="16">
      <c r="A814" s="1">
        <v>40991</v>
      </c>
      <c r="B814">
        <f ca="1">OFFSET(DJI!B$1,MATCH($A814,DJI!$A$1:$A$3516,0) - 1,0)</f>
        <v>13045.99</v>
      </c>
      <c r="C814">
        <f ca="1">OFFSET(DJI!C$1,MATCH($A814,DJI!$A$1:$A$3516,0) - 1,0)</f>
        <v>13080.73</v>
      </c>
      <c r="D814">
        <f t="shared" ca="1" si="119"/>
        <v>13045.99</v>
      </c>
      <c r="E814">
        <f t="shared" ca="1" si="119"/>
        <v>13080.73</v>
      </c>
      <c r="F814" t="e">
        <f t="shared" ca="1" si="111"/>
        <v>#N/A</v>
      </c>
      <c r="G814" t="e">
        <f t="shared" ca="1" si="112"/>
        <v>#N/A</v>
      </c>
      <c r="H814" s="7" t="e">
        <f ca="1">SUM(F814:OFFSET(F814,$R$1,0))</f>
        <v>#N/A</v>
      </c>
      <c r="I814" s="7" t="e">
        <f ca="1">SUM(G814:OFFSET(G814,$R$1,0))</f>
        <v>#N/A</v>
      </c>
      <c r="J814" s="8">
        <f t="shared" ca="1" si="113"/>
        <v>142.28499999999985</v>
      </c>
      <c r="K814" t="e">
        <f t="shared" ca="1" si="114"/>
        <v>#N/A</v>
      </c>
      <c r="L814" t="e">
        <f t="shared" ca="1" si="115"/>
        <v>#N/A</v>
      </c>
      <c r="M814" t="e">
        <f t="shared" ca="1" si="116"/>
        <v>#N/A</v>
      </c>
      <c r="N814" t="e">
        <f t="shared" ca="1" si="117"/>
        <v>#N/A</v>
      </c>
      <c r="O814" s="6" t="e">
        <f t="shared" ca="1" si="118"/>
        <v>#N/A</v>
      </c>
    </row>
    <row r="815" spans="1:15" ht="16">
      <c r="A815" s="1">
        <v>40992</v>
      </c>
      <c r="B815" t="e">
        <f ca="1">OFFSET(DJI!B$1,MATCH($A815,DJI!$A$1:$A$3516,0) - 1,0)</f>
        <v>#N/A</v>
      </c>
      <c r="C815" t="e">
        <f ca="1">OFFSET(DJI!C$1,MATCH($A815,DJI!$A$1:$A$3516,0) - 1,0)</f>
        <v>#N/A</v>
      </c>
      <c r="D815">
        <f t="shared" ca="1" si="119"/>
        <v>13064.305</v>
      </c>
      <c r="E815">
        <f t="shared" ca="1" si="119"/>
        <v>13161.18</v>
      </c>
      <c r="F815" t="e">
        <f t="shared" ca="1" si="111"/>
        <v>#N/A</v>
      </c>
      <c r="G815" t="e">
        <f t="shared" ca="1" si="112"/>
        <v>#N/A</v>
      </c>
      <c r="H815" s="7" t="e">
        <f ca="1">SUM(F815:OFFSET(F815,$R$1,0))</f>
        <v>#N/A</v>
      </c>
      <c r="I815" s="7" t="e">
        <f ca="1">SUM(G815:OFFSET(G815,$R$1,0))</f>
        <v>#N/A</v>
      </c>
      <c r="J815" s="8">
        <f t="shared" ca="1" si="113"/>
        <v>-35.192500000001019</v>
      </c>
      <c r="K815" t="e">
        <f t="shared" ca="1" si="114"/>
        <v>#N/A</v>
      </c>
      <c r="L815" t="e">
        <f t="shared" ca="1" si="115"/>
        <v>#N/A</v>
      </c>
      <c r="M815" t="e">
        <f t="shared" ca="1" si="116"/>
        <v>#N/A</v>
      </c>
      <c r="N815" t="e">
        <f t="shared" ca="1" si="117"/>
        <v>#N/A</v>
      </c>
      <c r="O815" s="6" t="e">
        <f t="shared" ca="1" si="118"/>
        <v>#N/A</v>
      </c>
    </row>
    <row r="816" spans="1:15" ht="16">
      <c r="A816" s="1">
        <v>40993</v>
      </c>
      <c r="B816" t="e">
        <f ca="1">OFFSET(DJI!B$1,MATCH($A816,DJI!$A$1:$A$3516,0) - 1,0)</f>
        <v>#N/A</v>
      </c>
      <c r="C816" t="e">
        <f ca="1">OFFSET(DJI!C$1,MATCH($A816,DJI!$A$1:$A$3516,0) - 1,0)</f>
        <v>#N/A</v>
      </c>
      <c r="D816">
        <f t="shared" ca="1" si="119"/>
        <v>13073.462500000001</v>
      </c>
      <c r="E816">
        <f t="shared" ca="1" si="119"/>
        <v>13201.404999999999</v>
      </c>
      <c r="F816" t="e">
        <f t="shared" ca="1" si="111"/>
        <v>#N/A</v>
      </c>
      <c r="G816" t="e">
        <f t="shared" ca="1" si="112"/>
        <v>#N/A</v>
      </c>
      <c r="H816" s="7" t="e">
        <f ca="1">SUM(F816:OFFSET(F816,$R$1,0))</f>
        <v>#N/A</v>
      </c>
      <c r="I816" s="7" t="e">
        <f ca="1">SUM(G816:OFFSET(G816,$R$1,0))</f>
        <v>#N/A</v>
      </c>
      <c r="J816" s="8">
        <f t="shared" ca="1" si="113"/>
        <v>-59.219999999999345</v>
      </c>
      <c r="K816" t="e">
        <f t="shared" ca="1" si="114"/>
        <v>#N/A</v>
      </c>
      <c r="L816" t="e">
        <f t="shared" ca="1" si="115"/>
        <v>#N/A</v>
      </c>
      <c r="M816" t="e">
        <f t="shared" ca="1" si="116"/>
        <v>#N/A</v>
      </c>
      <c r="N816" t="e">
        <f t="shared" ca="1" si="117"/>
        <v>#N/A</v>
      </c>
      <c r="O816" s="6" t="e">
        <f t="shared" ca="1" si="118"/>
        <v>#N/A</v>
      </c>
    </row>
    <row r="817" spans="1:15" ht="16">
      <c r="A817" s="1">
        <v>40994</v>
      </c>
      <c r="B817">
        <f ca="1">OFFSET(DJI!B$1,MATCH($A817,DJI!$A$1:$A$3516,0) - 1,0)</f>
        <v>13082.62</v>
      </c>
      <c r="C817">
        <f ca="1">OFFSET(DJI!C$1,MATCH($A817,DJI!$A$1:$A$3516,0) - 1,0)</f>
        <v>13241.63</v>
      </c>
      <c r="D817">
        <f t="shared" ca="1" si="119"/>
        <v>13082.62</v>
      </c>
      <c r="E817">
        <f t="shared" ca="1" si="119"/>
        <v>13241.63</v>
      </c>
      <c r="F817" t="e">
        <f t="shared" ca="1" si="111"/>
        <v>#N/A</v>
      </c>
      <c r="G817" t="e">
        <f t="shared" ca="1" si="112"/>
        <v>#N/A</v>
      </c>
      <c r="H817" s="7" t="e">
        <f ca="1">SUM(F817:OFFSET(F817,$R$1,0))</f>
        <v>#N/A</v>
      </c>
      <c r="I817" s="7" t="e">
        <f ca="1">SUM(G817:OFFSET(G817,$R$1,0))</f>
        <v>#N/A</v>
      </c>
      <c r="J817" s="8">
        <f t="shared" ca="1" si="113"/>
        <v>-226.125</v>
      </c>
      <c r="K817" t="e">
        <f t="shared" ca="1" si="114"/>
        <v>#N/A</v>
      </c>
      <c r="L817" t="e">
        <f t="shared" ca="1" si="115"/>
        <v>#N/A</v>
      </c>
      <c r="M817" t="e">
        <f t="shared" ca="1" si="116"/>
        <v>#N/A</v>
      </c>
      <c r="N817" t="e">
        <f t="shared" ca="1" si="117"/>
        <v>#N/A</v>
      </c>
      <c r="O817" s="6" t="e">
        <f t="shared" ca="1" si="118"/>
        <v>#N/A</v>
      </c>
    </row>
    <row r="818" spans="1:15" ht="16">
      <c r="A818" s="1">
        <v>40995</v>
      </c>
      <c r="B818">
        <f ca="1">OFFSET(DJI!B$1,MATCH($A818,DJI!$A$1:$A$3516,0) - 1,0)</f>
        <v>13242.09</v>
      </c>
      <c r="C818">
        <f ca="1">OFFSET(DJI!C$1,MATCH($A818,DJI!$A$1:$A$3516,0) - 1,0)</f>
        <v>13197.73</v>
      </c>
      <c r="D818">
        <f t="shared" ca="1" si="119"/>
        <v>13242.09</v>
      </c>
      <c r="E818">
        <f t="shared" ca="1" si="119"/>
        <v>13197.73</v>
      </c>
      <c r="F818" t="e">
        <f t="shared" ca="1" si="111"/>
        <v>#N/A</v>
      </c>
      <c r="G818" t="e">
        <f t="shared" ca="1" si="112"/>
        <v>#N/A</v>
      </c>
      <c r="H818" s="7" t="e">
        <f ca="1">SUM(F818:OFFSET(F818,$R$1,0))</f>
        <v>#N/A</v>
      </c>
      <c r="I818" s="7" t="e">
        <f ca="1">SUM(G818:OFFSET(G818,$R$1,0))</f>
        <v>#N/A</v>
      </c>
      <c r="J818" s="8">
        <f t="shared" ca="1" si="113"/>
        <v>-186.85999999999876</v>
      </c>
      <c r="K818" t="e">
        <f t="shared" ca="1" si="114"/>
        <v>#N/A</v>
      </c>
      <c r="L818" t="e">
        <f t="shared" ca="1" si="115"/>
        <v>#N/A</v>
      </c>
      <c r="M818" t="e">
        <f t="shared" ca="1" si="116"/>
        <v>#N/A</v>
      </c>
      <c r="N818" t="e">
        <f t="shared" ca="1" si="117"/>
        <v>#N/A</v>
      </c>
      <c r="O818" s="6" t="e">
        <f t="shared" ca="1" si="118"/>
        <v>#N/A</v>
      </c>
    </row>
    <row r="819" spans="1:15" ht="16">
      <c r="A819" s="1">
        <v>40996</v>
      </c>
      <c r="B819">
        <f ca="1">OFFSET(DJI!B$1,MATCH($A819,DJI!$A$1:$A$3516,0) - 1,0)</f>
        <v>13195.39</v>
      </c>
      <c r="C819">
        <f ca="1">OFFSET(DJI!C$1,MATCH($A819,DJI!$A$1:$A$3516,0) - 1,0)</f>
        <v>13126.21</v>
      </c>
      <c r="D819">
        <f t="shared" ca="1" si="119"/>
        <v>13195.39</v>
      </c>
      <c r="E819">
        <f t="shared" ca="1" si="119"/>
        <v>13126.21</v>
      </c>
      <c r="F819" t="e">
        <f t="shared" ca="1" si="111"/>
        <v>#N/A</v>
      </c>
      <c r="G819" t="e">
        <f t="shared" ca="1" si="112"/>
        <v>#N/A</v>
      </c>
      <c r="H819" s="7" t="e">
        <f ca="1">SUM(F819:OFFSET(F819,$R$1,0))</f>
        <v>#N/A</v>
      </c>
      <c r="I819" s="7" t="e">
        <f ca="1">SUM(G819:OFFSET(G819,$R$1,0))</f>
        <v>#N/A</v>
      </c>
      <c r="J819" s="8">
        <f t="shared" ca="1" si="113"/>
        <v>-193.89999999999964</v>
      </c>
      <c r="K819" t="e">
        <f t="shared" ca="1" si="114"/>
        <v>#N/A</v>
      </c>
      <c r="L819" t="e">
        <f t="shared" ca="1" si="115"/>
        <v>#N/A</v>
      </c>
      <c r="M819" t="e">
        <f t="shared" ca="1" si="116"/>
        <v>#N/A</v>
      </c>
      <c r="N819" t="e">
        <f t="shared" ca="1" si="117"/>
        <v>#N/A</v>
      </c>
      <c r="O819" s="6" t="e">
        <f t="shared" ca="1" si="118"/>
        <v>#N/A</v>
      </c>
    </row>
    <row r="820" spans="1:15" ht="16">
      <c r="A820" s="1">
        <v>40997</v>
      </c>
      <c r="B820">
        <f ca="1">OFFSET(DJI!B$1,MATCH($A820,DJI!$A$1:$A$3516,0) - 1,0)</f>
        <v>13125.99</v>
      </c>
      <c r="C820">
        <f ca="1">OFFSET(DJI!C$1,MATCH($A820,DJI!$A$1:$A$3516,0) - 1,0)</f>
        <v>13145.82</v>
      </c>
      <c r="D820">
        <f t="shared" ca="1" si="119"/>
        <v>13125.99</v>
      </c>
      <c r="E820">
        <f t="shared" ca="1" si="119"/>
        <v>13145.82</v>
      </c>
      <c r="F820" t="e">
        <f t="shared" ca="1" si="111"/>
        <v>#N/A</v>
      </c>
      <c r="G820" t="e">
        <f t="shared" ca="1" si="112"/>
        <v>#N/A</v>
      </c>
      <c r="H820" s="7" t="e">
        <f ca="1">SUM(F820:OFFSET(F820,$R$1,0))</f>
        <v>#N/A</v>
      </c>
      <c r="I820" s="7" t="e">
        <f ca="1">SUM(G820:OFFSET(G820,$R$1,0))</f>
        <v>#N/A</v>
      </c>
      <c r="J820" s="8">
        <f t="shared" ca="1" si="113"/>
        <v>-312.88000000000102</v>
      </c>
      <c r="K820" t="e">
        <f t="shared" ca="1" si="114"/>
        <v>#N/A</v>
      </c>
      <c r="L820" t="e">
        <f t="shared" ca="1" si="115"/>
        <v>#N/A</v>
      </c>
      <c r="M820" t="e">
        <f t="shared" ca="1" si="116"/>
        <v>#N/A</v>
      </c>
      <c r="N820" t="e">
        <f t="shared" ca="1" si="117"/>
        <v>#N/A</v>
      </c>
      <c r="O820" s="6" t="e">
        <f t="shared" ca="1" si="118"/>
        <v>#N/A</v>
      </c>
    </row>
    <row r="821" spans="1:15" ht="16">
      <c r="A821" s="1">
        <v>40998</v>
      </c>
      <c r="B821">
        <f ca="1">OFFSET(DJI!B$1,MATCH($A821,DJI!$A$1:$A$3516,0) - 1,0)</f>
        <v>13147.94</v>
      </c>
      <c r="C821">
        <f ca="1">OFFSET(DJI!C$1,MATCH($A821,DJI!$A$1:$A$3516,0) - 1,0)</f>
        <v>13212.04</v>
      </c>
      <c r="D821">
        <f t="shared" ca="1" si="119"/>
        <v>13147.94</v>
      </c>
      <c r="E821">
        <f t="shared" ca="1" si="119"/>
        <v>13212.04</v>
      </c>
      <c r="F821" t="e">
        <f t="shared" ca="1" si="111"/>
        <v>#N/A</v>
      </c>
      <c r="G821" t="e">
        <f t="shared" ca="1" si="112"/>
        <v>#N/A</v>
      </c>
      <c r="H821" s="7" t="e">
        <f ca="1">SUM(F821:OFFSET(F821,$R$1,0))</f>
        <v>#N/A</v>
      </c>
      <c r="I821" s="7" t="e">
        <f ca="1">SUM(G821:OFFSET(G821,$R$1,0))</f>
        <v>#N/A</v>
      </c>
      <c r="J821" s="8">
        <f t="shared" ca="1" si="113"/>
        <v>-324.61000000000058</v>
      </c>
      <c r="K821" t="e">
        <f t="shared" ca="1" si="114"/>
        <v>#N/A</v>
      </c>
      <c r="L821" t="e">
        <f t="shared" ca="1" si="115"/>
        <v>#N/A</v>
      </c>
      <c r="M821" t="e">
        <f t="shared" ca="1" si="116"/>
        <v>#N/A</v>
      </c>
      <c r="N821" t="e">
        <f t="shared" ca="1" si="117"/>
        <v>#N/A</v>
      </c>
      <c r="O821" s="6" t="e">
        <f t="shared" ca="1" si="118"/>
        <v>#N/A</v>
      </c>
    </row>
    <row r="822" spans="1:15" ht="16">
      <c r="A822" s="1">
        <v>40999</v>
      </c>
      <c r="B822" t="e">
        <f ca="1">OFFSET(DJI!B$1,MATCH($A822,DJI!$A$1:$A$3516,0) - 1,0)</f>
        <v>#N/A</v>
      </c>
      <c r="C822" t="e">
        <f ca="1">OFFSET(DJI!C$1,MATCH($A822,DJI!$A$1:$A$3516,0) - 1,0)</f>
        <v>#N/A</v>
      </c>
      <c r="D822">
        <f t="shared" ca="1" si="119"/>
        <v>13179.650000000001</v>
      </c>
      <c r="E822">
        <f t="shared" ca="1" si="119"/>
        <v>13238.264999999999</v>
      </c>
      <c r="F822" t="e">
        <f t="shared" ca="1" si="111"/>
        <v>#N/A</v>
      </c>
      <c r="G822" t="e">
        <f t="shared" ca="1" si="112"/>
        <v>#N/A</v>
      </c>
      <c r="H822" s="7" t="e">
        <f ca="1">SUM(F822:OFFSET(F822,$R$1,0))</f>
        <v>#N/A</v>
      </c>
      <c r="I822" s="7" t="e">
        <f ca="1">SUM(G822:OFFSET(G822,$R$1,0))</f>
        <v>#N/A</v>
      </c>
      <c r="J822" s="8">
        <f t="shared" ca="1" si="113"/>
        <v>-374.90500000000065</v>
      </c>
      <c r="K822" t="e">
        <f t="shared" ca="1" si="114"/>
        <v>#N/A</v>
      </c>
      <c r="L822" t="e">
        <f t="shared" ca="1" si="115"/>
        <v>#N/A</v>
      </c>
      <c r="M822" t="e">
        <f t="shared" ca="1" si="116"/>
        <v>#N/A</v>
      </c>
      <c r="N822" t="e">
        <f t="shared" ca="1" si="117"/>
        <v>#N/A</v>
      </c>
      <c r="O822" s="6" t="e">
        <f t="shared" ca="1" si="118"/>
        <v>#N/A</v>
      </c>
    </row>
    <row r="823" spans="1:15" ht="16">
      <c r="A823" s="1">
        <v>41000</v>
      </c>
      <c r="B823" t="e">
        <f ca="1">OFFSET(DJI!B$1,MATCH($A823,DJI!$A$1:$A$3516,0) - 1,0)</f>
        <v>#N/A</v>
      </c>
      <c r="C823" t="e">
        <f ca="1">OFFSET(DJI!C$1,MATCH($A823,DJI!$A$1:$A$3516,0) - 1,0)</f>
        <v>#N/A</v>
      </c>
      <c r="D823">
        <f t="shared" ca="1" si="119"/>
        <v>13195.505000000001</v>
      </c>
      <c r="E823">
        <f t="shared" ca="1" si="119"/>
        <v>13251.377499999999</v>
      </c>
      <c r="F823" t="e">
        <f t="shared" ca="1" si="111"/>
        <v>#N/A</v>
      </c>
      <c r="G823" t="e">
        <f t="shared" ca="1" si="112"/>
        <v>#N/A</v>
      </c>
      <c r="H823" s="7" t="e">
        <f ca="1">SUM(F823:OFFSET(F823,$R$1,0))</f>
        <v>#N/A</v>
      </c>
      <c r="I823" s="7" t="e">
        <f ca="1">SUM(G823:OFFSET(G823,$R$1,0))</f>
        <v>#N/A</v>
      </c>
      <c r="J823" s="8">
        <f t="shared" ca="1" si="113"/>
        <v>-453.38500000000022</v>
      </c>
      <c r="K823" t="e">
        <f t="shared" ca="1" si="114"/>
        <v>#N/A</v>
      </c>
      <c r="L823" t="e">
        <f t="shared" ca="1" si="115"/>
        <v>#N/A</v>
      </c>
      <c r="M823" t="e">
        <f t="shared" ca="1" si="116"/>
        <v>#N/A</v>
      </c>
      <c r="N823" t="e">
        <f t="shared" ca="1" si="117"/>
        <v>#N/A</v>
      </c>
      <c r="O823" s="6" t="e">
        <f t="shared" ca="1" si="118"/>
        <v>#N/A</v>
      </c>
    </row>
    <row r="824" spans="1:15" ht="16">
      <c r="A824" s="1">
        <v>41001</v>
      </c>
      <c r="B824">
        <f ca="1">OFFSET(DJI!B$1,MATCH($A824,DJI!$A$1:$A$3516,0) - 1,0)</f>
        <v>13211.36</v>
      </c>
      <c r="C824">
        <f ca="1">OFFSET(DJI!C$1,MATCH($A824,DJI!$A$1:$A$3516,0) - 1,0)</f>
        <v>13264.49</v>
      </c>
      <c r="D824">
        <f t="shared" ca="1" si="119"/>
        <v>13211.36</v>
      </c>
      <c r="E824">
        <f t="shared" ca="1" si="119"/>
        <v>13264.49</v>
      </c>
      <c r="F824" t="e">
        <f t="shared" ca="1" si="111"/>
        <v>#N/A</v>
      </c>
      <c r="G824" t="e">
        <f t="shared" ca="1" si="112"/>
        <v>#N/A</v>
      </c>
      <c r="H824" s="7" t="e">
        <f ca="1">SUM(F824:OFFSET(F824,$R$1,0))</f>
        <v>#N/A</v>
      </c>
      <c r="I824" s="7" t="e">
        <f ca="1">SUM(G824:OFFSET(G824,$R$1,0))</f>
        <v>#N/A</v>
      </c>
      <c r="J824" s="8">
        <f t="shared" ca="1" si="113"/>
        <v>-532.29749999999876</v>
      </c>
      <c r="K824" t="e">
        <f t="shared" ca="1" si="114"/>
        <v>#N/A</v>
      </c>
      <c r="L824" t="e">
        <f t="shared" ca="1" si="115"/>
        <v>#N/A</v>
      </c>
      <c r="M824" t="e">
        <f t="shared" ca="1" si="116"/>
        <v>#N/A</v>
      </c>
      <c r="N824" t="e">
        <f t="shared" ca="1" si="117"/>
        <v>#N/A</v>
      </c>
      <c r="O824" s="6" t="e">
        <f t="shared" ca="1" si="118"/>
        <v>#N/A</v>
      </c>
    </row>
    <row r="825" spans="1:15" ht="16">
      <c r="A825" s="1">
        <v>41002</v>
      </c>
      <c r="B825">
        <f ca="1">OFFSET(DJI!B$1,MATCH($A825,DJI!$A$1:$A$3516,0) - 1,0)</f>
        <v>13258.96</v>
      </c>
      <c r="C825">
        <f ca="1">OFFSET(DJI!C$1,MATCH($A825,DJI!$A$1:$A$3516,0) - 1,0)</f>
        <v>13199.55</v>
      </c>
      <c r="D825">
        <f t="shared" ca="1" si="119"/>
        <v>13258.96</v>
      </c>
      <c r="E825">
        <f t="shared" ca="1" si="119"/>
        <v>13199.55</v>
      </c>
      <c r="F825" t="e">
        <f t="shared" ca="1" si="111"/>
        <v>#N/A</v>
      </c>
      <c r="G825" t="e">
        <f t="shared" ca="1" si="112"/>
        <v>#N/A</v>
      </c>
      <c r="H825" s="7" t="e">
        <f ca="1">SUM(F825:OFFSET(F825,$R$1,0))</f>
        <v>#N/A</v>
      </c>
      <c r="I825" s="7" t="e">
        <f ca="1">SUM(G825:OFFSET(G825,$R$1,0))</f>
        <v>#N/A</v>
      </c>
      <c r="J825" s="8">
        <f t="shared" ca="1" si="113"/>
        <v>-502.84000000000015</v>
      </c>
      <c r="K825" t="e">
        <f t="shared" ca="1" si="114"/>
        <v>#N/A</v>
      </c>
      <c r="L825" t="e">
        <f t="shared" ca="1" si="115"/>
        <v>#N/A</v>
      </c>
      <c r="M825" t="e">
        <f t="shared" ca="1" si="116"/>
        <v>#N/A</v>
      </c>
      <c r="N825" t="e">
        <f t="shared" ca="1" si="117"/>
        <v>#N/A</v>
      </c>
      <c r="O825" s="6" t="e">
        <f t="shared" ca="1" si="118"/>
        <v>#N/A</v>
      </c>
    </row>
    <row r="826" spans="1:15" ht="16">
      <c r="A826" s="1">
        <v>41003</v>
      </c>
      <c r="B826">
        <f ca="1">OFFSET(DJI!B$1,MATCH($A826,DJI!$A$1:$A$3516,0) - 1,0)</f>
        <v>13198.19</v>
      </c>
      <c r="C826">
        <f ca="1">OFFSET(DJI!C$1,MATCH($A826,DJI!$A$1:$A$3516,0) - 1,0)</f>
        <v>13074.75</v>
      </c>
      <c r="D826">
        <f t="shared" ca="1" si="119"/>
        <v>13198.19</v>
      </c>
      <c r="E826">
        <f t="shared" ca="1" si="119"/>
        <v>13074.75</v>
      </c>
      <c r="F826" t="e">
        <f t="shared" ca="1" si="111"/>
        <v>#N/A</v>
      </c>
      <c r="G826" t="e">
        <f t="shared" ca="1" si="112"/>
        <v>#N/A</v>
      </c>
      <c r="H826" s="7" t="e">
        <f ca="1">SUM(F826:OFFSET(F826,$R$1,0))</f>
        <v>#N/A</v>
      </c>
      <c r="I826" s="7" t="e">
        <f ca="1">SUM(G826:OFFSET(G826,$R$1,0))</f>
        <v>#N/A</v>
      </c>
      <c r="J826" s="8">
        <f t="shared" ca="1" si="113"/>
        <v>-435.18000000000029</v>
      </c>
      <c r="K826" t="e">
        <f t="shared" ca="1" si="114"/>
        <v>#N/A</v>
      </c>
      <c r="L826" t="e">
        <f t="shared" ca="1" si="115"/>
        <v>#N/A</v>
      </c>
      <c r="M826" t="e">
        <f t="shared" ca="1" si="116"/>
        <v>#N/A</v>
      </c>
      <c r="N826" t="e">
        <f t="shared" ca="1" si="117"/>
        <v>#N/A</v>
      </c>
      <c r="O826" s="6" t="e">
        <f t="shared" ca="1" si="118"/>
        <v>#N/A</v>
      </c>
    </row>
    <row r="827" spans="1:15" ht="16">
      <c r="A827" s="1">
        <v>41004</v>
      </c>
      <c r="B827">
        <f ca="1">OFFSET(DJI!B$1,MATCH($A827,DJI!$A$1:$A$3516,0) - 1,0)</f>
        <v>13067.18</v>
      </c>
      <c r="C827">
        <f ca="1">OFFSET(DJI!C$1,MATCH($A827,DJI!$A$1:$A$3516,0) - 1,0)</f>
        <v>13060.14</v>
      </c>
      <c r="D827">
        <f t="shared" ca="1" si="119"/>
        <v>13067.18</v>
      </c>
      <c r="E827">
        <f t="shared" ca="1" si="119"/>
        <v>13060.14</v>
      </c>
      <c r="F827" t="e">
        <f t="shared" ca="1" si="111"/>
        <v>#N/A</v>
      </c>
      <c r="G827" t="e">
        <f t="shared" ca="1" si="112"/>
        <v>#N/A</v>
      </c>
      <c r="H827" s="7" t="e">
        <f ca="1">SUM(F827:OFFSET(F827,$R$1,0))</f>
        <v>#N/A</v>
      </c>
      <c r="I827" s="7" t="e">
        <f ca="1">SUM(G827:OFFSET(G827,$R$1,0))</f>
        <v>#N/A</v>
      </c>
      <c r="J827" s="8">
        <f t="shared" ca="1" si="113"/>
        <v>-463.82500000000073</v>
      </c>
      <c r="K827" t="e">
        <f t="shared" ca="1" si="114"/>
        <v>#N/A</v>
      </c>
      <c r="L827" t="e">
        <f t="shared" ca="1" si="115"/>
        <v>#N/A</v>
      </c>
      <c r="M827" t="e">
        <f t="shared" ca="1" si="116"/>
        <v>#N/A</v>
      </c>
      <c r="N827" t="e">
        <f t="shared" ca="1" si="117"/>
        <v>#N/A</v>
      </c>
      <c r="O827" s="6" t="e">
        <f t="shared" ca="1" si="118"/>
        <v>#N/A</v>
      </c>
    </row>
    <row r="828" spans="1:15" ht="16">
      <c r="A828" s="1">
        <v>41005</v>
      </c>
      <c r="B828" t="e">
        <f ca="1">OFFSET(DJI!B$1,MATCH($A828,DJI!$A$1:$A$3516,0) - 1,0)</f>
        <v>#N/A</v>
      </c>
      <c r="C828" t="e">
        <f ca="1">OFFSET(DJI!C$1,MATCH($A828,DJI!$A$1:$A$3516,0) - 1,0)</f>
        <v>#N/A</v>
      </c>
      <c r="D828">
        <f t="shared" ca="1" si="119"/>
        <v>13062.375</v>
      </c>
      <c r="E828">
        <f t="shared" ca="1" si="119"/>
        <v>12994.865</v>
      </c>
      <c r="F828" t="e">
        <f t="shared" ca="1" si="111"/>
        <v>#N/A</v>
      </c>
      <c r="G828" t="e">
        <f t="shared" ca="1" si="112"/>
        <v>#N/A</v>
      </c>
      <c r="H828" s="7" t="e">
        <f ca="1">SUM(F828:OFFSET(F828,$R$1,0))</f>
        <v>#N/A</v>
      </c>
      <c r="I828" s="7" t="e">
        <f ca="1">SUM(G828:OFFSET(G828,$R$1,0))</f>
        <v>#N/A</v>
      </c>
      <c r="J828" s="8">
        <f t="shared" ca="1" si="113"/>
        <v>-617.48250000000007</v>
      </c>
      <c r="K828" t="e">
        <f t="shared" ca="1" si="114"/>
        <v>#N/A</v>
      </c>
      <c r="L828" t="e">
        <f t="shared" ca="1" si="115"/>
        <v>#N/A</v>
      </c>
      <c r="M828" t="e">
        <f t="shared" ca="1" si="116"/>
        <v>#N/A</v>
      </c>
      <c r="N828" t="e">
        <f t="shared" ca="1" si="117"/>
        <v>#N/A</v>
      </c>
      <c r="O828" s="6" t="e">
        <f t="shared" ca="1" si="118"/>
        <v>#N/A</v>
      </c>
    </row>
    <row r="829" spans="1:15" ht="16">
      <c r="A829" s="1">
        <v>41006</v>
      </c>
      <c r="B829" t="e">
        <f ca="1">OFFSET(DJI!B$1,MATCH($A829,DJI!$A$1:$A$3516,0) - 1,0)</f>
        <v>#N/A</v>
      </c>
      <c r="C829" t="e">
        <f ca="1">OFFSET(DJI!C$1,MATCH($A829,DJI!$A$1:$A$3516,0) - 1,0)</f>
        <v>#N/A</v>
      </c>
      <c r="D829">
        <f t="shared" ca="1" si="119"/>
        <v>13059.9725</v>
      </c>
      <c r="E829">
        <f t="shared" ca="1" si="119"/>
        <v>12962.227500000001</v>
      </c>
      <c r="F829" t="e">
        <f t="shared" ca="1" si="111"/>
        <v>#N/A</v>
      </c>
      <c r="G829" t="e">
        <f t="shared" ca="1" si="112"/>
        <v>#N/A</v>
      </c>
      <c r="H829" s="7" t="e">
        <f ca="1">SUM(F829:OFFSET(F829,$R$1,0))</f>
        <v>#N/A</v>
      </c>
      <c r="I829" s="7" t="e">
        <f ca="1">SUM(G829:OFFSET(G829,$R$1,0))</f>
        <v>#N/A</v>
      </c>
      <c r="J829" s="8">
        <f t="shared" ca="1" si="113"/>
        <v>-689.39125000000058</v>
      </c>
      <c r="K829" t="e">
        <f t="shared" ca="1" si="114"/>
        <v>#N/A</v>
      </c>
      <c r="L829" t="e">
        <f t="shared" ca="1" si="115"/>
        <v>#N/A</v>
      </c>
      <c r="M829" t="e">
        <f t="shared" ca="1" si="116"/>
        <v>#N/A</v>
      </c>
      <c r="N829" t="e">
        <f t="shared" ca="1" si="117"/>
        <v>#N/A</v>
      </c>
      <c r="O829" s="6" t="e">
        <f t="shared" ca="1" si="118"/>
        <v>#N/A</v>
      </c>
    </row>
    <row r="830" spans="1:15" ht="16">
      <c r="A830" s="1">
        <v>41007</v>
      </c>
      <c r="B830" t="e">
        <f ca="1">OFFSET(DJI!B$1,MATCH($A830,DJI!$A$1:$A$3516,0) - 1,0)</f>
        <v>#N/A</v>
      </c>
      <c r="C830" t="e">
        <f ca="1">OFFSET(DJI!C$1,MATCH($A830,DJI!$A$1:$A$3516,0) - 1,0)</f>
        <v>#N/A</v>
      </c>
      <c r="D830">
        <f t="shared" ca="1" si="119"/>
        <v>13058.77125</v>
      </c>
      <c r="E830">
        <f t="shared" ca="1" si="119"/>
        <v>12945.908750000001</v>
      </c>
      <c r="F830" t="e">
        <f t="shared" ca="1" si="111"/>
        <v>#N/A</v>
      </c>
      <c r="G830" t="e">
        <f t="shared" ca="1" si="112"/>
        <v>#N/A</v>
      </c>
      <c r="H830" s="7" t="e">
        <f ca="1">SUM(F830:OFFSET(F830,$R$1,0))</f>
        <v>#N/A</v>
      </c>
      <c r="I830" s="7" t="e">
        <f ca="1">SUM(G830:OFFSET(G830,$R$1,0))</f>
        <v>#N/A</v>
      </c>
      <c r="J830" s="8">
        <f t="shared" ca="1" si="113"/>
        <v>-620.63999999999942</v>
      </c>
      <c r="K830" t="e">
        <f t="shared" ca="1" si="114"/>
        <v>#N/A</v>
      </c>
      <c r="L830" t="e">
        <f t="shared" ca="1" si="115"/>
        <v>#N/A</v>
      </c>
      <c r="M830" t="e">
        <f t="shared" ca="1" si="116"/>
        <v>#N/A</v>
      </c>
      <c r="N830" t="e">
        <f t="shared" ca="1" si="117"/>
        <v>#N/A</v>
      </c>
      <c r="O830" s="6" t="e">
        <f t="shared" ca="1" si="118"/>
        <v>#N/A</v>
      </c>
    </row>
    <row r="831" spans="1:15" ht="16">
      <c r="A831" s="1">
        <v>41008</v>
      </c>
      <c r="B831">
        <f ca="1">OFFSET(DJI!B$1,MATCH($A831,DJI!$A$1:$A$3516,0) - 1,0)</f>
        <v>13057.57</v>
      </c>
      <c r="C831">
        <f ca="1">OFFSET(DJI!C$1,MATCH($A831,DJI!$A$1:$A$3516,0) - 1,0)</f>
        <v>12929.59</v>
      </c>
      <c r="D831">
        <f t="shared" ca="1" si="119"/>
        <v>13057.57</v>
      </c>
      <c r="E831">
        <f t="shared" ca="1" si="119"/>
        <v>12929.59</v>
      </c>
      <c r="F831" t="e">
        <f t="shared" ca="1" si="111"/>
        <v>#N/A</v>
      </c>
      <c r="G831" t="e">
        <f t="shared" ca="1" si="112"/>
        <v>#N/A</v>
      </c>
      <c r="H831" s="7" t="e">
        <f ca="1">SUM(F831:OFFSET(F831,$R$1,0))</f>
        <v>#N/A</v>
      </c>
      <c r="I831" s="7" t="e">
        <f ca="1">SUM(G831:OFFSET(G831,$R$1,0))</f>
        <v>#N/A</v>
      </c>
      <c r="J831" s="8">
        <f t="shared" ca="1" si="113"/>
        <v>-458.73500000000058</v>
      </c>
      <c r="K831" t="e">
        <f t="shared" ca="1" si="114"/>
        <v>#N/A</v>
      </c>
      <c r="L831" t="e">
        <f t="shared" ca="1" si="115"/>
        <v>#N/A</v>
      </c>
      <c r="M831" t="e">
        <f t="shared" ca="1" si="116"/>
        <v>#N/A</v>
      </c>
      <c r="N831" t="e">
        <f t="shared" ca="1" si="117"/>
        <v>#N/A</v>
      </c>
      <c r="O831" s="6" t="e">
        <f t="shared" ca="1" si="118"/>
        <v>#N/A</v>
      </c>
    </row>
    <row r="832" spans="1:15" ht="16">
      <c r="A832" s="1">
        <v>41009</v>
      </c>
      <c r="B832">
        <f ca="1">OFFSET(DJI!B$1,MATCH($A832,DJI!$A$1:$A$3516,0) - 1,0)</f>
        <v>12929.44</v>
      </c>
      <c r="C832">
        <f ca="1">OFFSET(DJI!C$1,MATCH($A832,DJI!$A$1:$A$3516,0) - 1,0)</f>
        <v>12715.93</v>
      </c>
      <c r="D832">
        <f t="shared" ca="1" si="119"/>
        <v>12929.44</v>
      </c>
      <c r="E832">
        <f t="shared" ca="1" si="119"/>
        <v>12715.93</v>
      </c>
      <c r="F832" t="e">
        <f t="shared" ca="1" si="111"/>
        <v>#N/A</v>
      </c>
      <c r="G832" t="e">
        <f t="shared" ca="1" si="112"/>
        <v>#N/A</v>
      </c>
      <c r="H832" s="7" t="e">
        <f ca="1">SUM(F832:OFFSET(F832,$R$1,0))</f>
        <v>#N/A</v>
      </c>
      <c r="I832" s="7" t="e">
        <f ca="1">SUM(G832:OFFSET(G832,$R$1,0))</f>
        <v>#N/A</v>
      </c>
      <c r="J832" s="8">
        <f t="shared" ca="1" si="113"/>
        <v>-212.44000000000051</v>
      </c>
      <c r="K832" t="e">
        <f t="shared" ca="1" si="114"/>
        <v>#N/A</v>
      </c>
      <c r="L832" t="e">
        <f t="shared" ca="1" si="115"/>
        <v>#N/A</v>
      </c>
      <c r="M832" t="e">
        <f t="shared" ca="1" si="116"/>
        <v>#N/A</v>
      </c>
      <c r="N832" t="e">
        <f t="shared" ca="1" si="117"/>
        <v>#N/A</v>
      </c>
      <c r="O832" s="6" t="e">
        <f t="shared" ca="1" si="118"/>
        <v>#N/A</v>
      </c>
    </row>
    <row r="833" spans="1:15" ht="16">
      <c r="A833" s="1">
        <v>41010</v>
      </c>
      <c r="B833">
        <f ca="1">OFFSET(DJI!B$1,MATCH($A833,DJI!$A$1:$A$3516,0) - 1,0)</f>
        <v>12716.92</v>
      </c>
      <c r="C833">
        <f ca="1">OFFSET(DJI!C$1,MATCH($A833,DJI!$A$1:$A$3516,0) - 1,0)</f>
        <v>12805.39</v>
      </c>
      <c r="D833">
        <f t="shared" ca="1" si="119"/>
        <v>12716.92</v>
      </c>
      <c r="E833">
        <f t="shared" ca="1" si="119"/>
        <v>12805.39</v>
      </c>
      <c r="F833" t="e">
        <f t="shared" ca="1" si="111"/>
        <v>#N/A</v>
      </c>
      <c r="G833" t="e">
        <f t="shared" ca="1" si="112"/>
        <v>#N/A</v>
      </c>
      <c r="H833" s="7" t="e">
        <f ca="1">SUM(F833:OFFSET(F833,$R$1,0))</f>
        <v>#N/A</v>
      </c>
      <c r="I833" s="7" t="e">
        <f ca="1">SUM(G833:OFFSET(G833,$R$1,0))</f>
        <v>#N/A</v>
      </c>
      <c r="J833" s="8">
        <f t="shared" ca="1" si="113"/>
        <v>-303.64000000000124</v>
      </c>
      <c r="K833" t="e">
        <f t="shared" ca="1" si="114"/>
        <v>#N/A</v>
      </c>
      <c r="L833" t="e">
        <f t="shared" ca="1" si="115"/>
        <v>#N/A</v>
      </c>
      <c r="M833" t="e">
        <f t="shared" ca="1" si="116"/>
        <v>#N/A</v>
      </c>
      <c r="N833" t="e">
        <f t="shared" ca="1" si="117"/>
        <v>#N/A</v>
      </c>
      <c r="O833" s="6" t="e">
        <f t="shared" ca="1" si="118"/>
        <v>#N/A</v>
      </c>
    </row>
    <row r="834" spans="1:15" ht="16">
      <c r="A834" s="1">
        <v>41011</v>
      </c>
      <c r="B834">
        <f ca="1">OFFSET(DJI!B$1,MATCH($A834,DJI!$A$1:$A$3516,0) - 1,0)</f>
        <v>12806.45</v>
      </c>
      <c r="C834">
        <f ca="1">OFFSET(DJI!C$1,MATCH($A834,DJI!$A$1:$A$3516,0) - 1,0)</f>
        <v>12986.58</v>
      </c>
      <c r="D834">
        <f t="shared" ca="1" si="119"/>
        <v>12806.45</v>
      </c>
      <c r="E834">
        <f t="shared" ca="1" si="119"/>
        <v>12986.58</v>
      </c>
      <c r="F834" t="e">
        <f t="shared" ca="1" si="111"/>
        <v>#N/A</v>
      </c>
      <c r="G834" t="e">
        <f t="shared" ca="1" si="112"/>
        <v>#N/A</v>
      </c>
      <c r="H834" s="7" t="e">
        <f ca="1">SUM(F834:OFFSET(F834,$R$1,0))</f>
        <v>#N/A</v>
      </c>
      <c r="I834" s="7" t="e">
        <f ca="1">SUM(G834:OFFSET(G834,$R$1,0))</f>
        <v>#N/A</v>
      </c>
      <c r="J834" s="8">
        <f t="shared" ca="1" si="113"/>
        <v>-490.05000000000109</v>
      </c>
      <c r="K834" t="e">
        <f t="shared" ca="1" si="114"/>
        <v>#N/A</v>
      </c>
      <c r="L834" t="e">
        <f t="shared" ca="1" si="115"/>
        <v>#N/A</v>
      </c>
      <c r="M834" t="e">
        <f t="shared" ca="1" si="116"/>
        <v>#N/A</v>
      </c>
      <c r="N834" t="e">
        <f t="shared" ca="1" si="117"/>
        <v>#N/A</v>
      </c>
      <c r="O834" s="6" t="e">
        <f t="shared" ca="1" si="118"/>
        <v>#N/A</v>
      </c>
    </row>
    <row r="835" spans="1:15" ht="16">
      <c r="A835" s="1">
        <v>41012</v>
      </c>
      <c r="B835">
        <f ca="1">OFFSET(DJI!B$1,MATCH($A835,DJI!$A$1:$A$3516,0) - 1,0)</f>
        <v>12986.2</v>
      </c>
      <c r="C835">
        <f ca="1">OFFSET(DJI!C$1,MATCH($A835,DJI!$A$1:$A$3516,0) - 1,0)</f>
        <v>12849.59</v>
      </c>
      <c r="D835">
        <f t="shared" ca="1" si="119"/>
        <v>12986.2</v>
      </c>
      <c r="E835">
        <f t="shared" ca="1" si="119"/>
        <v>12849.59</v>
      </c>
      <c r="F835" t="e">
        <f t="shared" ca="1" si="111"/>
        <v>#N/A</v>
      </c>
      <c r="G835" t="e">
        <f t="shared" ca="1" si="112"/>
        <v>#N/A</v>
      </c>
      <c r="H835" s="7" t="e">
        <f ca="1">SUM(F835:OFFSET(F835,$R$1,0))</f>
        <v>#N/A</v>
      </c>
      <c r="I835" s="7" t="e">
        <f ca="1">SUM(G835:OFFSET(G835,$R$1,0))</f>
        <v>#N/A</v>
      </c>
      <c r="J835" s="8">
        <f t="shared" ca="1" si="113"/>
        <v>-388.79000000000087</v>
      </c>
      <c r="K835" t="e">
        <f t="shared" ca="1" si="114"/>
        <v>#N/A</v>
      </c>
      <c r="L835" t="e">
        <f t="shared" ca="1" si="115"/>
        <v>#N/A</v>
      </c>
      <c r="M835" t="e">
        <f t="shared" ca="1" si="116"/>
        <v>#N/A</v>
      </c>
      <c r="N835" t="e">
        <f t="shared" ca="1" si="117"/>
        <v>#N/A</v>
      </c>
      <c r="O835" s="6" t="e">
        <f t="shared" ca="1" si="118"/>
        <v>#N/A</v>
      </c>
    </row>
    <row r="836" spans="1:15" ht="16">
      <c r="A836" s="1">
        <v>41013</v>
      </c>
      <c r="B836" t="e">
        <f ca="1">OFFSET(DJI!B$1,MATCH($A836,DJI!$A$1:$A$3516,0) - 1,0)</f>
        <v>#N/A</v>
      </c>
      <c r="C836" t="e">
        <f ca="1">OFFSET(DJI!C$1,MATCH($A836,DJI!$A$1:$A$3516,0) - 1,0)</f>
        <v>#N/A</v>
      </c>
      <c r="D836">
        <f t="shared" ca="1" si="119"/>
        <v>12918.54</v>
      </c>
      <c r="E836">
        <f t="shared" ca="1" si="119"/>
        <v>12885.5</v>
      </c>
      <c r="F836" t="e">
        <f t="shared" ca="1" si="111"/>
        <v>#N/A</v>
      </c>
      <c r="G836" t="e">
        <f t="shared" ca="1" si="112"/>
        <v>#N/A</v>
      </c>
      <c r="H836" s="7" t="e">
        <f ca="1">SUM(F836:OFFSET(F836,$R$1,0))</f>
        <v>#N/A</v>
      </c>
      <c r="I836" s="7" t="e">
        <f ca="1">SUM(G836:OFFSET(G836,$R$1,0))</f>
        <v>#N/A</v>
      </c>
      <c r="J836" s="8">
        <f t="shared" ca="1" si="113"/>
        <v>-429.8799999999992</v>
      </c>
      <c r="K836" t="e">
        <f t="shared" ca="1" si="114"/>
        <v>#N/A</v>
      </c>
      <c r="L836" t="e">
        <f t="shared" ca="1" si="115"/>
        <v>#N/A</v>
      </c>
      <c r="M836" t="e">
        <f t="shared" ca="1" si="116"/>
        <v>#N/A</v>
      </c>
      <c r="N836" t="e">
        <f t="shared" ca="1" si="117"/>
        <v>#N/A</v>
      </c>
      <c r="O836" s="6" t="e">
        <f t="shared" ca="1" si="118"/>
        <v>#N/A</v>
      </c>
    </row>
    <row r="837" spans="1:15" ht="16">
      <c r="A837" s="1">
        <v>41014</v>
      </c>
      <c r="B837" t="e">
        <f ca="1">OFFSET(DJI!B$1,MATCH($A837,DJI!$A$1:$A$3516,0) - 1,0)</f>
        <v>#N/A</v>
      </c>
      <c r="C837" t="e">
        <f ca="1">OFFSET(DJI!C$1,MATCH($A837,DJI!$A$1:$A$3516,0) - 1,0)</f>
        <v>#N/A</v>
      </c>
      <c r="D837">
        <f t="shared" ca="1" si="119"/>
        <v>12884.71</v>
      </c>
      <c r="E837">
        <f t="shared" ca="1" si="119"/>
        <v>12903.455</v>
      </c>
      <c r="F837" t="e">
        <f t="shared" ca="1" si="111"/>
        <v>#N/A</v>
      </c>
      <c r="G837" t="e">
        <f t="shared" ca="1" si="112"/>
        <v>#N/A</v>
      </c>
      <c r="H837" s="7" t="e">
        <f ca="1">SUM(F837:OFFSET(F837,$R$1,0))</f>
        <v>#N/A</v>
      </c>
      <c r="I837" s="7" t="e">
        <f ca="1">SUM(G837:OFFSET(G837,$R$1,0))</f>
        <v>#N/A</v>
      </c>
      <c r="J837" s="8">
        <f t="shared" ca="1" si="113"/>
        <v>-333.11999999999898</v>
      </c>
      <c r="K837" t="e">
        <f t="shared" ca="1" si="114"/>
        <v>#N/A</v>
      </c>
      <c r="L837" t="e">
        <f t="shared" ca="1" si="115"/>
        <v>#N/A</v>
      </c>
      <c r="M837" t="e">
        <f t="shared" ca="1" si="116"/>
        <v>#N/A</v>
      </c>
      <c r="N837" t="e">
        <f t="shared" ca="1" si="117"/>
        <v>#N/A</v>
      </c>
      <c r="O837" s="6" t="e">
        <f t="shared" ca="1" si="118"/>
        <v>#N/A</v>
      </c>
    </row>
    <row r="838" spans="1:15" ht="16">
      <c r="A838" s="1">
        <v>41015</v>
      </c>
      <c r="B838">
        <f ca="1">OFFSET(DJI!B$1,MATCH($A838,DJI!$A$1:$A$3516,0) - 1,0)</f>
        <v>12850.88</v>
      </c>
      <c r="C838">
        <f ca="1">OFFSET(DJI!C$1,MATCH($A838,DJI!$A$1:$A$3516,0) - 1,0)</f>
        <v>12921.41</v>
      </c>
      <c r="D838">
        <f t="shared" ca="1" si="119"/>
        <v>12850.88</v>
      </c>
      <c r="E838">
        <f t="shared" ca="1" si="119"/>
        <v>12921.41</v>
      </c>
      <c r="F838" t="e">
        <f t="shared" ref="F838:G901" ca="1" si="120">OFFSET(INDIRECT("'" &amp; $R$3 &amp; "'!B$1"),MATCH($A838,INDIRECT("'" &amp; $R$3 &amp; "'!$A$1:$A$3516"),0) - 1,0)</f>
        <v>#N/A</v>
      </c>
      <c r="G838" t="e">
        <f t="shared" ref="G838:G901" ca="1" si="121">OFFSET(INDIRECT("'" &amp; $R$3 &amp; "'!C$1"),MATCH($A838,INDIRECT("'" &amp; $R$3 &amp; "'!$A$1:$A$3516"),0) - 1,0)</f>
        <v>#N/A</v>
      </c>
      <c r="H838" s="7" t="e">
        <f ca="1">SUM(F838:OFFSET(F838,$R$1,0))</f>
        <v>#N/A</v>
      </c>
      <c r="I838" s="7" t="e">
        <f ca="1">SUM(G838:OFFSET(G838,$R$1,0))</f>
        <v>#N/A</v>
      </c>
      <c r="J838" s="8">
        <f t="shared" ref="J838:J901" ca="1" si="122">OFFSET(E839,$R$2,0)-D839</f>
        <v>-372.56500000000051</v>
      </c>
      <c r="K838" t="e">
        <f t="shared" ref="K838:K901" ca="1" si="123">-8*H838+860</f>
        <v>#N/A</v>
      </c>
      <c r="L838" t="e">
        <f t="shared" ref="L838:L901" ca="1" si="124">IF(SIGN(J838)=SIGN(K838), 1, 0)</f>
        <v>#N/A</v>
      </c>
      <c r="M838" t="e">
        <f t="shared" ref="M838:M901" ca="1" si="125">H838*10</f>
        <v>#N/A</v>
      </c>
      <c r="N838" t="e">
        <f t="shared" ref="N838:N901" ca="1" si="126">I838*300</f>
        <v>#N/A</v>
      </c>
      <c r="O838" s="6" t="e">
        <f t="shared" ref="O838:O901" ca="1" si="127">I838-I837</f>
        <v>#N/A</v>
      </c>
    </row>
    <row r="839" spans="1:15" ht="16">
      <c r="A839" s="1">
        <v>41016</v>
      </c>
      <c r="B839">
        <f ca="1">OFFSET(DJI!B$1,MATCH($A839,DJI!$A$1:$A$3516,0) - 1,0)</f>
        <v>12921.79</v>
      </c>
      <c r="C839">
        <f ca="1">OFFSET(DJI!C$1,MATCH($A839,DJI!$A$1:$A$3516,0) - 1,0)</f>
        <v>13115.54</v>
      </c>
      <c r="D839">
        <f t="shared" ca="1" si="119"/>
        <v>12921.79</v>
      </c>
      <c r="E839">
        <f t="shared" ca="1" si="119"/>
        <v>13115.54</v>
      </c>
      <c r="F839" t="e">
        <f t="shared" ca="1" si="120"/>
        <v>#N/A</v>
      </c>
      <c r="G839" t="e">
        <f t="shared" ca="1" si="121"/>
        <v>#N/A</v>
      </c>
      <c r="H839" s="7" t="e">
        <f ca="1">SUM(F839:OFFSET(F839,$R$1,0))</f>
        <v>#N/A</v>
      </c>
      <c r="I839" s="7" t="e">
        <f ca="1">SUM(G839:OFFSET(G839,$R$1,0))</f>
        <v>#N/A</v>
      </c>
      <c r="J839" s="8">
        <f t="shared" ca="1" si="122"/>
        <v>-549.60249999999905</v>
      </c>
      <c r="K839" t="e">
        <f t="shared" ca="1" si="123"/>
        <v>#N/A</v>
      </c>
      <c r="L839" t="e">
        <f t="shared" ca="1" si="124"/>
        <v>#N/A</v>
      </c>
      <c r="M839" t="e">
        <f t="shared" ca="1" si="125"/>
        <v>#N/A</v>
      </c>
      <c r="N839" t="e">
        <f t="shared" ca="1" si="126"/>
        <v>#N/A</v>
      </c>
      <c r="O839" s="6" t="e">
        <f t="shared" ca="1" si="127"/>
        <v>#N/A</v>
      </c>
    </row>
    <row r="840" spans="1:15" ht="16">
      <c r="A840" s="1">
        <v>41017</v>
      </c>
      <c r="B840">
        <f ca="1">OFFSET(DJI!B$1,MATCH($A840,DJI!$A$1:$A$3516,0) - 1,0)</f>
        <v>13114.56</v>
      </c>
      <c r="C840">
        <f ca="1">OFFSET(DJI!C$1,MATCH($A840,DJI!$A$1:$A$3516,0) - 1,0)</f>
        <v>13032.75</v>
      </c>
      <c r="D840">
        <f t="shared" ca="1" si="119"/>
        <v>13114.56</v>
      </c>
      <c r="E840">
        <f t="shared" ca="1" si="119"/>
        <v>13032.75</v>
      </c>
      <c r="F840" t="e">
        <f t="shared" ca="1" si="120"/>
        <v>#N/A</v>
      </c>
      <c r="G840" t="e">
        <f t="shared" ca="1" si="121"/>
        <v>#N/A</v>
      </c>
      <c r="H840" s="7" t="e">
        <f ca="1">SUM(F840:OFFSET(F840,$R$1,0))</f>
        <v>#N/A</v>
      </c>
      <c r="I840" s="7" t="e">
        <f ca="1">SUM(G840:OFFSET(G840,$R$1,0))</f>
        <v>#N/A</v>
      </c>
      <c r="J840" s="8">
        <f t="shared" ca="1" si="122"/>
        <v>-448.03999999999905</v>
      </c>
      <c r="K840" t="e">
        <f t="shared" ca="1" si="123"/>
        <v>#N/A</v>
      </c>
      <c r="L840" t="e">
        <f t="shared" ca="1" si="124"/>
        <v>#N/A</v>
      </c>
      <c r="M840" t="e">
        <f t="shared" ca="1" si="125"/>
        <v>#N/A</v>
      </c>
      <c r="N840" t="e">
        <f t="shared" ca="1" si="126"/>
        <v>#N/A</v>
      </c>
      <c r="O840" s="6" t="e">
        <f t="shared" ca="1" si="127"/>
        <v>#N/A</v>
      </c>
    </row>
    <row r="841" spans="1:15" ht="16">
      <c r="A841" s="1">
        <v>41018</v>
      </c>
      <c r="B841">
        <f ca="1">OFFSET(DJI!B$1,MATCH($A841,DJI!$A$1:$A$3516,0) - 1,0)</f>
        <v>13028.73</v>
      </c>
      <c r="C841">
        <f ca="1">OFFSET(DJI!C$1,MATCH($A841,DJI!$A$1:$A$3516,0) - 1,0)</f>
        <v>12964.1</v>
      </c>
      <c r="D841">
        <f t="shared" ca="1" si="119"/>
        <v>13028.73</v>
      </c>
      <c r="E841">
        <f t="shared" ca="1" si="119"/>
        <v>12964.1</v>
      </c>
      <c r="F841" t="e">
        <f t="shared" ca="1" si="120"/>
        <v>#N/A</v>
      </c>
      <c r="G841" t="e">
        <f t="shared" ca="1" si="121"/>
        <v>#N/A</v>
      </c>
      <c r="H841" s="7" t="e">
        <f ca="1">SUM(F841:OFFSET(F841,$R$1,0))</f>
        <v>#N/A</v>
      </c>
      <c r="I841" s="7" t="e">
        <f ca="1">SUM(G841:OFFSET(G841,$R$1,0))</f>
        <v>#N/A</v>
      </c>
      <c r="J841" s="8">
        <f t="shared" ca="1" si="122"/>
        <v>-544.61999999999898</v>
      </c>
      <c r="K841" t="e">
        <f t="shared" ca="1" si="123"/>
        <v>#N/A</v>
      </c>
      <c r="L841" t="e">
        <f t="shared" ca="1" si="124"/>
        <v>#N/A</v>
      </c>
      <c r="M841" t="e">
        <f t="shared" ca="1" si="125"/>
        <v>#N/A</v>
      </c>
      <c r="N841" t="e">
        <f t="shared" ca="1" si="126"/>
        <v>#N/A</v>
      </c>
      <c r="O841" s="6" t="e">
        <f t="shared" ca="1" si="127"/>
        <v>#N/A</v>
      </c>
    </row>
    <row r="842" spans="1:15" ht="16">
      <c r="A842" s="1">
        <v>41019</v>
      </c>
      <c r="B842">
        <f ca="1">OFFSET(DJI!B$1,MATCH($A842,DJI!$A$1:$A$3516,0) - 1,0)</f>
        <v>12964.48</v>
      </c>
      <c r="C842">
        <f ca="1">OFFSET(DJI!C$1,MATCH($A842,DJI!$A$1:$A$3516,0) - 1,0)</f>
        <v>13029.26</v>
      </c>
      <c r="D842">
        <f t="shared" ca="1" si="119"/>
        <v>12964.48</v>
      </c>
      <c r="E842">
        <f t="shared" ca="1" si="119"/>
        <v>13029.26</v>
      </c>
      <c r="F842" t="e">
        <f t="shared" ca="1" si="120"/>
        <v>#N/A</v>
      </c>
      <c r="G842" t="e">
        <f t="shared" ca="1" si="121"/>
        <v>#N/A</v>
      </c>
      <c r="H842" s="7" t="e">
        <f ca="1">SUM(F842:OFFSET(F842,$R$1,0))</f>
        <v>#N/A</v>
      </c>
      <c r="I842" s="7" t="e">
        <f ca="1">SUM(G842:OFFSET(G842,$R$1,0))</f>
        <v>#N/A</v>
      </c>
      <c r="J842" s="8">
        <f t="shared" ca="1" si="122"/>
        <v>-602.88999999999942</v>
      </c>
      <c r="K842" t="e">
        <f t="shared" ca="1" si="123"/>
        <v>#N/A</v>
      </c>
      <c r="L842" t="e">
        <f t="shared" ca="1" si="124"/>
        <v>#N/A</v>
      </c>
      <c r="M842" t="e">
        <f t="shared" ca="1" si="125"/>
        <v>#N/A</v>
      </c>
      <c r="N842" t="e">
        <f t="shared" ca="1" si="126"/>
        <v>#N/A</v>
      </c>
      <c r="O842" s="6" t="e">
        <f t="shared" ca="1" si="127"/>
        <v>#N/A</v>
      </c>
    </row>
    <row r="843" spans="1:15" ht="16">
      <c r="A843" s="1">
        <v>41020</v>
      </c>
      <c r="B843" t="e">
        <f ca="1">OFFSET(DJI!B$1,MATCH($A843,DJI!$A$1:$A$3516,0) - 1,0)</f>
        <v>#N/A</v>
      </c>
      <c r="C843" t="e">
        <f ca="1">OFFSET(DJI!C$1,MATCH($A843,DJI!$A$1:$A$3516,0) - 1,0)</f>
        <v>#N/A</v>
      </c>
      <c r="D843">
        <f t="shared" ca="1" si="119"/>
        <v>12996.34</v>
      </c>
      <c r="E843">
        <f t="shared" ca="1" si="119"/>
        <v>12978.215</v>
      </c>
      <c r="F843" t="e">
        <f t="shared" ca="1" si="120"/>
        <v>#N/A</v>
      </c>
      <c r="G843" t="e">
        <f t="shared" ca="1" si="121"/>
        <v>#N/A</v>
      </c>
      <c r="H843" s="7" t="e">
        <f ca="1">SUM(F843:OFFSET(F843,$R$1,0))</f>
        <v>#N/A</v>
      </c>
      <c r="I843" s="7" t="e">
        <f ca="1">SUM(G843:OFFSET(G843,$R$1,0))</f>
        <v>#N/A</v>
      </c>
      <c r="J843" s="8">
        <f t="shared" ca="1" si="122"/>
        <v>-893.70000000000073</v>
      </c>
      <c r="K843" t="e">
        <f t="shared" ca="1" si="123"/>
        <v>#N/A</v>
      </c>
      <c r="L843" t="e">
        <f t="shared" ca="1" si="124"/>
        <v>#N/A</v>
      </c>
      <c r="M843" t="e">
        <f t="shared" ca="1" si="125"/>
        <v>#N/A</v>
      </c>
      <c r="N843" t="e">
        <f t="shared" ca="1" si="126"/>
        <v>#N/A</v>
      </c>
      <c r="O843" s="6" t="e">
        <f t="shared" ca="1" si="127"/>
        <v>#N/A</v>
      </c>
    </row>
    <row r="844" spans="1:15" ht="16">
      <c r="A844" s="1">
        <v>41021</v>
      </c>
      <c r="B844" t="e">
        <f ca="1">OFFSET(DJI!B$1,MATCH($A844,DJI!$A$1:$A$3516,0) - 1,0)</f>
        <v>#N/A</v>
      </c>
      <c r="C844" t="e">
        <f ca="1">OFFSET(DJI!C$1,MATCH($A844,DJI!$A$1:$A$3516,0) - 1,0)</f>
        <v>#N/A</v>
      </c>
      <c r="D844">
        <f t="shared" ca="1" si="119"/>
        <v>13012.27</v>
      </c>
      <c r="E844">
        <f t="shared" ca="1" si="119"/>
        <v>12952.692500000001</v>
      </c>
      <c r="F844" t="e">
        <f t="shared" ca="1" si="120"/>
        <v>#N/A</v>
      </c>
      <c r="G844" t="e">
        <f t="shared" ca="1" si="121"/>
        <v>#N/A</v>
      </c>
      <c r="H844" s="7" t="e">
        <f ca="1">SUM(F844:OFFSET(F844,$R$1,0))</f>
        <v>#N/A</v>
      </c>
      <c r="I844" s="7" t="e">
        <f ca="1">SUM(G844:OFFSET(G844,$R$1,0))</f>
        <v>#N/A</v>
      </c>
      <c r="J844" s="8">
        <f t="shared" ca="1" si="122"/>
        <v>-918.18500000000131</v>
      </c>
      <c r="K844" t="e">
        <f t="shared" ca="1" si="123"/>
        <v>#N/A</v>
      </c>
      <c r="L844" t="e">
        <f t="shared" ca="1" si="124"/>
        <v>#N/A</v>
      </c>
      <c r="M844" t="e">
        <f t="shared" ca="1" si="125"/>
        <v>#N/A</v>
      </c>
      <c r="N844" t="e">
        <f t="shared" ca="1" si="126"/>
        <v>#N/A</v>
      </c>
      <c r="O844" s="6" t="e">
        <f t="shared" ca="1" si="127"/>
        <v>#N/A</v>
      </c>
    </row>
    <row r="845" spans="1:15" ht="16">
      <c r="A845" s="1">
        <v>41022</v>
      </c>
      <c r="B845">
        <f ca="1">OFFSET(DJI!B$1,MATCH($A845,DJI!$A$1:$A$3516,0) - 1,0)</f>
        <v>13028.2</v>
      </c>
      <c r="C845">
        <f ca="1">OFFSET(DJI!C$1,MATCH($A845,DJI!$A$1:$A$3516,0) - 1,0)</f>
        <v>12927.17</v>
      </c>
      <c r="D845">
        <f t="shared" ca="1" si="119"/>
        <v>13028.2</v>
      </c>
      <c r="E845">
        <f t="shared" ca="1" si="119"/>
        <v>12927.17</v>
      </c>
      <c r="F845" t="e">
        <f t="shared" ca="1" si="120"/>
        <v>#N/A</v>
      </c>
      <c r="G845" t="e">
        <f t="shared" ca="1" si="121"/>
        <v>#N/A</v>
      </c>
      <c r="H845" s="7" t="e">
        <f ca="1">SUM(F845:OFFSET(F845,$R$1,0))</f>
        <v>#N/A</v>
      </c>
      <c r="I845" s="7" t="e">
        <f ca="1">SUM(G845:OFFSET(G845,$R$1,0))</f>
        <v>#N/A</v>
      </c>
      <c r="J845" s="8">
        <f t="shared" ca="1" si="122"/>
        <v>-822.03250000000116</v>
      </c>
      <c r="K845" t="e">
        <f t="shared" ca="1" si="123"/>
        <v>#N/A</v>
      </c>
      <c r="L845" t="e">
        <f t="shared" ca="1" si="124"/>
        <v>#N/A</v>
      </c>
      <c r="M845" t="e">
        <f t="shared" ca="1" si="125"/>
        <v>#N/A</v>
      </c>
      <c r="N845" t="e">
        <f t="shared" ca="1" si="126"/>
        <v>#N/A</v>
      </c>
      <c r="O845" s="6" t="e">
        <f t="shared" ca="1" si="127"/>
        <v>#N/A</v>
      </c>
    </row>
    <row r="846" spans="1:15" ht="16">
      <c r="A846" s="1">
        <v>41023</v>
      </c>
      <c r="B846">
        <f ca="1">OFFSET(DJI!B$1,MATCH($A846,DJI!$A$1:$A$3516,0) - 1,0)</f>
        <v>12927.77</v>
      </c>
      <c r="C846">
        <f ca="1">OFFSET(DJI!C$1,MATCH($A846,DJI!$A$1:$A$3516,0) - 1,0)</f>
        <v>13001.56</v>
      </c>
      <c r="D846">
        <f t="shared" ca="1" si="119"/>
        <v>12927.77</v>
      </c>
      <c r="E846">
        <f t="shared" ca="1" si="119"/>
        <v>13001.56</v>
      </c>
      <c r="F846" t="e">
        <f t="shared" ca="1" si="120"/>
        <v>#N/A</v>
      </c>
      <c r="G846" t="e">
        <f t="shared" ca="1" si="121"/>
        <v>#N/A</v>
      </c>
      <c r="H846" s="7" t="e">
        <f ca="1">SUM(F846:OFFSET(F846,$R$1,0))</f>
        <v>#N/A</v>
      </c>
      <c r="I846" s="7" t="e">
        <f ca="1">SUM(G846:OFFSET(G846,$R$1,0))</f>
        <v>#N/A</v>
      </c>
      <c r="J846" s="8">
        <f t="shared" ca="1" si="122"/>
        <v>-896.23000000000138</v>
      </c>
      <c r="K846" t="e">
        <f t="shared" ca="1" si="123"/>
        <v>#N/A</v>
      </c>
      <c r="L846" t="e">
        <f t="shared" ca="1" si="124"/>
        <v>#N/A</v>
      </c>
      <c r="M846" t="e">
        <f t="shared" ca="1" si="125"/>
        <v>#N/A</v>
      </c>
      <c r="N846" t="e">
        <f t="shared" ca="1" si="126"/>
        <v>#N/A</v>
      </c>
      <c r="O846" s="6" t="e">
        <f t="shared" ca="1" si="127"/>
        <v>#N/A</v>
      </c>
    </row>
    <row r="847" spans="1:15" ht="16">
      <c r="A847" s="1">
        <v>41024</v>
      </c>
      <c r="B847">
        <f ca="1">OFFSET(DJI!B$1,MATCH($A847,DJI!$A$1:$A$3516,0) - 1,0)</f>
        <v>12997.69</v>
      </c>
      <c r="C847">
        <f ca="1">OFFSET(DJI!C$1,MATCH($A847,DJI!$A$1:$A$3516,0) - 1,0)</f>
        <v>13090.72</v>
      </c>
      <c r="D847">
        <f t="shared" ca="1" si="119"/>
        <v>12997.69</v>
      </c>
      <c r="E847">
        <f t="shared" ca="1" si="119"/>
        <v>13090.72</v>
      </c>
      <c r="F847" t="e">
        <f t="shared" ca="1" si="120"/>
        <v>#N/A</v>
      </c>
      <c r="G847" t="e">
        <f t="shared" ca="1" si="121"/>
        <v>#N/A</v>
      </c>
      <c r="H847" s="7" t="e">
        <f ca="1">SUM(F847:OFFSET(F847,$R$1,0))</f>
        <v>#N/A</v>
      </c>
      <c r="I847" s="7" t="e">
        <f ca="1">SUM(G847:OFFSET(G847,$R$1,0))</f>
        <v>#N/A</v>
      </c>
      <c r="J847" s="8">
        <f t="shared" ca="1" si="122"/>
        <v>-962.15999999999985</v>
      </c>
      <c r="K847" t="e">
        <f t="shared" ca="1" si="123"/>
        <v>#N/A</v>
      </c>
      <c r="L847" t="e">
        <f t="shared" ca="1" si="124"/>
        <v>#N/A</v>
      </c>
      <c r="M847" t="e">
        <f t="shared" ca="1" si="125"/>
        <v>#N/A</v>
      </c>
      <c r="N847" t="e">
        <f t="shared" ca="1" si="126"/>
        <v>#N/A</v>
      </c>
      <c r="O847" s="6" t="e">
        <f t="shared" ca="1" si="127"/>
        <v>#N/A</v>
      </c>
    </row>
    <row r="848" spans="1:15" ht="16">
      <c r="A848" s="1">
        <v>41025</v>
      </c>
      <c r="B848">
        <f ca="1">OFFSET(DJI!B$1,MATCH($A848,DJI!$A$1:$A$3516,0) - 1,0)</f>
        <v>13090.11</v>
      </c>
      <c r="C848">
        <f ca="1">OFFSET(DJI!C$1,MATCH($A848,DJI!$A$1:$A$3516,0) - 1,0)</f>
        <v>13204.62</v>
      </c>
      <c r="D848">
        <f t="shared" ca="1" si="119"/>
        <v>13090.11</v>
      </c>
      <c r="E848">
        <f t="shared" ca="1" si="119"/>
        <v>13204.62</v>
      </c>
      <c r="F848" t="e">
        <f t="shared" ca="1" si="120"/>
        <v>#N/A</v>
      </c>
      <c r="G848" t="e">
        <f t="shared" ca="1" si="121"/>
        <v>#N/A</v>
      </c>
      <c r="H848" s="7" t="e">
        <f ca="1">SUM(F848:OFFSET(F848,$R$1,0))</f>
        <v>#N/A</v>
      </c>
      <c r="I848" s="7" t="e">
        <f ca="1">SUM(G848:OFFSET(G848,$R$1,0))</f>
        <v>#N/A</v>
      </c>
      <c r="J848" s="8">
        <f t="shared" ca="1" si="122"/>
        <v>-789.90999999999985</v>
      </c>
      <c r="K848" t="e">
        <f t="shared" ca="1" si="123"/>
        <v>#N/A</v>
      </c>
      <c r="L848" t="e">
        <f t="shared" ca="1" si="124"/>
        <v>#N/A</v>
      </c>
      <c r="M848" t="e">
        <f t="shared" ca="1" si="125"/>
        <v>#N/A</v>
      </c>
      <c r="N848" t="e">
        <f t="shared" ca="1" si="126"/>
        <v>#N/A</v>
      </c>
      <c r="O848" s="6" t="e">
        <f t="shared" ca="1" si="127"/>
        <v>#N/A</v>
      </c>
    </row>
    <row r="849" spans="1:15" ht="16">
      <c r="A849" s="1">
        <v>41026</v>
      </c>
      <c r="B849">
        <f ca="1">OFFSET(DJI!B$1,MATCH($A849,DJI!$A$1:$A$3516,0) - 1,0)</f>
        <v>13204.7</v>
      </c>
      <c r="C849">
        <f ca="1">OFFSET(DJI!C$1,MATCH($A849,DJI!$A$1:$A$3516,0) - 1,0)</f>
        <v>13228.31</v>
      </c>
      <c r="D849">
        <f t="shared" ca="1" si="119"/>
        <v>13204.7</v>
      </c>
      <c r="E849">
        <f t="shared" ca="1" si="119"/>
        <v>13228.31</v>
      </c>
      <c r="F849" t="e">
        <f t="shared" ca="1" si="120"/>
        <v>#N/A</v>
      </c>
      <c r="G849" t="e">
        <f t="shared" ca="1" si="121"/>
        <v>#N/A</v>
      </c>
      <c r="H849" s="7" t="e">
        <f ca="1">SUM(F849:OFFSET(F849,$R$1,0))</f>
        <v>#N/A</v>
      </c>
      <c r="I849" s="7" t="e">
        <f ca="1">SUM(G849:OFFSET(G849,$R$1,0))</f>
        <v>#N/A</v>
      </c>
      <c r="J849" s="8">
        <f t="shared" ca="1" si="122"/>
        <v>-755.54500000000189</v>
      </c>
      <c r="K849" t="e">
        <f t="shared" ca="1" si="123"/>
        <v>#N/A</v>
      </c>
      <c r="L849" t="e">
        <f t="shared" ca="1" si="124"/>
        <v>#N/A</v>
      </c>
      <c r="M849" t="e">
        <f t="shared" ca="1" si="125"/>
        <v>#N/A</v>
      </c>
      <c r="N849" t="e">
        <f t="shared" ca="1" si="126"/>
        <v>#N/A</v>
      </c>
      <c r="O849" s="6" t="e">
        <f t="shared" ca="1" si="127"/>
        <v>#N/A</v>
      </c>
    </row>
    <row r="850" spans="1:15" ht="16">
      <c r="A850" s="1">
        <v>41027</v>
      </c>
      <c r="B850" t="e">
        <f ca="1">OFFSET(DJI!B$1,MATCH($A850,DJI!$A$1:$A$3516,0) - 1,0)</f>
        <v>#N/A</v>
      </c>
      <c r="C850" t="e">
        <f ca="1">OFFSET(DJI!C$1,MATCH($A850,DJI!$A$1:$A$3516,0) - 1,0)</f>
        <v>#N/A</v>
      </c>
      <c r="D850">
        <f t="shared" ref="D850:E913" ca="1" si="128">IF(ISNA(B850),IF(ISNA(B851), IF(ISNA(B852),AVERAGE(D849,B853),AVERAGE(D849,B852)),AVERAGE(D849,B851)),B850)</f>
        <v>13216.505000000001</v>
      </c>
      <c r="E850">
        <f t="shared" ca="1" si="128"/>
        <v>13220.97</v>
      </c>
      <c r="F850" t="e">
        <f t="shared" ca="1" si="120"/>
        <v>#N/A</v>
      </c>
      <c r="G850" t="e">
        <f t="shared" ca="1" si="121"/>
        <v>#N/A</v>
      </c>
      <c r="H850" s="7" t="e">
        <f ca="1">SUM(F850:OFFSET(F850,$R$1,0))</f>
        <v>#N/A</v>
      </c>
      <c r="I850" s="7" t="e">
        <f ca="1">SUM(G850:OFFSET(G850,$R$1,0))</f>
        <v>#N/A</v>
      </c>
      <c r="J850" s="8">
        <f t="shared" ca="1" si="122"/>
        <v>-668.20750000000044</v>
      </c>
      <c r="K850" t="e">
        <f t="shared" ca="1" si="123"/>
        <v>#N/A</v>
      </c>
      <c r="L850" t="e">
        <f t="shared" ca="1" si="124"/>
        <v>#N/A</v>
      </c>
      <c r="M850" t="e">
        <f t="shared" ca="1" si="125"/>
        <v>#N/A</v>
      </c>
      <c r="N850" t="e">
        <f t="shared" ca="1" si="126"/>
        <v>#N/A</v>
      </c>
      <c r="O850" s="6" t="e">
        <f t="shared" ca="1" si="127"/>
        <v>#N/A</v>
      </c>
    </row>
    <row r="851" spans="1:15" ht="16">
      <c r="A851" s="1">
        <v>41028</v>
      </c>
      <c r="B851" t="e">
        <f ca="1">OFFSET(DJI!B$1,MATCH($A851,DJI!$A$1:$A$3516,0) - 1,0)</f>
        <v>#N/A</v>
      </c>
      <c r="C851" t="e">
        <f ca="1">OFFSET(DJI!C$1,MATCH($A851,DJI!$A$1:$A$3516,0) - 1,0)</f>
        <v>#N/A</v>
      </c>
      <c r="D851">
        <f t="shared" ca="1" si="128"/>
        <v>13222.407500000001</v>
      </c>
      <c r="E851">
        <f t="shared" ca="1" si="128"/>
        <v>13217.3</v>
      </c>
      <c r="F851" t="e">
        <f t="shared" ca="1" si="120"/>
        <v>#N/A</v>
      </c>
      <c r="G851" t="e">
        <f t="shared" ca="1" si="121"/>
        <v>#N/A</v>
      </c>
      <c r="H851" s="7" t="e">
        <f ca="1">SUM(F851:OFFSET(F851,$R$1,0))</f>
        <v>#N/A</v>
      </c>
      <c r="I851" s="7" t="e">
        <f ca="1">SUM(G851:OFFSET(G851,$R$1,0))</f>
        <v>#N/A</v>
      </c>
      <c r="J851" s="8">
        <f t="shared" ca="1" si="122"/>
        <v>-745.59499999999935</v>
      </c>
      <c r="K851" t="e">
        <f t="shared" ca="1" si="123"/>
        <v>#N/A</v>
      </c>
      <c r="L851" t="e">
        <f t="shared" ca="1" si="124"/>
        <v>#N/A</v>
      </c>
      <c r="M851" t="e">
        <f t="shared" ca="1" si="125"/>
        <v>#N/A</v>
      </c>
      <c r="N851" t="e">
        <f t="shared" ca="1" si="126"/>
        <v>#N/A</v>
      </c>
      <c r="O851" s="6" t="e">
        <f t="shared" ca="1" si="127"/>
        <v>#N/A</v>
      </c>
    </row>
    <row r="852" spans="1:15" ht="16">
      <c r="A852" s="1">
        <v>41029</v>
      </c>
      <c r="B852">
        <f ca="1">OFFSET(DJI!B$1,MATCH($A852,DJI!$A$1:$A$3516,0) - 1,0)</f>
        <v>13228.31</v>
      </c>
      <c r="C852">
        <f ca="1">OFFSET(DJI!C$1,MATCH($A852,DJI!$A$1:$A$3516,0) - 1,0)</f>
        <v>13213.63</v>
      </c>
      <c r="D852">
        <f t="shared" ca="1" si="128"/>
        <v>13228.31</v>
      </c>
      <c r="E852">
        <f t="shared" ca="1" si="128"/>
        <v>13213.63</v>
      </c>
      <c r="F852" t="e">
        <f t="shared" ca="1" si="120"/>
        <v>#N/A</v>
      </c>
      <c r="G852" t="e">
        <f t="shared" ca="1" si="121"/>
        <v>#N/A</v>
      </c>
      <c r="H852" s="7" t="e">
        <f ca="1">SUM(F852:OFFSET(F852,$R$1,0))</f>
        <v>#N/A</v>
      </c>
      <c r="I852" s="7" t="e">
        <f ca="1">SUM(G852:OFFSET(G852,$R$1,0))</f>
        <v>#N/A</v>
      </c>
      <c r="J852" s="8">
        <f t="shared" ca="1" si="122"/>
        <v>-767.1875</v>
      </c>
      <c r="K852" t="e">
        <f t="shared" ca="1" si="123"/>
        <v>#N/A</v>
      </c>
      <c r="L852" t="e">
        <f t="shared" ca="1" si="124"/>
        <v>#N/A</v>
      </c>
      <c r="M852" t="e">
        <f t="shared" ca="1" si="125"/>
        <v>#N/A</v>
      </c>
      <c r="N852" t="e">
        <f t="shared" ca="1" si="126"/>
        <v>#N/A</v>
      </c>
      <c r="O852" s="6" t="e">
        <f t="shared" ca="1" si="127"/>
        <v>#N/A</v>
      </c>
    </row>
    <row r="853" spans="1:15" ht="16">
      <c r="A853" s="1">
        <v>41030</v>
      </c>
      <c r="B853">
        <f ca="1">OFFSET(DJI!B$1,MATCH($A853,DJI!$A$1:$A$3516,0) - 1,0)</f>
        <v>13214.16</v>
      </c>
      <c r="C853">
        <f ca="1">OFFSET(DJI!C$1,MATCH($A853,DJI!$A$1:$A$3516,0) - 1,0)</f>
        <v>13279.32</v>
      </c>
      <c r="D853">
        <f t="shared" ca="1" si="128"/>
        <v>13214.16</v>
      </c>
      <c r="E853">
        <f t="shared" ca="1" si="128"/>
        <v>13279.32</v>
      </c>
      <c r="F853" t="e">
        <f t="shared" ca="1" si="120"/>
        <v>#N/A</v>
      </c>
      <c r="G853" t="e">
        <f t="shared" ca="1" si="121"/>
        <v>#N/A</v>
      </c>
      <c r="H853" s="7" t="e">
        <f ca="1">SUM(F853:OFFSET(F853,$R$1,0))</f>
        <v>#N/A</v>
      </c>
      <c r="I853" s="7" t="e">
        <f ca="1">SUM(G853:OFFSET(G853,$R$1,0))</f>
        <v>#N/A</v>
      </c>
      <c r="J853" s="8">
        <f t="shared" ca="1" si="122"/>
        <v>-866.88000000000102</v>
      </c>
      <c r="K853" t="e">
        <f t="shared" ca="1" si="123"/>
        <v>#N/A</v>
      </c>
      <c r="L853" t="e">
        <f t="shared" ca="1" si="124"/>
        <v>#N/A</v>
      </c>
      <c r="M853" t="e">
        <f t="shared" ca="1" si="125"/>
        <v>#N/A</v>
      </c>
      <c r="N853" t="e">
        <f t="shared" ca="1" si="126"/>
        <v>#N/A</v>
      </c>
      <c r="O853" s="6" t="e">
        <f t="shared" ca="1" si="127"/>
        <v>#N/A</v>
      </c>
    </row>
    <row r="854" spans="1:15" ht="16">
      <c r="A854" s="1">
        <v>41031</v>
      </c>
      <c r="B854">
        <f ca="1">OFFSET(DJI!B$1,MATCH($A854,DJI!$A$1:$A$3516,0) - 1,0)</f>
        <v>13278.11</v>
      </c>
      <c r="C854">
        <f ca="1">OFFSET(DJI!C$1,MATCH($A854,DJI!$A$1:$A$3516,0) - 1,0)</f>
        <v>13268.57</v>
      </c>
      <c r="D854">
        <f t="shared" ca="1" si="128"/>
        <v>13278.11</v>
      </c>
      <c r="E854">
        <f t="shared" ca="1" si="128"/>
        <v>13268.57</v>
      </c>
      <c r="F854" t="e">
        <f t="shared" ca="1" si="120"/>
        <v>#N/A</v>
      </c>
      <c r="G854" t="e">
        <f t="shared" ca="1" si="121"/>
        <v>#N/A</v>
      </c>
      <c r="H854" s="7" t="e">
        <f ca="1">SUM(F854:OFFSET(F854,$R$1,0))</f>
        <v>#N/A</v>
      </c>
      <c r="I854" s="7" t="e">
        <f ca="1">SUM(G854:OFFSET(G854,$R$1,0))</f>
        <v>#N/A</v>
      </c>
      <c r="J854" s="8">
        <f t="shared" ca="1" si="122"/>
        <v>-693.79000000000087</v>
      </c>
      <c r="K854" t="e">
        <f t="shared" ca="1" si="123"/>
        <v>#N/A</v>
      </c>
      <c r="L854" t="e">
        <f t="shared" ca="1" si="124"/>
        <v>#N/A</v>
      </c>
      <c r="M854" t="e">
        <f t="shared" ca="1" si="125"/>
        <v>#N/A</v>
      </c>
      <c r="N854" t="e">
        <f t="shared" ca="1" si="126"/>
        <v>#N/A</v>
      </c>
      <c r="O854" s="6" t="e">
        <f t="shared" ca="1" si="127"/>
        <v>#N/A</v>
      </c>
    </row>
    <row r="855" spans="1:15" ht="16">
      <c r="A855" s="1">
        <v>41032</v>
      </c>
      <c r="B855">
        <f ca="1">OFFSET(DJI!B$1,MATCH($A855,DJI!$A$1:$A$3516,0) - 1,0)</f>
        <v>13267.59</v>
      </c>
      <c r="C855">
        <f ca="1">OFFSET(DJI!C$1,MATCH($A855,DJI!$A$1:$A$3516,0) - 1,0)</f>
        <v>13206.59</v>
      </c>
      <c r="D855">
        <f t="shared" ca="1" si="128"/>
        <v>13267.59</v>
      </c>
      <c r="E855">
        <f t="shared" ca="1" si="128"/>
        <v>13206.59</v>
      </c>
      <c r="F855" t="e">
        <f t="shared" ca="1" si="120"/>
        <v>#N/A</v>
      </c>
      <c r="G855" t="e">
        <f t="shared" ca="1" si="121"/>
        <v>#N/A</v>
      </c>
      <c r="H855" s="7" t="e">
        <f ca="1">SUM(F855:OFFSET(F855,$R$1,0))</f>
        <v>#N/A</v>
      </c>
      <c r="I855" s="7" t="e">
        <f ca="1">SUM(G855:OFFSET(G855,$R$1,0))</f>
        <v>#N/A</v>
      </c>
      <c r="J855" s="8">
        <f t="shared" ca="1" si="122"/>
        <v>-708.2400000000016</v>
      </c>
      <c r="K855" t="e">
        <f t="shared" ca="1" si="123"/>
        <v>#N/A</v>
      </c>
      <c r="L855" t="e">
        <f t="shared" ca="1" si="124"/>
        <v>#N/A</v>
      </c>
      <c r="M855" t="e">
        <f t="shared" ca="1" si="125"/>
        <v>#N/A</v>
      </c>
      <c r="N855" t="e">
        <f t="shared" ca="1" si="126"/>
        <v>#N/A</v>
      </c>
      <c r="O855" s="6" t="e">
        <f t="shared" ca="1" si="127"/>
        <v>#N/A</v>
      </c>
    </row>
    <row r="856" spans="1:15" ht="16">
      <c r="A856" s="1">
        <v>41033</v>
      </c>
      <c r="B856">
        <f ca="1">OFFSET(DJI!B$1,MATCH($A856,DJI!$A$1:$A$3516,0) - 1,0)</f>
        <v>13204.62</v>
      </c>
      <c r="C856">
        <f ca="1">OFFSET(DJI!C$1,MATCH($A856,DJI!$A$1:$A$3516,0) - 1,0)</f>
        <v>13038.27</v>
      </c>
      <c r="D856">
        <f t="shared" ca="1" si="128"/>
        <v>13204.62</v>
      </c>
      <c r="E856">
        <f t="shared" ca="1" si="128"/>
        <v>13038.27</v>
      </c>
      <c r="F856" t="e">
        <f t="shared" ca="1" si="120"/>
        <v>#N/A</v>
      </c>
      <c r="G856" t="e">
        <f t="shared" ca="1" si="121"/>
        <v>#N/A</v>
      </c>
      <c r="H856" s="7" t="e">
        <f ca="1">SUM(F856:OFFSET(F856,$R$1,0))</f>
        <v>#N/A</v>
      </c>
      <c r="I856" s="7" t="e">
        <f ca="1">SUM(G856:OFFSET(G856,$R$1,0))</f>
        <v>#N/A</v>
      </c>
      <c r="J856" s="8">
        <f t="shared" ca="1" si="122"/>
        <v>-468.32500000000073</v>
      </c>
      <c r="K856" t="e">
        <f t="shared" ca="1" si="123"/>
        <v>#N/A</v>
      </c>
      <c r="L856" t="e">
        <f t="shared" ca="1" si="124"/>
        <v>#N/A</v>
      </c>
      <c r="M856" t="e">
        <f t="shared" ca="1" si="125"/>
        <v>#N/A</v>
      </c>
      <c r="N856" t="e">
        <f t="shared" ca="1" si="126"/>
        <v>#N/A</v>
      </c>
      <c r="O856" s="6" t="e">
        <f t="shared" ca="1" si="127"/>
        <v>#N/A</v>
      </c>
    </row>
    <row r="857" spans="1:15" ht="16">
      <c r="A857" s="1">
        <v>41034</v>
      </c>
      <c r="B857" t="e">
        <f ca="1">OFFSET(DJI!B$1,MATCH($A857,DJI!$A$1:$A$3516,0) - 1,0)</f>
        <v>#N/A</v>
      </c>
      <c r="C857" t="e">
        <f ca="1">OFFSET(DJI!C$1,MATCH($A857,DJI!$A$1:$A$3516,0) - 1,0)</f>
        <v>#N/A</v>
      </c>
      <c r="D857">
        <f t="shared" ca="1" si="128"/>
        <v>13120.235000000001</v>
      </c>
      <c r="E857">
        <f t="shared" ca="1" si="128"/>
        <v>13023.400000000001</v>
      </c>
      <c r="F857" t="e">
        <f t="shared" ca="1" si="120"/>
        <v>#N/A</v>
      </c>
      <c r="G857" t="e">
        <f t="shared" ca="1" si="121"/>
        <v>#N/A</v>
      </c>
      <c r="H857" s="7" t="e">
        <f ca="1">SUM(F857:OFFSET(F857,$R$1,0))</f>
        <v>#N/A</v>
      </c>
      <c r="I857" s="7" t="e">
        <f ca="1">SUM(G857:OFFSET(G857,$R$1,0))</f>
        <v>#N/A</v>
      </c>
      <c r="J857" s="8">
        <f t="shared" ca="1" si="122"/>
        <v>-310.87249999999949</v>
      </c>
      <c r="K857" t="e">
        <f t="shared" ca="1" si="123"/>
        <v>#N/A</v>
      </c>
      <c r="L857" t="e">
        <f t="shared" ca="1" si="124"/>
        <v>#N/A</v>
      </c>
      <c r="M857" t="e">
        <f t="shared" ca="1" si="125"/>
        <v>#N/A</v>
      </c>
      <c r="N857" t="e">
        <f t="shared" ca="1" si="126"/>
        <v>#N/A</v>
      </c>
      <c r="O857" s="6" t="e">
        <f t="shared" ca="1" si="127"/>
        <v>#N/A</v>
      </c>
    </row>
    <row r="858" spans="1:15" ht="16">
      <c r="A858" s="1">
        <v>41035</v>
      </c>
      <c r="B858" t="e">
        <f ca="1">OFFSET(DJI!B$1,MATCH($A858,DJI!$A$1:$A$3516,0) - 1,0)</f>
        <v>#N/A</v>
      </c>
      <c r="C858" t="e">
        <f ca="1">OFFSET(DJI!C$1,MATCH($A858,DJI!$A$1:$A$3516,0) - 1,0)</f>
        <v>#N/A</v>
      </c>
      <c r="D858">
        <f t="shared" ca="1" si="128"/>
        <v>13078.0425</v>
      </c>
      <c r="E858">
        <f t="shared" ca="1" si="128"/>
        <v>13015.965</v>
      </c>
      <c r="F858" t="e">
        <f t="shared" ca="1" si="120"/>
        <v>#N/A</v>
      </c>
      <c r="G858" t="e">
        <f t="shared" ca="1" si="121"/>
        <v>#N/A</v>
      </c>
      <c r="H858" s="7" t="e">
        <f ca="1">SUM(F858:OFFSET(F858,$R$1,0))</f>
        <v>#N/A</v>
      </c>
      <c r="I858" s="7" t="e">
        <f ca="1">SUM(G858:OFFSET(G858,$R$1,0))</f>
        <v>#N/A</v>
      </c>
      <c r="J858" s="8">
        <f t="shared" ca="1" si="122"/>
        <v>-281.35500000000138</v>
      </c>
      <c r="K858" t="e">
        <f t="shared" ca="1" si="123"/>
        <v>#N/A</v>
      </c>
      <c r="L858" t="e">
        <f t="shared" ca="1" si="124"/>
        <v>#N/A</v>
      </c>
      <c r="M858" t="e">
        <f t="shared" ca="1" si="125"/>
        <v>#N/A</v>
      </c>
      <c r="N858" t="e">
        <f t="shared" ca="1" si="126"/>
        <v>#N/A</v>
      </c>
      <c r="O858" s="6" t="e">
        <f t="shared" ca="1" si="127"/>
        <v>#N/A</v>
      </c>
    </row>
    <row r="859" spans="1:15" ht="16">
      <c r="A859" s="1">
        <v>41036</v>
      </c>
      <c r="B859">
        <f ca="1">OFFSET(DJI!B$1,MATCH($A859,DJI!$A$1:$A$3516,0) - 1,0)</f>
        <v>13035.85</v>
      </c>
      <c r="C859">
        <f ca="1">OFFSET(DJI!C$1,MATCH($A859,DJI!$A$1:$A$3516,0) - 1,0)</f>
        <v>13008.53</v>
      </c>
      <c r="D859">
        <f t="shared" ca="1" si="128"/>
        <v>13035.85</v>
      </c>
      <c r="E859">
        <f t="shared" ca="1" si="128"/>
        <v>13008.53</v>
      </c>
      <c r="F859" t="e">
        <f t="shared" ca="1" si="120"/>
        <v>#N/A</v>
      </c>
      <c r="G859" t="e">
        <f t="shared" ca="1" si="121"/>
        <v>#N/A</v>
      </c>
      <c r="H859" s="7" t="e">
        <f ca="1">SUM(F859:OFFSET(F859,$R$1,0))</f>
        <v>#N/A</v>
      </c>
      <c r="I859" s="7" t="e">
        <f ca="1">SUM(G859:OFFSET(G859,$R$1,0))</f>
        <v>#N/A</v>
      </c>
      <c r="J859" s="8">
        <f t="shared" ca="1" si="122"/>
        <v>-252.57250000000022</v>
      </c>
      <c r="K859" t="e">
        <f t="shared" ca="1" si="123"/>
        <v>#N/A</v>
      </c>
      <c r="L859" t="e">
        <f t="shared" ca="1" si="124"/>
        <v>#N/A</v>
      </c>
      <c r="M859" t="e">
        <f t="shared" ca="1" si="125"/>
        <v>#N/A</v>
      </c>
      <c r="N859" t="e">
        <f t="shared" ca="1" si="126"/>
        <v>#N/A</v>
      </c>
      <c r="O859" s="6" t="e">
        <f t="shared" ca="1" si="127"/>
        <v>#N/A</v>
      </c>
    </row>
    <row r="860" spans="1:15" ht="16">
      <c r="A860" s="1">
        <v>41037</v>
      </c>
      <c r="B860">
        <f ca="1">OFFSET(DJI!B$1,MATCH($A860,DJI!$A$1:$A$3516,0) - 1,0)</f>
        <v>13000.73</v>
      </c>
      <c r="C860">
        <f ca="1">OFFSET(DJI!C$1,MATCH($A860,DJI!$A$1:$A$3516,0) - 1,0)</f>
        <v>12932.09</v>
      </c>
      <c r="D860">
        <f t="shared" ca="1" si="128"/>
        <v>13000.73</v>
      </c>
      <c r="E860">
        <f t="shared" ca="1" si="128"/>
        <v>12932.09</v>
      </c>
      <c r="F860" t="e">
        <f t="shared" ca="1" si="120"/>
        <v>#N/A</v>
      </c>
      <c r="G860" t="e">
        <f t="shared" ca="1" si="121"/>
        <v>#N/A</v>
      </c>
      <c r="H860" s="7" t="e">
        <f ca="1">SUM(F860:OFFSET(F860,$R$1,0))</f>
        <v>#N/A</v>
      </c>
      <c r="I860" s="7" t="e">
        <f ca="1">SUM(G860:OFFSET(G860,$R$1,0))</f>
        <v>#N/A</v>
      </c>
      <c r="J860" s="8">
        <f t="shared" ca="1" si="122"/>
        <v>-179.98999999999978</v>
      </c>
      <c r="K860" t="e">
        <f t="shared" ca="1" si="123"/>
        <v>#N/A</v>
      </c>
      <c r="L860" t="e">
        <f t="shared" ca="1" si="124"/>
        <v>#N/A</v>
      </c>
      <c r="M860" t="e">
        <f t="shared" ca="1" si="125"/>
        <v>#N/A</v>
      </c>
      <c r="N860" t="e">
        <f t="shared" ca="1" si="126"/>
        <v>#N/A</v>
      </c>
      <c r="O860" s="6" t="e">
        <f t="shared" ca="1" si="127"/>
        <v>#N/A</v>
      </c>
    </row>
    <row r="861" spans="1:15" ht="16">
      <c r="A861" s="1">
        <v>41038</v>
      </c>
      <c r="B861">
        <f ca="1">OFFSET(DJI!B$1,MATCH($A861,DJI!$A$1:$A$3516,0) - 1,0)</f>
        <v>12921.81</v>
      </c>
      <c r="C861">
        <f ca="1">OFFSET(DJI!C$1,MATCH($A861,DJI!$A$1:$A$3516,0) - 1,0)</f>
        <v>12835.06</v>
      </c>
      <c r="D861">
        <f t="shared" ca="1" si="128"/>
        <v>12921.81</v>
      </c>
      <c r="E861">
        <f t="shared" ca="1" si="128"/>
        <v>12835.06</v>
      </c>
      <c r="F861" t="e">
        <f t="shared" ca="1" si="120"/>
        <v>#N/A</v>
      </c>
      <c r="G861" t="e">
        <f t="shared" ca="1" si="121"/>
        <v>#N/A</v>
      </c>
      <c r="H861" s="7" t="e">
        <f ca="1">SUM(F861:OFFSET(F861,$R$1,0))</f>
        <v>#N/A</v>
      </c>
      <c r="I861" s="7" t="e">
        <f ca="1">SUM(G861:OFFSET(G861,$R$1,0))</f>
        <v>#N/A</v>
      </c>
      <c r="J861" s="8">
        <f t="shared" ca="1" si="122"/>
        <v>5.75</v>
      </c>
      <c r="K861" t="e">
        <f t="shared" ca="1" si="123"/>
        <v>#N/A</v>
      </c>
      <c r="L861" t="e">
        <f t="shared" ca="1" si="124"/>
        <v>#N/A</v>
      </c>
      <c r="M861" t="e">
        <f t="shared" ca="1" si="125"/>
        <v>#N/A</v>
      </c>
      <c r="N861" t="e">
        <f t="shared" ca="1" si="126"/>
        <v>#N/A</v>
      </c>
      <c r="O861" s="6" t="e">
        <f t="shared" ca="1" si="127"/>
        <v>#N/A</v>
      </c>
    </row>
    <row r="862" spans="1:15" ht="16">
      <c r="A862" s="1">
        <v>41039</v>
      </c>
      <c r="B862">
        <f ca="1">OFFSET(DJI!B$1,MATCH($A862,DJI!$A$1:$A$3516,0) - 1,0)</f>
        <v>12831.58</v>
      </c>
      <c r="C862">
        <f ca="1">OFFSET(DJI!C$1,MATCH($A862,DJI!$A$1:$A$3516,0) - 1,0)</f>
        <v>12855.04</v>
      </c>
      <c r="D862">
        <f t="shared" ca="1" si="128"/>
        <v>12831.58</v>
      </c>
      <c r="E862">
        <f t="shared" ca="1" si="128"/>
        <v>12855.04</v>
      </c>
      <c r="F862" t="e">
        <f t="shared" ca="1" si="120"/>
        <v>#N/A</v>
      </c>
      <c r="G862" t="e">
        <f t="shared" ca="1" si="121"/>
        <v>#N/A</v>
      </c>
      <c r="H862" s="7" t="e">
        <f ca="1">SUM(F862:OFFSET(F862,$R$1,0))</f>
        <v>#N/A</v>
      </c>
      <c r="I862" s="7" t="e">
        <f ca="1">SUM(G862:OFFSET(G862,$R$1,0))</f>
        <v>#N/A</v>
      </c>
      <c r="J862" s="8">
        <f t="shared" ca="1" si="122"/>
        <v>-27.400000000001455</v>
      </c>
      <c r="K862" t="e">
        <f t="shared" ca="1" si="123"/>
        <v>#N/A</v>
      </c>
      <c r="L862" t="e">
        <f t="shared" ca="1" si="124"/>
        <v>#N/A</v>
      </c>
      <c r="M862" t="e">
        <f t="shared" ca="1" si="125"/>
        <v>#N/A</v>
      </c>
      <c r="N862" t="e">
        <f t="shared" ca="1" si="126"/>
        <v>#N/A</v>
      </c>
      <c r="O862" s="6" t="e">
        <f t="shared" ca="1" si="127"/>
        <v>#N/A</v>
      </c>
    </row>
    <row r="863" spans="1:15" ht="16">
      <c r="A863" s="1">
        <v>41040</v>
      </c>
      <c r="B863">
        <f ca="1">OFFSET(DJI!B$1,MATCH($A863,DJI!$A$1:$A$3516,0) - 1,0)</f>
        <v>12851.79</v>
      </c>
      <c r="C863">
        <f ca="1">OFFSET(DJI!C$1,MATCH($A863,DJI!$A$1:$A$3516,0) - 1,0)</f>
        <v>12820.6</v>
      </c>
      <c r="D863">
        <f t="shared" ca="1" si="128"/>
        <v>12851.79</v>
      </c>
      <c r="E863">
        <f t="shared" ca="1" si="128"/>
        <v>12820.6</v>
      </c>
      <c r="F863" t="e">
        <f t="shared" ca="1" si="120"/>
        <v>#N/A</v>
      </c>
      <c r="G863" t="e">
        <f t="shared" ca="1" si="121"/>
        <v>#N/A</v>
      </c>
      <c r="H863" s="7" t="e">
        <f ca="1">SUM(F863:OFFSET(F863,$R$1,0))</f>
        <v>#N/A</v>
      </c>
      <c r="I863" s="7" t="e">
        <f ca="1">SUM(G863:OFFSET(G863,$R$1,0))</f>
        <v>#N/A</v>
      </c>
      <c r="J863" s="8">
        <f t="shared" ca="1" si="122"/>
        <v>-261.56999999999971</v>
      </c>
      <c r="K863" t="e">
        <f t="shared" ca="1" si="123"/>
        <v>#N/A</v>
      </c>
      <c r="L863" t="e">
        <f t="shared" ca="1" si="124"/>
        <v>#N/A</v>
      </c>
      <c r="M863" t="e">
        <f t="shared" ca="1" si="125"/>
        <v>#N/A</v>
      </c>
      <c r="N863" t="e">
        <f t="shared" ca="1" si="126"/>
        <v>#N/A</v>
      </c>
      <c r="O863" s="6" t="e">
        <f t="shared" ca="1" si="127"/>
        <v>#N/A</v>
      </c>
    </row>
    <row r="864" spans="1:15" ht="16">
      <c r="A864" s="1">
        <v>41041</v>
      </c>
      <c r="B864" t="e">
        <f ca="1">OFFSET(DJI!B$1,MATCH($A864,DJI!$A$1:$A$3516,0) - 1,0)</f>
        <v>#N/A</v>
      </c>
      <c r="C864" t="e">
        <f ca="1">OFFSET(DJI!C$1,MATCH($A864,DJI!$A$1:$A$3516,0) - 1,0)</f>
        <v>#N/A</v>
      </c>
      <c r="D864">
        <f t="shared" ca="1" si="128"/>
        <v>12835.14</v>
      </c>
      <c r="E864">
        <f t="shared" ca="1" si="128"/>
        <v>12757.975</v>
      </c>
      <c r="F864" t="e">
        <f t="shared" ca="1" si="120"/>
        <v>#N/A</v>
      </c>
      <c r="G864" t="e">
        <f t="shared" ca="1" si="121"/>
        <v>#N/A</v>
      </c>
      <c r="H864" s="7" t="e">
        <f ca="1">SUM(F864:OFFSET(F864,$R$1,0))</f>
        <v>#N/A</v>
      </c>
      <c r="I864" s="7" t="e">
        <f ca="1">SUM(G864:OFFSET(G864,$R$1,0))</f>
        <v>#N/A</v>
      </c>
      <c r="J864" s="8">
        <f t="shared" ca="1" si="122"/>
        <v>-186.03499999999804</v>
      </c>
      <c r="K864" t="e">
        <f t="shared" ca="1" si="123"/>
        <v>#N/A</v>
      </c>
      <c r="L864" t="e">
        <f t="shared" ca="1" si="124"/>
        <v>#N/A</v>
      </c>
      <c r="M864" t="e">
        <f t="shared" ca="1" si="125"/>
        <v>#N/A</v>
      </c>
      <c r="N864" t="e">
        <f t="shared" ca="1" si="126"/>
        <v>#N/A</v>
      </c>
      <c r="O864" s="6" t="e">
        <f t="shared" ca="1" si="127"/>
        <v>#N/A</v>
      </c>
    </row>
    <row r="865" spans="1:15" ht="16">
      <c r="A865" s="1">
        <v>41042</v>
      </c>
      <c r="B865" t="e">
        <f ca="1">OFFSET(DJI!B$1,MATCH($A865,DJI!$A$1:$A$3516,0) - 1,0)</f>
        <v>#N/A</v>
      </c>
      <c r="C865" t="e">
        <f ca="1">OFFSET(DJI!C$1,MATCH($A865,DJI!$A$1:$A$3516,0) - 1,0)</f>
        <v>#N/A</v>
      </c>
      <c r="D865">
        <f t="shared" ca="1" si="128"/>
        <v>12826.814999999999</v>
      </c>
      <c r="E865">
        <f t="shared" ca="1" si="128"/>
        <v>12726.6625</v>
      </c>
      <c r="F865" t="e">
        <f t="shared" ca="1" si="120"/>
        <v>#N/A</v>
      </c>
      <c r="G865" t="e">
        <f t="shared" ca="1" si="121"/>
        <v>#N/A</v>
      </c>
      <c r="H865" s="7" t="e">
        <f ca="1">SUM(F865:OFFSET(F865,$R$1,0))</f>
        <v>#N/A</v>
      </c>
      <c r="I865" s="7" t="e">
        <f ca="1">SUM(G865:OFFSET(G865,$R$1,0))</f>
        <v>#N/A</v>
      </c>
      <c r="J865" s="8">
        <f t="shared" ca="1" si="122"/>
        <v>-246.76999999999862</v>
      </c>
      <c r="K865" t="e">
        <f t="shared" ca="1" si="123"/>
        <v>#N/A</v>
      </c>
      <c r="L865" t="e">
        <f t="shared" ca="1" si="124"/>
        <v>#N/A</v>
      </c>
      <c r="M865" t="e">
        <f t="shared" ca="1" si="125"/>
        <v>#N/A</v>
      </c>
      <c r="N865" t="e">
        <f t="shared" ca="1" si="126"/>
        <v>#N/A</v>
      </c>
      <c r="O865" s="6" t="e">
        <f t="shared" ca="1" si="127"/>
        <v>#N/A</v>
      </c>
    </row>
    <row r="866" spans="1:15" ht="16">
      <c r="A866" s="1">
        <v>41043</v>
      </c>
      <c r="B866">
        <f ca="1">OFFSET(DJI!B$1,MATCH($A866,DJI!$A$1:$A$3516,0) - 1,0)</f>
        <v>12818.49</v>
      </c>
      <c r="C866">
        <f ca="1">OFFSET(DJI!C$1,MATCH($A866,DJI!$A$1:$A$3516,0) - 1,0)</f>
        <v>12695.35</v>
      </c>
      <c r="D866">
        <f t="shared" ca="1" si="128"/>
        <v>12818.49</v>
      </c>
      <c r="E866">
        <f t="shared" ca="1" si="128"/>
        <v>12695.35</v>
      </c>
      <c r="F866" t="e">
        <f t="shared" ca="1" si="120"/>
        <v>#N/A</v>
      </c>
      <c r="G866" t="e">
        <f t="shared" ca="1" si="121"/>
        <v>#N/A</v>
      </c>
      <c r="H866" s="7" t="e">
        <f ca="1">SUM(F866:OFFSET(F866,$R$1,0))</f>
        <v>#N/A</v>
      </c>
      <c r="I866" s="7" t="e">
        <f ca="1">SUM(G866:OFFSET(G866,$R$1,0))</f>
        <v>#N/A</v>
      </c>
      <c r="J866" s="8">
        <f t="shared" ca="1" si="122"/>
        <v>-157.85999999999876</v>
      </c>
      <c r="K866" t="e">
        <f t="shared" ca="1" si="123"/>
        <v>#N/A</v>
      </c>
      <c r="L866" t="e">
        <f t="shared" ca="1" si="124"/>
        <v>#N/A</v>
      </c>
      <c r="M866" t="e">
        <f t="shared" ca="1" si="125"/>
        <v>#N/A</v>
      </c>
      <c r="N866" t="e">
        <f t="shared" ca="1" si="126"/>
        <v>#N/A</v>
      </c>
      <c r="O866" s="6" t="e">
        <f t="shared" ca="1" si="127"/>
        <v>#N/A</v>
      </c>
    </row>
    <row r="867" spans="1:15" ht="16">
      <c r="A867" s="1">
        <v>41044</v>
      </c>
      <c r="B867">
        <f ca="1">OFFSET(DJI!B$1,MATCH($A867,DJI!$A$1:$A$3516,0) - 1,0)</f>
        <v>12695.05</v>
      </c>
      <c r="C867">
        <f ca="1">OFFSET(DJI!C$1,MATCH($A867,DJI!$A$1:$A$3516,0) - 1,0)</f>
        <v>12632</v>
      </c>
      <c r="D867">
        <f t="shared" ca="1" si="128"/>
        <v>12695.05</v>
      </c>
      <c r="E867">
        <f t="shared" ca="1" si="128"/>
        <v>12632</v>
      </c>
      <c r="F867" t="e">
        <f t="shared" ca="1" si="120"/>
        <v>#N/A</v>
      </c>
      <c r="G867" t="e">
        <f t="shared" ca="1" si="121"/>
        <v>#N/A</v>
      </c>
      <c r="H867" s="7" t="e">
        <f ca="1">SUM(F867:OFFSET(F867,$R$1,0))</f>
        <v>#N/A</v>
      </c>
      <c r="I867" s="7" t="e">
        <f ca="1">SUM(G867:OFFSET(G867,$R$1,0))</f>
        <v>#N/A</v>
      </c>
      <c r="J867" s="8">
        <f t="shared" ca="1" si="122"/>
        <v>-114.65999999999985</v>
      </c>
      <c r="K867" t="e">
        <f t="shared" ca="1" si="123"/>
        <v>#N/A</v>
      </c>
      <c r="L867" t="e">
        <f t="shared" ca="1" si="124"/>
        <v>#N/A</v>
      </c>
      <c r="M867" t="e">
        <f t="shared" ca="1" si="125"/>
        <v>#N/A</v>
      </c>
      <c r="N867" t="e">
        <f t="shared" ca="1" si="126"/>
        <v>#N/A</v>
      </c>
      <c r="O867" s="6" t="e">
        <f t="shared" ca="1" si="127"/>
        <v>#N/A</v>
      </c>
    </row>
    <row r="868" spans="1:15" ht="16">
      <c r="A868" s="1">
        <v>41045</v>
      </c>
      <c r="B868">
        <f ca="1">OFFSET(DJI!B$1,MATCH($A868,DJI!$A$1:$A$3516,0) - 1,0)</f>
        <v>12617.32</v>
      </c>
      <c r="C868">
        <f ca="1">OFFSET(DJI!C$1,MATCH($A868,DJI!$A$1:$A$3516,0) - 1,0)</f>
        <v>12598.55</v>
      </c>
      <c r="D868">
        <f t="shared" ca="1" si="128"/>
        <v>12617.32</v>
      </c>
      <c r="E868">
        <f t="shared" ca="1" si="128"/>
        <v>12598.55</v>
      </c>
      <c r="F868" t="e">
        <f t="shared" ca="1" si="120"/>
        <v>#N/A</v>
      </c>
      <c r="G868" t="e">
        <f t="shared" ca="1" si="121"/>
        <v>#N/A</v>
      </c>
      <c r="H868" s="7" t="e">
        <f ca="1">SUM(F868:OFFSET(F868,$R$1,0))</f>
        <v>#N/A</v>
      </c>
      <c r="I868" s="7" t="e">
        <f ca="1">SUM(G868:OFFSET(G868,$R$1,0))</f>
        <v>#N/A</v>
      </c>
      <c r="J868" s="8">
        <f t="shared" ca="1" si="122"/>
        <v>-63.649999999999636</v>
      </c>
      <c r="K868" t="e">
        <f t="shared" ca="1" si="123"/>
        <v>#N/A</v>
      </c>
      <c r="L868" t="e">
        <f t="shared" ca="1" si="124"/>
        <v>#N/A</v>
      </c>
      <c r="M868" t="e">
        <f t="shared" ca="1" si="125"/>
        <v>#N/A</v>
      </c>
      <c r="N868" t="e">
        <f t="shared" ca="1" si="126"/>
        <v>#N/A</v>
      </c>
      <c r="O868" s="6" t="e">
        <f t="shared" ca="1" si="127"/>
        <v>#N/A</v>
      </c>
    </row>
    <row r="869" spans="1:15" ht="16">
      <c r="A869" s="1">
        <v>41046</v>
      </c>
      <c r="B869">
        <f ca="1">OFFSET(DJI!B$1,MATCH($A869,DJI!$A$1:$A$3516,0) - 1,0)</f>
        <v>12598.32</v>
      </c>
      <c r="C869">
        <f ca="1">OFFSET(DJI!C$1,MATCH($A869,DJI!$A$1:$A$3516,0) - 1,0)</f>
        <v>12442.49</v>
      </c>
      <c r="D869">
        <f t="shared" ca="1" si="128"/>
        <v>12598.32</v>
      </c>
      <c r="E869">
        <f t="shared" ca="1" si="128"/>
        <v>12442.49</v>
      </c>
      <c r="F869" t="e">
        <f t="shared" ca="1" si="120"/>
        <v>#N/A</v>
      </c>
      <c r="G869" t="e">
        <f t="shared" ca="1" si="121"/>
        <v>#N/A</v>
      </c>
      <c r="H869" s="7" t="e">
        <f ca="1">SUM(F869:OFFSET(F869,$R$1,0))</f>
        <v>#N/A</v>
      </c>
      <c r="I869" s="7" t="e">
        <f ca="1">SUM(G869:OFFSET(G869,$R$1,0))</f>
        <v>#N/A</v>
      </c>
      <c r="J869" s="8">
        <f t="shared" ca="1" si="122"/>
        <v>183.98999999999978</v>
      </c>
      <c r="K869" t="e">
        <f t="shared" ca="1" si="123"/>
        <v>#N/A</v>
      </c>
      <c r="L869" t="e">
        <f t="shared" ca="1" si="124"/>
        <v>#N/A</v>
      </c>
      <c r="M869" t="e">
        <f t="shared" ca="1" si="125"/>
        <v>#N/A</v>
      </c>
      <c r="N869" t="e">
        <f t="shared" ca="1" si="126"/>
        <v>#N/A</v>
      </c>
      <c r="O869" s="6" t="e">
        <f t="shared" ca="1" si="127"/>
        <v>#N/A</v>
      </c>
    </row>
    <row r="870" spans="1:15" ht="16">
      <c r="A870" s="1">
        <v>41047</v>
      </c>
      <c r="B870">
        <f ca="1">OFFSET(DJI!B$1,MATCH($A870,DJI!$A$1:$A$3516,0) - 1,0)</f>
        <v>12443.02</v>
      </c>
      <c r="C870">
        <f ca="1">OFFSET(DJI!C$1,MATCH($A870,DJI!$A$1:$A$3516,0) - 1,0)</f>
        <v>12369.38</v>
      </c>
      <c r="D870">
        <f t="shared" ca="1" si="128"/>
        <v>12443.02</v>
      </c>
      <c r="E870">
        <f t="shared" ca="1" si="128"/>
        <v>12369.38</v>
      </c>
      <c r="F870" t="e">
        <f t="shared" ca="1" si="120"/>
        <v>#N/A</v>
      </c>
      <c r="G870" t="e">
        <f t="shared" ca="1" si="121"/>
        <v>#N/A</v>
      </c>
      <c r="H870" s="7" t="e">
        <f ca="1">SUM(F870:OFFSET(F870,$R$1,0))</f>
        <v>#N/A</v>
      </c>
      <c r="I870" s="7" t="e">
        <f ca="1">SUM(G870:OFFSET(G870,$R$1,0))</f>
        <v>#N/A</v>
      </c>
      <c r="J870" s="8">
        <f t="shared" ca="1" si="122"/>
        <v>196.17500000000109</v>
      </c>
      <c r="K870" t="e">
        <f t="shared" ca="1" si="123"/>
        <v>#N/A</v>
      </c>
      <c r="L870" t="e">
        <f t="shared" ca="1" si="124"/>
        <v>#N/A</v>
      </c>
      <c r="M870" t="e">
        <f t="shared" ca="1" si="125"/>
        <v>#N/A</v>
      </c>
      <c r="N870" t="e">
        <f t="shared" ca="1" si="126"/>
        <v>#N/A</v>
      </c>
      <c r="O870" s="6" t="e">
        <f t="shared" ca="1" si="127"/>
        <v>#N/A</v>
      </c>
    </row>
    <row r="871" spans="1:15" ht="16">
      <c r="A871" s="1">
        <v>41048</v>
      </c>
      <c r="B871" t="e">
        <f ca="1">OFFSET(DJI!B$1,MATCH($A871,DJI!$A$1:$A$3516,0) - 1,0)</f>
        <v>#N/A</v>
      </c>
      <c r="C871" t="e">
        <f ca="1">OFFSET(DJI!C$1,MATCH($A871,DJI!$A$1:$A$3516,0) - 1,0)</f>
        <v>#N/A</v>
      </c>
      <c r="D871">
        <f t="shared" ca="1" si="128"/>
        <v>12406.084999999999</v>
      </c>
      <c r="E871">
        <f t="shared" ca="1" si="128"/>
        <v>12436.93</v>
      </c>
      <c r="F871" t="e">
        <f t="shared" ca="1" si="120"/>
        <v>#N/A</v>
      </c>
      <c r="G871" t="e">
        <f t="shared" ca="1" si="121"/>
        <v>#N/A</v>
      </c>
      <c r="H871" s="7" t="e">
        <f ca="1">SUM(F871:OFFSET(F871,$R$1,0))</f>
        <v>#N/A</v>
      </c>
      <c r="I871" s="7" t="e">
        <f ca="1">SUM(G871:OFFSET(G871,$R$1,0))</f>
        <v>#N/A</v>
      </c>
      <c r="J871" s="8">
        <f t="shared" ca="1" si="122"/>
        <v>492.47249999999985</v>
      </c>
      <c r="K871" t="e">
        <f t="shared" ca="1" si="123"/>
        <v>#N/A</v>
      </c>
      <c r="L871" t="e">
        <f t="shared" ca="1" si="124"/>
        <v>#N/A</v>
      </c>
      <c r="M871" t="e">
        <f t="shared" ca="1" si="125"/>
        <v>#N/A</v>
      </c>
      <c r="N871" t="e">
        <f t="shared" ca="1" si="126"/>
        <v>#N/A</v>
      </c>
      <c r="O871" s="6" t="e">
        <f t="shared" ca="1" si="127"/>
        <v>#N/A</v>
      </c>
    </row>
    <row r="872" spans="1:15" ht="16">
      <c r="A872" s="1">
        <v>41049</v>
      </c>
      <c r="B872" t="e">
        <f ca="1">OFFSET(DJI!B$1,MATCH($A872,DJI!$A$1:$A$3516,0) - 1,0)</f>
        <v>#N/A</v>
      </c>
      <c r="C872" t="e">
        <f ca="1">OFFSET(DJI!C$1,MATCH($A872,DJI!$A$1:$A$3516,0) - 1,0)</f>
        <v>#N/A</v>
      </c>
      <c r="D872">
        <f t="shared" ca="1" si="128"/>
        <v>12387.6175</v>
      </c>
      <c r="E872">
        <f t="shared" ca="1" si="128"/>
        <v>12470.705</v>
      </c>
      <c r="F872" t="e">
        <f t="shared" ca="1" si="120"/>
        <v>#N/A</v>
      </c>
      <c r="G872" t="e">
        <f t="shared" ca="1" si="121"/>
        <v>#N/A</v>
      </c>
      <c r="H872" s="7" t="e">
        <f ca="1">SUM(F872:OFFSET(F872,$R$1,0))</f>
        <v>#N/A</v>
      </c>
      <c r="I872" s="7" t="e">
        <f ca="1">SUM(G872:OFFSET(G872,$R$1,0))</f>
        <v>#N/A</v>
      </c>
      <c r="J872" s="8">
        <f t="shared" ca="1" si="122"/>
        <v>506.59000000000015</v>
      </c>
      <c r="K872" t="e">
        <f t="shared" ca="1" si="123"/>
        <v>#N/A</v>
      </c>
      <c r="L872" t="e">
        <f t="shared" ca="1" si="124"/>
        <v>#N/A</v>
      </c>
      <c r="M872" t="e">
        <f t="shared" ca="1" si="125"/>
        <v>#N/A</v>
      </c>
      <c r="N872" t="e">
        <f t="shared" ca="1" si="126"/>
        <v>#N/A</v>
      </c>
      <c r="O872" s="6" t="e">
        <f t="shared" ca="1" si="127"/>
        <v>#N/A</v>
      </c>
    </row>
    <row r="873" spans="1:15" ht="16">
      <c r="A873" s="1">
        <v>41050</v>
      </c>
      <c r="B873">
        <f ca="1">OFFSET(DJI!B$1,MATCH($A873,DJI!$A$1:$A$3516,0) - 1,0)</f>
        <v>12369.15</v>
      </c>
      <c r="C873">
        <f ca="1">OFFSET(DJI!C$1,MATCH($A873,DJI!$A$1:$A$3516,0) - 1,0)</f>
        <v>12504.48</v>
      </c>
      <c r="D873">
        <f t="shared" ca="1" si="128"/>
        <v>12369.15</v>
      </c>
      <c r="E873">
        <f t="shared" ca="1" si="128"/>
        <v>12504.48</v>
      </c>
      <c r="F873" t="e">
        <f t="shared" ca="1" si="120"/>
        <v>#N/A</v>
      </c>
      <c r="G873" t="e">
        <f t="shared" ca="1" si="121"/>
        <v>#N/A</v>
      </c>
      <c r="H873" s="7" t="e">
        <f ca="1">SUM(F873:OFFSET(F873,$R$1,0))</f>
        <v>#N/A</v>
      </c>
      <c r="I873" s="7" t="e">
        <f ca="1">SUM(G873:OFFSET(G873,$R$1,0))</f>
        <v>#N/A</v>
      </c>
      <c r="J873" s="8">
        <f t="shared" ca="1" si="122"/>
        <v>368.18499999999949</v>
      </c>
      <c r="K873" t="e">
        <f t="shared" ca="1" si="123"/>
        <v>#N/A</v>
      </c>
      <c r="L873" t="e">
        <f t="shared" ca="1" si="124"/>
        <v>#N/A</v>
      </c>
      <c r="M873" t="e">
        <f t="shared" ca="1" si="125"/>
        <v>#N/A</v>
      </c>
      <c r="N873" t="e">
        <f t="shared" ca="1" si="126"/>
        <v>#N/A</v>
      </c>
      <c r="O873" s="6" t="e">
        <f t="shared" ca="1" si="127"/>
        <v>#N/A</v>
      </c>
    </row>
    <row r="874" spans="1:15" ht="16">
      <c r="A874" s="1">
        <v>41051</v>
      </c>
      <c r="B874">
        <f ca="1">OFFSET(DJI!B$1,MATCH($A874,DJI!$A$1:$A$3516,0) - 1,0)</f>
        <v>12505.38</v>
      </c>
      <c r="C874">
        <f ca="1">OFFSET(DJI!C$1,MATCH($A874,DJI!$A$1:$A$3516,0) - 1,0)</f>
        <v>12502.81</v>
      </c>
      <c r="D874">
        <f t="shared" ca="1" si="128"/>
        <v>12505.38</v>
      </c>
      <c r="E874">
        <f t="shared" ca="1" si="128"/>
        <v>12502.81</v>
      </c>
      <c r="F874" t="e">
        <f t="shared" ca="1" si="120"/>
        <v>#N/A</v>
      </c>
      <c r="G874" t="e">
        <f t="shared" ca="1" si="121"/>
        <v>#N/A</v>
      </c>
      <c r="H874" s="7" t="e">
        <f ca="1">SUM(F874:OFFSET(F874,$R$1,0))</f>
        <v>#N/A</v>
      </c>
      <c r="I874" s="7" t="e">
        <f ca="1">SUM(G874:OFFSET(G874,$R$1,0))</f>
        <v>#N/A</v>
      </c>
      <c r="J874" s="8">
        <f t="shared" ca="1" si="122"/>
        <v>369.86999999999898</v>
      </c>
      <c r="K874" t="e">
        <f t="shared" ca="1" si="123"/>
        <v>#N/A</v>
      </c>
      <c r="L874" t="e">
        <f t="shared" ca="1" si="124"/>
        <v>#N/A</v>
      </c>
      <c r="M874" t="e">
        <f t="shared" ca="1" si="125"/>
        <v>#N/A</v>
      </c>
      <c r="N874" t="e">
        <f t="shared" ca="1" si="126"/>
        <v>#N/A</v>
      </c>
      <c r="O874" s="6" t="e">
        <f t="shared" ca="1" si="127"/>
        <v>#N/A</v>
      </c>
    </row>
    <row r="875" spans="1:15" ht="16">
      <c r="A875" s="1">
        <v>41052</v>
      </c>
      <c r="B875">
        <f ca="1">OFFSET(DJI!B$1,MATCH($A875,DJI!$A$1:$A$3516,0) - 1,0)</f>
        <v>12501.52</v>
      </c>
      <c r="C875">
        <f ca="1">OFFSET(DJI!C$1,MATCH($A875,DJI!$A$1:$A$3516,0) - 1,0)</f>
        <v>12496.15</v>
      </c>
      <c r="D875">
        <f t="shared" ca="1" si="128"/>
        <v>12501.52</v>
      </c>
      <c r="E875">
        <f t="shared" ca="1" si="128"/>
        <v>12496.15</v>
      </c>
      <c r="F875" t="e">
        <f t="shared" ca="1" si="120"/>
        <v>#N/A</v>
      </c>
      <c r="G875" t="e">
        <f t="shared" ca="1" si="121"/>
        <v>#N/A</v>
      </c>
      <c r="H875" s="7" t="e">
        <f ca="1">SUM(F875:OFFSET(F875,$R$1,0))</f>
        <v>#N/A</v>
      </c>
      <c r="I875" s="7" t="e">
        <f ca="1">SUM(G875:OFFSET(G875,$R$1,0))</f>
        <v>#N/A</v>
      </c>
      <c r="J875" s="8">
        <f t="shared" ca="1" si="122"/>
        <v>451.90999999999985</v>
      </c>
      <c r="K875" t="e">
        <f t="shared" ca="1" si="123"/>
        <v>#N/A</v>
      </c>
      <c r="L875" t="e">
        <f t="shared" ca="1" si="124"/>
        <v>#N/A</v>
      </c>
      <c r="M875" t="e">
        <f t="shared" ca="1" si="125"/>
        <v>#N/A</v>
      </c>
      <c r="N875" t="e">
        <f t="shared" ca="1" si="126"/>
        <v>#N/A</v>
      </c>
      <c r="O875" s="6" t="e">
        <f t="shared" ca="1" si="127"/>
        <v>#N/A</v>
      </c>
    </row>
    <row r="876" spans="1:15" ht="16">
      <c r="A876" s="1">
        <v>41053</v>
      </c>
      <c r="B876">
        <f ca="1">OFFSET(DJI!B$1,MATCH($A876,DJI!$A$1:$A$3516,0) - 1,0)</f>
        <v>12491.91</v>
      </c>
      <c r="C876">
        <f ca="1">OFFSET(DJI!C$1,MATCH($A876,DJI!$A$1:$A$3516,0) - 1,0)</f>
        <v>12529.75</v>
      </c>
      <c r="D876">
        <f t="shared" ca="1" si="128"/>
        <v>12491.91</v>
      </c>
      <c r="E876">
        <f t="shared" ca="1" si="128"/>
        <v>12529.75</v>
      </c>
      <c r="F876" t="e">
        <f t="shared" ca="1" si="120"/>
        <v>#N/A</v>
      </c>
      <c r="G876" t="e">
        <f t="shared" ca="1" si="121"/>
        <v>#N/A</v>
      </c>
      <c r="H876" s="7" t="e">
        <f ca="1">SUM(F876:OFFSET(F876,$R$1,0))</f>
        <v>#N/A</v>
      </c>
      <c r="I876" s="7" t="e">
        <f ca="1">SUM(G876:OFFSET(G876,$R$1,0))</f>
        <v>#N/A</v>
      </c>
      <c r="J876" s="8">
        <f t="shared" ca="1" si="122"/>
        <v>389.5049999999992</v>
      </c>
      <c r="K876" t="e">
        <f t="shared" ca="1" si="123"/>
        <v>#N/A</v>
      </c>
      <c r="L876" t="e">
        <f t="shared" ca="1" si="124"/>
        <v>#N/A</v>
      </c>
      <c r="M876" t="e">
        <f t="shared" ca="1" si="125"/>
        <v>#N/A</v>
      </c>
      <c r="N876" t="e">
        <f t="shared" ca="1" si="126"/>
        <v>#N/A</v>
      </c>
      <c r="O876" s="6" t="e">
        <f t="shared" ca="1" si="127"/>
        <v>#N/A</v>
      </c>
    </row>
    <row r="877" spans="1:15" ht="16">
      <c r="A877" s="1">
        <v>41054</v>
      </c>
      <c r="B877">
        <f ca="1">OFFSET(DJI!B$1,MATCH($A877,DJI!$A$1:$A$3516,0) - 1,0)</f>
        <v>12530.74</v>
      </c>
      <c r="C877">
        <f ca="1">OFFSET(DJI!C$1,MATCH($A877,DJI!$A$1:$A$3516,0) - 1,0)</f>
        <v>12454.83</v>
      </c>
      <c r="D877">
        <f t="shared" ca="1" si="128"/>
        <v>12530.74</v>
      </c>
      <c r="E877">
        <f t="shared" ca="1" si="128"/>
        <v>12454.83</v>
      </c>
      <c r="F877" t="e">
        <f t="shared" ca="1" si="120"/>
        <v>#N/A</v>
      </c>
      <c r="G877" t="e">
        <f t="shared" ca="1" si="121"/>
        <v>#N/A</v>
      </c>
      <c r="H877" s="7" t="e">
        <f ca="1">SUM(F877:OFFSET(F877,$R$1,0))</f>
        <v>#N/A</v>
      </c>
      <c r="I877" s="7" t="e">
        <f ca="1">SUM(G877:OFFSET(G877,$R$1,0))</f>
        <v>#N/A</v>
      </c>
      <c r="J877" s="8">
        <f t="shared" ca="1" si="122"/>
        <v>403.88500000000022</v>
      </c>
      <c r="K877" t="e">
        <f t="shared" ca="1" si="123"/>
        <v>#N/A</v>
      </c>
      <c r="L877" t="e">
        <f t="shared" ca="1" si="124"/>
        <v>#N/A</v>
      </c>
      <c r="M877" t="e">
        <f t="shared" ca="1" si="125"/>
        <v>#N/A</v>
      </c>
      <c r="N877" t="e">
        <f t="shared" ca="1" si="126"/>
        <v>#N/A</v>
      </c>
      <c r="O877" s="6" t="e">
        <f t="shared" ca="1" si="127"/>
        <v>#N/A</v>
      </c>
    </row>
    <row r="878" spans="1:15" ht="16">
      <c r="A878" s="1">
        <v>41055</v>
      </c>
      <c r="B878" t="e">
        <f ca="1">OFFSET(DJI!B$1,MATCH($A878,DJI!$A$1:$A$3516,0) - 1,0)</f>
        <v>#N/A</v>
      </c>
      <c r="C878" t="e">
        <f ca="1">OFFSET(DJI!C$1,MATCH($A878,DJI!$A$1:$A$3516,0) - 1,0)</f>
        <v>#N/A</v>
      </c>
      <c r="D878">
        <f t="shared" ca="1" si="128"/>
        <v>12492.785</v>
      </c>
      <c r="E878">
        <f t="shared" ca="1" si="128"/>
        <v>12517.76</v>
      </c>
      <c r="F878" t="e">
        <f t="shared" ca="1" si="120"/>
        <v>#N/A</v>
      </c>
      <c r="G878" t="e">
        <f t="shared" ca="1" si="121"/>
        <v>#N/A</v>
      </c>
      <c r="H878" s="7" t="e">
        <f ca="1">SUM(F878:OFFSET(F878,$R$1,0))</f>
        <v>#N/A</v>
      </c>
      <c r="I878" s="7" t="e">
        <f ca="1">SUM(G878:OFFSET(G878,$R$1,0))</f>
        <v>#N/A</v>
      </c>
      <c r="J878" s="8">
        <f t="shared" ca="1" si="122"/>
        <v>298.66250000000036</v>
      </c>
      <c r="K878" t="e">
        <f t="shared" ca="1" si="123"/>
        <v>#N/A</v>
      </c>
      <c r="L878" t="e">
        <f t="shared" ca="1" si="124"/>
        <v>#N/A</v>
      </c>
      <c r="M878" t="e">
        <f t="shared" ca="1" si="125"/>
        <v>#N/A</v>
      </c>
      <c r="N878" t="e">
        <f t="shared" ca="1" si="126"/>
        <v>#N/A</v>
      </c>
      <c r="O878" s="6" t="e">
        <f t="shared" ca="1" si="127"/>
        <v>#N/A</v>
      </c>
    </row>
    <row r="879" spans="1:15" ht="16">
      <c r="A879" s="1">
        <v>41056</v>
      </c>
      <c r="B879" t="e">
        <f ca="1">OFFSET(DJI!B$1,MATCH($A879,DJI!$A$1:$A$3516,0) - 1,0)</f>
        <v>#N/A</v>
      </c>
      <c r="C879" t="e">
        <f ca="1">OFFSET(DJI!C$1,MATCH($A879,DJI!$A$1:$A$3516,0) - 1,0)</f>
        <v>#N/A</v>
      </c>
      <c r="D879">
        <f t="shared" ca="1" si="128"/>
        <v>12473.807499999999</v>
      </c>
      <c r="E879">
        <f t="shared" ca="1" si="128"/>
        <v>12549.225</v>
      </c>
      <c r="F879" t="e">
        <f t="shared" ca="1" si="120"/>
        <v>#N/A</v>
      </c>
      <c r="G879" t="e">
        <f t="shared" ca="1" si="121"/>
        <v>#N/A</v>
      </c>
      <c r="H879" s="7" t="e">
        <f ca="1">SUM(F879:OFFSET(F879,$R$1,0))</f>
        <v>#N/A</v>
      </c>
      <c r="I879" s="7" t="e">
        <f ca="1">SUM(G879:OFFSET(G879,$R$1,0))</f>
        <v>#N/A</v>
      </c>
      <c r="J879" s="8">
        <f t="shared" ca="1" si="122"/>
        <v>290.06125000000247</v>
      </c>
      <c r="K879" t="e">
        <f t="shared" ca="1" si="123"/>
        <v>#N/A</v>
      </c>
      <c r="L879" t="e">
        <f t="shared" ca="1" si="124"/>
        <v>#N/A</v>
      </c>
      <c r="M879" t="e">
        <f t="shared" ca="1" si="125"/>
        <v>#N/A</v>
      </c>
      <c r="N879" t="e">
        <f t="shared" ca="1" si="126"/>
        <v>#N/A</v>
      </c>
      <c r="O879" s="6" t="e">
        <f t="shared" ca="1" si="127"/>
        <v>#N/A</v>
      </c>
    </row>
    <row r="880" spans="1:15" ht="16">
      <c r="A880" s="1">
        <v>41057</v>
      </c>
      <c r="B880" t="e">
        <f ca="1">OFFSET(DJI!B$1,MATCH($A880,DJI!$A$1:$A$3516,0) - 1,0)</f>
        <v>#N/A</v>
      </c>
      <c r="C880" t="e">
        <f ca="1">OFFSET(DJI!C$1,MATCH($A880,DJI!$A$1:$A$3516,0) - 1,0)</f>
        <v>#N/A</v>
      </c>
      <c r="D880">
        <f t="shared" ca="1" si="128"/>
        <v>12464.318749999999</v>
      </c>
      <c r="E880">
        <f t="shared" ca="1" si="128"/>
        <v>12564.9575</v>
      </c>
      <c r="F880" t="e">
        <f t="shared" ca="1" si="120"/>
        <v>#N/A</v>
      </c>
      <c r="G880" t="e">
        <f t="shared" ca="1" si="121"/>
        <v>#N/A</v>
      </c>
      <c r="H880" s="7" t="e">
        <f ca="1">SUM(F880:OFFSET(F880,$R$1,0))</f>
        <v>#N/A</v>
      </c>
      <c r="I880" s="7" t="e">
        <f ca="1">SUM(G880:OFFSET(G880,$R$1,0))</f>
        <v>#N/A</v>
      </c>
      <c r="J880" s="8">
        <f t="shared" ca="1" si="122"/>
        <v>290.50500000000102</v>
      </c>
      <c r="K880" t="e">
        <f t="shared" ca="1" si="123"/>
        <v>#N/A</v>
      </c>
      <c r="L880" t="e">
        <f t="shared" ca="1" si="124"/>
        <v>#N/A</v>
      </c>
      <c r="M880" t="e">
        <f t="shared" ca="1" si="125"/>
        <v>#N/A</v>
      </c>
      <c r="N880" t="e">
        <f t="shared" ca="1" si="126"/>
        <v>#N/A</v>
      </c>
      <c r="O880" s="6" t="e">
        <f t="shared" ca="1" si="127"/>
        <v>#N/A</v>
      </c>
    </row>
    <row r="881" spans="1:15" ht="16">
      <c r="A881" s="1">
        <v>41058</v>
      </c>
      <c r="B881">
        <f ca="1">OFFSET(DJI!B$1,MATCH($A881,DJI!$A$1:$A$3516,0) - 1,0)</f>
        <v>12454.83</v>
      </c>
      <c r="C881">
        <f ca="1">OFFSET(DJI!C$1,MATCH($A881,DJI!$A$1:$A$3516,0) - 1,0)</f>
        <v>12580.69</v>
      </c>
      <c r="D881">
        <f t="shared" ca="1" si="128"/>
        <v>12454.83</v>
      </c>
      <c r="E881">
        <f t="shared" ca="1" si="128"/>
        <v>12580.69</v>
      </c>
      <c r="F881" t="e">
        <f t="shared" ca="1" si="120"/>
        <v>#N/A</v>
      </c>
      <c r="G881" t="e">
        <f t="shared" ca="1" si="121"/>
        <v>#N/A</v>
      </c>
      <c r="H881" s="7" t="e">
        <f ca="1">SUM(F881:OFFSET(F881,$R$1,0))</f>
        <v>#N/A</v>
      </c>
      <c r="I881" s="7" t="e">
        <f ca="1">SUM(G881:OFFSET(G881,$R$1,0))</f>
        <v>#N/A</v>
      </c>
      <c r="J881" s="8">
        <f t="shared" ca="1" si="122"/>
        <v>157.27000000000044</v>
      </c>
      <c r="K881" t="e">
        <f t="shared" ca="1" si="123"/>
        <v>#N/A</v>
      </c>
      <c r="L881" t="e">
        <f t="shared" ca="1" si="124"/>
        <v>#N/A</v>
      </c>
      <c r="M881" t="e">
        <f t="shared" ca="1" si="125"/>
        <v>#N/A</v>
      </c>
      <c r="N881" t="e">
        <f t="shared" ca="1" si="126"/>
        <v>#N/A</v>
      </c>
      <c r="O881" s="6" t="e">
        <f t="shared" ca="1" si="127"/>
        <v>#N/A</v>
      </c>
    </row>
    <row r="882" spans="1:15" ht="16">
      <c r="A882" s="1">
        <v>41059</v>
      </c>
      <c r="B882">
        <f ca="1">OFFSET(DJI!B$1,MATCH($A882,DJI!$A$1:$A$3516,0) - 1,0)</f>
        <v>12579.02</v>
      </c>
      <c r="C882">
        <f ca="1">OFFSET(DJI!C$1,MATCH($A882,DJI!$A$1:$A$3516,0) - 1,0)</f>
        <v>12419.86</v>
      </c>
      <c r="D882">
        <f t="shared" ca="1" si="128"/>
        <v>12579.02</v>
      </c>
      <c r="E882">
        <f t="shared" ca="1" si="128"/>
        <v>12419.86</v>
      </c>
      <c r="F882" t="e">
        <f t="shared" ca="1" si="120"/>
        <v>#N/A</v>
      </c>
      <c r="G882" t="e">
        <f t="shared" ca="1" si="121"/>
        <v>#N/A</v>
      </c>
      <c r="H882" s="7" t="e">
        <f ca="1">SUM(F882:OFFSET(F882,$R$1,0))</f>
        <v>#N/A</v>
      </c>
      <c r="I882" s="7" t="e">
        <f ca="1">SUM(G882:OFFSET(G882,$R$1,0))</f>
        <v>#N/A</v>
      </c>
      <c r="J882" s="8">
        <f t="shared" ca="1" si="122"/>
        <v>238.71000000000095</v>
      </c>
      <c r="K882" t="e">
        <f t="shared" ca="1" si="123"/>
        <v>#N/A</v>
      </c>
      <c r="L882" t="e">
        <f t="shared" ca="1" si="124"/>
        <v>#N/A</v>
      </c>
      <c r="M882" t="e">
        <f t="shared" ca="1" si="125"/>
        <v>#N/A</v>
      </c>
      <c r="N882" t="e">
        <f t="shared" ca="1" si="126"/>
        <v>#N/A</v>
      </c>
      <c r="O882" s="6" t="e">
        <f t="shared" ca="1" si="127"/>
        <v>#N/A</v>
      </c>
    </row>
    <row r="883" spans="1:15" ht="16">
      <c r="A883" s="1">
        <v>41060</v>
      </c>
      <c r="B883">
        <f ca="1">OFFSET(DJI!B$1,MATCH($A883,DJI!$A$1:$A$3516,0) - 1,0)</f>
        <v>12414.41</v>
      </c>
      <c r="C883">
        <f ca="1">OFFSET(DJI!C$1,MATCH($A883,DJI!$A$1:$A$3516,0) - 1,0)</f>
        <v>12393.45</v>
      </c>
      <c r="D883">
        <f t="shared" ca="1" si="128"/>
        <v>12414.41</v>
      </c>
      <c r="E883">
        <f t="shared" ca="1" si="128"/>
        <v>12393.45</v>
      </c>
      <c r="F883" t="e">
        <f t="shared" ca="1" si="120"/>
        <v>#N/A</v>
      </c>
      <c r="G883" t="e">
        <f t="shared" ca="1" si="121"/>
        <v>#N/A</v>
      </c>
      <c r="H883" s="7" t="e">
        <f ca="1">SUM(F883:OFFSET(F883,$R$1,0))</f>
        <v>#N/A</v>
      </c>
      <c r="I883" s="7" t="e">
        <f ca="1">SUM(G883:OFFSET(G883,$R$1,0))</f>
        <v>#N/A</v>
      </c>
      <c r="J883" s="8">
        <f t="shared" ca="1" si="122"/>
        <v>212.97000000000116</v>
      </c>
      <c r="K883" t="e">
        <f t="shared" ca="1" si="123"/>
        <v>#N/A</v>
      </c>
      <c r="L883" t="e">
        <f t="shared" ca="1" si="124"/>
        <v>#N/A</v>
      </c>
      <c r="M883" t="e">
        <f t="shared" ca="1" si="125"/>
        <v>#N/A</v>
      </c>
      <c r="N883" t="e">
        <f t="shared" ca="1" si="126"/>
        <v>#N/A</v>
      </c>
      <c r="O883" s="6" t="e">
        <f t="shared" ca="1" si="127"/>
        <v>#N/A</v>
      </c>
    </row>
    <row r="884" spans="1:15" ht="16">
      <c r="A884" s="1">
        <v>41061</v>
      </c>
      <c r="B884">
        <f ca="1">OFFSET(DJI!B$1,MATCH($A884,DJI!$A$1:$A$3516,0) - 1,0)</f>
        <v>12391.56</v>
      </c>
      <c r="C884">
        <f ca="1">OFFSET(DJI!C$1,MATCH($A884,DJI!$A$1:$A$3516,0) - 1,0)</f>
        <v>12118.57</v>
      </c>
      <c r="D884">
        <f t="shared" ca="1" si="128"/>
        <v>12391.56</v>
      </c>
      <c r="E884">
        <f t="shared" ca="1" si="128"/>
        <v>12118.57</v>
      </c>
      <c r="F884" t="e">
        <f t="shared" ca="1" si="120"/>
        <v>#N/A</v>
      </c>
      <c r="G884" t="e">
        <f t="shared" ca="1" si="121"/>
        <v>#N/A</v>
      </c>
      <c r="H884" s="7" t="e">
        <f ca="1">SUM(F884:OFFSET(F884,$R$1,0))</f>
        <v>#N/A</v>
      </c>
      <c r="I884" s="7" t="e">
        <f ca="1">SUM(G884:OFFSET(G884,$R$1,0))</f>
        <v>#N/A</v>
      </c>
      <c r="J884" s="8">
        <f t="shared" ca="1" si="122"/>
        <v>317.56500000000051</v>
      </c>
      <c r="K884" t="e">
        <f t="shared" ca="1" si="123"/>
        <v>#N/A</v>
      </c>
      <c r="L884" t="e">
        <f t="shared" ca="1" si="124"/>
        <v>#N/A</v>
      </c>
      <c r="M884" t="e">
        <f t="shared" ca="1" si="125"/>
        <v>#N/A</v>
      </c>
      <c r="N884" t="e">
        <f t="shared" ca="1" si="126"/>
        <v>#N/A</v>
      </c>
      <c r="O884" s="6" t="e">
        <f t="shared" ca="1" si="127"/>
        <v>#N/A</v>
      </c>
    </row>
    <row r="885" spans="1:15" ht="16">
      <c r="A885" s="1">
        <v>41062</v>
      </c>
      <c r="B885" t="e">
        <f ca="1">OFFSET(DJI!B$1,MATCH($A885,DJI!$A$1:$A$3516,0) - 1,0)</f>
        <v>#N/A</v>
      </c>
      <c r="C885" t="e">
        <f ca="1">OFFSET(DJI!C$1,MATCH($A885,DJI!$A$1:$A$3516,0) - 1,0)</f>
        <v>#N/A</v>
      </c>
      <c r="D885">
        <f t="shared" ca="1" si="128"/>
        <v>12255.705</v>
      </c>
      <c r="E885">
        <f t="shared" ca="1" si="128"/>
        <v>12110.014999999999</v>
      </c>
      <c r="F885" t="e">
        <f t="shared" ca="1" si="120"/>
        <v>#N/A</v>
      </c>
      <c r="G885" t="e">
        <f t="shared" ca="1" si="121"/>
        <v>#N/A</v>
      </c>
      <c r="H885" s="7" t="e">
        <f ca="1">SUM(F885:OFFSET(F885,$R$1,0))</f>
        <v>#N/A</v>
      </c>
      <c r="I885" s="7" t="e">
        <f ca="1">SUM(G885:OFFSET(G885,$R$1,0))</f>
        <v>#N/A</v>
      </c>
      <c r="J885" s="8">
        <f t="shared" ca="1" si="122"/>
        <v>589.3125</v>
      </c>
      <c r="K885" t="e">
        <f t="shared" ca="1" si="123"/>
        <v>#N/A</v>
      </c>
      <c r="L885" t="e">
        <f t="shared" ca="1" si="124"/>
        <v>#N/A</v>
      </c>
      <c r="M885" t="e">
        <f t="shared" ca="1" si="125"/>
        <v>#N/A</v>
      </c>
      <c r="N885" t="e">
        <f t="shared" ca="1" si="126"/>
        <v>#N/A</v>
      </c>
      <c r="O885" s="6" t="e">
        <f t="shared" ca="1" si="127"/>
        <v>#N/A</v>
      </c>
    </row>
    <row r="886" spans="1:15" ht="16">
      <c r="A886" s="1">
        <v>41063</v>
      </c>
      <c r="B886" t="e">
        <f ca="1">OFFSET(DJI!B$1,MATCH($A886,DJI!$A$1:$A$3516,0) - 1,0)</f>
        <v>#N/A</v>
      </c>
      <c r="C886" t="e">
        <f ca="1">OFFSET(DJI!C$1,MATCH($A886,DJI!$A$1:$A$3516,0) - 1,0)</f>
        <v>#N/A</v>
      </c>
      <c r="D886">
        <f t="shared" ca="1" si="128"/>
        <v>12187.7775</v>
      </c>
      <c r="E886">
        <f t="shared" ca="1" si="128"/>
        <v>12105.737499999999</v>
      </c>
      <c r="F886" t="e">
        <f t="shared" ca="1" si="120"/>
        <v>#N/A</v>
      </c>
      <c r="G886" t="e">
        <f t="shared" ca="1" si="121"/>
        <v>#N/A</v>
      </c>
      <c r="H886" s="7" t="e">
        <f ca="1">SUM(F886:OFFSET(F886,$R$1,0))</f>
        <v>#N/A</v>
      </c>
      <c r="I886" s="7" t="e">
        <f ca="1">SUM(G886:OFFSET(G886,$R$1,0))</f>
        <v>#N/A</v>
      </c>
      <c r="J886" s="8">
        <f t="shared" ca="1" si="122"/>
        <v>632.29999999999927</v>
      </c>
      <c r="K886" t="e">
        <f t="shared" ca="1" si="123"/>
        <v>#N/A</v>
      </c>
      <c r="L886" t="e">
        <f t="shared" ca="1" si="124"/>
        <v>#N/A</v>
      </c>
      <c r="M886" t="e">
        <f t="shared" ca="1" si="125"/>
        <v>#N/A</v>
      </c>
      <c r="N886" t="e">
        <f t="shared" ca="1" si="126"/>
        <v>#N/A</v>
      </c>
      <c r="O886" s="6" t="e">
        <f t="shared" ca="1" si="127"/>
        <v>#N/A</v>
      </c>
    </row>
    <row r="887" spans="1:15" ht="16">
      <c r="A887" s="1">
        <v>41064</v>
      </c>
      <c r="B887">
        <f ca="1">OFFSET(DJI!B$1,MATCH($A887,DJI!$A$1:$A$3516,0) - 1,0)</f>
        <v>12119.85</v>
      </c>
      <c r="C887">
        <f ca="1">OFFSET(DJI!C$1,MATCH($A887,DJI!$A$1:$A$3516,0) - 1,0)</f>
        <v>12101.46</v>
      </c>
      <c r="D887">
        <f t="shared" ca="1" si="128"/>
        <v>12119.85</v>
      </c>
      <c r="E887">
        <f t="shared" ca="1" si="128"/>
        <v>12101.46</v>
      </c>
      <c r="F887" t="e">
        <f t="shared" ca="1" si="120"/>
        <v>#N/A</v>
      </c>
      <c r="G887" t="e">
        <f t="shared" ca="1" si="121"/>
        <v>#N/A</v>
      </c>
      <c r="H887" s="7" t="e">
        <f ca="1">SUM(F887:OFFSET(F887,$R$1,0))</f>
        <v>#N/A</v>
      </c>
      <c r="I887" s="7" t="e">
        <f ca="1">SUM(G887:OFFSET(G887,$R$1,0))</f>
        <v>#N/A</v>
      </c>
      <c r="J887" s="8">
        <f t="shared" ca="1" si="122"/>
        <v>638.60000000000036</v>
      </c>
      <c r="K887" t="e">
        <f t="shared" ca="1" si="123"/>
        <v>#N/A</v>
      </c>
      <c r="L887" t="e">
        <f t="shared" ca="1" si="124"/>
        <v>#N/A</v>
      </c>
      <c r="M887" t="e">
        <f t="shared" ca="1" si="125"/>
        <v>#N/A</v>
      </c>
      <c r="N887" t="e">
        <f t="shared" ca="1" si="126"/>
        <v>#N/A</v>
      </c>
      <c r="O887" s="6" t="e">
        <f t="shared" ca="1" si="127"/>
        <v>#N/A</v>
      </c>
    </row>
    <row r="888" spans="1:15" ht="16">
      <c r="A888" s="1">
        <v>41065</v>
      </c>
      <c r="B888">
        <f ca="1">OFFSET(DJI!B$1,MATCH($A888,DJI!$A$1:$A$3516,0) - 1,0)</f>
        <v>12101.08</v>
      </c>
      <c r="C888">
        <f ca="1">OFFSET(DJI!C$1,MATCH($A888,DJI!$A$1:$A$3516,0) - 1,0)</f>
        <v>12127.95</v>
      </c>
      <c r="D888">
        <f t="shared" ca="1" si="128"/>
        <v>12101.08</v>
      </c>
      <c r="E888">
        <f t="shared" ca="1" si="128"/>
        <v>12127.95</v>
      </c>
      <c r="F888" t="e">
        <f t="shared" ca="1" si="120"/>
        <v>#N/A</v>
      </c>
      <c r="G888" t="e">
        <f t="shared" ca="1" si="121"/>
        <v>#N/A</v>
      </c>
      <c r="H888" s="7" t="e">
        <f ca="1">SUM(F888:OFFSET(F888,$R$1,0))</f>
        <v>#N/A</v>
      </c>
      <c r="I888" s="7" t="e">
        <f ca="1">SUM(G888:OFFSET(G888,$R$1,0))</f>
        <v>#N/A</v>
      </c>
      <c r="J888" s="8">
        <f t="shared" ca="1" si="122"/>
        <v>602.20999999999913</v>
      </c>
      <c r="K888" t="e">
        <f t="shared" ca="1" si="123"/>
        <v>#N/A</v>
      </c>
      <c r="L888" t="e">
        <f t="shared" ca="1" si="124"/>
        <v>#N/A</v>
      </c>
      <c r="M888" t="e">
        <f t="shared" ca="1" si="125"/>
        <v>#N/A</v>
      </c>
      <c r="N888" t="e">
        <f t="shared" ca="1" si="126"/>
        <v>#N/A</v>
      </c>
      <c r="O888" s="6" t="e">
        <f t="shared" ca="1" si="127"/>
        <v>#N/A</v>
      </c>
    </row>
    <row r="889" spans="1:15" ht="16">
      <c r="A889" s="1">
        <v>41066</v>
      </c>
      <c r="B889">
        <f ca="1">OFFSET(DJI!B$1,MATCH($A889,DJI!$A$1:$A$3516,0) - 1,0)</f>
        <v>12125</v>
      </c>
      <c r="C889">
        <f ca="1">OFFSET(DJI!C$1,MATCH($A889,DJI!$A$1:$A$3516,0) - 1,0)</f>
        <v>12414.79</v>
      </c>
      <c r="D889">
        <f t="shared" ca="1" si="128"/>
        <v>12125</v>
      </c>
      <c r="E889">
        <f t="shared" ca="1" si="128"/>
        <v>12414.79</v>
      </c>
      <c r="F889" t="e">
        <f t="shared" ca="1" si="120"/>
        <v>#N/A</v>
      </c>
      <c r="G889" t="e">
        <f t="shared" ca="1" si="121"/>
        <v>#N/A</v>
      </c>
      <c r="H889" s="7" t="e">
        <f ca="1">SUM(F889:OFFSET(F889,$R$1,0))</f>
        <v>#N/A</v>
      </c>
      <c r="I889" s="7" t="e">
        <f ca="1">SUM(G889:OFFSET(G889,$R$1,0))</f>
        <v>#N/A</v>
      </c>
      <c r="J889" s="8">
        <f t="shared" ca="1" si="122"/>
        <v>389.01000000000022</v>
      </c>
      <c r="K889" t="e">
        <f t="shared" ca="1" si="123"/>
        <v>#N/A</v>
      </c>
      <c r="L889" t="e">
        <f t="shared" ca="1" si="124"/>
        <v>#N/A</v>
      </c>
      <c r="M889" t="e">
        <f t="shared" ca="1" si="125"/>
        <v>#N/A</v>
      </c>
      <c r="N889" t="e">
        <f t="shared" ca="1" si="126"/>
        <v>#N/A</v>
      </c>
      <c r="O889" s="6" t="e">
        <f t="shared" ca="1" si="127"/>
        <v>#N/A</v>
      </c>
    </row>
    <row r="890" spans="1:15" ht="16">
      <c r="A890" s="1">
        <v>41067</v>
      </c>
      <c r="B890">
        <f ca="1">OFFSET(DJI!B$1,MATCH($A890,DJI!$A$1:$A$3516,0) - 1,0)</f>
        <v>12416.53</v>
      </c>
      <c r="C890">
        <f ca="1">OFFSET(DJI!C$1,MATCH($A890,DJI!$A$1:$A$3516,0) - 1,0)</f>
        <v>12460.96</v>
      </c>
      <c r="D890">
        <f t="shared" ca="1" si="128"/>
        <v>12416.53</v>
      </c>
      <c r="E890">
        <f t="shared" ca="1" si="128"/>
        <v>12460.96</v>
      </c>
      <c r="F890" t="e">
        <f t="shared" ca="1" si="120"/>
        <v>#N/A</v>
      </c>
      <c r="G890" t="e">
        <f t="shared" ca="1" si="121"/>
        <v>#N/A</v>
      </c>
      <c r="H890" s="7" t="e">
        <f ca="1">SUM(F890:OFFSET(F890,$R$1,0))</f>
        <v>#N/A</v>
      </c>
      <c r="I890" s="7" t="e">
        <f ca="1">SUM(G890:OFFSET(G890,$R$1,0))</f>
        <v>#N/A</v>
      </c>
      <c r="J890" s="8">
        <f t="shared" ca="1" si="122"/>
        <v>447.89000000000124</v>
      </c>
      <c r="K890" t="e">
        <f t="shared" ca="1" si="123"/>
        <v>#N/A</v>
      </c>
      <c r="L890" t="e">
        <f t="shared" ca="1" si="124"/>
        <v>#N/A</v>
      </c>
      <c r="M890" t="e">
        <f t="shared" ca="1" si="125"/>
        <v>#N/A</v>
      </c>
      <c r="N890" t="e">
        <f t="shared" ca="1" si="126"/>
        <v>#N/A</v>
      </c>
      <c r="O890" s="6" t="e">
        <f t="shared" ca="1" si="127"/>
        <v>#N/A</v>
      </c>
    </row>
    <row r="891" spans="1:15" ht="16">
      <c r="A891" s="1">
        <v>41068</v>
      </c>
      <c r="B891">
        <f ca="1">OFFSET(DJI!B$1,MATCH($A891,DJI!$A$1:$A$3516,0) - 1,0)</f>
        <v>12460.81</v>
      </c>
      <c r="C891">
        <f ca="1">OFFSET(DJI!C$1,MATCH($A891,DJI!$A$1:$A$3516,0) - 1,0)</f>
        <v>12554.2</v>
      </c>
      <c r="D891">
        <f t="shared" ca="1" si="128"/>
        <v>12460.81</v>
      </c>
      <c r="E891">
        <f t="shared" ca="1" si="128"/>
        <v>12554.2</v>
      </c>
      <c r="F891" t="e">
        <f t="shared" ca="1" si="120"/>
        <v>#N/A</v>
      </c>
      <c r="G891" t="e">
        <f t="shared" ca="1" si="121"/>
        <v>#N/A</v>
      </c>
      <c r="H891" s="7" t="e">
        <f ca="1">SUM(F891:OFFSET(F891,$R$1,0))</f>
        <v>#N/A</v>
      </c>
      <c r="I891" s="7" t="e">
        <f ca="1">SUM(G891:OFFSET(G891,$R$1,0))</f>
        <v>#N/A</v>
      </c>
      <c r="J891" s="8">
        <f t="shared" ca="1" si="122"/>
        <v>436.05000000000109</v>
      </c>
      <c r="K891" t="e">
        <f t="shared" ca="1" si="123"/>
        <v>#N/A</v>
      </c>
      <c r="L891" t="e">
        <f t="shared" ca="1" si="124"/>
        <v>#N/A</v>
      </c>
      <c r="M891" t="e">
        <f t="shared" ca="1" si="125"/>
        <v>#N/A</v>
      </c>
      <c r="N891" t="e">
        <f t="shared" ca="1" si="126"/>
        <v>#N/A</v>
      </c>
      <c r="O891" s="6" t="e">
        <f t="shared" ca="1" si="127"/>
        <v>#N/A</v>
      </c>
    </row>
    <row r="892" spans="1:15" ht="16">
      <c r="A892" s="1">
        <v>41069</v>
      </c>
      <c r="B892" t="e">
        <f ca="1">OFFSET(DJI!B$1,MATCH($A892,DJI!$A$1:$A$3516,0) - 1,0)</f>
        <v>#N/A</v>
      </c>
      <c r="C892" t="e">
        <f ca="1">OFFSET(DJI!C$1,MATCH($A892,DJI!$A$1:$A$3516,0) - 1,0)</f>
        <v>#N/A</v>
      </c>
      <c r="D892">
        <f t="shared" ca="1" si="128"/>
        <v>12507.31</v>
      </c>
      <c r="E892">
        <f t="shared" ca="1" si="128"/>
        <v>12482.715</v>
      </c>
      <c r="F892" t="e">
        <f t="shared" ca="1" si="120"/>
        <v>#N/A</v>
      </c>
      <c r="G892" t="e">
        <f t="shared" ca="1" si="121"/>
        <v>#N/A</v>
      </c>
      <c r="H892" s="7" t="e">
        <f ca="1">SUM(F892:OFFSET(F892,$R$1,0))</f>
        <v>#N/A</v>
      </c>
      <c r="I892" s="7" t="e">
        <f ca="1">SUM(G892:OFFSET(G892,$R$1,0))</f>
        <v>#N/A</v>
      </c>
      <c r="J892" s="8">
        <f t="shared" ca="1" si="122"/>
        <v>292.01000000000022</v>
      </c>
      <c r="K892" t="e">
        <f t="shared" ca="1" si="123"/>
        <v>#N/A</v>
      </c>
      <c r="L892" t="e">
        <f t="shared" ca="1" si="124"/>
        <v>#N/A</v>
      </c>
      <c r="M892" t="e">
        <f t="shared" ca="1" si="125"/>
        <v>#N/A</v>
      </c>
      <c r="N892" t="e">
        <f t="shared" ca="1" si="126"/>
        <v>#N/A</v>
      </c>
      <c r="O892" s="6" t="e">
        <f t="shared" ca="1" si="127"/>
        <v>#N/A</v>
      </c>
    </row>
    <row r="893" spans="1:15" ht="16">
      <c r="A893" s="1">
        <v>41070</v>
      </c>
      <c r="B893" t="e">
        <f ca="1">OFFSET(DJI!B$1,MATCH($A893,DJI!$A$1:$A$3516,0) - 1,0)</f>
        <v>#N/A</v>
      </c>
      <c r="C893" t="e">
        <f ca="1">OFFSET(DJI!C$1,MATCH($A893,DJI!$A$1:$A$3516,0) - 1,0)</f>
        <v>#N/A</v>
      </c>
      <c r="D893">
        <f t="shared" ca="1" si="128"/>
        <v>12530.56</v>
      </c>
      <c r="E893">
        <f t="shared" ca="1" si="128"/>
        <v>12446.9725</v>
      </c>
      <c r="F893" t="e">
        <f t="shared" ca="1" si="120"/>
        <v>#N/A</v>
      </c>
      <c r="G893" t="e">
        <f t="shared" ca="1" si="121"/>
        <v>#N/A</v>
      </c>
      <c r="H893" s="7" t="e">
        <f ca="1">SUM(F893:OFFSET(F893,$R$1,0))</f>
        <v>#N/A</v>
      </c>
      <c r="I893" s="7" t="e">
        <f ca="1">SUM(G893:OFFSET(G893,$R$1,0))</f>
        <v>#N/A</v>
      </c>
      <c r="J893" s="8">
        <f t="shared" ca="1" si="122"/>
        <v>218.20499999999993</v>
      </c>
      <c r="K893" t="e">
        <f t="shared" ca="1" si="123"/>
        <v>#N/A</v>
      </c>
      <c r="L893" t="e">
        <f t="shared" ca="1" si="124"/>
        <v>#N/A</v>
      </c>
      <c r="M893" t="e">
        <f t="shared" ca="1" si="125"/>
        <v>#N/A</v>
      </c>
      <c r="N893" t="e">
        <f t="shared" ca="1" si="126"/>
        <v>#N/A</v>
      </c>
      <c r="O893" s="6" t="e">
        <f t="shared" ca="1" si="127"/>
        <v>#N/A</v>
      </c>
    </row>
    <row r="894" spans="1:15" ht="16">
      <c r="A894" s="1">
        <v>41071</v>
      </c>
      <c r="B894">
        <f ca="1">OFFSET(DJI!B$1,MATCH($A894,DJI!$A$1:$A$3516,0) - 1,0)</f>
        <v>12553.81</v>
      </c>
      <c r="C894">
        <f ca="1">OFFSET(DJI!C$1,MATCH($A894,DJI!$A$1:$A$3516,0) - 1,0)</f>
        <v>12411.23</v>
      </c>
      <c r="D894">
        <f t="shared" ca="1" si="128"/>
        <v>12553.81</v>
      </c>
      <c r="E894">
        <f t="shared" ca="1" si="128"/>
        <v>12411.23</v>
      </c>
      <c r="F894" t="e">
        <f t="shared" ca="1" si="120"/>
        <v>#N/A</v>
      </c>
      <c r="G894" t="e">
        <f t="shared" ca="1" si="121"/>
        <v>#N/A</v>
      </c>
      <c r="H894" s="7" t="e">
        <f ca="1">SUM(F894:OFFSET(F894,$R$1,0))</f>
        <v>#N/A</v>
      </c>
      <c r="I894" s="7" t="e">
        <f ca="1">SUM(G894:OFFSET(G894,$R$1,0))</f>
        <v>#N/A</v>
      </c>
      <c r="J894" s="8">
        <f t="shared" ca="1" si="122"/>
        <v>334.66749999999956</v>
      </c>
      <c r="K894" t="e">
        <f t="shared" ca="1" si="123"/>
        <v>#N/A</v>
      </c>
      <c r="L894" t="e">
        <f t="shared" ca="1" si="124"/>
        <v>#N/A</v>
      </c>
      <c r="M894" t="e">
        <f t="shared" ca="1" si="125"/>
        <v>#N/A</v>
      </c>
      <c r="N894" t="e">
        <f t="shared" ca="1" si="126"/>
        <v>#N/A</v>
      </c>
      <c r="O894" s="6" t="e">
        <f t="shared" ca="1" si="127"/>
        <v>#N/A</v>
      </c>
    </row>
    <row r="895" spans="1:15" ht="16">
      <c r="A895" s="1">
        <v>41072</v>
      </c>
      <c r="B895">
        <f ca="1">OFFSET(DJI!B$1,MATCH($A895,DJI!$A$1:$A$3516,0) - 1,0)</f>
        <v>12412.07</v>
      </c>
      <c r="C895">
        <f ca="1">OFFSET(DJI!C$1,MATCH($A895,DJI!$A$1:$A$3516,0) - 1,0)</f>
        <v>12573.8</v>
      </c>
      <c r="D895">
        <f t="shared" ca="1" si="128"/>
        <v>12412.07</v>
      </c>
      <c r="E895">
        <f t="shared" ca="1" si="128"/>
        <v>12573.8</v>
      </c>
      <c r="F895" t="e">
        <f t="shared" ca="1" si="120"/>
        <v>#N/A</v>
      </c>
      <c r="G895" t="e">
        <f t="shared" ca="1" si="121"/>
        <v>#N/A</v>
      </c>
      <c r="H895" s="7" t="e">
        <f ca="1">SUM(F895:OFFSET(F895,$R$1,0))</f>
        <v>#N/A</v>
      </c>
      <c r="I895" s="7" t="e">
        <f ca="1">SUM(G895:OFFSET(G895,$R$1,0))</f>
        <v>#N/A</v>
      </c>
      <c r="J895" s="8">
        <f t="shared" ca="1" si="122"/>
        <v>155.07999999999993</v>
      </c>
      <c r="K895" t="e">
        <f t="shared" ca="1" si="123"/>
        <v>#N/A</v>
      </c>
      <c r="L895" t="e">
        <f t="shared" ca="1" si="124"/>
        <v>#N/A</v>
      </c>
      <c r="M895" t="e">
        <f t="shared" ca="1" si="125"/>
        <v>#N/A</v>
      </c>
      <c r="N895" t="e">
        <f t="shared" ca="1" si="126"/>
        <v>#N/A</v>
      </c>
      <c r="O895" s="6" t="e">
        <f t="shared" ca="1" si="127"/>
        <v>#N/A</v>
      </c>
    </row>
    <row r="896" spans="1:15" ht="16">
      <c r="A896" s="1">
        <v>41073</v>
      </c>
      <c r="B896">
        <f ca="1">OFFSET(DJI!B$1,MATCH($A896,DJI!$A$1:$A$3516,0) - 1,0)</f>
        <v>12566.38</v>
      </c>
      <c r="C896">
        <f ca="1">OFFSET(DJI!C$1,MATCH($A896,DJI!$A$1:$A$3516,0) - 1,0)</f>
        <v>12496.38</v>
      </c>
      <c r="D896">
        <f t="shared" ca="1" si="128"/>
        <v>12566.38</v>
      </c>
      <c r="E896">
        <f t="shared" ca="1" si="128"/>
        <v>12496.38</v>
      </c>
      <c r="F896" t="e">
        <f t="shared" ca="1" si="120"/>
        <v>#N/A</v>
      </c>
      <c r="G896" t="e">
        <f t="shared" ca="1" si="121"/>
        <v>#N/A</v>
      </c>
      <c r="H896" s="7" t="e">
        <f ca="1">SUM(F896:OFFSET(F896,$R$1,0))</f>
        <v>#N/A</v>
      </c>
      <c r="I896" s="7" t="e">
        <f ca="1">SUM(G896:OFFSET(G896,$R$1,0))</f>
        <v>#N/A</v>
      </c>
      <c r="J896" s="8">
        <f t="shared" ca="1" si="122"/>
        <v>119.43000000000029</v>
      </c>
      <c r="K896" t="e">
        <f t="shared" ca="1" si="123"/>
        <v>#N/A</v>
      </c>
      <c r="L896" t="e">
        <f t="shared" ca="1" si="124"/>
        <v>#N/A</v>
      </c>
      <c r="M896" t="e">
        <f t="shared" ca="1" si="125"/>
        <v>#N/A</v>
      </c>
      <c r="N896" t="e">
        <f t="shared" ca="1" si="126"/>
        <v>#N/A</v>
      </c>
      <c r="O896" s="6" t="e">
        <f t="shared" ca="1" si="127"/>
        <v>#N/A</v>
      </c>
    </row>
    <row r="897" spans="1:15" ht="16">
      <c r="A897" s="1">
        <v>41074</v>
      </c>
      <c r="B897">
        <f ca="1">OFFSET(DJI!B$1,MATCH($A897,DJI!$A$1:$A$3516,0) - 1,0)</f>
        <v>12497.89</v>
      </c>
      <c r="C897">
        <f ca="1">OFFSET(DJI!C$1,MATCH($A897,DJI!$A$1:$A$3516,0) - 1,0)</f>
        <v>12651.91</v>
      </c>
      <c r="D897">
        <f t="shared" ca="1" si="128"/>
        <v>12497.89</v>
      </c>
      <c r="E897">
        <f t="shared" ca="1" si="128"/>
        <v>12651.91</v>
      </c>
      <c r="F897" t="e">
        <f t="shared" ca="1" si="120"/>
        <v>#N/A</v>
      </c>
      <c r="G897" t="e">
        <f t="shared" ca="1" si="121"/>
        <v>#N/A</v>
      </c>
      <c r="H897" s="7" t="e">
        <f ca="1">SUM(F897:OFFSET(F897,$R$1,0))</f>
        <v>#N/A</v>
      </c>
      <c r="I897" s="7" t="e">
        <f ca="1">SUM(G897:OFFSET(G897,$R$1,0))</f>
        <v>#N/A</v>
      </c>
      <c r="J897" s="8">
        <f t="shared" ca="1" si="122"/>
        <v>23.840000000000146</v>
      </c>
      <c r="K897" t="e">
        <f t="shared" ca="1" si="123"/>
        <v>#N/A</v>
      </c>
      <c r="L897" t="e">
        <f t="shared" ca="1" si="124"/>
        <v>#N/A</v>
      </c>
      <c r="M897" t="e">
        <f t="shared" ca="1" si="125"/>
        <v>#N/A</v>
      </c>
      <c r="N897" t="e">
        <f t="shared" ca="1" si="126"/>
        <v>#N/A</v>
      </c>
      <c r="O897" s="6" t="e">
        <f t="shared" ca="1" si="127"/>
        <v>#N/A</v>
      </c>
    </row>
    <row r="898" spans="1:15" ht="16">
      <c r="A898" s="1">
        <v>41075</v>
      </c>
      <c r="B898">
        <f ca="1">OFFSET(DJI!B$1,MATCH($A898,DJI!$A$1:$A$3516,0) - 1,0)</f>
        <v>12652.21</v>
      </c>
      <c r="C898">
        <f ca="1">OFFSET(DJI!C$1,MATCH($A898,DJI!$A$1:$A$3516,0) - 1,0)</f>
        <v>12767.17</v>
      </c>
      <c r="D898">
        <f t="shared" ca="1" si="128"/>
        <v>12652.21</v>
      </c>
      <c r="E898">
        <f t="shared" ca="1" si="128"/>
        <v>12767.17</v>
      </c>
      <c r="F898" t="e">
        <f t="shared" ca="1" si="120"/>
        <v>#N/A</v>
      </c>
      <c r="G898" t="e">
        <f t="shared" ca="1" si="121"/>
        <v>#N/A</v>
      </c>
      <c r="H898" s="7" t="e">
        <f ca="1">SUM(F898:OFFSET(F898,$R$1,0))</f>
        <v>#N/A</v>
      </c>
      <c r="I898" s="7" t="e">
        <f ca="1">SUM(G898:OFFSET(G898,$R$1,0))</f>
        <v>#N/A</v>
      </c>
      <c r="J898" s="8">
        <f t="shared" ca="1" si="122"/>
        <v>178.31500000000051</v>
      </c>
      <c r="K898" t="e">
        <f t="shared" ca="1" si="123"/>
        <v>#N/A</v>
      </c>
      <c r="L898" t="e">
        <f t="shared" ca="1" si="124"/>
        <v>#N/A</v>
      </c>
      <c r="M898" t="e">
        <f t="shared" ca="1" si="125"/>
        <v>#N/A</v>
      </c>
      <c r="N898" t="e">
        <f t="shared" ca="1" si="126"/>
        <v>#N/A</v>
      </c>
      <c r="O898" s="6" t="e">
        <f t="shared" ca="1" si="127"/>
        <v>#N/A</v>
      </c>
    </row>
    <row r="899" spans="1:15" ht="16">
      <c r="A899" s="1">
        <v>41076</v>
      </c>
      <c r="B899" t="e">
        <f ca="1">OFFSET(DJI!B$1,MATCH($A899,DJI!$A$1:$A$3516,0) - 1,0)</f>
        <v>#N/A</v>
      </c>
      <c r="C899" t="e">
        <f ca="1">OFFSET(DJI!C$1,MATCH($A899,DJI!$A$1:$A$3516,0) - 1,0)</f>
        <v>#N/A</v>
      </c>
      <c r="D899">
        <f t="shared" ca="1" si="128"/>
        <v>12709.615</v>
      </c>
      <c r="E899">
        <f t="shared" ca="1" si="128"/>
        <v>12754.494999999999</v>
      </c>
      <c r="F899" t="e">
        <f t="shared" ca="1" si="120"/>
        <v>#N/A</v>
      </c>
      <c r="G899" t="e">
        <f t="shared" ca="1" si="121"/>
        <v>#N/A</v>
      </c>
      <c r="H899" s="7" t="e">
        <f ca="1">SUM(F899:OFFSET(F899,$R$1,0))</f>
        <v>#N/A</v>
      </c>
      <c r="I899" s="7" t="e">
        <f ca="1">SUM(G899:OFFSET(G899,$R$1,0))</f>
        <v>#N/A</v>
      </c>
      <c r="J899" s="8">
        <f t="shared" ca="1" si="122"/>
        <v>337.34249999999884</v>
      </c>
      <c r="K899" t="e">
        <f t="shared" ca="1" si="123"/>
        <v>#N/A</v>
      </c>
      <c r="L899" t="e">
        <f t="shared" ca="1" si="124"/>
        <v>#N/A</v>
      </c>
      <c r="M899" t="e">
        <f t="shared" ca="1" si="125"/>
        <v>#N/A</v>
      </c>
      <c r="N899" t="e">
        <f t="shared" ca="1" si="126"/>
        <v>#N/A</v>
      </c>
      <c r="O899" s="6" t="e">
        <f t="shared" ca="1" si="127"/>
        <v>#N/A</v>
      </c>
    </row>
    <row r="900" spans="1:15" ht="16">
      <c r="A900" s="1">
        <v>41077</v>
      </c>
      <c r="B900" t="e">
        <f ca="1">OFFSET(DJI!B$1,MATCH($A900,DJI!$A$1:$A$3516,0) - 1,0)</f>
        <v>#N/A</v>
      </c>
      <c r="C900" t="e">
        <f ca="1">OFFSET(DJI!C$1,MATCH($A900,DJI!$A$1:$A$3516,0) - 1,0)</f>
        <v>#N/A</v>
      </c>
      <c r="D900">
        <f t="shared" ca="1" si="128"/>
        <v>12738.317500000001</v>
      </c>
      <c r="E900">
        <f t="shared" ca="1" si="128"/>
        <v>12748.157499999999</v>
      </c>
      <c r="F900" t="e">
        <f t="shared" ca="1" si="120"/>
        <v>#N/A</v>
      </c>
      <c r="G900" t="e">
        <f t="shared" ca="1" si="121"/>
        <v>#N/A</v>
      </c>
      <c r="H900" s="7" t="e">
        <f ca="1">SUM(F900:OFFSET(F900,$R$1,0))</f>
        <v>#N/A</v>
      </c>
      <c r="I900" s="7" t="e">
        <f ca="1">SUM(G900:OFFSET(G900,$R$1,0))</f>
        <v>#N/A</v>
      </c>
      <c r="J900" s="8">
        <f t="shared" ca="1" si="122"/>
        <v>307.31499999999869</v>
      </c>
      <c r="K900" t="e">
        <f t="shared" ca="1" si="123"/>
        <v>#N/A</v>
      </c>
      <c r="L900" t="e">
        <f t="shared" ca="1" si="124"/>
        <v>#N/A</v>
      </c>
      <c r="M900" t="e">
        <f t="shared" ca="1" si="125"/>
        <v>#N/A</v>
      </c>
      <c r="N900" t="e">
        <f t="shared" ca="1" si="126"/>
        <v>#N/A</v>
      </c>
      <c r="O900" s="6" t="e">
        <f t="shared" ca="1" si="127"/>
        <v>#N/A</v>
      </c>
    </row>
    <row r="901" spans="1:15" ht="16">
      <c r="A901" s="1">
        <v>41078</v>
      </c>
      <c r="B901">
        <f ca="1">OFFSET(DJI!B$1,MATCH($A901,DJI!$A$1:$A$3516,0) - 1,0)</f>
        <v>12767.02</v>
      </c>
      <c r="C901">
        <f ca="1">OFFSET(DJI!C$1,MATCH($A901,DJI!$A$1:$A$3516,0) - 1,0)</f>
        <v>12741.82</v>
      </c>
      <c r="D901">
        <f t="shared" ca="1" si="128"/>
        <v>12767.02</v>
      </c>
      <c r="E901">
        <f t="shared" ca="1" si="128"/>
        <v>12741.82</v>
      </c>
      <c r="F901" t="e">
        <f t="shared" ca="1" si="120"/>
        <v>#N/A</v>
      </c>
      <c r="G901" t="e">
        <f t="shared" ca="1" si="121"/>
        <v>#N/A</v>
      </c>
      <c r="H901" s="7" t="e">
        <f ca="1">SUM(F901:OFFSET(F901,$R$1,0))</f>
        <v>#N/A</v>
      </c>
      <c r="I901" s="7" t="e">
        <f ca="1">SUM(G901:OFFSET(G901,$R$1,0))</f>
        <v>#N/A</v>
      </c>
      <c r="J901" s="8">
        <f t="shared" ca="1" si="122"/>
        <v>329.05249999999978</v>
      </c>
      <c r="K901" t="e">
        <f t="shared" ca="1" si="123"/>
        <v>#N/A</v>
      </c>
      <c r="L901" t="e">
        <f t="shared" ca="1" si="124"/>
        <v>#N/A</v>
      </c>
      <c r="M901" t="e">
        <f t="shared" ca="1" si="125"/>
        <v>#N/A</v>
      </c>
      <c r="N901" t="e">
        <f t="shared" ca="1" si="126"/>
        <v>#N/A</v>
      </c>
      <c r="O901" s="6" t="e">
        <f t="shared" ca="1" si="127"/>
        <v>#N/A</v>
      </c>
    </row>
    <row r="902" spans="1:15" ht="16">
      <c r="A902" s="1">
        <v>41079</v>
      </c>
      <c r="B902">
        <f ca="1">OFFSET(DJI!B$1,MATCH($A902,DJI!$A$1:$A$3516,0) - 1,0)</f>
        <v>12744.62</v>
      </c>
      <c r="C902">
        <f ca="1">OFFSET(DJI!C$1,MATCH($A902,DJI!$A$1:$A$3516,0) - 1,0)</f>
        <v>12837.33</v>
      </c>
      <c r="D902">
        <f t="shared" ca="1" si="128"/>
        <v>12744.62</v>
      </c>
      <c r="E902">
        <f t="shared" ca="1" si="128"/>
        <v>12837.33</v>
      </c>
      <c r="F902" t="e">
        <f t="shared" ref="F902:G965" ca="1" si="129">OFFSET(INDIRECT("'" &amp; $R$3 &amp; "'!B$1"),MATCH($A902,INDIRECT("'" &amp; $R$3 &amp; "'!$A$1:$A$3516"),0) - 1,0)</f>
        <v>#N/A</v>
      </c>
      <c r="G902" t="e">
        <f t="shared" ref="G902:G965" ca="1" si="130">OFFSET(INDIRECT("'" &amp; $R$3 &amp; "'!C$1"),MATCH($A902,INDIRECT("'" &amp; $R$3 &amp; "'!$A$1:$A$3516"),0) - 1,0)</f>
        <v>#N/A</v>
      </c>
      <c r="H902" s="7" t="e">
        <f ca="1">SUM(F902:OFFSET(F902,$R$1,0))</f>
        <v>#N/A</v>
      </c>
      <c r="I902" s="7" t="e">
        <f ca="1">SUM(G902:OFFSET(G902,$R$1,0))</f>
        <v>#N/A</v>
      </c>
      <c r="J902" s="8">
        <f t="shared" ref="J902:J965" ca="1" si="131">OFFSET(E903,$R$2,0)-D903</f>
        <v>235.90999999999985</v>
      </c>
      <c r="K902" t="e">
        <f t="shared" ref="K902:K965" ca="1" si="132">-8*H902+860</f>
        <v>#N/A</v>
      </c>
      <c r="L902" t="e">
        <f t="shared" ref="L902:L965" ca="1" si="133">IF(SIGN(J902)=SIGN(K902), 1, 0)</f>
        <v>#N/A</v>
      </c>
      <c r="M902" t="e">
        <f t="shared" ref="M902:M965" ca="1" si="134">H902*10</f>
        <v>#N/A</v>
      </c>
      <c r="N902" t="e">
        <f t="shared" ref="N902:N965" ca="1" si="135">I902*300</f>
        <v>#N/A</v>
      </c>
      <c r="O902" s="6" t="e">
        <f t="shared" ref="O902:O965" ca="1" si="136">I902-I901</f>
        <v>#N/A</v>
      </c>
    </row>
    <row r="903" spans="1:15" ht="16">
      <c r="A903" s="1">
        <v>41080</v>
      </c>
      <c r="B903">
        <f ca="1">OFFSET(DJI!B$1,MATCH($A903,DJI!$A$1:$A$3516,0) - 1,0)</f>
        <v>12837.1</v>
      </c>
      <c r="C903">
        <f ca="1">OFFSET(DJI!C$1,MATCH($A903,DJI!$A$1:$A$3516,0) - 1,0)</f>
        <v>12824.39</v>
      </c>
      <c r="D903">
        <f t="shared" ca="1" si="128"/>
        <v>12837.1</v>
      </c>
      <c r="E903">
        <f t="shared" ca="1" si="128"/>
        <v>12824.39</v>
      </c>
      <c r="F903" t="e">
        <f t="shared" ca="1" si="129"/>
        <v>#N/A</v>
      </c>
      <c r="G903" t="e">
        <f t="shared" ca="1" si="130"/>
        <v>#N/A</v>
      </c>
      <c r="H903" s="7" t="e">
        <f ca="1">SUM(F903:OFFSET(F903,$R$1,0))</f>
        <v>#N/A</v>
      </c>
      <c r="I903" s="7" t="e">
        <f ca="1">SUM(G903:OFFSET(G903,$R$1,0))</f>
        <v>#N/A</v>
      </c>
      <c r="J903" s="8">
        <f t="shared" ca="1" si="131"/>
        <v>185.57999999999993</v>
      </c>
      <c r="K903" t="e">
        <f t="shared" ca="1" si="132"/>
        <v>#N/A</v>
      </c>
      <c r="L903" t="e">
        <f t="shared" ca="1" si="133"/>
        <v>#N/A</v>
      </c>
      <c r="M903" t="e">
        <f t="shared" ca="1" si="134"/>
        <v>#N/A</v>
      </c>
      <c r="N903" t="e">
        <f t="shared" ca="1" si="135"/>
        <v>#N/A</v>
      </c>
      <c r="O903" s="6" t="e">
        <f t="shared" ca="1" si="136"/>
        <v>#N/A</v>
      </c>
    </row>
    <row r="904" spans="1:15" ht="16">
      <c r="A904" s="1">
        <v>41081</v>
      </c>
      <c r="B904">
        <f ca="1">OFFSET(DJI!B$1,MATCH($A904,DJI!$A$1:$A$3516,0) - 1,0)</f>
        <v>12823.1</v>
      </c>
      <c r="C904">
        <f ca="1">OFFSET(DJI!C$1,MATCH($A904,DJI!$A$1:$A$3516,0) - 1,0)</f>
        <v>12573.57</v>
      </c>
      <c r="D904">
        <f t="shared" ca="1" si="128"/>
        <v>12823.1</v>
      </c>
      <c r="E904">
        <f t="shared" ca="1" si="128"/>
        <v>12573.57</v>
      </c>
      <c r="F904" t="e">
        <f t="shared" ca="1" si="129"/>
        <v>#N/A</v>
      </c>
      <c r="G904" t="e">
        <f t="shared" ca="1" si="130"/>
        <v>#N/A</v>
      </c>
      <c r="H904" s="7" t="e">
        <f ca="1">SUM(F904:OFFSET(F904,$R$1,0))</f>
        <v>#N/A</v>
      </c>
      <c r="I904" s="7" t="e">
        <f ca="1">SUM(G904:OFFSET(G904,$R$1,0))</f>
        <v>#N/A</v>
      </c>
      <c r="J904" s="8">
        <f t="shared" ca="1" si="131"/>
        <v>396.23999999999978</v>
      </c>
      <c r="K904" t="e">
        <f t="shared" ca="1" si="132"/>
        <v>#N/A</v>
      </c>
      <c r="L904" t="e">
        <f t="shared" ca="1" si="133"/>
        <v>#N/A</v>
      </c>
      <c r="M904" t="e">
        <f t="shared" ca="1" si="134"/>
        <v>#N/A</v>
      </c>
      <c r="N904" t="e">
        <f t="shared" ca="1" si="135"/>
        <v>#N/A</v>
      </c>
      <c r="O904" s="6" t="e">
        <f t="shared" ca="1" si="136"/>
        <v>#N/A</v>
      </c>
    </row>
    <row r="905" spans="1:15" ht="16">
      <c r="A905" s="1">
        <v>41082</v>
      </c>
      <c r="B905">
        <f ca="1">OFFSET(DJI!B$1,MATCH($A905,DJI!$A$1:$A$3516,0) - 1,0)</f>
        <v>12574.82</v>
      </c>
      <c r="C905">
        <f ca="1">OFFSET(DJI!C$1,MATCH($A905,DJI!$A$1:$A$3516,0) - 1,0)</f>
        <v>12640.78</v>
      </c>
      <c r="D905">
        <f t="shared" ca="1" si="128"/>
        <v>12574.82</v>
      </c>
      <c r="E905">
        <f t="shared" ca="1" si="128"/>
        <v>12640.78</v>
      </c>
      <c r="F905" t="e">
        <f t="shared" ca="1" si="129"/>
        <v>#N/A</v>
      </c>
      <c r="G905" t="e">
        <f t="shared" ca="1" si="130"/>
        <v>#N/A</v>
      </c>
      <c r="H905" s="7" t="e">
        <f ca="1">SUM(F905:OFFSET(F905,$R$1,0))</f>
        <v>#N/A</v>
      </c>
      <c r="I905" s="7" t="e">
        <f ca="1">SUM(G905:OFFSET(G905,$R$1,0))</f>
        <v>#N/A</v>
      </c>
      <c r="J905" s="8">
        <f t="shared" ca="1" si="131"/>
        <v>271.56999999999971</v>
      </c>
      <c r="K905" t="e">
        <f t="shared" ca="1" si="132"/>
        <v>#N/A</v>
      </c>
      <c r="L905" t="e">
        <f t="shared" ca="1" si="133"/>
        <v>#N/A</v>
      </c>
      <c r="M905" t="e">
        <f t="shared" ca="1" si="134"/>
        <v>#N/A</v>
      </c>
      <c r="N905" t="e">
        <f t="shared" ca="1" si="135"/>
        <v>#N/A</v>
      </c>
      <c r="O905" s="6" t="e">
        <f t="shared" ca="1" si="136"/>
        <v>#N/A</v>
      </c>
    </row>
    <row r="906" spans="1:15" ht="16">
      <c r="A906" s="1">
        <v>41083</v>
      </c>
      <c r="B906" t="e">
        <f ca="1">OFFSET(DJI!B$1,MATCH($A906,DJI!$A$1:$A$3516,0) - 1,0)</f>
        <v>#N/A</v>
      </c>
      <c r="C906" t="e">
        <f ca="1">OFFSET(DJI!C$1,MATCH($A906,DJI!$A$1:$A$3516,0) - 1,0)</f>
        <v>#N/A</v>
      </c>
      <c r="D906">
        <f t="shared" ca="1" si="128"/>
        <v>12607.31</v>
      </c>
      <c r="E906">
        <f t="shared" ca="1" si="128"/>
        <v>12571.720000000001</v>
      </c>
      <c r="F906" t="e">
        <f t="shared" ca="1" si="129"/>
        <v>#N/A</v>
      </c>
      <c r="G906" t="e">
        <f t="shared" ca="1" si="130"/>
        <v>#N/A</v>
      </c>
      <c r="H906" s="7" t="e">
        <f ca="1">SUM(F906:OFFSET(F906,$R$1,0))</f>
        <v>#N/A</v>
      </c>
      <c r="I906" s="7" t="e">
        <f ca="1">SUM(G906:OFFSET(G906,$R$1,0))</f>
        <v>#N/A</v>
      </c>
      <c r="J906" s="8">
        <f t="shared" ca="1" si="131"/>
        <v>472.61499999999978</v>
      </c>
      <c r="K906" t="e">
        <f t="shared" ca="1" si="132"/>
        <v>#N/A</v>
      </c>
      <c r="L906" t="e">
        <f t="shared" ca="1" si="133"/>
        <v>#N/A</v>
      </c>
      <c r="M906" t="e">
        <f t="shared" ca="1" si="134"/>
        <v>#N/A</v>
      </c>
      <c r="N906" t="e">
        <f t="shared" ca="1" si="135"/>
        <v>#N/A</v>
      </c>
      <c r="O906" s="6" t="e">
        <f t="shared" ca="1" si="136"/>
        <v>#N/A</v>
      </c>
    </row>
    <row r="907" spans="1:15" ht="16">
      <c r="A907" s="1">
        <v>41084</v>
      </c>
      <c r="B907" t="e">
        <f ca="1">OFFSET(DJI!B$1,MATCH($A907,DJI!$A$1:$A$3516,0) - 1,0)</f>
        <v>#N/A</v>
      </c>
      <c r="C907" t="e">
        <f ca="1">OFFSET(DJI!C$1,MATCH($A907,DJI!$A$1:$A$3516,0) - 1,0)</f>
        <v>#N/A</v>
      </c>
      <c r="D907">
        <f t="shared" ca="1" si="128"/>
        <v>12623.555</v>
      </c>
      <c r="E907">
        <f t="shared" ca="1" si="128"/>
        <v>12537.19</v>
      </c>
      <c r="F907" t="e">
        <f t="shared" ca="1" si="129"/>
        <v>#N/A</v>
      </c>
      <c r="G907" t="e">
        <f t="shared" ca="1" si="130"/>
        <v>#N/A</v>
      </c>
      <c r="H907" s="7" t="e">
        <f ca="1">SUM(F907:OFFSET(F907,$R$1,0))</f>
        <v>#N/A</v>
      </c>
      <c r="I907" s="7" t="e">
        <f ca="1">SUM(G907:OFFSET(G907,$R$1,0))</f>
        <v>#N/A</v>
      </c>
      <c r="J907" s="8">
        <f t="shared" ca="1" si="131"/>
        <v>467.04000000000087</v>
      </c>
      <c r="K907" t="e">
        <f t="shared" ca="1" si="132"/>
        <v>#N/A</v>
      </c>
      <c r="L907" t="e">
        <f t="shared" ca="1" si="133"/>
        <v>#N/A</v>
      </c>
      <c r="M907" t="e">
        <f t="shared" ca="1" si="134"/>
        <v>#N/A</v>
      </c>
      <c r="N907" t="e">
        <f t="shared" ca="1" si="135"/>
        <v>#N/A</v>
      </c>
      <c r="O907" s="6" t="e">
        <f t="shared" ca="1" si="136"/>
        <v>#N/A</v>
      </c>
    </row>
    <row r="908" spans="1:15" ht="16">
      <c r="A908" s="1">
        <v>41085</v>
      </c>
      <c r="B908">
        <f ca="1">OFFSET(DJI!B$1,MATCH($A908,DJI!$A$1:$A$3516,0) - 1,0)</f>
        <v>12639.8</v>
      </c>
      <c r="C908">
        <f ca="1">OFFSET(DJI!C$1,MATCH($A908,DJI!$A$1:$A$3516,0) - 1,0)</f>
        <v>12502.66</v>
      </c>
      <c r="D908">
        <f t="shared" ca="1" si="128"/>
        <v>12639.8</v>
      </c>
      <c r="E908">
        <f t="shared" ca="1" si="128"/>
        <v>12502.66</v>
      </c>
      <c r="F908" t="e">
        <f t="shared" ca="1" si="129"/>
        <v>#N/A</v>
      </c>
      <c r="G908" t="e">
        <f t="shared" ca="1" si="130"/>
        <v>#N/A</v>
      </c>
      <c r="H908" s="7" t="e">
        <f ca="1">SUM(F908:OFFSET(F908,$R$1,0))</f>
        <v>#N/A</v>
      </c>
      <c r="I908" s="7" t="e">
        <f ca="1">SUM(G908:OFFSET(G908,$R$1,0))</f>
        <v>#N/A</v>
      </c>
      <c r="J908" s="8">
        <f t="shared" ca="1" si="131"/>
        <v>608.60499999999956</v>
      </c>
      <c r="K908" t="e">
        <f t="shared" ca="1" si="132"/>
        <v>#N/A</v>
      </c>
      <c r="L908" t="e">
        <f t="shared" ca="1" si="133"/>
        <v>#N/A</v>
      </c>
      <c r="M908" t="e">
        <f t="shared" ca="1" si="134"/>
        <v>#N/A</v>
      </c>
      <c r="N908" t="e">
        <f t="shared" ca="1" si="135"/>
        <v>#N/A</v>
      </c>
      <c r="O908" s="6" t="e">
        <f t="shared" ca="1" si="136"/>
        <v>#N/A</v>
      </c>
    </row>
    <row r="909" spans="1:15" ht="16">
      <c r="A909" s="1">
        <v>41086</v>
      </c>
      <c r="B909">
        <f ca="1">OFFSET(DJI!B$1,MATCH($A909,DJI!$A$1:$A$3516,0) - 1,0)</f>
        <v>12503.57</v>
      </c>
      <c r="C909">
        <f ca="1">OFFSET(DJI!C$1,MATCH($A909,DJI!$A$1:$A$3516,0) - 1,0)</f>
        <v>12534.67</v>
      </c>
      <c r="D909">
        <f t="shared" ca="1" si="128"/>
        <v>12503.57</v>
      </c>
      <c r="E909">
        <f t="shared" ca="1" si="128"/>
        <v>12534.67</v>
      </c>
      <c r="F909" t="e">
        <f t="shared" ca="1" si="129"/>
        <v>#N/A</v>
      </c>
      <c r="G909" t="e">
        <f t="shared" ca="1" si="130"/>
        <v>#N/A</v>
      </c>
      <c r="H909" s="7" t="e">
        <f ca="1">SUM(F909:OFFSET(F909,$R$1,0))</f>
        <v>#N/A</v>
      </c>
      <c r="I909" s="7" t="e">
        <f ca="1">SUM(G909:OFFSET(G909,$R$1,0))</f>
        <v>#N/A</v>
      </c>
      <c r="J909" s="8">
        <f t="shared" ca="1" si="131"/>
        <v>584.57999999999993</v>
      </c>
      <c r="K909" t="e">
        <f t="shared" ca="1" si="132"/>
        <v>#N/A</v>
      </c>
      <c r="L909" t="e">
        <f t="shared" ca="1" si="133"/>
        <v>#N/A</v>
      </c>
      <c r="M909" t="e">
        <f t="shared" ca="1" si="134"/>
        <v>#N/A</v>
      </c>
      <c r="N909" t="e">
        <f t="shared" ca="1" si="135"/>
        <v>#N/A</v>
      </c>
      <c r="O909" s="6" t="e">
        <f t="shared" ca="1" si="136"/>
        <v>#N/A</v>
      </c>
    </row>
    <row r="910" spans="1:15" ht="16">
      <c r="A910" s="1">
        <v>41087</v>
      </c>
      <c r="B910">
        <f ca="1">OFFSET(DJI!B$1,MATCH($A910,DJI!$A$1:$A$3516,0) - 1,0)</f>
        <v>12532.93</v>
      </c>
      <c r="C910">
        <f ca="1">OFFSET(DJI!C$1,MATCH($A910,DJI!$A$1:$A$3516,0) - 1,0)</f>
        <v>12627.01</v>
      </c>
      <c r="D910">
        <f t="shared" ca="1" si="128"/>
        <v>12532.93</v>
      </c>
      <c r="E910">
        <f t="shared" ca="1" si="128"/>
        <v>12627.01</v>
      </c>
      <c r="F910" t="e">
        <f t="shared" ca="1" si="129"/>
        <v>#N/A</v>
      </c>
      <c r="G910" t="e">
        <f t="shared" ca="1" si="130"/>
        <v>#N/A</v>
      </c>
      <c r="H910" s="7" t="e">
        <f ca="1">SUM(F910:OFFSET(F910,$R$1,0))</f>
        <v>#N/A</v>
      </c>
      <c r="I910" s="7" t="e">
        <f ca="1">SUM(G910:OFFSET(G910,$R$1,0))</f>
        <v>#N/A</v>
      </c>
      <c r="J910" s="8">
        <f t="shared" ca="1" si="131"/>
        <v>542.35000000000036</v>
      </c>
      <c r="K910" t="e">
        <f t="shared" ca="1" si="132"/>
        <v>#N/A</v>
      </c>
      <c r="L910" t="e">
        <f t="shared" ca="1" si="133"/>
        <v>#N/A</v>
      </c>
      <c r="M910" t="e">
        <f t="shared" ca="1" si="134"/>
        <v>#N/A</v>
      </c>
      <c r="N910" t="e">
        <f t="shared" ca="1" si="135"/>
        <v>#N/A</v>
      </c>
      <c r="O910" s="6" t="e">
        <f t="shared" ca="1" si="136"/>
        <v>#N/A</v>
      </c>
    </row>
    <row r="911" spans="1:15" ht="16">
      <c r="A911" s="1">
        <v>41088</v>
      </c>
      <c r="B911">
        <f ca="1">OFFSET(DJI!B$1,MATCH($A911,DJI!$A$1:$A$3516,0) - 1,0)</f>
        <v>12626.25</v>
      </c>
      <c r="C911">
        <f ca="1">OFFSET(DJI!C$1,MATCH($A911,DJI!$A$1:$A$3516,0) - 1,0)</f>
        <v>12602.26</v>
      </c>
      <c r="D911">
        <f t="shared" ca="1" si="128"/>
        <v>12626.25</v>
      </c>
      <c r="E911">
        <f t="shared" ca="1" si="128"/>
        <v>12602.26</v>
      </c>
      <c r="F911" t="e">
        <f t="shared" ca="1" si="129"/>
        <v>#N/A</v>
      </c>
      <c r="G911" t="e">
        <f t="shared" ca="1" si="130"/>
        <v>#N/A</v>
      </c>
      <c r="H911" s="7" t="e">
        <f ca="1">SUM(F911:OFFSET(F911,$R$1,0))</f>
        <v>#N/A</v>
      </c>
      <c r="I911" s="7" t="e">
        <f ca="1">SUM(G911:OFFSET(G911,$R$1,0))</f>
        <v>#N/A</v>
      </c>
      <c r="J911" s="8">
        <f t="shared" ca="1" si="131"/>
        <v>571.03999999999905</v>
      </c>
      <c r="K911" t="e">
        <f t="shared" ca="1" si="132"/>
        <v>#N/A</v>
      </c>
      <c r="L911" t="e">
        <f t="shared" ca="1" si="133"/>
        <v>#N/A</v>
      </c>
      <c r="M911" t="e">
        <f t="shared" ca="1" si="134"/>
        <v>#N/A</v>
      </c>
      <c r="N911" t="e">
        <f t="shared" ca="1" si="135"/>
        <v>#N/A</v>
      </c>
      <c r="O911" s="6" t="e">
        <f t="shared" ca="1" si="136"/>
        <v>#N/A</v>
      </c>
    </row>
    <row r="912" spans="1:15" ht="16">
      <c r="A912" s="1">
        <v>41089</v>
      </c>
      <c r="B912">
        <f ca="1">OFFSET(DJI!B$1,MATCH($A912,DJI!$A$1:$A$3516,0) - 1,0)</f>
        <v>12604.6</v>
      </c>
      <c r="C912">
        <f ca="1">OFFSET(DJI!C$1,MATCH($A912,DJI!$A$1:$A$3516,0) - 1,0)</f>
        <v>12880.09</v>
      </c>
      <c r="D912">
        <f t="shared" ca="1" si="128"/>
        <v>12604.6</v>
      </c>
      <c r="E912">
        <f t="shared" ca="1" si="128"/>
        <v>12880.09</v>
      </c>
      <c r="F912" t="e">
        <f t="shared" ca="1" si="129"/>
        <v>#N/A</v>
      </c>
      <c r="G912" t="e">
        <f t="shared" ca="1" si="130"/>
        <v>#N/A</v>
      </c>
      <c r="H912" s="7" t="e">
        <f ca="1">SUM(F912:OFFSET(F912,$R$1,0))</f>
        <v>#N/A</v>
      </c>
      <c r="I912" s="7" t="e">
        <f ca="1">SUM(G912:OFFSET(G912,$R$1,0))</f>
        <v>#N/A</v>
      </c>
      <c r="J912" s="8">
        <f t="shared" ca="1" si="131"/>
        <v>423.03500000000167</v>
      </c>
      <c r="K912" t="e">
        <f t="shared" ca="1" si="132"/>
        <v>#N/A</v>
      </c>
      <c r="L912" t="e">
        <f t="shared" ca="1" si="133"/>
        <v>#N/A</v>
      </c>
      <c r="M912" t="e">
        <f t="shared" ca="1" si="134"/>
        <v>#N/A</v>
      </c>
      <c r="N912" t="e">
        <f t="shared" ca="1" si="135"/>
        <v>#N/A</v>
      </c>
      <c r="O912" s="6" t="e">
        <f t="shared" ca="1" si="136"/>
        <v>#N/A</v>
      </c>
    </row>
    <row r="913" spans="1:15" ht="16">
      <c r="A913" s="1">
        <v>41090</v>
      </c>
      <c r="B913" t="e">
        <f ca="1">OFFSET(DJI!B$1,MATCH($A913,DJI!$A$1:$A$3516,0) - 1,0)</f>
        <v>#N/A</v>
      </c>
      <c r="C913" t="e">
        <f ca="1">OFFSET(DJI!C$1,MATCH($A913,DJI!$A$1:$A$3516,0) - 1,0)</f>
        <v>#N/A</v>
      </c>
      <c r="D913">
        <f t="shared" ca="1" si="128"/>
        <v>12742.154999999999</v>
      </c>
      <c r="E913">
        <f t="shared" ca="1" si="128"/>
        <v>12875.74</v>
      </c>
      <c r="F913" t="e">
        <f t="shared" ca="1" si="129"/>
        <v>#N/A</v>
      </c>
      <c r="G913" t="e">
        <f t="shared" ca="1" si="130"/>
        <v>#N/A</v>
      </c>
      <c r="H913" s="7" t="e">
        <f ca="1">SUM(F913:OFFSET(F913,$R$1,0))</f>
        <v>#N/A</v>
      </c>
      <c r="I913" s="7" t="e">
        <f ca="1">SUM(G913:OFFSET(G913,$R$1,0))</f>
        <v>#N/A</v>
      </c>
      <c r="J913" s="8">
        <f t="shared" ca="1" si="131"/>
        <v>397.01750000000175</v>
      </c>
      <c r="K913" t="e">
        <f t="shared" ca="1" si="132"/>
        <v>#N/A</v>
      </c>
      <c r="L913" t="e">
        <f t="shared" ca="1" si="133"/>
        <v>#N/A</v>
      </c>
      <c r="M913" t="e">
        <f t="shared" ca="1" si="134"/>
        <v>#N/A</v>
      </c>
      <c r="N913" t="e">
        <f t="shared" ca="1" si="135"/>
        <v>#N/A</v>
      </c>
      <c r="O913" s="6" t="e">
        <f t="shared" ca="1" si="136"/>
        <v>#N/A</v>
      </c>
    </row>
    <row r="914" spans="1:15" ht="16">
      <c r="A914" s="1">
        <v>41091</v>
      </c>
      <c r="B914" t="e">
        <f ca="1">OFFSET(DJI!B$1,MATCH($A914,DJI!$A$1:$A$3516,0) - 1,0)</f>
        <v>#N/A</v>
      </c>
      <c r="C914" t="e">
        <f ca="1">OFFSET(DJI!C$1,MATCH($A914,DJI!$A$1:$A$3516,0) - 1,0)</f>
        <v>#N/A</v>
      </c>
      <c r="D914">
        <f t="shared" ref="D914:E977" ca="1" si="137">IF(ISNA(B914),IF(ISNA(B915), IF(ISNA(B916),AVERAGE(D913,B917),AVERAGE(D913,B916)),AVERAGE(D913,B915)),B914)</f>
        <v>12810.932499999999</v>
      </c>
      <c r="E914">
        <f t="shared" ca="1" si="137"/>
        <v>12873.564999999999</v>
      </c>
      <c r="F914" t="e">
        <f t="shared" ca="1" si="129"/>
        <v>#N/A</v>
      </c>
      <c r="G914" t="e">
        <f t="shared" ca="1" si="130"/>
        <v>#N/A</v>
      </c>
      <c r="H914" s="7" t="e">
        <f ca="1">SUM(F914:OFFSET(F914,$R$1,0))</f>
        <v>#N/A</v>
      </c>
      <c r="I914" s="7" t="e">
        <f ca="1">SUM(G914:OFFSET(G914,$R$1,0))</f>
        <v>#N/A</v>
      </c>
      <c r="J914" s="8">
        <f t="shared" ca="1" si="131"/>
        <v>308.98000000000138</v>
      </c>
      <c r="K914" t="e">
        <f t="shared" ca="1" si="132"/>
        <v>#N/A</v>
      </c>
      <c r="L914" t="e">
        <f t="shared" ca="1" si="133"/>
        <v>#N/A</v>
      </c>
      <c r="M914" t="e">
        <f t="shared" ca="1" si="134"/>
        <v>#N/A</v>
      </c>
      <c r="N914" t="e">
        <f t="shared" ca="1" si="135"/>
        <v>#N/A</v>
      </c>
      <c r="O914" s="6" t="e">
        <f t="shared" ca="1" si="136"/>
        <v>#N/A</v>
      </c>
    </row>
    <row r="915" spans="1:15" ht="16">
      <c r="A915" s="1">
        <v>41092</v>
      </c>
      <c r="B915">
        <f ca="1">OFFSET(DJI!B$1,MATCH($A915,DJI!$A$1:$A$3516,0) - 1,0)</f>
        <v>12879.71</v>
      </c>
      <c r="C915">
        <f ca="1">OFFSET(DJI!C$1,MATCH($A915,DJI!$A$1:$A$3516,0) - 1,0)</f>
        <v>12871.39</v>
      </c>
      <c r="D915">
        <f t="shared" ca="1" si="137"/>
        <v>12879.71</v>
      </c>
      <c r="E915">
        <f t="shared" ca="1" si="137"/>
        <v>12871.39</v>
      </c>
      <c r="F915" t="e">
        <f t="shared" ca="1" si="129"/>
        <v>#N/A</v>
      </c>
      <c r="G915" t="e">
        <f t="shared" ca="1" si="130"/>
        <v>#N/A</v>
      </c>
      <c r="H915" s="7" t="e">
        <f ca="1">SUM(F915:OFFSET(F915,$R$1,0))</f>
        <v>#N/A</v>
      </c>
      <c r="I915" s="7" t="e">
        <f ca="1">SUM(G915:OFFSET(G915,$R$1,0))</f>
        <v>#N/A</v>
      </c>
      <c r="J915" s="8">
        <f t="shared" ca="1" si="131"/>
        <v>311.00000000000182</v>
      </c>
      <c r="K915" t="e">
        <f t="shared" ca="1" si="132"/>
        <v>#N/A</v>
      </c>
      <c r="L915" t="e">
        <f t="shared" ca="1" si="133"/>
        <v>#N/A</v>
      </c>
      <c r="M915" t="e">
        <f t="shared" ca="1" si="134"/>
        <v>#N/A</v>
      </c>
      <c r="N915" t="e">
        <f t="shared" ca="1" si="135"/>
        <v>#N/A</v>
      </c>
      <c r="O915" s="6" t="e">
        <f t="shared" ca="1" si="136"/>
        <v>#N/A</v>
      </c>
    </row>
    <row r="916" spans="1:15" ht="16">
      <c r="A916" s="1">
        <v>41093</v>
      </c>
      <c r="B916">
        <f ca="1">OFFSET(DJI!B$1,MATCH($A916,DJI!$A$1:$A$3516,0) - 1,0)</f>
        <v>12868.06</v>
      </c>
      <c r="C916">
        <f ca="1">OFFSET(DJI!C$1,MATCH($A916,DJI!$A$1:$A$3516,0) - 1,0)</f>
        <v>12943.82</v>
      </c>
      <c r="D916">
        <f t="shared" ca="1" si="137"/>
        <v>12868.06</v>
      </c>
      <c r="E916">
        <f t="shared" ca="1" si="137"/>
        <v>12943.82</v>
      </c>
      <c r="F916" t="e">
        <f t="shared" ca="1" si="129"/>
        <v>#N/A</v>
      </c>
      <c r="G916" t="e">
        <f t="shared" ca="1" si="130"/>
        <v>#N/A</v>
      </c>
      <c r="H916" s="7" t="e">
        <f ca="1">SUM(F916:OFFSET(F916,$R$1,0))</f>
        <v>#N/A</v>
      </c>
      <c r="I916" s="7" t="e">
        <f ca="1">SUM(G916:OFFSET(G916,$R$1,0))</f>
        <v>#N/A</v>
      </c>
      <c r="J916" s="8">
        <f t="shared" ca="1" si="131"/>
        <v>264.47500000000036</v>
      </c>
      <c r="K916" t="e">
        <f t="shared" ca="1" si="132"/>
        <v>#N/A</v>
      </c>
      <c r="L916" t="e">
        <f t="shared" ca="1" si="133"/>
        <v>#N/A</v>
      </c>
      <c r="M916" t="e">
        <f t="shared" ca="1" si="134"/>
        <v>#N/A</v>
      </c>
      <c r="N916" t="e">
        <f t="shared" ca="1" si="135"/>
        <v>#N/A</v>
      </c>
      <c r="O916" s="6" t="e">
        <f t="shared" ca="1" si="136"/>
        <v>#N/A</v>
      </c>
    </row>
    <row r="917" spans="1:15" ht="16">
      <c r="A917" s="1">
        <v>41094</v>
      </c>
      <c r="B917" t="e">
        <f ca="1">OFFSET(DJI!B$1,MATCH($A917,DJI!$A$1:$A$3516,0) - 1,0)</f>
        <v>#N/A</v>
      </c>
      <c r="C917" t="e">
        <f ca="1">OFFSET(DJI!C$1,MATCH($A917,DJI!$A$1:$A$3516,0) - 1,0)</f>
        <v>#N/A</v>
      </c>
      <c r="D917">
        <f t="shared" ca="1" si="137"/>
        <v>12904.955</v>
      </c>
      <c r="E917">
        <f t="shared" ca="1" si="137"/>
        <v>12920.244999999999</v>
      </c>
      <c r="F917" t="e">
        <f t="shared" ca="1" si="129"/>
        <v>#N/A</v>
      </c>
      <c r="G917" t="e">
        <f t="shared" ca="1" si="130"/>
        <v>#N/A</v>
      </c>
      <c r="H917" s="7" t="e">
        <f ca="1">SUM(F917:OFFSET(F917,$R$1,0))</f>
        <v>#N/A</v>
      </c>
      <c r="I917" s="7" t="e">
        <f ca="1">SUM(G917:OFFSET(G917,$R$1,0))</f>
        <v>#N/A</v>
      </c>
      <c r="J917" s="8">
        <f t="shared" ca="1" si="131"/>
        <v>230.28999999999905</v>
      </c>
      <c r="K917" t="e">
        <f t="shared" ca="1" si="132"/>
        <v>#N/A</v>
      </c>
      <c r="L917" t="e">
        <f t="shared" ca="1" si="133"/>
        <v>#N/A</v>
      </c>
      <c r="M917" t="e">
        <f t="shared" ca="1" si="134"/>
        <v>#N/A</v>
      </c>
      <c r="N917" t="e">
        <f t="shared" ca="1" si="135"/>
        <v>#N/A</v>
      </c>
      <c r="O917" s="6" t="e">
        <f t="shared" ca="1" si="136"/>
        <v>#N/A</v>
      </c>
    </row>
    <row r="918" spans="1:15" ht="16">
      <c r="A918" s="1">
        <v>41095</v>
      </c>
      <c r="B918">
        <f ca="1">OFFSET(DJI!B$1,MATCH($A918,DJI!$A$1:$A$3516,0) - 1,0)</f>
        <v>12941.85</v>
      </c>
      <c r="C918">
        <f ca="1">OFFSET(DJI!C$1,MATCH($A918,DJI!$A$1:$A$3516,0) - 1,0)</f>
        <v>12896.67</v>
      </c>
      <c r="D918">
        <f t="shared" ca="1" si="137"/>
        <v>12941.85</v>
      </c>
      <c r="E918">
        <f t="shared" ca="1" si="137"/>
        <v>12896.67</v>
      </c>
      <c r="F918" t="e">
        <f t="shared" ca="1" si="129"/>
        <v>#N/A</v>
      </c>
      <c r="G918" t="e">
        <f t="shared" ca="1" si="130"/>
        <v>#N/A</v>
      </c>
      <c r="H918" s="7" t="e">
        <f ca="1">SUM(F918:OFFSET(F918,$R$1,0))</f>
        <v>#N/A</v>
      </c>
      <c r="I918" s="7" t="e">
        <f ca="1">SUM(G918:OFFSET(G918,$R$1,0))</f>
        <v>#N/A</v>
      </c>
      <c r="J918" s="8">
        <f t="shared" ca="1" si="131"/>
        <v>275.38000000000102</v>
      </c>
      <c r="K918" t="e">
        <f t="shared" ca="1" si="132"/>
        <v>#N/A</v>
      </c>
      <c r="L918" t="e">
        <f t="shared" ca="1" si="133"/>
        <v>#N/A</v>
      </c>
      <c r="M918" t="e">
        <f t="shared" ca="1" si="134"/>
        <v>#N/A</v>
      </c>
      <c r="N918" t="e">
        <f t="shared" ca="1" si="135"/>
        <v>#N/A</v>
      </c>
      <c r="O918" s="6" t="e">
        <f t="shared" ca="1" si="136"/>
        <v>#N/A</v>
      </c>
    </row>
    <row r="919" spans="1:15" ht="16">
      <c r="A919" s="1">
        <v>41096</v>
      </c>
      <c r="B919">
        <f ca="1">OFFSET(DJI!B$1,MATCH($A919,DJI!$A$1:$A$3516,0) - 1,0)</f>
        <v>12889.4</v>
      </c>
      <c r="C919">
        <f ca="1">OFFSET(DJI!C$1,MATCH($A919,DJI!$A$1:$A$3516,0) - 1,0)</f>
        <v>12772.47</v>
      </c>
      <c r="D919">
        <f t="shared" ca="1" si="137"/>
        <v>12889.4</v>
      </c>
      <c r="E919">
        <f t="shared" ca="1" si="137"/>
        <v>12772.47</v>
      </c>
      <c r="F919" t="e">
        <f t="shared" ca="1" si="129"/>
        <v>#N/A</v>
      </c>
      <c r="G919" t="e">
        <f t="shared" ca="1" si="130"/>
        <v>#N/A</v>
      </c>
      <c r="H919" s="7" t="e">
        <f ca="1">SUM(F919:OFFSET(F919,$R$1,0))</f>
        <v>#N/A</v>
      </c>
      <c r="I919" s="7" t="e">
        <f ca="1">SUM(G919:OFFSET(G919,$R$1,0))</f>
        <v>#N/A</v>
      </c>
      <c r="J919" s="8">
        <f t="shared" ca="1" si="131"/>
        <v>419.40000000000146</v>
      </c>
      <c r="K919" t="e">
        <f t="shared" ca="1" si="132"/>
        <v>#N/A</v>
      </c>
      <c r="L919" t="e">
        <f t="shared" ca="1" si="133"/>
        <v>#N/A</v>
      </c>
      <c r="M919" t="e">
        <f t="shared" ca="1" si="134"/>
        <v>#N/A</v>
      </c>
      <c r="N919" t="e">
        <f t="shared" ca="1" si="135"/>
        <v>#N/A</v>
      </c>
      <c r="O919" s="6" t="e">
        <f t="shared" ca="1" si="136"/>
        <v>#N/A</v>
      </c>
    </row>
    <row r="920" spans="1:15" ht="16">
      <c r="A920" s="1">
        <v>41097</v>
      </c>
      <c r="B920" t="e">
        <f ca="1">OFFSET(DJI!B$1,MATCH($A920,DJI!$A$1:$A$3516,0) - 1,0)</f>
        <v>#N/A</v>
      </c>
      <c r="C920" t="e">
        <f ca="1">OFFSET(DJI!C$1,MATCH($A920,DJI!$A$1:$A$3516,0) - 1,0)</f>
        <v>#N/A</v>
      </c>
      <c r="D920">
        <f t="shared" ca="1" si="137"/>
        <v>12830.71</v>
      </c>
      <c r="E920">
        <f t="shared" ca="1" si="137"/>
        <v>12754.380000000001</v>
      </c>
      <c r="F920" t="e">
        <f t="shared" ca="1" si="129"/>
        <v>#N/A</v>
      </c>
      <c r="G920" t="e">
        <f t="shared" ca="1" si="130"/>
        <v>#N/A</v>
      </c>
      <c r="H920" s="7" t="e">
        <f ca="1">SUM(F920:OFFSET(F920,$R$1,0))</f>
        <v>#N/A</v>
      </c>
      <c r="I920" s="7" t="e">
        <f ca="1">SUM(G920:OFFSET(G920,$R$1,0))</f>
        <v>#N/A</v>
      </c>
      <c r="J920" s="8">
        <f t="shared" ca="1" si="131"/>
        <v>473.83500000000095</v>
      </c>
      <c r="K920" t="e">
        <f t="shared" ca="1" si="132"/>
        <v>#N/A</v>
      </c>
      <c r="L920" t="e">
        <f t="shared" ca="1" si="133"/>
        <v>#N/A</v>
      </c>
      <c r="M920" t="e">
        <f t="shared" ca="1" si="134"/>
        <v>#N/A</v>
      </c>
      <c r="N920" t="e">
        <f t="shared" ca="1" si="135"/>
        <v>#N/A</v>
      </c>
      <c r="O920" s="6" t="e">
        <f t="shared" ca="1" si="136"/>
        <v>#N/A</v>
      </c>
    </row>
    <row r="921" spans="1:15" ht="16">
      <c r="A921" s="1">
        <v>41098</v>
      </c>
      <c r="B921" t="e">
        <f ca="1">OFFSET(DJI!B$1,MATCH($A921,DJI!$A$1:$A$3516,0) - 1,0)</f>
        <v>#N/A</v>
      </c>
      <c r="C921" t="e">
        <f ca="1">OFFSET(DJI!C$1,MATCH($A921,DJI!$A$1:$A$3516,0) - 1,0)</f>
        <v>#N/A</v>
      </c>
      <c r="D921">
        <f t="shared" ca="1" si="137"/>
        <v>12801.365</v>
      </c>
      <c r="E921">
        <f t="shared" ca="1" si="137"/>
        <v>12745.335000000001</v>
      </c>
      <c r="F921" t="e">
        <f t="shared" ca="1" si="129"/>
        <v>#N/A</v>
      </c>
      <c r="G921" t="e">
        <f t="shared" ca="1" si="130"/>
        <v>#N/A</v>
      </c>
      <c r="H921" s="7" t="e">
        <f ca="1">SUM(F921:OFFSET(F921,$R$1,0))</f>
        <v>#N/A</v>
      </c>
      <c r="I921" s="7" t="e">
        <f ca="1">SUM(G921:OFFSET(G921,$R$1,0))</f>
        <v>#N/A</v>
      </c>
      <c r="J921" s="8">
        <f t="shared" ca="1" si="131"/>
        <v>501.39999999999964</v>
      </c>
      <c r="K921" t="e">
        <f t="shared" ca="1" si="132"/>
        <v>#N/A</v>
      </c>
      <c r="L921" t="e">
        <f t="shared" ca="1" si="133"/>
        <v>#N/A</v>
      </c>
      <c r="M921" t="e">
        <f t="shared" ca="1" si="134"/>
        <v>#N/A</v>
      </c>
      <c r="N921" t="e">
        <f t="shared" ca="1" si="135"/>
        <v>#N/A</v>
      </c>
      <c r="O921" s="6" t="e">
        <f t="shared" ca="1" si="136"/>
        <v>#N/A</v>
      </c>
    </row>
    <row r="922" spans="1:15" ht="16">
      <c r="A922" s="1">
        <v>41099</v>
      </c>
      <c r="B922">
        <f ca="1">OFFSET(DJI!B$1,MATCH($A922,DJI!$A$1:$A$3516,0) - 1,0)</f>
        <v>12772.02</v>
      </c>
      <c r="C922">
        <f ca="1">OFFSET(DJI!C$1,MATCH($A922,DJI!$A$1:$A$3516,0) - 1,0)</f>
        <v>12736.29</v>
      </c>
      <c r="D922">
        <f t="shared" ca="1" si="137"/>
        <v>12772.02</v>
      </c>
      <c r="E922">
        <f t="shared" ca="1" si="137"/>
        <v>12736.29</v>
      </c>
      <c r="F922" t="e">
        <f t="shared" ca="1" si="129"/>
        <v>#N/A</v>
      </c>
      <c r="G922" t="e">
        <f t="shared" ca="1" si="130"/>
        <v>#N/A</v>
      </c>
      <c r="H922" s="7" t="e">
        <f ca="1">SUM(F922:OFFSET(F922,$R$1,0))</f>
        <v>#N/A</v>
      </c>
      <c r="I922" s="7" t="e">
        <f ca="1">SUM(G922:OFFSET(G922,$R$1,0))</f>
        <v>#N/A</v>
      </c>
      <c r="J922" s="8">
        <f t="shared" ca="1" si="131"/>
        <v>538.65999999999804</v>
      </c>
      <c r="K922" t="e">
        <f t="shared" ca="1" si="132"/>
        <v>#N/A</v>
      </c>
      <c r="L922" t="e">
        <f t="shared" ca="1" si="133"/>
        <v>#N/A</v>
      </c>
      <c r="M922" t="e">
        <f t="shared" ca="1" si="134"/>
        <v>#N/A</v>
      </c>
      <c r="N922" t="e">
        <f t="shared" ca="1" si="135"/>
        <v>#N/A</v>
      </c>
      <c r="O922" s="6" t="e">
        <f t="shared" ca="1" si="136"/>
        <v>#N/A</v>
      </c>
    </row>
    <row r="923" spans="1:15" ht="16">
      <c r="A923" s="1">
        <v>41100</v>
      </c>
      <c r="B923">
        <f ca="1">OFFSET(DJI!B$1,MATCH($A923,DJI!$A$1:$A$3516,0) - 1,0)</f>
        <v>12733.87</v>
      </c>
      <c r="C923">
        <f ca="1">OFFSET(DJI!C$1,MATCH($A923,DJI!$A$1:$A$3516,0) - 1,0)</f>
        <v>12653.12</v>
      </c>
      <c r="D923">
        <f t="shared" ca="1" si="137"/>
        <v>12733.87</v>
      </c>
      <c r="E923">
        <f t="shared" ca="1" si="137"/>
        <v>12653.12</v>
      </c>
      <c r="F923" t="e">
        <f t="shared" ca="1" si="129"/>
        <v>#N/A</v>
      </c>
      <c r="G923" t="e">
        <f t="shared" ca="1" si="130"/>
        <v>#N/A</v>
      </c>
      <c r="H923" s="7" t="e">
        <f ca="1">SUM(F923:OFFSET(F923,$R$1,0))</f>
        <v>#N/A</v>
      </c>
      <c r="I923" s="7" t="e">
        <f ca="1">SUM(G923:OFFSET(G923,$R$1,0))</f>
        <v>#N/A</v>
      </c>
      <c r="J923" s="8">
        <f t="shared" ca="1" si="131"/>
        <v>618.59999999999854</v>
      </c>
      <c r="K923" t="e">
        <f t="shared" ca="1" si="132"/>
        <v>#N/A</v>
      </c>
      <c r="L923" t="e">
        <f t="shared" ca="1" si="133"/>
        <v>#N/A</v>
      </c>
      <c r="M923" t="e">
        <f t="shared" ca="1" si="134"/>
        <v>#N/A</v>
      </c>
      <c r="N923" t="e">
        <f t="shared" ca="1" si="135"/>
        <v>#N/A</v>
      </c>
      <c r="O923" s="6" t="e">
        <f t="shared" ca="1" si="136"/>
        <v>#N/A</v>
      </c>
    </row>
    <row r="924" spans="1:15" ht="16">
      <c r="A924" s="1">
        <v>41101</v>
      </c>
      <c r="B924">
        <f ca="1">OFFSET(DJI!B$1,MATCH($A924,DJI!$A$1:$A$3516,0) - 1,0)</f>
        <v>12653.04</v>
      </c>
      <c r="C924">
        <f ca="1">OFFSET(DJI!C$1,MATCH($A924,DJI!$A$1:$A$3516,0) - 1,0)</f>
        <v>12604.53</v>
      </c>
      <c r="D924">
        <f t="shared" ca="1" si="137"/>
        <v>12653.04</v>
      </c>
      <c r="E924">
        <f t="shared" ca="1" si="137"/>
        <v>12604.53</v>
      </c>
      <c r="F924" t="e">
        <f t="shared" ca="1" si="129"/>
        <v>#N/A</v>
      </c>
      <c r="G924" t="e">
        <f t="shared" ca="1" si="130"/>
        <v>#N/A</v>
      </c>
      <c r="H924" s="7" t="e">
        <f ca="1">SUM(F924:OFFSET(F924,$R$1,0))</f>
        <v>#N/A</v>
      </c>
      <c r="I924" s="7" t="e">
        <f ca="1">SUM(G924:OFFSET(G924,$R$1,0))</f>
        <v>#N/A</v>
      </c>
      <c r="J924" s="8">
        <f t="shared" ca="1" si="131"/>
        <v>600.8700000000008</v>
      </c>
      <c r="K924" t="e">
        <f t="shared" ca="1" si="132"/>
        <v>#N/A</v>
      </c>
      <c r="L924" t="e">
        <f t="shared" ca="1" si="133"/>
        <v>#N/A</v>
      </c>
      <c r="M924" t="e">
        <f t="shared" ca="1" si="134"/>
        <v>#N/A</v>
      </c>
      <c r="N924" t="e">
        <f t="shared" ca="1" si="135"/>
        <v>#N/A</v>
      </c>
      <c r="O924" s="6" t="e">
        <f t="shared" ca="1" si="136"/>
        <v>#N/A</v>
      </c>
    </row>
    <row r="925" spans="1:15" ht="16">
      <c r="A925" s="1">
        <v>41102</v>
      </c>
      <c r="B925">
        <f ca="1">OFFSET(DJI!B$1,MATCH($A925,DJI!$A$1:$A$3516,0) - 1,0)</f>
        <v>12602.71</v>
      </c>
      <c r="C925">
        <f ca="1">OFFSET(DJI!C$1,MATCH($A925,DJI!$A$1:$A$3516,0) - 1,0)</f>
        <v>12573.27</v>
      </c>
      <c r="D925">
        <f t="shared" ca="1" si="137"/>
        <v>12602.71</v>
      </c>
      <c r="E925">
        <f t="shared" ca="1" si="137"/>
        <v>12573.27</v>
      </c>
      <c r="F925" t="e">
        <f t="shared" ca="1" si="129"/>
        <v>#N/A</v>
      </c>
      <c r="G925" t="e">
        <f t="shared" ca="1" si="130"/>
        <v>#N/A</v>
      </c>
      <c r="H925" s="7" t="e">
        <f ca="1">SUM(F925:OFFSET(F925,$R$1,0))</f>
        <v>#N/A</v>
      </c>
      <c r="I925" s="7" t="e">
        <f ca="1">SUM(G925:OFFSET(G925,$R$1,0))</f>
        <v>#N/A</v>
      </c>
      <c r="J925" s="8">
        <f t="shared" ca="1" si="131"/>
        <v>599.03000000000065</v>
      </c>
      <c r="K925" t="e">
        <f t="shared" ca="1" si="132"/>
        <v>#N/A</v>
      </c>
      <c r="L925" t="e">
        <f t="shared" ca="1" si="133"/>
        <v>#N/A</v>
      </c>
      <c r="M925" t="e">
        <f t="shared" ca="1" si="134"/>
        <v>#N/A</v>
      </c>
      <c r="N925" t="e">
        <f t="shared" ca="1" si="135"/>
        <v>#N/A</v>
      </c>
      <c r="O925" s="6" t="e">
        <f t="shared" ca="1" si="136"/>
        <v>#N/A</v>
      </c>
    </row>
    <row r="926" spans="1:15" ht="16">
      <c r="A926" s="1">
        <v>41103</v>
      </c>
      <c r="B926">
        <f ca="1">OFFSET(DJI!B$1,MATCH($A926,DJI!$A$1:$A$3516,0) - 1,0)</f>
        <v>12573.73</v>
      </c>
      <c r="C926">
        <f ca="1">OFFSET(DJI!C$1,MATCH($A926,DJI!$A$1:$A$3516,0) - 1,0)</f>
        <v>12777.09</v>
      </c>
      <c r="D926">
        <f t="shared" ca="1" si="137"/>
        <v>12573.73</v>
      </c>
      <c r="E926">
        <f t="shared" ca="1" si="137"/>
        <v>12777.09</v>
      </c>
      <c r="F926" t="e">
        <f t="shared" ca="1" si="129"/>
        <v>#N/A</v>
      </c>
      <c r="G926" t="e">
        <f t="shared" ca="1" si="130"/>
        <v>#N/A</v>
      </c>
      <c r="H926" s="7" t="e">
        <f ca="1">SUM(F926:OFFSET(F926,$R$1,0))</f>
        <v>#N/A</v>
      </c>
      <c r="I926" s="7" t="e">
        <f ca="1">SUM(G926:OFFSET(G926,$R$1,0))</f>
        <v>#N/A</v>
      </c>
      <c r="J926" s="8">
        <f t="shared" ca="1" si="131"/>
        <v>382.43000000000029</v>
      </c>
      <c r="K926" t="e">
        <f t="shared" ca="1" si="132"/>
        <v>#N/A</v>
      </c>
      <c r="L926" t="e">
        <f t="shared" ca="1" si="133"/>
        <v>#N/A</v>
      </c>
      <c r="M926" t="e">
        <f t="shared" ca="1" si="134"/>
        <v>#N/A</v>
      </c>
      <c r="N926" t="e">
        <f t="shared" ca="1" si="135"/>
        <v>#N/A</v>
      </c>
      <c r="O926" s="6" t="e">
        <f t="shared" ca="1" si="136"/>
        <v>#N/A</v>
      </c>
    </row>
    <row r="927" spans="1:15" ht="16">
      <c r="A927" s="1">
        <v>41104</v>
      </c>
      <c r="B927" t="e">
        <f ca="1">OFFSET(DJI!B$1,MATCH($A927,DJI!$A$1:$A$3516,0) - 1,0)</f>
        <v>#N/A</v>
      </c>
      <c r="C927" t="e">
        <f ca="1">OFFSET(DJI!C$1,MATCH($A927,DJI!$A$1:$A$3516,0) - 1,0)</f>
        <v>#N/A</v>
      </c>
      <c r="D927">
        <f t="shared" ca="1" si="137"/>
        <v>12675.029999999999</v>
      </c>
      <c r="E927">
        <f t="shared" ca="1" si="137"/>
        <v>12752.15</v>
      </c>
      <c r="F927" t="e">
        <f t="shared" ca="1" si="129"/>
        <v>#N/A</v>
      </c>
      <c r="G927" t="e">
        <f t="shared" ca="1" si="130"/>
        <v>#N/A</v>
      </c>
      <c r="H927" s="7" t="e">
        <f ca="1">SUM(F927:OFFSET(F927,$R$1,0))</f>
        <v>#N/A</v>
      </c>
      <c r="I927" s="7" t="e">
        <f ca="1">SUM(G927:OFFSET(G927,$R$1,0))</f>
        <v>#N/A</v>
      </c>
      <c r="J927" s="8">
        <f t="shared" ca="1" si="131"/>
        <v>432.28999999999905</v>
      </c>
      <c r="K927" t="e">
        <f t="shared" ca="1" si="132"/>
        <v>#N/A</v>
      </c>
      <c r="L927" t="e">
        <f t="shared" ca="1" si="133"/>
        <v>#N/A</v>
      </c>
      <c r="M927" t="e">
        <f t="shared" ca="1" si="134"/>
        <v>#N/A</v>
      </c>
      <c r="N927" t="e">
        <f t="shared" ca="1" si="135"/>
        <v>#N/A</v>
      </c>
      <c r="O927" s="6" t="e">
        <f t="shared" ca="1" si="136"/>
        <v>#N/A</v>
      </c>
    </row>
    <row r="928" spans="1:15" ht="16">
      <c r="A928" s="1">
        <v>41105</v>
      </c>
      <c r="B928" t="e">
        <f ca="1">OFFSET(DJI!B$1,MATCH($A928,DJI!$A$1:$A$3516,0) - 1,0)</f>
        <v>#N/A</v>
      </c>
      <c r="C928" t="e">
        <f ca="1">OFFSET(DJI!C$1,MATCH($A928,DJI!$A$1:$A$3516,0) - 1,0)</f>
        <v>#N/A</v>
      </c>
      <c r="D928">
        <f t="shared" ca="1" si="137"/>
        <v>12725.68</v>
      </c>
      <c r="E928">
        <f t="shared" ca="1" si="137"/>
        <v>12739.68</v>
      </c>
      <c r="F928" t="e">
        <f t="shared" ca="1" si="129"/>
        <v>#N/A</v>
      </c>
      <c r="G928" t="e">
        <f t="shared" ca="1" si="130"/>
        <v>#N/A</v>
      </c>
      <c r="H928" s="7" t="e">
        <f ca="1">SUM(F928:OFFSET(F928,$R$1,0))</f>
        <v>#N/A</v>
      </c>
      <c r="I928" s="7" t="e">
        <f ca="1">SUM(G928:OFFSET(G928,$R$1,0))</f>
        <v>#N/A</v>
      </c>
      <c r="J928" s="8">
        <f t="shared" ca="1" si="131"/>
        <v>364.98999999999978</v>
      </c>
      <c r="K928" t="e">
        <f t="shared" ca="1" si="132"/>
        <v>#N/A</v>
      </c>
      <c r="L928" t="e">
        <f t="shared" ca="1" si="133"/>
        <v>#N/A</v>
      </c>
      <c r="M928" t="e">
        <f t="shared" ca="1" si="134"/>
        <v>#N/A</v>
      </c>
      <c r="N928" t="e">
        <f t="shared" ca="1" si="135"/>
        <v>#N/A</v>
      </c>
      <c r="O928" s="6" t="e">
        <f t="shared" ca="1" si="136"/>
        <v>#N/A</v>
      </c>
    </row>
    <row r="929" spans="1:15" ht="16">
      <c r="A929" s="1">
        <v>41106</v>
      </c>
      <c r="B929">
        <f ca="1">OFFSET(DJI!B$1,MATCH($A929,DJI!$A$1:$A$3516,0) - 1,0)</f>
        <v>12776.33</v>
      </c>
      <c r="C929">
        <f ca="1">OFFSET(DJI!C$1,MATCH($A929,DJI!$A$1:$A$3516,0) - 1,0)</f>
        <v>12727.21</v>
      </c>
      <c r="D929">
        <f t="shared" ca="1" si="137"/>
        <v>12776.33</v>
      </c>
      <c r="E929">
        <f t="shared" ca="1" si="137"/>
        <v>12727.21</v>
      </c>
      <c r="F929" t="e">
        <f t="shared" ca="1" si="129"/>
        <v>#N/A</v>
      </c>
      <c r="G929" t="e">
        <f t="shared" ca="1" si="130"/>
        <v>#N/A</v>
      </c>
      <c r="H929" s="7" t="e">
        <f ca="1">SUM(F929:OFFSET(F929,$R$1,0))</f>
        <v>#N/A</v>
      </c>
      <c r="I929" s="7" t="e">
        <f ca="1">SUM(G929:OFFSET(G929,$R$1,0))</f>
        <v>#N/A</v>
      </c>
      <c r="J929" s="8">
        <f t="shared" ca="1" si="131"/>
        <v>404.26499999999942</v>
      </c>
      <c r="K929" t="e">
        <f t="shared" ca="1" si="132"/>
        <v>#N/A</v>
      </c>
      <c r="L929" t="e">
        <f t="shared" ca="1" si="133"/>
        <v>#N/A</v>
      </c>
      <c r="M929" t="e">
        <f t="shared" ca="1" si="134"/>
        <v>#N/A</v>
      </c>
      <c r="N929" t="e">
        <f t="shared" ca="1" si="135"/>
        <v>#N/A</v>
      </c>
      <c r="O929" s="6" t="e">
        <f t="shared" ca="1" si="136"/>
        <v>#N/A</v>
      </c>
    </row>
    <row r="930" spans="1:15" ht="16">
      <c r="A930" s="1">
        <v>41107</v>
      </c>
      <c r="B930">
        <f ca="1">OFFSET(DJI!B$1,MATCH($A930,DJI!$A$1:$A$3516,0) - 1,0)</f>
        <v>12728.73</v>
      </c>
      <c r="C930">
        <f ca="1">OFFSET(DJI!C$1,MATCH($A930,DJI!$A$1:$A$3516,0) - 1,0)</f>
        <v>12805.54</v>
      </c>
      <c r="D930">
        <f t="shared" ca="1" si="137"/>
        <v>12728.73</v>
      </c>
      <c r="E930">
        <f t="shared" ca="1" si="137"/>
        <v>12805.54</v>
      </c>
      <c r="F930" t="e">
        <f t="shared" ca="1" si="129"/>
        <v>#N/A</v>
      </c>
      <c r="G930" t="e">
        <f t="shared" ca="1" si="130"/>
        <v>#N/A</v>
      </c>
      <c r="H930" s="7" t="e">
        <f ca="1">SUM(F930:OFFSET(F930,$R$1,0))</f>
        <v>#N/A</v>
      </c>
      <c r="I930" s="7" t="e">
        <f ca="1">SUM(G930:OFFSET(G930,$R$1,0))</f>
        <v>#N/A</v>
      </c>
      <c r="J930" s="8">
        <f t="shared" ca="1" si="131"/>
        <v>327.69000000000051</v>
      </c>
      <c r="K930" t="e">
        <f t="shared" ca="1" si="132"/>
        <v>#N/A</v>
      </c>
      <c r="L930" t="e">
        <f t="shared" ca="1" si="133"/>
        <v>#N/A</v>
      </c>
      <c r="M930" t="e">
        <f t="shared" ca="1" si="134"/>
        <v>#N/A</v>
      </c>
      <c r="N930" t="e">
        <f t="shared" ca="1" si="135"/>
        <v>#N/A</v>
      </c>
      <c r="O930" s="6" t="e">
        <f t="shared" ca="1" si="136"/>
        <v>#N/A</v>
      </c>
    </row>
    <row r="931" spans="1:15" ht="16">
      <c r="A931" s="1">
        <v>41108</v>
      </c>
      <c r="B931">
        <f ca="1">OFFSET(DJI!B$1,MATCH($A931,DJI!$A$1:$A$3516,0) - 1,0)</f>
        <v>12796.98</v>
      </c>
      <c r="C931">
        <f ca="1">OFFSET(DJI!C$1,MATCH($A931,DJI!$A$1:$A$3516,0) - 1,0)</f>
        <v>12908.7</v>
      </c>
      <c r="D931">
        <f t="shared" ca="1" si="137"/>
        <v>12796.98</v>
      </c>
      <c r="E931">
        <f t="shared" ca="1" si="137"/>
        <v>12908.7</v>
      </c>
      <c r="F931" t="e">
        <f t="shared" ca="1" si="129"/>
        <v>#N/A</v>
      </c>
      <c r="G931" t="e">
        <f t="shared" ca="1" si="130"/>
        <v>#N/A</v>
      </c>
      <c r="H931" s="7" t="e">
        <f ca="1">SUM(F931:OFFSET(F931,$R$1,0))</f>
        <v>#N/A</v>
      </c>
      <c r="I931" s="7" t="e">
        <f ca="1">SUM(G931:OFFSET(G931,$R$1,0))</f>
        <v>#N/A</v>
      </c>
      <c r="J931" s="8">
        <f t="shared" ca="1" si="131"/>
        <v>193.3799999999992</v>
      </c>
      <c r="K931" t="e">
        <f t="shared" ca="1" si="132"/>
        <v>#N/A</v>
      </c>
      <c r="L931" t="e">
        <f t="shared" ca="1" si="133"/>
        <v>#N/A</v>
      </c>
      <c r="M931" t="e">
        <f t="shared" ca="1" si="134"/>
        <v>#N/A</v>
      </c>
      <c r="N931" t="e">
        <f t="shared" ca="1" si="135"/>
        <v>#N/A</v>
      </c>
      <c r="O931" s="6" t="e">
        <f t="shared" ca="1" si="136"/>
        <v>#N/A</v>
      </c>
    </row>
    <row r="932" spans="1:15" ht="16">
      <c r="A932" s="1">
        <v>41109</v>
      </c>
      <c r="B932">
        <f ca="1">OFFSET(DJI!B$1,MATCH($A932,DJI!$A$1:$A$3516,0) - 1,0)</f>
        <v>12909.61</v>
      </c>
      <c r="C932">
        <f ca="1">OFFSET(DJI!C$1,MATCH($A932,DJI!$A$1:$A$3516,0) - 1,0)</f>
        <v>12943.36</v>
      </c>
      <c r="D932">
        <f t="shared" ca="1" si="137"/>
        <v>12909.61</v>
      </c>
      <c r="E932">
        <f t="shared" ca="1" si="137"/>
        <v>12943.36</v>
      </c>
      <c r="F932" t="e">
        <f t="shared" ca="1" si="129"/>
        <v>#N/A</v>
      </c>
      <c r="G932" t="e">
        <f t="shared" ca="1" si="130"/>
        <v>#N/A</v>
      </c>
      <c r="H932" s="7" t="e">
        <f ca="1">SUM(F932:OFFSET(F932,$R$1,0))</f>
        <v>#N/A</v>
      </c>
      <c r="I932" s="7" t="e">
        <f ca="1">SUM(G932:OFFSET(G932,$R$1,0))</f>
        <v>#N/A</v>
      </c>
      <c r="J932" s="8">
        <f t="shared" ca="1" si="131"/>
        <v>164.79999999999927</v>
      </c>
      <c r="K932" t="e">
        <f t="shared" ca="1" si="132"/>
        <v>#N/A</v>
      </c>
      <c r="L932" t="e">
        <f t="shared" ca="1" si="133"/>
        <v>#N/A</v>
      </c>
      <c r="M932" t="e">
        <f t="shared" ca="1" si="134"/>
        <v>#N/A</v>
      </c>
      <c r="N932" t="e">
        <f t="shared" ca="1" si="135"/>
        <v>#N/A</v>
      </c>
      <c r="O932" s="6" t="e">
        <f t="shared" ca="1" si="136"/>
        <v>#N/A</v>
      </c>
    </row>
    <row r="933" spans="1:15" ht="16">
      <c r="A933" s="1">
        <v>41110</v>
      </c>
      <c r="B933">
        <f ca="1">OFFSET(DJI!B$1,MATCH($A933,DJI!$A$1:$A$3516,0) - 1,0)</f>
        <v>12942.68</v>
      </c>
      <c r="C933">
        <f ca="1">OFFSET(DJI!C$1,MATCH($A933,DJI!$A$1:$A$3516,0) - 1,0)</f>
        <v>12822.57</v>
      </c>
      <c r="D933">
        <f t="shared" ca="1" si="137"/>
        <v>12942.68</v>
      </c>
      <c r="E933">
        <f t="shared" ca="1" si="137"/>
        <v>12822.57</v>
      </c>
      <c r="F933" t="e">
        <f t="shared" ca="1" si="129"/>
        <v>#N/A</v>
      </c>
      <c r="G933" t="e">
        <f t="shared" ca="1" si="130"/>
        <v>#N/A</v>
      </c>
      <c r="H933" s="7" t="e">
        <f ca="1">SUM(F933:OFFSET(F933,$R$1,0))</f>
        <v>#N/A</v>
      </c>
      <c r="I933" s="7" t="e">
        <f ca="1">SUM(G933:OFFSET(G933,$R$1,0))</f>
        <v>#N/A</v>
      </c>
      <c r="J933" s="8">
        <f t="shared" ca="1" si="131"/>
        <v>119.14499999999862</v>
      </c>
      <c r="K933" t="e">
        <f t="shared" ca="1" si="132"/>
        <v>#N/A</v>
      </c>
      <c r="L933" t="e">
        <f t="shared" ca="1" si="133"/>
        <v>#N/A</v>
      </c>
      <c r="M933" t="e">
        <f t="shared" ca="1" si="134"/>
        <v>#N/A</v>
      </c>
      <c r="N933" t="e">
        <f t="shared" ca="1" si="135"/>
        <v>#N/A</v>
      </c>
      <c r="O933" s="6" t="e">
        <f t="shared" ca="1" si="136"/>
        <v>#N/A</v>
      </c>
    </row>
    <row r="934" spans="1:15" ht="16">
      <c r="A934" s="1">
        <v>41111</v>
      </c>
      <c r="B934" t="e">
        <f ca="1">OFFSET(DJI!B$1,MATCH($A934,DJI!$A$1:$A$3516,0) - 1,0)</f>
        <v>#N/A</v>
      </c>
      <c r="C934" t="e">
        <f ca="1">OFFSET(DJI!C$1,MATCH($A934,DJI!$A$1:$A$3516,0) - 1,0)</f>
        <v>#N/A</v>
      </c>
      <c r="D934">
        <f t="shared" ca="1" si="137"/>
        <v>12881.565000000001</v>
      </c>
      <c r="E934">
        <f t="shared" ca="1" si="137"/>
        <v>12772.014999999999</v>
      </c>
      <c r="F934" t="e">
        <f t="shared" ca="1" si="129"/>
        <v>#N/A</v>
      </c>
      <c r="G934" t="e">
        <f t="shared" ca="1" si="130"/>
        <v>#N/A</v>
      </c>
      <c r="H934" s="7" t="e">
        <f ca="1">SUM(F934:OFFSET(F934,$R$1,0))</f>
        <v>#N/A</v>
      </c>
      <c r="I934" s="7" t="e">
        <f ca="1">SUM(G934:OFFSET(G934,$R$1,0))</f>
        <v>#N/A</v>
      </c>
      <c r="J934" s="8">
        <f t="shared" ca="1" si="131"/>
        <v>239.83250000000044</v>
      </c>
      <c r="K934" t="e">
        <f t="shared" ca="1" si="132"/>
        <v>#N/A</v>
      </c>
      <c r="L934" t="e">
        <f t="shared" ca="1" si="133"/>
        <v>#N/A</v>
      </c>
      <c r="M934" t="e">
        <f t="shared" ca="1" si="134"/>
        <v>#N/A</v>
      </c>
      <c r="N934" t="e">
        <f t="shared" ca="1" si="135"/>
        <v>#N/A</v>
      </c>
      <c r="O934" s="6" t="e">
        <f t="shared" ca="1" si="136"/>
        <v>#N/A</v>
      </c>
    </row>
    <row r="935" spans="1:15" ht="16">
      <c r="A935" s="1">
        <v>41112</v>
      </c>
      <c r="B935" t="e">
        <f ca="1">OFFSET(DJI!B$1,MATCH($A935,DJI!$A$1:$A$3516,0) - 1,0)</f>
        <v>#N/A</v>
      </c>
      <c r="C935" t="e">
        <f ca="1">OFFSET(DJI!C$1,MATCH($A935,DJI!$A$1:$A$3516,0) - 1,0)</f>
        <v>#N/A</v>
      </c>
      <c r="D935">
        <f t="shared" ca="1" si="137"/>
        <v>12851.0075</v>
      </c>
      <c r="E935">
        <f t="shared" ca="1" si="137"/>
        <v>12746.737499999999</v>
      </c>
      <c r="F935" t="e">
        <f t="shared" ca="1" si="129"/>
        <v>#N/A</v>
      </c>
      <c r="G935" t="e">
        <f t="shared" ca="1" si="130"/>
        <v>#N/A</v>
      </c>
      <c r="H935" s="7" t="e">
        <f ca="1">SUM(F935:OFFSET(F935,$R$1,0))</f>
        <v>#N/A</v>
      </c>
      <c r="I935" s="7" t="e">
        <f ca="1">SUM(G935:OFFSET(G935,$R$1,0))</f>
        <v>#N/A</v>
      </c>
      <c r="J935" s="8">
        <f t="shared" ca="1" si="131"/>
        <v>242.93999999999869</v>
      </c>
      <c r="K935" t="e">
        <f t="shared" ca="1" si="132"/>
        <v>#N/A</v>
      </c>
      <c r="L935" t="e">
        <f t="shared" ca="1" si="133"/>
        <v>#N/A</v>
      </c>
      <c r="M935" t="e">
        <f t="shared" ca="1" si="134"/>
        <v>#N/A</v>
      </c>
      <c r="N935" t="e">
        <f t="shared" ca="1" si="135"/>
        <v>#N/A</v>
      </c>
      <c r="O935" s="6" t="e">
        <f t="shared" ca="1" si="136"/>
        <v>#N/A</v>
      </c>
    </row>
    <row r="936" spans="1:15" ht="16">
      <c r="A936" s="1">
        <v>41113</v>
      </c>
      <c r="B936">
        <f ca="1">OFFSET(DJI!B$1,MATCH($A936,DJI!$A$1:$A$3516,0) - 1,0)</f>
        <v>12820.45</v>
      </c>
      <c r="C936">
        <f ca="1">OFFSET(DJI!C$1,MATCH($A936,DJI!$A$1:$A$3516,0) - 1,0)</f>
        <v>12721.46</v>
      </c>
      <c r="D936">
        <f t="shared" ca="1" si="137"/>
        <v>12820.45</v>
      </c>
      <c r="E936">
        <f t="shared" ca="1" si="137"/>
        <v>12721.46</v>
      </c>
      <c r="F936" t="e">
        <f t="shared" ca="1" si="129"/>
        <v>#N/A</v>
      </c>
      <c r="G936" t="e">
        <f t="shared" ca="1" si="130"/>
        <v>#N/A</v>
      </c>
      <c r="H936" s="7" t="e">
        <f ca="1">SUM(F936:OFFSET(F936,$R$1,0))</f>
        <v>#N/A</v>
      </c>
      <c r="I936" s="7" t="e">
        <f ca="1">SUM(G936:OFFSET(G936,$R$1,0))</f>
        <v>#N/A</v>
      </c>
      <c r="J936" s="8">
        <f t="shared" ca="1" si="131"/>
        <v>328.73500000000058</v>
      </c>
      <c r="K936" t="e">
        <f t="shared" ca="1" si="132"/>
        <v>#N/A</v>
      </c>
      <c r="L936" t="e">
        <f t="shared" ca="1" si="133"/>
        <v>#N/A</v>
      </c>
      <c r="M936" t="e">
        <f t="shared" ca="1" si="134"/>
        <v>#N/A</v>
      </c>
      <c r="N936" t="e">
        <f t="shared" ca="1" si="135"/>
        <v>#N/A</v>
      </c>
      <c r="O936" s="6" t="e">
        <f t="shared" ca="1" si="136"/>
        <v>#N/A</v>
      </c>
    </row>
    <row r="937" spans="1:15" ht="16">
      <c r="A937" s="1">
        <v>41114</v>
      </c>
      <c r="B937">
        <f ca="1">OFFSET(DJI!B$1,MATCH($A937,DJI!$A$1:$A$3516,0) - 1,0)</f>
        <v>12720.93</v>
      </c>
      <c r="C937">
        <f ca="1">OFFSET(DJI!C$1,MATCH($A937,DJI!$A$1:$A$3516,0) - 1,0)</f>
        <v>12617.32</v>
      </c>
      <c r="D937">
        <f t="shared" ca="1" si="137"/>
        <v>12720.93</v>
      </c>
      <c r="E937">
        <f t="shared" ca="1" si="137"/>
        <v>12617.32</v>
      </c>
      <c r="F937" t="e">
        <f t="shared" ca="1" si="129"/>
        <v>#N/A</v>
      </c>
      <c r="G937" t="e">
        <f t="shared" ca="1" si="130"/>
        <v>#N/A</v>
      </c>
      <c r="H937" s="7" t="e">
        <f ca="1">SUM(F937:OFFSET(F937,$R$1,0))</f>
        <v>#N/A</v>
      </c>
      <c r="I937" s="7" t="e">
        <f ca="1">SUM(G937:OFFSET(G937,$R$1,0))</f>
        <v>#N/A</v>
      </c>
      <c r="J937" s="8">
        <f t="shared" ca="1" si="131"/>
        <v>425.03250000000116</v>
      </c>
      <c r="K937" t="e">
        <f t="shared" ca="1" si="132"/>
        <v>#N/A</v>
      </c>
      <c r="L937" t="e">
        <f t="shared" ca="1" si="133"/>
        <v>#N/A</v>
      </c>
      <c r="M937" t="e">
        <f t="shared" ca="1" si="134"/>
        <v>#N/A</v>
      </c>
      <c r="N937" t="e">
        <f t="shared" ca="1" si="135"/>
        <v>#N/A</v>
      </c>
      <c r="O937" s="6" t="e">
        <f t="shared" ca="1" si="136"/>
        <v>#N/A</v>
      </c>
    </row>
    <row r="938" spans="1:15" ht="16">
      <c r="A938" s="1">
        <v>41115</v>
      </c>
      <c r="B938">
        <f ca="1">OFFSET(DJI!B$1,MATCH($A938,DJI!$A$1:$A$3516,0) - 1,0)</f>
        <v>12617.77</v>
      </c>
      <c r="C938">
        <f ca="1">OFFSET(DJI!C$1,MATCH($A938,DJI!$A$1:$A$3516,0) - 1,0)</f>
        <v>12676.05</v>
      </c>
      <c r="D938">
        <f t="shared" ca="1" si="137"/>
        <v>12617.77</v>
      </c>
      <c r="E938">
        <f t="shared" ca="1" si="137"/>
        <v>12676.05</v>
      </c>
      <c r="F938" t="e">
        <f t="shared" ca="1" si="129"/>
        <v>#N/A</v>
      </c>
      <c r="G938" t="e">
        <f t="shared" ca="1" si="130"/>
        <v>#N/A</v>
      </c>
      <c r="H938" s="7" t="e">
        <f ca="1">SUM(F938:OFFSET(F938,$R$1,0))</f>
        <v>#N/A</v>
      </c>
      <c r="I938" s="7" t="e">
        <f ca="1">SUM(G938:OFFSET(G938,$R$1,0))</f>
        <v>#N/A</v>
      </c>
      <c r="J938" s="8">
        <f t="shared" ca="1" si="131"/>
        <v>355.35000000000036</v>
      </c>
      <c r="K938" t="e">
        <f t="shared" ca="1" si="132"/>
        <v>#N/A</v>
      </c>
      <c r="L938" t="e">
        <f t="shared" ca="1" si="133"/>
        <v>#N/A</v>
      </c>
      <c r="M938" t="e">
        <f t="shared" ca="1" si="134"/>
        <v>#N/A</v>
      </c>
      <c r="N938" t="e">
        <f t="shared" ca="1" si="135"/>
        <v>#N/A</v>
      </c>
      <c r="O938" s="6" t="e">
        <f t="shared" ca="1" si="136"/>
        <v>#N/A</v>
      </c>
    </row>
    <row r="939" spans="1:15" ht="16">
      <c r="A939" s="1">
        <v>41116</v>
      </c>
      <c r="B939">
        <f ca="1">OFFSET(DJI!B$1,MATCH($A939,DJI!$A$1:$A$3516,0) - 1,0)</f>
        <v>12680.59</v>
      </c>
      <c r="C939">
        <f ca="1">OFFSET(DJI!C$1,MATCH($A939,DJI!$A$1:$A$3516,0) - 1,0)</f>
        <v>12887.93</v>
      </c>
      <c r="D939">
        <f t="shared" ca="1" si="137"/>
        <v>12680.59</v>
      </c>
      <c r="E939">
        <f t="shared" ca="1" si="137"/>
        <v>12887.93</v>
      </c>
      <c r="F939" t="e">
        <f t="shared" ca="1" si="129"/>
        <v>#N/A</v>
      </c>
      <c r="G939" t="e">
        <f t="shared" ca="1" si="130"/>
        <v>#N/A</v>
      </c>
      <c r="H939" s="7" t="e">
        <f ca="1">SUM(F939:OFFSET(F939,$R$1,0))</f>
        <v>#N/A</v>
      </c>
      <c r="I939" s="7" t="e">
        <f ca="1">SUM(G939:OFFSET(G939,$R$1,0))</f>
        <v>#N/A</v>
      </c>
      <c r="J939" s="8">
        <f t="shared" ca="1" si="131"/>
        <v>158.56999999999971</v>
      </c>
      <c r="K939" t="e">
        <f t="shared" ca="1" si="132"/>
        <v>#N/A</v>
      </c>
      <c r="L939" t="e">
        <f t="shared" ca="1" si="133"/>
        <v>#N/A</v>
      </c>
      <c r="M939" t="e">
        <f t="shared" ca="1" si="134"/>
        <v>#N/A</v>
      </c>
      <c r="N939" t="e">
        <f t="shared" ca="1" si="135"/>
        <v>#N/A</v>
      </c>
      <c r="O939" s="6" t="e">
        <f t="shared" ca="1" si="136"/>
        <v>#N/A</v>
      </c>
    </row>
    <row r="940" spans="1:15" ht="16">
      <c r="A940" s="1">
        <v>41117</v>
      </c>
      <c r="B940">
        <f ca="1">OFFSET(DJI!B$1,MATCH($A940,DJI!$A$1:$A$3516,0) - 1,0)</f>
        <v>12888.91</v>
      </c>
      <c r="C940">
        <f ca="1">OFFSET(DJI!C$1,MATCH($A940,DJI!$A$1:$A$3516,0) - 1,0)</f>
        <v>13075.66</v>
      </c>
      <c r="D940">
        <f t="shared" ca="1" si="137"/>
        <v>12888.91</v>
      </c>
      <c r="E940">
        <f t="shared" ca="1" si="137"/>
        <v>13075.66</v>
      </c>
      <c r="F940" t="e">
        <f t="shared" ca="1" si="129"/>
        <v>#N/A</v>
      </c>
      <c r="G940" t="e">
        <f t="shared" ca="1" si="130"/>
        <v>#N/A</v>
      </c>
      <c r="H940" s="7" t="e">
        <f ca="1">SUM(F940:OFFSET(F940,$R$1,0))</f>
        <v>#N/A</v>
      </c>
      <c r="I940" s="7" t="e">
        <f ca="1">SUM(G940:OFFSET(G940,$R$1,0))</f>
        <v>#N/A</v>
      </c>
      <c r="J940" s="8">
        <f t="shared" ca="1" si="131"/>
        <v>309.86999999999898</v>
      </c>
      <c r="K940" t="e">
        <f t="shared" ca="1" si="132"/>
        <v>#N/A</v>
      </c>
      <c r="L940" t="e">
        <f t="shared" ca="1" si="133"/>
        <v>#N/A</v>
      </c>
      <c r="M940" t="e">
        <f t="shared" ca="1" si="134"/>
        <v>#N/A</v>
      </c>
      <c r="N940" t="e">
        <f t="shared" ca="1" si="135"/>
        <v>#N/A</v>
      </c>
      <c r="O940" s="6" t="e">
        <f t="shared" ca="1" si="136"/>
        <v>#N/A</v>
      </c>
    </row>
    <row r="941" spans="1:15" ht="16">
      <c r="A941" s="1">
        <v>41118</v>
      </c>
      <c r="B941" t="e">
        <f ca="1">OFFSET(DJI!B$1,MATCH($A941,DJI!$A$1:$A$3516,0) - 1,0)</f>
        <v>#N/A</v>
      </c>
      <c r="C941" t="e">
        <f ca="1">OFFSET(DJI!C$1,MATCH($A941,DJI!$A$1:$A$3516,0) - 1,0)</f>
        <v>#N/A</v>
      </c>
      <c r="D941">
        <f t="shared" ca="1" si="137"/>
        <v>12982.130000000001</v>
      </c>
      <c r="E941">
        <f t="shared" ca="1" si="137"/>
        <v>13074.334999999999</v>
      </c>
      <c r="F941" t="e">
        <f t="shared" ca="1" si="129"/>
        <v>#N/A</v>
      </c>
      <c r="G941" t="e">
        <f t="shared" ca="1" si="130"/>
        <v>#N/A</v>
      </c>
      <c r="H941" s="7" t="e">
        <f ca="1">SUM(F941:OFFSET(F941,$R$1,0))</f>
        <v>#N/A</v>
      </c>
      <c r="I941" s="7" t="e">
        <f ca="1">SUM(G941:OFFSET(G941,$R$1,0))</f>
        <v>#N/A</v>
      </c>
      <c r="J941" s="8">
        <f t="shared" ca="1" si="131"/>
        <v>277.89999999999782</v>
      </c>
      <c r="K941" t="e">
        <f t="shared" ca="1" si="132"/>
        <v>#N/A</v>
      </c>
      <c r="L941" t="e">
        <f t="shared" ca="1" si="133"/>
        <v>#N/A</v>
      </c>
      <c r="M941" t="e">
        <f t="shared" ca="1" si="134"/>
        <v>#N/A</v>
      </c>
      <c r="N941" t="e">
        <f t="shared" ca="1" si="135"/>
        <v>#N/A</v>
      </c>
      <c r="O941" s="6" t="e">
        <f t="shared" ca="1" si="136"/>
        <v>#N/A</v>
      </c>
    </row>
    <row r="942" spans="1:15" ht="16">
      <c r="A942" s="1">
        <v>41119</v>
      </c>
      <c r="B942" t="e">
        <f ca="1">OFFSET(DJI!B$1,MATCH($A942,DJI!$A$1:$A$3516,0) - 1,0)</f>
        <v>#N/A</v>
      </c>
      <c r="C942" t="e">
        <f ca="1">OFFSET(DJI!C$1,MATCH($A942,DJI!$A$1:$A$3516,0) - 1,0)</f>
        <v>#N/A</v>
      </c>
      <c r="D942">
        <f t="shared" ca="1" si="137"/>
        <v>13028.740000000002</v>
      </c>
      <c r="E942">
        <f t="shared" ca="1" si="137"/>
        <v>13073.672500000001</v>
      </c>
      <c r="F942" t="e">
        <f t="shared" ca="1" si="129"/>
        <v>#N/A</v>
      </c>
      <c r="G942" t="e">
        <f t="shared" ca="1" si="130"/>
        <v>#N/A</v>
      </c>
      <c r="H942" s="7" t="e">
        <f ca="1">SUM(F942:OFFSET(F942,$R$1,0))</f>
        <v>#N/A</v>
      </c>
      <c r="I942" s="7" t="e">
        <f ca="1">SUM(G942:OFFSET(G942,$R$1,0))</f>
        <v>#N/A</v>
      </c>
      <c r="J942" s="8">
        <f t="shared" ca="1" si="131"/>
        <v>205.11499999999978</v>
      </c>
      <c r="K942" t="e">
        <f t="shared" ca="1" si="132"/>
        <v>#N/A</v>
      </c>
      <c r="L942" t="e">
        <f t="shared" ca="1" si="133"/>
        <v>#N/A</v>
      </c>
      <c r="M942" t="e">
        <f t="shared" ca="1" si="134"/>
        <v>#N/A</v>
      </c>
      <c r="N942" t="e">
        <f t="shared" ca="1" si="135"/>
        <v>#N/A</v>
      </c>
      <c r="O942" s="6" t="e">
        <f t="shared" ca="1" si="136"/>
        <v>#N/A</v>
      </c>
    </row>
    <row r="943" spans="1:15" ht="16">
      <c r="A943" s="1">
        <v>41120</v>
      </c>
      <c r="B943">
        <f ca="1">OFFSET(DJI!B$1,MATCH($A943,DJI!$A$1:$A$3516,0) - 1,0)</f>
        <v>13075.35</v>
      </c>
      <c r="C943">
        <f ca="1">OFFSET(DJI!C$1,MATCH($A943,DJI!$A$1:$A$3516,0) - 1,0)</f>
        <v>13073.01</v>
      </c>
      <c r="D943">
        <f t="shared" ca="1" si="137"/>
        <v>13075.35</v>
      </c>
      <c r="E943">
        <f t="shared" ca="1" si="137"/>
        <v>13073.01</v>
      </c>
      <c r="F943" t="e">
        <f t="shared" ca="1" si="129"/>
        <v>#N/A</v>
      </c>
      <c r="G943" t="e">
        <f t="shared" ca="1" si="130"/>
        <v>#N/A</v>
      </c>
      <c r="H943" s="7" t="e">
        <f ca="1">SUM(F943:OFFSET(F943,$R$1,0))</f>
        <v>#N/A</v>
      </c>
      <c r="I943" s="7" t="e">
        <f ca="1">SUM(G943:OFFSET(G943,$R$1,0))</f>
        <v>#N/A</v>
      </c>
      <c r="J943" s="8">
        <f t="shared" ca="1" si="131"/>
        <v>195.65750000000116</v>
      </c>
      <c r="K943" t="e">
        <f t="shared" ca="1" si="132"/>
        <v>#N/A</v>
      </c>
      <c r="L943" t="e">
        <f t="shared" ca="1" si="133"/>
        <v>#N/A</v>
      </c>
      <c r="M943" t="e">
        <f t="shared" ca="1" si="134"/>
        <v>#N/A</v>
      </c>
      <c r="N943" t="e">
        <f t="shared" ca="1" si="135"/>
        <v>#N/A</v>
      </c>
      <c r="O943" s="6" t="e">
        <f t="shared" ca="1" si="136"/>
        <v>#N/A</v>
      </c>
    </row>
    <row r="944" spans="1:15" ht="16">
      <c r="A944" s="1">
        <v>41121</v>
      </c>
      <c r="B944">
        <f ca="1">OFFSET(DJI!B$1,MATCH($A944,DJI!$A$1:$A$3516,0) - 1,0)</f>
        <v>13071.72</v>
      </c>
      <c r="C944">
        <f ca="1">OFFSET(DJI!C$1,MATCH($A944,DJI!$A$1:$A$3516,0) - 1,0)</f>
        <v>13008.68</v>
      </c>
      <c r="D944">
        <f t="shared" ca="1" si="137"/>
        <v>13071.72</v>
      </c>
      <c r="E944">
        <f t="shared" ca="1" si="137"/>
        <v>13008.68</v>
      </c>
      <c r="F944" t="e">
        <f t="shared" ca="1" si="129"/>
        <v>#N/A</v>
      </c>
      <c r="G944" t="e">
        <f t="shared" ca="1" si="130"/>
        <v>#N/A</v>
      </c>
      <c r="H944" s="7" t="e">
        <f ca="1">SUM(F944:OFFSET(F944,$R$1,0))</f>
        <v>#N/A</v>
      </c>
      <c r="I944" s="7" t="e">
        <f ca="1">SUM(G944:OFFSET(G944,$R$1,0))</f>
        <v>#N/A</v>
      </c>
      <c r="J944" s="8">
        <f t="shared" ca="1" si="131"/>
        <v>246.82000000000153</v>
      </c>
      <c r="K944" t="e">
        <f t="shared" ca="1" si="132"/>
        <v>#N/A</v>
      </c>
      <c r="L944" t="e">
        <f t="shared" ca="1" si="133"/>
        <v>#N/A</v>
      </c>
      <c r="M944" t="e">
        <f t="shared" ca="1" si="134"/>
        <v>#N/A</v>
      </c>
      <c r="N944" t="e">
        <f t="shared" ca="1" si="135"/>
        <v>#N/A</v>
      </c>
      <c r="O944" s="6" t="e">
        <f t="shared" ca="1" si="136"/>
        <v>#N/A</v>
      </c>
    </row>
    <row r="945" spans="1:15" ht="16">
      <c r="A945" s="1">
        <v>41122</v>
      </c>
      <c r="B945">
        <f ca="1">OFFSET(DJI!B$1,MATCH($A945,DJI!$A$1:$A$3516,0) - 1,0)</f>
        <v>13007.47</v>
      </c>
      <c r="C945">
        <f ca="1">OFFSET(DJI!C$1,MATCH($A945,DJI!$A$1:$A$3516,0) - 1,0)</f>
        <v>12971.06</v>
      </c>
      <c r="D945">
        <f t="shared" ca="1" si="137"/>
        <v>13007.47</v>
      </c>
      <c r="E945">
        <f t="shared" ca="1" si="137"/>
        <v>12971.06</v>
      </c>
      <c r="F945" t="e">
        <f t="shared" ca="1" si="129"/>
        <v>#N/A</v>
      </c>
      <c r="G945" t="e">
        <f t="shared" ca="1" si="130"/>
        <v>#N/A</v>
      </c>
      <c r="H945" s="7" t="e">
        <f ca="1">SUM(F945:OFFSET(F945,$R$1,0))</f>
        <v>#N/A</v>
      </c>
      <c r="I945" s="7" t="e">
        <f ca="1">SUM(G945:OFFSET(G945,$R$1,0))</f>
        <v>#N/A</v>
      </c>
      <c r="J945" s="8">
        <f t="shared" ca="1" si="131"/>
        <v>353.65999999999985</v>
      </c>
      <c r="K945" t="e">
        <f t="shared" ca="1" si="132"/>
        <v>#N/A</v>
      </c>
      <c r="L945" t="e">
        <f t="shared" ca="1" si="133"/>
        <v>#N/A</v>
      </c>
      <c r="M945" t="e">
        <f t="shared" ca="1" si="134"/>
        <v>#N/A</v>
      </c>
      <c r="N945" t="e">
        <f t="shared" ca="1" si="135"/>
        <v>#N/A</v>
      </c>
      <c r="O945" s="6" t="e">
        <f t="shared" ca="1" si="136"/>
        <v>#N/A</v>
      </c>
    </row>
    <row r="946" spans="1:15" ht="16">
      <c r="A946" s="1">
        <v>41123</v>
      </c>
      <c r="B946">
        <f ca="1">OFFSET(DJI!B$1,MATCH($A946,DJI!$A$1:$A$3516,0) - 1,0)</f>
        <v>12969.7</v>
      </c>
      <c r="C946">
        <f ca="1">OFFSET(DJI!C$1,MATCH($A946,DJI!$A$1:$A$3516,0) - 1,0)</f>
        <v>12878.88</v>
      </c>
      <c r="D946">
        <f t="shared" ca="1" si="137"/>
        <v>12969.7</v>
      </c>
      <c r="E946">
        <f t="shared" ca="1" si="137"/>
        <v>12878.88</v>
      </c>
      <c r="F946" t="e">
        <f t="shared" ca="1" si="129"/>
        <v>#N/A</v>
      </c>
      <c r="G946" t="e">
        <f t="shared" ca="1" si="130"/>
        <v>#N/A</v>
      </c>
      <c r="H946" s="7" t="e">
        <f ca="1">SUM(F946:OFFSET(F946,$R$1,0))</f>
        <v>#N/A</v>
      </c>
      <c r="I946" s="7" t="e">
        <f ca="1">SUM(G946:OFFSET(G946,$R$1,0))</f>
        <v>#N/A</v>
      </c>
      <c r="J946" s="8">
        <f t="shared" ca="1" si="131"/>
        <v>448.53000000000065</v>
      </c>
      <c r="K946" t="e">
        <f t="shared" ca="1" si="132"/>
        <v>#N/A</v>
      </c>
      <c r="L946" t="e">
        <f t="shared" ca="1" si="133"/>
        <v>#N/A</v>
      </c>
      <c r="M946" t="e">
        <f t="shared" ca="1" si="134"/>
        <v>#N/A</v>
      </c>
      <c r="N946" t="e">
        <f t="shared" ca="1" si="135"/>
        <v>#N/A</v>
      </c>
      <c r="O946" s="6" t="e">
        <f t="shared" ca="1" si="136"/>
        <v>#N/A</v>
      </c>
    </row>
    <row r="947" spans="1:15" ht="16">
      <c r="A947" s="1">
        <v>41124</v>
      </c>
      <c r="B947">
        <f ca="1">OFFSET(DJI!B$1,MATCH($A947,DJI!$A$1:$A$3516,0) - 1,0)</f>
        <v>12884.82</v>
      </c>
      <c r="C947">
        <f ca="1">OFFSET(DJI!C$1,MATCH($A947,DJI!$A$1:$A$3516,0) - 1,0)</f>
        <v>13096.17</v>
      </c>
      <c r="D947">
        <f t="shared" ca="1" si="137"/>
        <v>12884.82</v>
      </c>
      <c r="E947">
        <f t="shared" ca="1" si="137"/>
        <v>13096.17</v>
      </c>
      <c r="F947" t="e">
        <f t="shared" ca="1" si="129"/>
        <v>#N/A</v>
      </c>
      <c r="G947" t="e">
        <f t="shared" ca="1" si="130"/>
        <v>#N/A</v>
      </c>
      <c r="H947" s="7" t="e">
        <f ca="1">SUM(F947:OFFSET(F947,$R$1,0))</f>
        <v>#N/A</v>
      </c>
      <c r="I947" s="7" t="e">
        <f ca="1">SUM(G947:OFFSET(G947,$R$1,0))</f>
        <v>#N/A</v>
      </c>
      <c r="J947" s="8">
        <f t="shared" ca="1" si="131"/>
        <v>547.51000000000204</v>
      </c>
      <c r="K947" t="e">
        <f t="shared" ca="1" si="132"/>
        <v>#N/A</v>
      </c>
      <c r="L947" t="e">
        <f t="shared" ca="1" si="133"/>
        <v>#N/A</v>
      </c>
      <c r="M947" t="e">
        <f t="shared" ca="1" si="134"/>
        <v>#N/A</v>
      </c>
      <c r="N947" t="e">
        <f t="shared" ca="1" si="135"/>
        <v>#N/A</v>
      </c>
      <c r="O947" s="6" t="e">
        <f t="shared" ca="1" si="136"/>
        <v>#N/A</v>
      </c>
    </row>
    <row r="948" spans="1:15" ht="16">
      <c r="A948" s="1">
        <v>41125</v>
      </c>
      <c r="B948" t="e">
        <f ca="1">OFFSET(DJI!B$1,MATCH($A948,DJI!$A$1:$A$3516,0) - 1,0)</f>
        <v>#N/A</v>
      </c>
      <c r="C948" t="e">
        <f ca="1">OFFSET(DJI!C$1,MATCH($A948,DJI!$A$1:$A$3516,0) - 1,0)</f>
        <v>#N/A</v>
      </c>
      <c r="D948">
        <f t="shared" ca="1" si="137"/>
        <v>12992.349999999999</v>
      </c>
      <c r="E948">
        <f t="shared" ca="1" si="137"/>
        <v>13106.84</v>
      </c>
      <c r="F948" t="e">
        <f t="shared" ca="1" si="129"/>
        <v>#N/A</v>
      </c>
      <c r="G948" t="e">
        <f t="shared" ca="1" si="130"/>
        <v>#N/A</v>
      </c>
      <c r="H948" s="7" t="e">
        <f ca="1">SUM(F948:OFFSET(F948,$R$1,0))</f>
        <v>#N/A</v>
      </c>
      <c r="I948" s="7" t="e">
        <f ca="1">SUM(G948:OFFSET(G948,$R$1,0))</f>
        <v>#N/A</v>
      </c>
      <c r="J948" s="8">
        <f t="shared" ca="1" si="131"/>
        <v>547.25500000000284</v>
      </c>
      <c r="K948" t="e">
        <f t="shared" ca="1" si="132"/>
        <v>#N/A</v>
      </c>
      <c r="L948" t="e">
        <f t="shared" ca="1" si="133"/>
        <v>#N/A</v>
      </c>
      <c r="M948" t="e">
        <f t="shared" ca="1" si="134"/>
        <v>#N/A</v>
      </c>
      <c r="N948" t="e">
        <f t="shared" ca="1" si="135"/>
        <v>#N/A</v>
      </c>
      <c r="O948" s="6" t="e">
        <f t="shared" ca="1" si="136"/>
        <v>#N/A</v>
      </c>
    </row>
    <row r="949" spans="1:15" ht="16">
      <c r="A949" s="1">
        <v>41126</v>
      </c>
      <c r="B949" t="e">
        <f ca="1">OFFSET(DJI!B$1,MATCH($A949,DJI!$A$1:$A$3516,0) - 1,0)</f>
        <v>#N/A</v>
      </c>
      <c r="C949" t="e">
        <f ca="1">OFFSET(DJI!C$1,MATCH($A949,DJI!$A$1:$A$3516,0) - 1,0)</f>
        <v>#N/A</v>
      </c>
      <c r="D949">
        <f t="shared" ca="1" si="137"/>
        <v>13046.114999999998</v>
      </c>
      <c r="E949">
        <f t="shared" ca="1" si="137"/>
        <v>13112.174999999999</v>
      </c>
      <c r="F949" t="e">
        <f t="shared" ca="1" si="129"/>
        <v>#N/A</v>
      </c>
      <c r="G949" t="e">
        <f t="shared" ca="1" si="130"/>
        <v>#N/A</v>
      </c>
      <c r="H949" s="7" t="e">
        <f ca="1">SUM(F949:OFFSET(F949,$R$1,0))</f>
        <v>#N/A</v>
      </c>
      <c r="I949" s="7" t="e">
        <f ca="1">SUM(G949:OFFSET(G949,$R$1,0))</f>
        <v>#N/A</v>
      </c>
      <c r="J949" s="8">
        <f t="shared" ca="1" si="131"/>
        <v>473.35500000000138</v>
      </c>
      <c r="K949" t="e">
        <f t="shared" ca="1" si="132"/>
        <v>#N/A</v>
      </c>
      <c r="L949" t="e">
        <f t="shared" ca="1" si="133"/>
        <v>#N/A</v>
      </c>
      <c r="M949" t="e">
        <f t="shared" ca="1" si="134"/>
        <v>#N/A</v>
      </c>
      <c r="N949" t="e">
        <f t="shared" ca="1" si="135"/>
        <v>#N/A</v>
      </c>
      <c r="O949" s="6" t="e">
        <f t="shared" ca="1" si="136"/>
        <v>#N/A</v>
      </c>
    </row>
    <row r="950" spans="1:15" ht="16">
      <c r="A950" s="1">
        <v>41127</v>
      </c>
      <c r="B950">
        <f ca="1">OFFSET(DJI!B$1,MATCH($A950,DJI!$A$1:$A$3516,0) - 1,0)</f>
        <v>13099.88</v>
      </c>
      <c r="C950">
        <f ca="1">OFFSET(DJI!C$1,MATCH($A950,DJI!$A$1:$A$3516,0) - 1,0)</f>
        <v>13117.51</v>
      </c>
      <c r="D950">
        <f t="shared" ca="1" si="137"/>
        <v>13099.88</v>
      </c>
      <c r="E950">
        <f t="shared" ca="1" si="137"/>
        <v>13117.51</v>
      </c>
      <c r="F950" t="e">
        <f t="shared" ca="1" si="129"/>
        <v>#N/A</v>
      </c>
      <c r="G950" t="e">
        <f t="shared" ca="1" si="130"/>
        <v>#N/A</v>
      </c>
      <c r="H950" s="7" t="e">
        <f ca="1">SUM(F950:OFFSET(F950,$R$1,0))</f>
        <v>#N/A</v>
      </c>
      <c r="I950" s="7" t="e">
        <f ca="1">SUM(G950:OFFSET(G950,$R$1,0))</f>
        <v>#N/A</v>
      </c>
      <c r="J950" s="8">
        <f t="shared" ca="1" si="131"/>
        <v>444.51749999999993</v>
      </c>
      <c r="K950" t="e">
        <f t="shared" ca="1" si="132"/>
        <v>#N/A</v>
      </c>
      <c r="L950" t="e">
        <f t="shared" ca="1" si="133"/>
        <v>#N/A</v>
      </c>
      <c r="M950" t="e">
        <f t="shared" ca="1" si="134"/>
        <v>#N/A</v>
      </c>
      <c r="N950" t="e">
        <f t="shared" ca="1" si="135"/>
        <v>#N/A</v>
      </c>
      <c r="O950" s="6" t="e">
        <f t="shared" ca="1" si="136"/>
        <v>#N/A</v>
      </c>
    </row>
    <row r="951" spans="1:15" ht="16">
      <c r="A951" s="1">
        <v>41128</v>
      </c>
      <c r="B951">
        <f ca="1">OFFSET(DJI!B$1,MATCH($A951,DJI!$A$1:$A$3516,0) - 1,0)</f>
        <v>13118.65</v>
      </c>
      <c r="C951">
        <f ca="1">OFFSET(DJI!C$1,MATCH($A951,DJI!$A$1:$A$3516,0) - 1,0)</f>
        <v>13168.6</v>
      </c>
      <c r="D951">
        <f t="shared" ca="1" si="137"/>
        <v>13118.65</v>
      </c>
      <c r="E951">
        <f t="shared" ca="1" si="137"/>
        <v>13168.6</v>
      </c>
      <c r="F951" t="e">
        <f t="shared" ca="1" si="129"/>
        <v>#N/A</v>
      </c>
      <c r="G951" t="e">
        <f t="shared" ca="1" si="130"/>
        <v>#N/A</v>
      </c>
      <c r="H951" s="7" t="e">
        <f ca="1">SUM(F951:OFFSET(F951,$R$1,0))</f>
        <v>#N/A</v>
      </c>
      <c r="I951" s="7" t="e">
        <f ca="1">SUM(G951:OFFSET(G951,$R$1,0))</f>
        <v>#N/A</v>
      </c>
      <c r="J951" s="8">
        <f t="shared" ca="1" si="131"/>
        <v>395</v>
      </c>
      <c r="K951" t="e">
        <f t="shared" ca="1" si="132"/>
        <v>#N/A</v>
      </c>
      <c r="L951" t="e">
        <f t="shared" ca="1" si="133"/>
        <v>#N/A</v>
      </c>
      <c r="M951" t="e">
        <f t="shared" ca="1" si="134"/>
        <v>#N/A</v>
      </c>
      <c r="N951" t="e">
        <f t="shared" ca="1" si="135"/>
        <v>#N/A</v>
      </c>
      <c r="O951" s="6" t="e">
        <f t="shared" ca="1" si="136"/>
        <v>#N/A</v>
      </c>
    </row>
    <row r="952" spans="1:15" ht="16">
      <c r="A952" s="1">
        <v>41129</v>
      </c>
      <c r="B952">
        <f ca="1">OFFSET(DJI!B$1,MATCH($A952,DJI!$A$1:$A$3516,0) - 1,0)</f>
        <v>13158.1</v>
      </c>
      <c r="C952">
        <f ca="1">OFFSET(DJI!C$1,MATCH($A952,DJI!$A$1:$A$3516,0) - 1,0)</f>
        <v>13175.64</v>
      </c>
      <c r="D952">
        <f t="shared" ca="1" si="137"/>
        <v>13158.1</v>
      </c>
      <c r="E952">
        <f t="shared" ca="1" si="137"/>
        <v>13175.64</v>
      </c>
      <c r="F952" t="e">
        <f t="shared" ca="1" si="129"/>
        <v>#N/A</v>
      </c>
      <c r="G952" t="e">
        <f t="shared" ca="1" si="130"/>
        <v>#N/A</v>
      </c>
      <c r="H952" s="7" t="e">
        <f ca="1">SUM(F952:OFFSET(F952,$R$1,0))</f>
        <v>#N/A</v>
      </c>
      <c r="I952" s="7" t="e">
        <f ca="1">SUM(G952:OFFSET(G952,$R$1,0))</f>
        <v>#N/A</v>
      </c>
      <c r="J952" s="8">
        <f t="shared" ca="1" si="131"/>
        <v>389.90999999999985</v>
      </c>
      <c r="K952" t="e">
        <f t="shared" ca="1" si="132"/>
        <v>#N/A</v>
      </c>
      <c r="L952" t="e">
        <f t="shared" ca="1" si="133"/>
        <v>#N/A</v>
      </c>
      <c r="M952" t="e">
        <f t="shared" ca="1" si="134"/>
        <v>#N/A</v>
      </c>
      <c r="N952" t="e">
        <f t="shared" ca="1" si="135"/>
        <v>#N/A</v>
      </c>
      <c r="O952" s="6" t="e">
        <f t="shared" ca="1" si="136"/>
        <v>#N/A</v>
      </c>
    </row>
    <row r="953" spans="1:15" ht="16">
      <c r="A953" s="1">
        <v>41130</v>
      </c>
      <c r="B953">
        <f ca="1">OFFSET(DJI!B$1,MATCH($A953,DJI!$A$1:$A$3516,0) - 1,0)</f>
        <v>13174.73</v>
      </c>
      <c r="C953">
        <f ca="1">OFFSET(DJI!C$1,MATCH($A953,DJI!$A$1:$A$3516,0) - 1,0)</f>
        <v>13165.19</v>
      </c>
      <c r="D953">
        <f t="shared" ca="1" si="137"/>
        <v>13174.73</v>
      </c>
      <c r="E953">
        <f t="shared" ca="1" si="137"/>
        <v>13165.19</v>
      </c>
      <c r="F953" t="e">
        <f t="shared" ca="1" si="129"/>
        <v>#N/A</v>
      </c>
      <c r="G953" t="e">
        <f t="shared" ca="1" si="130"/>
        <v>#N/A</v>
      </c>
      <c r="H953" s="7" t="e">
        <f ca="1">SUM(F953:OFFSET(F953,$R$1,0))</f>
        <v>#N/A</v>
      </c>
      <c r="I953" s="7" t="e">
        <f ca="1">SUM(G953:OFFSET(G953,$R$1,0))</f>
        <v>#N/A</v>
      </c>
      <c r="J953" s="8">
        <f t="shared" ca="1" si="131"/>
        <v>414.80999999999949</v>
      </c>
      <c r="K953" t="e">
        <f t="shared" ca="1" si="132"/>
        <v>#N/A</v>
      </c>
      <c r="L953" t="e">
        <f t="shared" ca="1" si="133"/>
        <v>#N/A</v>
      </c>
      <c r="M953" t="e">
        <f t="shared" ca="1" si="134"/>
        <v>#N/A</v>
      </c>
      <c r="N953" t="e">
        <f t="shared" ca="1" si="135"/>
        <v>#N/A</v>
      </c>
      <c r="O953" s="6" t="e">
        <f t="shared" ca="1" si="136"/>
        <v>#N/A</v>
      </c>
    </row>
    <row r="954" spans="1:15" ht="16">
      <c r="A954" s="1">
        <v>41131</v>
      </c>
      <c r="B954">
        <f ca="1">OFFSET(DJI!B$1,MATCH($A954,DJI!$A$1:$A$3516,0) - 1,0)</f>
        <v>13163.15</v>
      </c>
      <c r="C954">
        <f ca="1">OFFSET(DJI!C$1,MATCH($A954,DJI!$A$1:$A$3516,0) - 1,0)</f>
        <v>13207.95</v>
      </c>
      <c r="D954">
        <f t="shared" ca="1" si="137"/>
        <v>13163.15</v>
      </c>
      <c r="E954">
        <f t="shared" ca="1" si="137"/>
        <v>13207.95</v>
      </c>
      <c r="F954" t="e">
        <f t="shared" ca="1" si="129"/>
        <v>#N/A</v>
      </c>
      <c r="G954" t="e">
        <f t="shared" ca="1" si="130"/>
        <v>#N/A</v>
      </c>
      <c r="H954" s="7" t="e">
        <f ca="1">SUM(F954:OFFSET(F954,$R$1,0))</f>
        <v>#N/A</v>
      </c>
      <c r="I954" s="7" t="e">
        <f ca="1">SUM(G954:OFFSET(G954,$R$1,0))</f>
        <v>#N/A</v>
      </c>
      <c r="J954" s="8">
        <f t="shared" ca="1" si="131"/>
        <v>412.88999999999942</v>
      </c>
      <c r="K954" t="e">
        <f t="shared" ca="1" si="132"/>
        <v>#N/A</v>
      </c>
      <c r="L954" t="e">
        <f t="shared" ca="1" si="133"/>
        <v>#N/A</v>
      </c>
      <c r="M954" t="e">
        <f t="shared" ca="1" si="134"/>
        <v>#N/A</v>
      </c>
      <c r="N954" t="e">
        <f t="shared" ca="1" si="135"/>
        <v>#N/A</v>
      </c>
      <c r="O954" s="6" t="e">
        <f t="shared" ca="1" si="136"/>
        <v>#N/A</v>
      </c>
    </row>
    <row r="955" spans="1:15" ht="16">
      <c r="A955" s="1">
        <v>41132</v>
      </c>
      <c r="B955" t="e">
        <f ca="1">OFFSET(DJI!B$1,MATCH($A955,DJI!$A$1:$A$3516,0) - 1,0)</f>
        <v>#N/A</v>
      </c>
      <c r="C955" t="e">
        <f ca="1">OFFSET(DJI!C$1,MATCH($A955,DJI!$A$1:$A$3516,0) - 1,0)</f>
        <v>#N/A</v>
      </c>
      <c r="D955">
        <f t="shared" ca="1" si="137"/>
        <v>13184.04</v>
      </c>
      <c r="E955">
        <f t="shared" ca="1" si="137"/>
        <v>13188.69</v>
      </c>
      <c r="F955" t="e">
        <f t="shared" ca="1" si="129"/>
        <v>#N/A</v>
      </c>
      <c r="G955" t="e">
        <f t="shared" ca="1" si="130"/>
        <v>#N/A</v>
      </c>
      <c r="H955" s="7" t="e">
        <f ca="1">SUM(F955:OFFSET(F955,$R$1,0))</f>
        <v>#N/A</v>
      </c>
      <c r="I955" s="7" t="e">
        <f ca="1">SUM(G955:OFFSET(G955,$R$1,0))</f>
        <v>#N/A</v>
      </c>
      <c r="J955" s="8">
        <f t="shared" ca="1" si="131"/>
        <v>384.98499999999876</v>
      </c>
      <c r="K955" t="e">
        <f t="shared" ca="1" si="132"/>
        <v>#N/A</v>
      </c>
      <c r="L955" t="e">
        <f t="shared" ca="1" si="133"/>
        <v>#N/A</v>
      </c>
      <c r="M955" t="e">
        <f t="shared" ca="1" si="134"/>
        <v>#N/A</v>
      </c>
      <c r="N955" t="e">
        <f t="shared" ca="1" si="135"/>
        <v>#N/A</v>
      </c>
      <c r="O955" s="6" t="e">
        <f t="shared" ca="1" si="136"/>
        <v>#N/A</v>
      </c>
    </row>
    <row r="956" spans="1:15" ht="16">
      <c r="A956" s="1">
        <v>41133</v>
      </c>
      <c r="B956" t="e">
        <f ca="1">OFFSET(DJI!B$1,MATCH($A956,DJI!$A$1:$A$3516,0) - 1,0)</f>
        <v>#N/A</v>
      </c>
      <c r="C956" t="e">
        <f ca="1">OFFSET(DJI!C$1,MATCH($A956,DJI!$A$1:$A$3516,0) - 1,0)</f>
        <v>#N/A</v>
      </c>
      <c r="D956">
        <f t="shared" ca="1" si="137"/>
        <v>13194.485000000001</v>
      </c>
      <c r="E956">
        <f t="shared" ca="1" si="137"/>
        <v>13179.060000000001</v>
      </c>
      <c r="F956" t="e">
        <f t="shared" ca="1" si="129"/>
        <v>#N/A</v>
      </c>
      <c r="G956" t="e">
        <f t="shared" ca="1" si="130"/>
        <v>#N/A</v>
      </c>
      <c r="H956" s="7" t="e">
        <f ca="1">SUM(F956:OFFSET(F956,$R$1,0))</f>
        <v>#N/A</v>
      </c>
      <c r="I956" s="7" t="e">
        <f ca="1">SUM(G956:OFFSET(G956,$R$1,0))</f>
        <v>#N/A</v>
      </c>
      <c r="J956" s="8">
        <f t="shared" ca="1" si="131"/>
        <v>364.26499999999942</v>
      </c>
      <c r="K956" t="e">
        <f t="shared" ca="1" si="132"/>
        <v>#N/A</v>
      </c>
      <c r="L956" t="e">
        <f t="shared" ca="1" si="133"/>
        <v>#N/A</v>
      </c>
      <c r="M956" t="e">
        <f t="shared" ca="1" si="134"/>
        <v>#N/A</v>
      </c>
      <c r="N956" t="e">
        <f t="shared" ca="1" si="135"/>
        <v>#N/A</v>
      </c>
      <c r="O956" s="6" t="e">
        <f t="shared" ca="1" si="136"/>
        <v>#N/A</v>
      </c>
    </row>
    <row r="957" spans="1:15" ht="16">
      <c r="A957" s="1">
        <v>41134</v>
      </c>
      <c r="B957">
        <f ca="1">OFFSET(DJI!B$1,MATCH($A957,DJI!$A$1:$A$3516,0) - 1,0)</f>
        <v>13204.93</v>
      </c>
      <c r="C957">
        <f ca="1">OFFSET(DJI!C$1,MATCH($A957,DJI!$A$1:$A$3516,0) - 1,0)</f>
        <v>13169.43</v>
      </c>
      <c r="D957">
        <f t="shared" ca="1" si="137"/>
        <v>13204.93</v>
      </c>
      <c r="E957">
        <f t="shared" ca="1" si="137"/>
        <v>13169.43</v>
      </c>
      <c r="F957" t="e">
        <f t="shared" ca="1" si="129"/>
        <v>#N/A</v>
      </c>
      <c r="G957" t="e">
        <f t="shared" ca="1" si="130"/>
        <v>#N/A</v>
      </c>
      <c r="H957" s="7" t="e">
        <f ca="1">SUM(F957:OFFSET(F957,$R$1,0))</f>
        <v>#N/A</v>
      </c>
      <c r="I957" s="7" t="e">
        <f ca="1">SUM(G957:OFFSET(G957,$R$1,0))</f>
        <v>#N/A</v>
      </c>
      <c r="J957" s="8">
        <f t="shared" ca="1" si="131"/>
        <v>395.9474999999984</v>
      </c>
      <c r="K957" t="e">
        <f t="shared" ca="1" si="132"/>
        <v>#N/A</v>
      </c>
      <c r="L957" t="e">
        <f t="shared" ca="1" si="133"/>
        <v>#N/A</v>
      </c>
      <c r="M957" t="e">
        <f t="shared" ca="1" si="134"/>
        <v>#N/A</v>
      </c>
      <c r="N957" t="e">
        <f t="shared" ca="1" si="135"/>
        <v>#N/A</v>
      </c>
      <c r="O957" s="6" t="e">
        <f t="shared" ca="1" si="136"/>
        <v>#N/A</v>
      </c>
    </row>
    <row r="958" spans="1:15" ht="16">
      <c r="A958" s="1">
        <v>41135</v>
      </c>
      <c r="B958">
        <f ca="1">OFFSET(DJI!B$1,MATCH($A958,DJI!$A$1:$A$3516,0) - 1,0)</f>
        <v>13168.11</v>
      </c>
      <c r="C958">
        <f ca="1">OFFSET(DJI!C$1,MATCH($A958,DJI!$A$1:$A$3516,0) - 1,0)</f>
        <v>13172.14</v>
      </c>
      <c r="D958">
        <f t="shared" ca="1" si="137"/>
        <v>13168.11</v>
      </c>
      <c r="E958">
        <f t="shared" ca="1" si="137"/>
        <v>13172.14</v>
      </c>
      <c r="F958" t="e">
        <f t="shared" ca="1" si="129"/>
        <v>#N/A</v>
      </c>
      <c r="G958" t="e">
        <f t="shared" ca="1" si="130"/>
        <v>#N/A</v>
      </c>
      <c r="H958" s="7" t="e">
        <f ca="1">SUM(F958:OFFSET(F958,$R$1,0))</f>
        <v>#N/A</v>
      </c>
      <c r="I958" s="7" t="e">
        <f ca="1">SUM(G958:OFFSET(G958,$R$1,0))</f>
        <v>#N/A</v>
      </c>
      <c r="J958" s="8">
        <f t="shared" ca="1" si="131"/>
        <v>401.45000000000073</v>
      </c>
      <c r="K958" t="e">
        <f t="shared" ca="1" si="132"/>
        <v>#N/A</v>
      </c>
      <c r="L958" t="e">
        <f t="shared" ca="1" si="133"/>
        <v>#N/A</v>
      </c>
      <c r="M958" t="e">
        <f t="shared" ca="1" si="134"/>
        <v>#N/A</v>
      </c>
      <c r="N958" t="e">
        <f t="shared" ca="1" si="135"/>
        <v>#N/A</v>
      </c>
      <c r="O958" s="6" t="e">
        <f t="shared" ca="1" si="136"/>
        <v>#N/A</v>
      </c>
    </row>
    <row r="959" spans="1:15" ht="16">
      <c r="A959" s="1">
        <v>41136</v>
      </c>
      <c r="B959">
        <f ca="1">OFFSET(DJI!B$1,MATCH($A959,DJI!$A$1:$A$3516,0) - 1,0)</f>
        <v>13157.47</v>
      </c>
      <c r="C959">
        <f ca="1">OFFSET(DJI!C$1,MATCH($A959,DJI!$A$1:$A$3516,0) - 1,0)</f>
        <v>13164.78</v>
      </c>
      <c r="D959">
        <f t="shared" ca="1" si="137"/>
        <v>13157.47</v>
      </c>
      <c r="E959">
        <f t="shared" ca="1" si="137"/>
        <v>13164.78</v>
      </c>
      <c r="F959" t="e">
        <f t="shared" ca="1" si="129"/>
        <v>#N/A</v>
      </c>
      <c r="G959" t="e">
        <f t="shared" ca="1" si="130"/>
        <v>#N/A</v>
      </c>
      <c r="H959" s="7" t="e">
        <f ca="1">SUM(F959:OFFSET(F959,$R$1,0))</f>
        <v>#N/A</v>
      </c>
      <c r="I959" s="7" t="e">
        <f ca="1">SUM(G959:OFFSET(G959,$R$1,0))</f>
        <v>#N/A</v>
      </c>
      <c r="J959" s="8">
        <f t="shared" ca="1" si="131"/>
        <v>294.30999999999949</v>
      </c>
      <c r="K959" t="e">
        <f t="shared" ca="1" si="132"/>
        <v>#N/A</v>
      </c>
      <c r="L959" t="e">
        <f t="shared" ca="1" si="133"/>
        <v>#N/A</v>
      </c>
      <c r="M959" t="e">
        <f t="shared" ca="1" si="134"/>
        <v>#N/A</v>
      </c>
      <c r="N959" t="e">
        <f t="shared" ca="1" si="135"/>
        <v>#N/A</v>
      </c>
      <c r="O959" s="6" t="e">
        <f t="shared" ca="1" si="136"/>
        <v>#N/A</v>
      </c>
    </row>
    <row r="960" spans="1:15" ht="16">
      <c r="A960" s="1">
        <v>41137</v>
      </c>
      <c r="B960">
        <f ca="1">OFFSET(DJI!B$1,MATCH($A960,DJI!$A$1:$A$3516,0) - 1,0)</f>
        <v>13163.24</v>
      </c>
      <c r="C960">
        <f ca="1">OFFSET(DJI!C$1,MATCH($A960,DJI!$A$1:$A$3516,0) - 1,0)</f>
        <v>13250.11</v>
      </c>
      <c r="D960">
        <f t="shared" ca="1" si="137"/>
        <v>13163.24</v>
      </c>
      <c r="E960">
        <f t="shared" ca="1" si="137"/>
        <v>13250.11</v>
      </c>
      <c r="F960" t="e">
        <f t="shared" ca="1" si="129"/>
        <v>#N/A</v>
      </c>
      <c r="G960" t="e">
        <f t="shared" ca="1" si="130"/>
        <v>#N/A</v>
      </c>
      <c r="H960" s="7" t="e">
        <f ca="1">SUM(F960:OFFSET(F960,$R$1,0))</f>
        <v>#N/A</v>
      </c>
      <c r="I960" s="7" t="e">
        <f ca="1">SUM(G960:OFFSET(G960,$R$1,0))</f>
        <v>#N/A</v>
      </c>
      <c r="J960" s="8">
        <f t="shared" ca="1" si="131"/>
        <v>162.30999999999949</v>
      </c>
      <c r="K960" t="e">
        <f t="shared" ca="1" si="132"/>
        <v>#N/A</v>
      </c>
      <c r="L960" t="e">
        <f t="shared" ca="1" si="133"/>
        <v>#N/A</v>
      </c>
      <c r="M960" t="e">
        <f t="shared" ca="1" si="134"/>
        <v>#N/A</v>
      </c>
      <c r="N960" t="e">
        <f t="shared" ca="1" si="135"/>
        <v>#N/A</v>
      </c>
      <c r="O960" s="6" t="e">
        <f t="shared" ca="1" si="136"/>
        <v>#N/A</v>
      </c>
    </row>
    <row r="961" spans="1:15" ht="16">
      <c r="A961" s="1">
        <v>41138</v>
      </c>
      <c r="B961">
        <f ca="1">OFFSET(DJI!B$1,MATCH($A961,DJI!$A$1:$A$3516,0) - 1,0)</f>
        <v>13251.2</v>
      </c>
      <c r="C961">
        <f ca="1">OFFSET(DJI!C$1,MATCH($A961,DJI!$A$1:$A$3516,0) - 1,0)</f>
        <v>13275.2</v>
      </c>
      <c r="D961">
        <f t="shared" ca="1" si="137"/>
        <v>13251.2</v>
      </c>
      <c r="E961">
        <f t="shared" ca="1" si="137"/>
        <v>13275.2</v>
      </c>
      <c r="F961" t="e">
        <f t="shared" ca="1" si="129"/>
        <v>#N/A</v>
      </c>
      <c r="G961" t="e">
        <f t="shared" ca="1" si="130"/>
        <v>#N/A</v>
      </c>
      <c r="H961" s="7" t="e">
        <f ca="1">SUM(F961:OFFSET(F961,$R$1,0))</f>
        <v>#N/A</v>
      </c>
      <c r="I961" s="7" t="e">
        <f ca="1">SUM(G961:OFFSET(G961,$R$1,0))</f>
        <v>#N/A</v>
      </c>
      <c r="J961" s="8">
        <f t="shared" ca="1" si="131"/>
        <v>223.07999999999993</v>
      </c>
      <c r="K961" t="e">
        <f t="shared" ca="1" si="132"/>
        <v>#N/A</v>
      </c>
      <c r="L961" t="e">
        <f t="shared" ca="1" si="133"/>
        <v>#N/A</v>
      </c>
      <c r="M961" t="e">
        <f t="shared" ca="1" si="134"/>
        <v>#N/A</v>
      </c>
      <c r="N961" t="e">
        <f t="shared" ca="1" si="135"/>
        <v>#N/A</v>
      </c>
      <c r="O961" s="6" t="e">
        <f t="shared" ca="1" si="136"/>
        <v>#N/A</v>
      </c>
    </row>
    <row r="962" spans="1:15" ht="16">
      <c r="A962" s="1">
        <v>41139</v>
      </c>
      <c r="B962" t="e">
        <f ca="1">OFFSET(DJI!B$1,MATCH($A962,DJI!$A$1:$A$3516,0) - 1,0)</f>
        <v>#N/A</v>
      </c>
      <c r="C962" t="e">
        <f ca="1">OFFSET(DJI!C$1,MATCH($A962,DJI!$A$1:$A$3516,0) - 1,0)</f>
        <v>#N/A</v>
      </c>
      <c r="D962">
        <f t="shared" ca="1" si="137"/>
        <v>13262.89</v>
      </c>
      <c r="E962">
        <f t="shared" ca="1" si="137"/>
        <v>13273.42</v>
      </c>
      <c r="F962" t="e">
        <f t="shared" ca="1" si="129"/>
        <v>#N/A</v>
      </c>
      <c r="G962" t="e">
        <f t="shared" ca="1" si="130"/>
        <v>#N/A</v>
      </c>
      <c r="H962" s="7" t="e">
        <f ca="1">SUM(F962:OFFSET(F962,$R$1,0))</f>
        <v>#N/A</v>
      </c>
      <c r="I962" s="7" t="e">
        <f ca="1">SUM(G962:OFFSET(G962,$R$1,0))</f>
        <v>#N/A</v>
      </c>
      <c r="J962" s="8">
        <f t="shared" ca="1" si="131"/>
        <v>168.39499999999862</v>
      </c>
      <c r="K962" t="e">
        <f t="shared" ca="1" si="132"/>
        <v>#N/A</v>
      </c>
      <c r="L962" t="e">
        <f t="shared" ca="1" si="133"/>
        <v>#N/A</v>
      </c>
      <c r="M962" t="e">
        <f t="shared" ca="1" si="134"/>
        <v>#N/A</v>
      </c>
      <c r="N962" t="e">
        <f t="shared" ca="1" si="135"/>
        <v>#N/A</v>
      </c>
      <c r="O962" s="6" t="e">
        <f t="shared" ca="1" si="136"/>
        <v>#N/A</v>
      </c>
    </row>
    <row r="963" spans="1:15" ht="16">
      <c r="A963" s="1">
        <v>41140</v>
      </c>
      <c r="B963" t="e">
        <f ca="1">OFFSET(DJI!B$1,MATCH($A963,DJI!$A$1:$A$3516,0) - 1,0)</f>
        <v>#N/A</v>
      </c>
      <c r="C963" t="e">
        <f ca="1">OFFSET(DJI!C$1,MATCH($A963,DJI!$A$1:$A$3516,0) - 1,0)</f>
        <v>#N/A</v>
      </c>
      <c r="D963">
        <f t="shared" ca="1" si="137"/>
        <v>13268.735000000001</v>
      </c>
      <c r="E963">
        <f t="shared" ca="1" si="137"/>
        <v>13272.529999999999</v>
      </c>
      <c r="F963" t="e">
        <f t="shared" ca="1" si="129"/>
        <v>#N/A</v>
      </c>
      <c r="G963" t="e">
        <f t="shared" ca="1" si="130"/>
        <v>#N/A</v>
      </c>
      <c r="H963" s="7" t="e">
        <f ca="1">SUM(F963:OFFSET(F963,$R$1,0))</f>
        <v>#N/A</v>
      </c>
      <c r="I963" s="7" t="e">
        <f ca="1">SUM(G963:OFFSET(G963,$R$1,0))</f>
        <v>#N/A</v>
      </c>
      <c r="J963" s="8">
        <f t="shared" ca="1" si="131"/>
        <v>201.53999999999905</v>
      </c>
      <c r="K963" t="e">
        <f t="shared" ca="1" si="132"/>
        <v>#N/A</v>
      </c>
      <c r="L963" t="e">
        <f t="shared" ca="1" si="133"/>
        <v>#N/A</v>
      </c>
      <c r="M963" t="e">
        <f t="shared" ca="1" si="134"/>
        <v>#N/A</v>
      </c>
      <c r="N963" t="e">
        <f t="shared" ca="1" si="135"/>
        <v>#N/A</v>
      </c>
      <c r="O963" s="6" t="e">
        <f t="shared" ca="1" si="136"/>
        <v>#N/A</v>
      </c>
    </row>
    <row r="964" spans="1:15" ht="16">
      <c r="A964" s="1">
        <v>41141</v>
      </c>
      <c r="B964">
        <f ca="1">OFFSET(DJI!B$1,MATCH($A964,DJI!$A$1:$A$3516,0) - 1,0)</f>
        <v>13274.58</v>
      </c>
      <c r="C964">
        <f ca="1">OFFSET(DJI!C$1,MATCH($A964,DJI!$A$1:$A$3516,0) - 1,0)</f>
        <v>13271.64</v>
      </c>
      <c r="D964">
        <f t="shared" ca="1" si="137"/>
        <v>13274.58</v>
      </c>
      <c r="E964">
        <f t="shared" ca="1" si="137"/>
        <v>13271.64</v>
      </c>
      <c r="F964" t="e">
        <f t="shared" ca="1" si="129"/>
        <v>#N/A</v>
      </c>
      <c r="G964" t="e">
        <f t="shared" ca="1" si="130"/>
        <v>#N/A</v>
      </c>
      <c r="H964" s="7" t="e">
        <f ca="1">SUM(F964:OFFSET(F964,$R$1,0))</f>
        <v>#N/A</v>
      </c>
      <c r="I964" s="7" t="e">
        <f ca="1">SUM(G964:OFFSET(G964,$R$1,0))</f>
        <v>#N/A</v>
      </c>
      <c r="J964" s="8">
        <f t="shared" ca="1" si="131"/>
        <v>223.51499999999942</v>
      </c>
      <c r="K964" t="e">
        <f t="shared" ca="1" si="132"/>
        <v>#N/A</v>
      </c>
      <c r="L964" t="e">
        <f t="shared" ca="1" si="133"/>
        <v>#N/A</v>
      </c>
      <c r="M964" t="e">
        <f t="shared" ca="1" si="134"/>
        <v>#N/A</v>
      </c>
      <c r="N964" t="e">
        <f t="shared" ca="1" si="135"/>
        <v>#N/A</v>
      </c>
      <c r="O964" s="6" t="e">
        <f t="shared" ca="1" si="136"/>
        <v>#N/A</v>
      </c>
    </row>
    <row r="965" spans="1:15" ht="16">
      <c r="A965" s="1">
        <v>41142</v>
      </c>
      <c r="B965">
        <f ca="1">OFFSET(DJI!B$1,MATCH($A965,DJI!$A$1:$A$3516,0) - 1,0)</f>
        <v>13272.1</v>
      </c>
      <c r="C965">
        <f ca="1">OFFSET(DJI!C$1,MATCH($A965,DJI!$A$1:$A$3516,0) - 1,0)</f>
        <v>13203.58</v>
      </c>
      <c r="D965">
        <f t="shared" ca="1" si="137"/>
        <v>13272.1</v>
      </c>
      <c r="E965">
        <f t="shared" ca="1" si="137"/>
        <v>13203.58</v>
      </c>
      <c r="F965" t="e">
        <f t="shared" ca="1" si="129"/>
        <v>#N/A</v>
      </c>
      <c r="G965" t="e">
        <f t="shared" ca="1" si="130"/>
        <v>#N/A</v>
      </c>
      <c r="H965" s="7" t="e">
        <f ca="1">SUM(F965:OFFSET(F965,$R$1,0))</f>
        <v>#N/A</v>
      </c>
      <c r="I965" s="7" t="e">
        <f ca="1">SUM(G965:OFFSET(G965,$R$1,0))</f>
        <v>#N/A</v>
      </c>
      <c r="J965" s="8">
        <f t="shared" ca="1" si="131"/>
        <v>316.80000000000109</v>
      </c>
      <c r="K965" t="e">
        <f t="shared" ca="1" si="132"/>
        <v>#N/A</v>
      </c>
      <c r="L965" t="e">
        <f t="shared" ca="1" si="133"/>
        <v>#N/A</v>
      </c>
      <c r="M965" t="e">
        <f t="shared" ca="1" si="134"/>
        <v>#N/A</v>
      </c>
      <c r="N965" t="e">
        <f t="shared" ca="1" si="135"/>
        <v>#N/A</v>
      </c>
      <c r="O965" s="6" t="e">
        <f t="shared" ca="1" si="136"/>
        <v>#N/A</v>
      </c>
    </row>
    <row r="966" spans="1:15" ht="16">
      <c r="A966" s="1">
        <v>41143</v>
      </c>
      <c r="B966">
        <f ca="1">OFFSET(DJI!B$1,MATCH($A966,DJI!$A$1:$A$3516,0) - 1,0)</f>
        <v>13198.31</v>
      </c>
      <c r="C966">
        <f ca="1">OFFSET(DJI!C$1,MATCH($A966,DJI!$A$1:$A$3516,0) - 1,0)</f>
        <v>13172.76</v>
      </c>
      <c r="D966">
        <f t="shared" ca="1" si="137"/>
        <v>13198.31</v>
      </c>
      <c r="E966">
        <f t="shared" ca="1" si="137"/>
        <v>13172.76</v>
      </c>
      <c r="F966" t="e">
        <f t="shared" ref="F966:G1029" ca="1" si="138">OFFSET(INDIRECT("'" &amp; $R$3 &amp; "'!B$1"),MATCH($A966,INDIRECT("'" &amp; $R$3 &amp; "'!$A$1:$A$3516"),0) - 1,0)</f>
        <v>#N/A</v>
      </c>
      <c r="G966" t="e">
        <f t="shared" ref="G966:G1029" ca="1" si="139">OFFSET(INDIRECT("'" &amp; $R$3 &amp; "'!C$1"),MATCH($A966,INDIRECT("'" &amp; $R$3 &amp; "'!$A$1:$A$3516"),0) - 1,0)</f>
        <v>#N/A</v>
      </c>
      <c r="H966" s="7" t="e">
        <f ca="1">SUM(F966:OFFSET(F966,$R$1,0))</f>
        <v>#N/A</v>
      </c>
      <c r="I966" s="7" t="e">
        <f ca="1">SUM(G966:OFFSET(G966,$R$1,0))</f>
        <v>#N/A</v>
      </c>
      <c r="J966" s="8">
        <f t="shared" ref="J966:J1029" ca="1" si="140">OFFSET(E967,$R$2,0)-D967</f>
        <v>310.98999999999978</v>
      </c>
      <c r="K966" t="e">
        <f t="shared" ref="K966:K1029" ca="1" si="141">-8*H966+860</f>
        <v>#N/A</v>
      </c>
      <c r="L966" t="e">
        <f t="shared" ref="L966:L1029" ca="1" si="142">IF(SIGN(J966)=SIGN(K966), 1, 0)</f>
        <v>#N/A</v>
      </c>
      <c r="M966" t="e">
        <f t="shared" ref="M966:M1029" ca="1" si="143">H966*10</f>
        <v>#N/A</v>
      </c>
      <c r="N966" t="e">
        <f t="shared" ref="N966:N1029" ca="1" si="144">I966*300</f>
        <v>#N/A</v>
      </c>
      <c r="O966" s="6" t="e">
        <f t="shared" ref="O966:O1029" ca="1" si="145">I966-I965</f>
        <v>#N/A</v>
      </c>
    </row>
    <row r="967" spans="1:15" ht="16">
      <c r="A967" s="1">
        <v>41144</v>
      </c>
      <c r="B967">
        <f ca="1">OFFSET(DJI!B$1,MATCH($A967,DJI!$A$1:$A$3516,0) - 1,0)</f>
        <v>13171.37</v>
      </c>
      <c r="C967">
        <f ca="1">OFFSET(DJI!C$1,MATCH($A967,DJI!$A$1:$A$3516,0) - 1,0)</f>
        <v>13057.46</v>
      </c>
      <c r="D967">
        <f t="shared" ca="1" si="137"/>
        <v>13171.37</v>
      </c>
      <c r="E967">
        <f t="shared" ca="1" si="137"/>
        <v>13057.46</v>
      </c>
      <c r="F967" t="e">
        <f t="shared" ca="1" si="138"/>
        <v>#N/A</v>
      </c>
      <c r="G967" t="e">
        <f t="shared" ca="1" si="139"/>
        <v>#N/A</v>
      </c>
      <c r="H967" s="7" t="e">
        <f ca="1">SUM(F967:OFFSET(F967,$R$1,0))</f>
        <v>#N/A</v>
      </c>
      <c r="I967" s="7" t="e">
        <f ca="1">SUM(G967:OFFSET(G967,$R$1,0))</f>
        <v>#N/A</v>
      </c>
      <c r="J967" s="8">
        <f t="shared" ca="1" si="140"/>
        <v>441.79000000000087</v>
      </c>
      <c r="K967" t="e">
        <f t="shared" ca="1" si="141"/>
        <v>#N/A</v>
      </c>
      <c r="L967" t="e">
        <f t="shared" ca="1" si="142"/>
        <v>#N/A</v>
      </c>
      <c r="M967" t="e">
        <f t="shared" ca="1" si="143"/>
        <v>#N/A</v>
      </c>
      <c r="N967" t="e">
        <f t="shared" ca="1" si="144"/>
        <v>#N/A</v>
      </c>
      <c r="O967" s="6" t="e">
        <f t="shared" ca="1" si="145"/>
        <v>#N/A</v>
      </c>
    </row>
    <row r="968" spans="1:15" ht="16">
      <c r="A968" s="1">
        <v>41145</v>
      </c>
      <c r="B968">
        <f ca="1">OFFSET(DJI!B$1,MATCH($A968,DJI!$A$1:$A$3516,0) - 1,0)</f>
        <v>13052.82</v>
      </c>
      <c r="C968">
        <f ca="1">OFFSET(DJI!C$1,MATCH($A968,DJI!$A$1:$A$3516,0) - 1,0)</f>
        <v>13157.97</v>
      </c>
      <c r="D968">
        <f t="shared" ca="1" si="137"/>
        <v>13052.82</v>
      </c>
      <c r="E968">
        <f t="shared" ca="1" si="137"/>
        <v>13157.97</v>
      </c>
      <c r="F968" t="e">
        <f t="shared" ca="1" si="138"/>
        <v>#N/A</v>
      </c>
      <c r="G968" t="e">
        <f t="shared" ca="1" si="139"/>
        <v>#N/A</v>
      </c>
      <c r="H968" s="7" t="e">
        <f ca="1">SUM(F968:OFFSET(F968,$R$1,0))</f>
        <v>#N/A</v>
      </c>
      <c r="I968" s="7" t="e">
        <f ca="1">SUM(G968:OFFSET(G968,$R$1,0))</f>
        <v>#N/A</v>
      </c>
      <c r="J968" s="8">
        <f t="shared" ca="1" si="140"/>
        <v>470.08000000000175</v>
      </c>
      <c r="K968" t="e">
        <f t="shared" ca="1" si="141"/>
        <v>#N/A</v>
      </c>
      <c r="L968" t="e">
        <f t="shared" ca="1" si="142"/>
        <v>#N/A</v>
      </c>
      <c r="M968" t="e">
        <f t="shared" ca="1" si="143"/>
        <v>#N/A</v>
      </c>
      <c r="N968" t="e">
        <f t="shared" ca="1" si="144"/>
        <v>#N/A</v>
      </c>
      <c r="O968" s="6" t="e">
        <f t="shared" ca="1" si="145"/>
        <v>#N/A</v>
      </c>
    </row>
    <row r="969" spans="1:15" ht="16">
      <c r="A969" s="1">
        <v>41146</v>
      </c>
      <c r="B969" t="e">
        <f ca="1">OFFSET(DJI!B$1,MATCH($A969,DJI!$A$1:$A$3516,0) - 1,0)</f>
        <v>#N/A</v>
      </c>
      <c r="C969" t="e">
        <f ca="1">OFFSET(DJI!C$1,MATCH($A969,DJI!$A$1:$A$3516,0) - 1,0)</f>
        <v>#N/A</v>
      </c>
      <c r="D969">
        <f t="shared" ca="1" si="137"/>
        <v>13105.279999999999</v>
      </c>
      <c r="E969">
        <f t="shared" ca="1" si="137"/>
        <v>13141.32</v>
      </c>
      <c r="F969" t="e">
        <f t="shared" ca="1" si="138"/>
        <v>#N/A</v>
      </c>
      <c r="G969" t="e">
        <f t="shared" ca="1" si="139"/>
        <v>#N/A</v>
      </c>
      <c r="H969" s="7" t="e">
        <f ca="1">SUM(F969:OFFSET(F969,$R$1,0))</f>
        <v>#N/A</v>
      </c>
      <c r="I969" s="7" t="e">
        <f ca="1">SUM(G969:OFFSET(G969,$R$1,0))</f>
        <v>#N/A</v>
      </c>
      <c r="J969" s="8">
        <f t="shared" ca="1" si="140"/>
        <v>478.64000000000124</v>
      </c>
      <c r="K969" t="e">
        <f t="shared" ca="1" si="141"/>
        <v>#N/A</v>
      </c>
      <c r="L969" t="e">
        <f t="shared" ca="1" si="142"/>
        <v>#N/A</v>
      </c>
      <c r="M969" t="e">
        <f t="shared" ca="1" si="143"/>
        <v>#N/A</v>
      </c>
      <c r="N969" t="e">
        <f t="shared" ca="1" si="144"/>
        <v>#N/A</v>
      </c>
      <c r="O969" s="6" t="e">
        <f t="shared" ca="1" si="145"/>
        <v>#N/A</v>
      </c>
    </row>
    <row r="970" spans="1:15" ht="16">
      <c r="A970" s="1">
        <v>41147</v>
      </c>
      <c r="B970" t="e">
        <f ca="1">OFFSET(DJI!B$1,MATCH($A970,DJI!$A$1:$A$3516,0) - 1,0)</f>
        <v>#N/A</v>
      </c>
      <c r="C970" t="e">
        <f ca="1">OFFSET(DJI!C$1,MATCH($A970,DJI!$A$1:$A$3516,0) - 1,0)</f>
        <v>#N/A</v>
      </c>
      <c r="D970">
        <f t="shared" ca="1" si="137"/>
        <v>13131.509999999998</v>
      </c>
      <c r="E970">
        <f t="shared" ca="1" si="137"/>
        <v>13132.994999999999</v>
      </c>
      <c r="F970" t="e">
        <f t="shared" ca="1" si="138"/>
        <v>#N/A</v>
      </c>
      <c r="G970" t="e">
        <f t="shared" ca="1" si="139"/>
        <v>#N/A</v>
      </c>
      <c r="H970" s="7" t="e">
        <f ca="1">SUM(F970:OFFSET(F970,$R$1,0))</f>
        <v>#N/A</v>
      </c>
      <c r="I970" s="7" t="e">
        <f ca="1">SUM(G970:OFFSET(G970,$R$1,0))</f>
        <v>#N/A</v>
      </c>
      <c r="J970" s="8">
        <f t="shared" ca="1" si="140"/>
        <v>439.15999999999985</v>
      </c>
      <c r="K970" t="e">
        <f t="shared" ca="1" si="141"/>
        <v>#N/A</v>
      </c>
      <c r="L970" t="e">
        <f t="shared" ca="1" si="142"/>
        <v>#N/A</v>
      </c>
      <c r="M970" t="e">
        <f t="shared" ca="1" si="143"/>
        <v>#N/A</v>
      </c>
      <c r="N970" t="e">
        <f t="shared" ca="1" si="144"/>
        <v>#N/A</v>
      </c>
      <c r="O970" s="6" t="e">
        <f t="shared" ca="1" si="145"/>
        <v>#N/A</v>
      </c>
    </row>
    <row r="971" spans="1:15" ht="16">
      <c r="A971" s="1">
        <v>41148</v>
      </c>
      <c r="B971">
        <f ca="1">OFFSET(DJI!B$1,MATCH($A971,DJI!$A$1:$A$3516,0) - 1,0)</f>
        <v>13157.74</v>
      </c>
      <c r="C971">
        <f ca="1">OFFSET(DJI!C$1,MATCH($A971,DJI!$A$1:$A$3516,0) - 1,0)</f>
        <v>13124.67</v>
      </c>
      <c r="D971">
        <f t="shared" ca="1" si="137"/>
        <v>13157.74</v>
      </c>
      <c r="E971">
        <f t="shared" ca="1" si="137"/>
        <v>13124.67</v>
      </c>
      <c r="F971" t="e">
        <f t="shared" ca="1" si="138"/>
        <v>#N/A</v>
      </c>
      <c r="G971" t="e">
        <f t="shared" ca="1" si="139"/>
        <v>#N/A</v>
      </c>
      <c r="H971" s="7" t="e">
        <f ca="1">SUM(F971:OFFSET(F971,$R$1,0))</f>
        <v>#N/A</v>
      </c>
      <c r="I971" s="7" t="e">
        <f ca="1">SUM(G971:OFFSET(G971,$R$1,0))</f>
        <v>#N/A</v>
      </c>
      <c r="J971" s="8">
        <f t="shared" ca="1" si="140"/>
        <v>467.53499999999985</v>
      </c>
      <c r="K971" t="e">
        <f t="shared" ca="1" si="141"/>
        <v>#N/A</v>
      </c>
      <c r="L971" t="e">
        <f t="shared" ca="1" si="142"/>
        <v>#N/A</v>
      </c>
      <c r="M971" t="e">
        <f t="shared" ca="1" si="143"/>
        <v>#N/A</v>
      </c>
      <c r="N971" t="e">
        <f t="shared" ca="1" si="144"/>
        <v>#N/A</v>
      </c>
      <c r="O971" s="6" t="e">
        <f t="shared" ca="1" si="145"/>
        <v>#N/A</v>
      </c>
    </row>
    <row r="972" spans="1:15" ht="16">
      <c r="A972" s="1">
        <v>41149</v>
      </c>
      <c r="B972">
        <f ca="1">OFFSET(DJI!B$1,MATCH($A972,DJI!$A$1:$A$3516,0) - 1,0)</f>
        <v>13122.74</v>
      </c>
      <c r="C972">
        <f ca="1">OFFSET(DJI!C$1,MATCH($A972,DJI!$A$1:$A$3516,0) - 1,0)</f>
        <v>13102.99</v>
      </c>
      <c r="D972">
        <f t="shared" ca="1" si="137"/>
        <v>13122.74</v>
      </c>
      <c r="E972">
        <f t="shared" ca="1" si="137"/>
        <v>13102.99</v>
      </c>
      <c r="F972" t="e">
        <f t="shared" ca="1" si="138"/>
        <v>#N/A</v>
      </c>
      <c r="G972" t="e">
        <f t="shared" ca="1" si="139"/>
        <v>#N/A</v>
      </c>
      <c r="H972" s="7" t="e">
        <f ca="1">SUM(F972:OFFSET(F972,$R$1,0))</f>
        <v>#N/A</v>
      </c>
      <c r="I972" s="7" t="e">
        <f ca="1">SUM(G972:OFFSET(G972,$R$1,0))</f>
        <v>#N/A</v>
      </c>
      <c r="J972" s="8">
        <f t="shared" ca="1" si="140"/>
        <v>480.19000000000051</v>
      </c>
      <c r="K972" t="e">
        <f t="shared" ca="1" si="141"/>
        <v>#N/A</v>
      </c>
      <c r="L972" t="e">
        <f t="shared" ca="1" si="142"/>
        <v>#N/A</v>
      </c>
      <c r="M972" t="e">
        <f t="shared" ca="1" si="143"/>
        <v>#N/A</v>
      </c>
      <c r="N972" t="e">
        <f t="shared" ca="1" si="144"/>
        <v>#N/A</v>
      </c>
      <c r="O972" s="6" t="e">
        <f t="shared" ca="1" si="145"/>
        <v>#N/A</v>
      </c>
    </row>
    <row r="973" spans="1:15" ht="16">
      <c r="A973" s="1">
        <v>41150</v>
      </c>
      <c r="B973">
        <f ca="1">OFFSET(DJI!B$1,MATCH($A973,DJI!$A$1:$A$3516,0) - 1,0)</f>
        <v>13103.46</v>
      </c>
      <c r="C973">
        <f ca="1">OFFSET(DJI!C$1,MATCH($A973,DJI!$A$1:$A$3516,0) - 1,0)</f>
        <v>13107.48</v>
      </c>
      <c r="D973">
        <f t="shared" ca="1" si="137"/>
        <v>13103.46</v>
      </c>
      <c r="E973">
        <f t="shared" ca="1" si="137"/>
        <v>13107.48</v>
      </c>
      <c r="F973" t="e">
        <f t="shared" ca="1" si="138"/>
        <v>#N/A</v>
      </c>
      <c r="G973" t="e">
        <f t="shared" ca="1" si="139"/>
        <v>#N/A</v>
      </c>
      <c r="H973" s="7" t="e">
        <f ca="1">SUM(F973:OFFSET(F973,$R$1,0))</f>
        <v>#N/A</v>
      </c>
      <c r="I973" s="7" t="e">
        <f ca="1">SUM(G973:OFFSET(G973,$R$1,0))</f>
        <v>#N/A</v>
      </c>
      <c r="J973" s="8">
        <f t="shared" ca="1" si="140"/>
        <v>372.23999999999978</v>
      </c>
      <c r="K973" t="e">
        <f t="shared" ca="1" si="141"/>
        <v>#N/A</v>
      </c>
      <c r="L973" t="e">
        <f t="shared" ca="1" si="142"/>
        <v>#N/A</v>
      </c>
      <c r="M973" t="e">
        <f t="shared" ca="1" si="143"/>
        <v>#N/A</v>
      </c>
      <c r="N973" t="e">
        <f t="shared" ca="1" si="144"/>
        <v>#N/A</v>
      </c>
      <c r="O973" s="6" t="e">
        <f t="shared" ca="1" si="145"/>
        <v>#N/A</v>
      </c>
    </row>
    <row r="974" spans="1:15" ht="16">
      <c r="A974" s="1">
        <v>41151</v>
      </c>
      <c r="B974">
        <f ca="1">OFFSET(DJI!B$1,MATCH($A974,DJI!$A$1:$A$3516,0) - 1,0)</f>
        <v>13101.29</v>
      </c>
      <c r="C974">
        <f ca="1">OFFSET(DJI!C$1,MATCH($A974,DJI!$A$1:$A$3516,0) - 1,0)</f>
        <v>13000.71</v>
      </c>
      <c r="D974">
        <f t="shared" ca="1" si="137"/>
        <v>13101.29</v>
      </c>
      <c r="E974">
        <f t="shared" ca="1" si="137"/>
        <v>13000.71</v>
      </c>
      <c r="F974" t="e">
        <f t="shared" ca="1" si="138"/>
        <v>#N/A</v>
      </c>
      <c r="G974" t="e">
        <f t="shared" ca="1" si="139"/>
        <v>#N/A</v>
      </c>
      <c r="H974" s="7" t="e">
        <f ca="1">SUM(F974:OFFSET(F974,$R$1,0))</f>
        <v>#N/A</v>
      </c>
      <c r="I974" s="7" t="e">
        <f ca="1">SUM(G974:OFFSET(G974,$R$1,0))</f>
        <v>#N/A</v>
      </c>
      <c r="J974" s="8">
        <f t="shared" ca="1" si="140"/>
        <v>342.25</v>
      </c>
      <c r="K974" t="e">
        <f t="shared" ca="1" si="141"/>
        <v>#N/A</v>
      </c>
      <c r="L974" t="e">
        <f t="shared" ca="1" si="142"/>
        <v>#N/A</v>
      </c>
      <c r="M974" t="e">
        <f t="shared" ca="1" si="143"/>
        <v>#N/A</v>
      </c>
      <c r="N974" t="e">
        <f t="shared" ca="1" si="144"/>
        <v>#N/A</v>
      </c>
      <c r="O974" s="6" t="e">
        <f t="shared" ca="1" si="145"/>
        <v>#N/A</v>
      </c>
    </row>
    <row r="975" spans="1:15" ht="16">
      <c r="A975" s="1">
        <v>41152</v>
      </c>
      <c r="B975">
        <f ca="1">OFFSET(DJI!B$1,MATCH($A975,DJI!$A$1:$A$3516,0) - 1,0)</f>
        <v>13002.72</v>
      </c>
      <c r="C975">
        <f ca="1">OFFSET(DJI!C$1,MATCH($A975,DJI!$A$1:$A$3516,0) - 1,0)</f>
        <v>13090.84</v>
      </c>
      <c r="D975">
        <f t="shared" ca="1" si="137"/>
        <v>13002.72</v>
      </c>
      <c r="E975">
        <f t="shared" ca="1" si="137"/>
        <v>13090.84</v>
      </c>
      <c r="F975" t="e">
        <f t="shared" ca="1" si="138"/>
        <v>#N/A</v>
      </c>
      <c r="G975" t="e">
        <f t="shared" ca="1" si="139"/>
        <v>#N/A</v>
      </c>
      <c r="H975" s="7" t="e">
        <f ca="1">SUM(F975:OFFSET(F975,$R$1,0))</f>
        <v>#N/A</v>
      </c>
      <c r="I975" s="7" t="e">
        <f ca="1">SUM(G975:OFFSET(G975,$R$1,0))</f>
        <v>#N/A</v>
      </c>
      <c r="J975" s="8">
        <f t="shared" ca="1" si="140"/>
        <v>278.95499999999993</v>
      </c>
      <c r="K975" t="e">
        <f t="shared" ca="1" si="141"/>
        <v>#N/A</v>
      </c>
      <c r="L975" t="e">
        <f t="shared" ca="1" si="142"/>
        <v>#N/A</v>
      </c>
      <c r="M975" t="e">
        <f t="shared" ca="1" si="143"/>
        <v>#N/A</v>
      </c>
      <c r="N975" t="e">
        <f t="shared" ca="1" si="144"/>
        <v>#N/A</v>
      </c>
      <c r="O975" s="6" t="e">
        <f t="shared" ca="1" si="145"/>
        <v>#N/A</v>
      </c>
    </row>
    <row r="976" spans="1:15" ht="16">
      <c r="A976" s="1">
        <v>41153</v>
      </c>
      <c r="B976" t="e">
        <f ca="1">OFFSET(DJI!B$1,MATCH($A976,DJI!$A$1:$A$3516,0) - 1,0)</f>
        <v>#N/A</v>
      </c>
      <c r="C976" t="e">
        <f ca="1">OFFSET(DJI!C$1,MATCH($A976,DJI!$A$1:$A$3516,0) - 1,0)</f>
        <v>#N/A</v>
      </c>
      <c r="D976">
        <f t="shared" ca="1" si="137"/>
        <v>13047.434999999999</v>
      </c>
      <c r="E976">
        <f t="shared" ca="1" si="137"/>
        <v>13063.39</v>
      </c>
      <c r="F976" t="e">
        <f t="shared" ca="1" si="138"/>
        <v>#N/A</v>
      </c>
      <c r="G976" t="e">
        <f t="shared" ca="1" si="139"/>
        <v>#N/A</v>
      </c>
      <c r="H976" s="7" t="e">
        <f ca="1">SUM(F976:OFFSET(F976,$R$1,0))</f>
        <v>#N/A</v>
      </c>
      <c r="I976" s="7" t="e">
        <f ca="1">SUM(G976:OFFSET(G976,$R$1,0))</f>
        <v>#N/A</v>
      </c>
      <c r="J976" s="8">
        <f t="shared" ca="1" si="140"/>
        <v>259.0575000000008</v>
      </c>
      <c r="K976" t="e">
        <f t="shared" ca="1" si="141"/>
        <v>#N/A</v>
      </c>
      <c r="L976" t="e">
        <f t="shared" ca="1" si="142"/>
        <v>#N/A</v>
      </c>
      <c r="M976" t="e">
        <f t="shared" ca="1" si="143"/>
        <v>#N/A</v>
      </c>
      <c r="N976" t="e">
        <f t="shared" ca="1" si="144"/>
        <v>#N/A</v>
      </c>
      <c r="O976" s="6" t="e">
        <f t="shared" ca="1" si="145"/>
        <v>#N/A</v>
      </c>
    </row>
    <row r="977" spans="1:15" ht="16">
      <c r="A977" s="1">
        <v>41154</v>
      </c>
      <c r="B977" t="e">
        <f ca="1">OFFSET(DJI!B$1,MATCH($A977,DJI!$A$1:$A$3516,0) - 1,0)</f>
        <v>#N/A</v>
      </c>
      <c r="C977" t="e">
        <f ca="1">OFFSET(DJI!C$1,MATCH($A977,DJI!$A$1:$A$3516,0) - 1,0)</f>
        <v>#N/A</v>
      </c>
      <c r="D977">
        <f t="shared" ca="1" si="137"/>
        <v>13069.7925</v>
      </c>
      <c r="E977">
        <f t="shared" ca="1" si="137"/>
        <v>13049.665000000001</v>
      </c>
      <c r="F977" t="e">
        <f t="shared" ca="1" si="138"/>
        <v>#N/A</v>
      </c>
      <c r="G977" t="e">
        <f t="shared" ca="1" si="139"/>
        <v>#N/A</v>
      </c>
      <c r="H977" s="7" t="e">
        <f ca="1">SUM(F977:OFFSET(F977,$R$1,0))</f>
        <v>#N/A</v>
      </c>
      <c r="I977" s="7" t="e">
        <f ca="1">SUM(G977:OFFSET(G977,$R$1,0))</f>
        <v>#N/A</v>
      </c>
      <c r="J977" s="8">
        <f t="shared" ca="1" si="140"/>
        <v>295.56875000000218</v>
      </c>
      <c r="K977" t="e">
        <f t="shared" ca="1" si="141"/>
        <v>#N/A</v>
      </c>
      <c r="L977" t="e">
        <f t="shared" ca="1" si="142"/>
        <v>#N/A</v>
      </c>
      <c r="M977" t="e">
        <f t="shared" ca="1" si="143"/>
        <v>#N/A</v>
      </c>
      <c r="N977" t="e">
        <f t="shared" ca="1" si="144"/>
        <v>#N/A</v>
      </c>
      <c r="O977" s="6" t="e">
        <f t="shared" ca="1" si="145"/>
        <v>#N/A</v>
      </c>
    </row>
    <row r="978" spans="1:15" ht="16">
      <c r="A978" s="1">
        <v>41155</v>
      </c>
      <c r="B978" t="e">
        <f ca="1">OFFSET(DJI!B$1,MATCH($A978,DJI!$A$1:$A$3516,0) - 1,0)</f>
        <v>#N/A</v>
      </c>
      <c r="C978" t="e">
        <f ca="1">OFFSET(DJI!C$1,MATCH($A978,DJI!$A$1:$A$3516,0) - 1,0)</f>
        <v>#N/A</v>
      </c>
      <c r="D978">
        <f t="shared" ref="D978:E1041" ca="1" si="146">IF(ISNA(B978),IF(ISNA(B979), IF(ISNA(B980),AVERAGE(D977,B981),AVERAGE(D977,B980)),AVERAGE(D977,B979)),B978)</f>
        <v>13080.971249999999</v>
      </c>
      <c r="E978">
        <f t="shared" ca="1" si="146"/>
        <v>13042.802500000002</v>
      </c>
      <c r="F978" t="e">
        <f t="shared" ca="1" si="138"/>
        <v>#N/A</v>
      </c>
      <c r="G978" t="e">
        <f t="shared" ca="1" si="139"/>
        <v>#N/A</v>
      </c>
      <c r="H978" s="7" t="e">
        <f ca="1">SUM(F978:OFFSET(F978,$R$1,0))</f>
        <v>#N/A</v>
      </c>
      <c r="I978" s="7" t="e">
        <f ca="1">SUM(G978:OFFSET(G978,$R$1,0))</f>
        <v>#N/A</v>
      </c>
      <c r="J978" s="8">
        <f t="shared" ca="1" si="140"/>
        <v>308.23500000000058</v>
      </c>
      <c r="K978" t="e">
        <f t="shared" ca="1" si="141"/>
        <v>#N/A</v>
      </c>
      <c r="L978" t="e">
        <f t="shared" ca="1" si="142"/>
        <v>#N/A</v>
      </c>
      <c r="M978" t="e">
        <f t="shared" ca="1" si="143"/>
        <v>#N/A</v>
      </c>
      <c r="N978" t="e">
        <f t="shared" ca="1" si="144"/>
        <v>#N/A</v>
      </c>
      <c r="O978" s="6" t="e">
        <f t="shared" ca="1" si="145"/>
        <v>#N/A</v>
      </c>
    </row>
    <row r="979" spans="1:15" ht="16">
      <c r="A979" s="1">
        <v>41156</v>
      </c>
      <c r="B979">
        <f ca="1">OFFSET(DJI!B$1,MATCH($A979,DJI!$A$1:$A$3516,0) - 1,0)</f>
        <v>13092.15</v>
      </c>
      <c r="C979">
        <f ca="1">OFFSET(DJI!C$1,MATCH($A979,DJI!$A$1:$A$3516,0) - 1,0)</f>
        <v>13035.94</v>
      </c>
      <c r="D979">
        <f t="shared" ca="1" si="146"/>
        <v>13092.15</v>
      </c>
      <c r="E979">
        <f t="shared" ca="1" si="146"/>
        <v>13035.94</v>
      </c>
      <c r="F979" t="e">
        <f t="shared" ca="1" si="138"/>
        <v>#N/A</v>
      </c>
      <c r="G979" t="e">
        <f t="shared" ca="1" si="139"/>
        <v>#N/A</v>
      </c>
      <c r="H979" s="7" t="e">
        <f ca="1">SUM(F979:OFFSET(F979,$R$1,0))</f>
        <v>#N/A</v>
      </c>
      <c r="I979" s="7" t="e">
        <f ca="1">SUM(G979:OFFSET(G979,$R$1,0))</f>
        <v>#N/A</v>
      </c>
      <c r="J979" s="8">
        <f t="shared" ca="1" si="140"/>
        <v>388.13999999999942</v>
      </c>
      <c r="K979" t="e">
        <f t="shared" ca="1" si="141"/>
        <v>#N/A</v>
      </c>
      <c r="L979" t="e">
        <f t="shared" ca="1" si="142"/>
        <v>#N/A</v>
      </c>
      <c r="M979" t="e">
        <f t="shared" ca="1" si="143"/>
        <v>#N/A</v>
      </c>
      <c r="N979" t="e">
        <f t="shared" ca="1" si="144"/>
        <v>#N/A</v>
      </c>
      <c r="O979" s="6" t="e">
        <f t="shared" ca="1" si="145"/>
        <v>#N/A</v>
      </c>
    </row>
    <row r="980" spans="1:15" ht="16">
      <c r="A980" s="1">
        <v>41157</v>
      </c>
      <c r="B980">
        <f ca="1">OFFSET(DJI!B$1,MATCH($A980,DJI!$A$1:$A$3516,0) - 1,0)</f>
        <v>13036.09</v>
      </c>
      <c r="C980">
        <f ca="1">OFFSET(DJI!C$1,MATCH($A980,DJI!$A$1:$A$3516,0) - 1,0)</f>
        <v>13047.48</v>
      </c>
      <c r="D980">
        <f t="shared" ca="1" si="146"/>
        <v>13036.09</v>
      </c>
      <c r="E980">
        <f t="shared" ca="1" si="146"/>
        <v>13047.48</v>
      </c>
      <c r="F980" t="e">
        <f t="shared" ca="1" si="138"/>
        <v>#N/A</v>
      </c>
      <c r="G980" t="e">
        <f t="shared" ca="1" si="139"/>
        <v>#N/A</v>
      </c>
      <c r="H980" s="7" t="e">
        <f ca="1">SUM(F980:OFFSET(F980,$R$1,0))</f>
        <v>#N/A</v>
      </c>
      <c r="I980" s="7" t="e">
        <f ca="1">SUM(G980:OFFSET(G980,$R$1,0))</f>
        <v>#N/A</v>
      </c>
      <c r="J980" s="8">
        <f t="shared" ca="1" si="140"/>
        <v>506.55000000000109</v>
      </c>
      <c r="K980" t="e">
        <f t="shared" ca="1" si="141"/>
        <v>#N/A</v>
      </c>
      <c r="L980" t="e">
        <f t="shared" ca="1" si="142"/>
        <v>#N/A</v>
      </c>
      <c r="M980" t="e">
        <f t="shared" ca="1" si="143"/>
        <v>#N/A</v>
      </c>
      <c r="N980" t="e">
        <f t="shared" ca="1" si="144"/>
        <v>#N/A</v>
      </c>
      <c r="O980" s="6" t="e">
        <f t="shared" ca="1" si="145"/>
        <v>#N/A</v>
      </c>
    </row>
    <row r="981" spans="1:15" ht="16">
      <c r="A981" s="1">
        <v>41158</v>
      </c>
      <c r="B981">
        <f ca="1">OFFSET(DJI!B$1,MATCH($A981,DJI!$A$1:$A$3516,0) - 1,0)</f>
        <v>13045.23</v>
      </c>
      <c r="C981">
        <f ca="1">OFFSET(DJI!C$1,MATCH($A981,DJI!$A$1:$A$3516,0) - 1,0)</f>
        <v>13292</v>
      </c>
      <c r="D981">
        <f t="shared" ca="1" si="146"/>
        <v>13045.23</v>
      </c>
      <c r="E981">
        <f t="shared" ca="1" si="146"/>
        <v>13292</v>
      </c>
      <c r="F981" t="e">
        <f t="shared" ca="1" si="138"/>
        <v>#N/A</v>
      </c>
      <c r="G981" t="e">
        <f t="shared" ca="1" si="139"/>
        <v>#N/A</v>
      </c>
      <c r="H981" s="7" t="e">
        <f ca="1">SUM(F981:OFFSET(F981,$R$1,0))</f>
        <v>#N/A</v>
      </c>
      <c r="I981" s="7" t="e">
        <f ca="1">SUM(G981:OFFSET(G981,$R$1,0))</f>
        <v>#N/A</v>
      </c>
      <c r="J981" s="8">
        <f t="shared" ca="1" si="140"/>
        <v>267.46999999999935</v>
      </c>
      <c r="K981" t="e">
        <f t="shared" ca="1" si="141"/>
        <v>#N/A</v>
      </c>
      <c r="L981" t="e">
        <f t="shared" ca="1" si="142"/>
        <v>#N/A</v>
      </c>
      <c r="M981" t="e">
        <f t="shared" ca="1" si="143"/>
        <v>#N/A</v>
      </c>
      <c r="N981" t="e">
        <f t="shared" ca="1" si="144"/>
        <v>#N/A</v>
      </c>
      <c r="O981" s="6" t="e">
        <f t="shared" ca="1" si="145"/>
        <v>#N/A</v>
      </c>
    </row>
    <row r="982" spans="1:15" ht="16">
      <c r="A982" s="1">
        <v>41159</v>
      </c>
      <c r="B982">
        <f ca="1">OFFSET(DJI!B$1,MATCH($A982,DJI!$A$1:$A$3516,0) - 1,0)</f>
        <v>13289.53</v>
      </c>
      <c r="C982">
        <f ca="1">OFFSET(DJI!C$1,MATCH($A982,DJI!$A$1:$A$3516,0) - 1,0)</f>
        <v>13306.64</v>
      </c>
      <c r="D982">
        <f t="shared" ca="1" si="146"/>
        <v>13289.53</v>
      </c>
      <c r="E982">
        <f t="shared" ca="1" si="146"/>
        <v>13306.64</v>
      </c>
      <c r="F982" t="e">
        <f t="shared" ca="1" si="138"/>
        <v>#N/A</v>
      </c>
      <c r="G982" t="e">
        <f t="shared" ca="1" si="139"/>
        <v>#N/A</v>
      </c>
      <c r="H982" s="7" t="e">
        <f ca="1">SUM(F982:OFFSET(F982,$R$1,0))</f>
        <v>#N/A</v>
      </c>
      <c r="I982" s="7" t="e">
        <f ca="1">SUM(G982:OFFSET(G982,$R$1,0))</f>
        <v>#N/A</v>
      </c>
      <c r="J982" s="8">
        <f t="shared" ca="1" si="140"/>
        <v>249.89500000000044</v>
      </c>
      <c r="K982" t="e">
        <f t="shared" ca="1" si="141"/>
        <v>#N/A</v>
      </c>
      <c r="L982" t="e">
        <f t="shared" ca="1" si="142"/>
        <v>#N/A</v>
      </c>
      <c r="M982" t="e">
        <f t="shared" ca="1" si="143"/>
        <v>#N/A</v>
      </c>
      <c r="N982" t="e">
        <f t="shared" ca="1" si="144"/>
        <v>#N/A</v>
      </c>
      <c r="O982" s="6" t="e">
        <f t="shared" ca="1" si="145"/>
        <v>#N/A</v>
      </c>
    </row>
    <row r="983" spans="1:15" ht="16">
      <c r="A983" s="1">
        <v>41160</v>
      </c>
      <c r="B983" t="e">
        <f ca="1">OFFSET(DJI!B$1,MATCH($A983,DJI!$A$1:$A$3516,0) - 1,0)</f>
        <v>#N/A</v>
      </c>
      <c r="C983" t="e">
        <f ca="1">OFFSET(DJI!C$1,MATCH($A983,DJI!$A$1:$A$3516,0) - 1,0)</f>
        <v>#N/A</v>
      </c>
      <c r="D983">
        <f t="shared" ca="1" si="146"/>
        <v>13299.045</v>
      </c>
      <c r="E983">
        <f t="shared" ca="1" si="146"/>
        <v>13280.465</v>
      </c>
      <c r="F983" t="e">
        <f t="shared" ca="1" si="138"/>
        <v>#N/A</v>
      </c>
      <c r="G983" t="e">
        <f t="shared" ca="1" si="139"/>
        <v>#N/A</v>
      </c>
      <c r="H983" s="7" t="e">
        <f ca="1">SUM(F983:OFFSET(F983,$R$1,0))</f>
        <v>#N/A</v>
      </c>
      <c r="I983" s="7" t="e">
        <f ca="1">SUM(G983:OFFSET(G983,$R$1,0))</f>
        <v>#N/A</v>
      </c>
      <c r="J983" s="8">
        <f t="shared" ca="1" si="140"/>
        <v>39.707500000000437</v>
      </c>
      <c r="K983" t="e">
        <f t="shared" ca="1" si="141"/>
        <v>#N/A</v>
      </c>
      <c r="L983" t="e">
        <f t="shared" ca="1" si="142"/>
        <v>#N/A</v>
      </c>
      <c r="M983" t="e">
        <f t="shared" ca="1" si="143"/>
        <v>#N/A</v>
      </c>
      <c r="N983" t="e">
        <f t="shared" ca="1" si="144"/>
        <v>#N/A</v>
      </c>
      <c r="O983" s="6" t="e">
        <f t="shared" ca="1" si="145"/>
        <v>#N/A</v>
      </c>
    </row>
    <row r="984" spans="1:15" ht="16">
      <c r="A984" s="1">
        <v>41161</v>
      </c>
      <c r="B984" t="e">
        <f ca="1">OFFSET(DJI!B$1,MATCH($A984,DJI!$A$1:$A$3516,0) - 1,0)</f>
        <v>#N/A</v>
      </c>
      <c r="C984" t="e">
        <f ca="1">OFFSET(DJI!C$1,MATCH($A984,DJI!$A$1:$A$3516,0) - 1,0)</f>
        <v>#N/A</v>
      </c>
      <c r="D984">
        <f t="shared" ca="1" si="146"/>
        <v>13303.8025</v>
      </c>
      <c r="E984">
        <f t="shared" ca="1" si="146"/>
        <v>13267.377500000001</v>
      </c>
      <c r="F984" t="e">
        <f t="shared" ca="1" si="138"/>
        <v>#N/A</v>
      </c>
      <c r="G984" t="e">
        <f t="shared" ca="1" si="139"/>
        <v>#N/A</v>
      </c>
      <c r="H984" s="7" t="e">
        <f ca="1">SUM(F984:OFFSET(F984,$R$1,0))</f>
        <v>#N/A</v>
      </c>
      <c r="I984" s="7" t="e">
        <f ca="1">SUM(G984:OFFSET(G984,$R$1,0))</f>
        <v>#N/A</v>
      </c>
      <c r="J984" s="8">
        <f t="shared" ca="1" si="140"/>
        <v>36.140000000001237</v>
      </c>
      <c r="K984" t="e">
        <f t="shared" ca="1" si="141"/>
        <v>#N/A</v>
      </c>
      <c r="L984" t="e">
        <f t="shared" ca="1" si="142"/>
        <v>#N/A</v>
      </c>
      <c r="M984" t="e">
        <f t="shared" ca="1" si="143"/>
        <v>#N/A</v>
      </c>
      <c r="N984" t="e">
        <f t="shared" ca="1" si="144"/>
        <v>#N/A</v>
      </c>
      <c r="O984" s="6" t="e">
        <f t="shared" ca="1" si="145"/>
        <v>#N/A</v>
      </c>
    </row>
    <row r="985" spans="1:15" ht="16">
      <c r="A985" s="1">
        <v>41162</v>
      </c>
      <c r="B985">
        <f ca="1">OFFSET(DJI!B$1,MATCH($A985,DJI!$A$1:$A$3516,0) - 1,0)</f>
        <v>13308.56</v>
      </c>
      <c r="C985">
        <f ca="1">OFFSET(DJI!C$1,MATCH($A985,DJI!$A$1:$A$3516,0) - 1,0)</f>
        <v>13254.29</v>
      </c>
      <c r="D985">
        <f t="shared" ca="1" si="146"/>
        <v>13308.56</v>
      </c>
      <c r="E985">
        <f t="shared" ca="1" si="146"/>
        <v>13254.29</v>
      </c>
      <c r="F985" t="e">
        <f t="shared" ca="1" si="138"/>
        <v>#N/A</v>
      </c>
      <c r="G985" t="e">
        <f t="shared" ca="1" si="139"/>
        <v>#N/A</v>
      </c>
      <c r="H985" s="7" t="e">
        <f ca="1">SUM(F985:OFFSET(F985,$R$1,0))</f>
        <v>#N/A</v>
      </c>
      <c r="I985" s="7" t="e">
        <f ca="1">SUM(G985:OFFSET(G985,$R$1,0))</f>
        <v>#N/A</v>
      </c>
      <c r="J985" s="8">
        <f t="shared" ca="1" si="140"/>
        <v>90.694999999999709</v>
      </c>
      <c r="K985" t="e">
        <f t="shared" ca="1" si="141"/>
        <v>#N/A</v>
      </c>
      <c r="L985" t="e">
        <f t="shared" ca="1" si="142"/>
        <v>#N/A</v>
      </c>
      <c r="M985" t="e">
        <f t="shared" ca="1" si="143"/>
        <v>#N/A</v>
      </c>
      <c r="N985" t="e">
        <f t="shared" ca="1" si="144"/>
        <v>#N/A</v>
      </c>
      <c r="O985" s="6" t="e">
        <f t="shared" ca="1" si="145"/>
        <v>#N/A</v>
      </c>
    </row>
    <row r="986" spans="1:15" ht="16">
      <c r="A986" s="1">
        <v>41163</v>
      </c>
      <c r="B986">
        <f ca="1">OFFSET(DJI!B$1,MATCH($A986,DJI!$A$1:$A$3516,0) - 1,0)</f>
        <v>13254.6</v>
      </c>
      <c r="C986">
        <f ca="1">OFFSET(DJI!C$1,MATCH($A986,DJI!$A$1:$A$3516,0) - 1,0)</f>
        <v>13323.36</v>
      </c>
      <c r="D986">
        <f t="shared" ca="1" si="146"/>
        <v>13254.6</v>
      </c>
      <c r="E986">
        <f t="shared" ca="1" si="146"/>
        <v>13323.36</v>
      </c>
      <c r="F986" t="e">
        <f t="shared" ca="1" si="138"/>
        <v>#N/A</v>
      </c>
      <c r="G986" t="e">
        <f t="shared" ca="1" si="139"/>
        <v>#N/A</v>
      </c>
      <c r="H986" s="7" t="e">
        <f ca="1">SUM(F986:OFFSET(F986,$R$1,0))</f>
        <v>#N/A</v>
      </c>
      <c r="I986" s="7" t="e">
        <f ca="1">SUM(G986:OFFSET(G986,$R$1,0))</f>
        <v>#N/A</v>
      </c>
      <c r="J986" s="8">
        <f t="shared" ca="1" si="140"/>
        <v>24.269999999998618</v>
      </c>
      <c r="K986" t="e">
        <f t="shared" ca="1" si="141"/>
        <v>#N/A</v>
      </c>
      <c r="L986" t="e">
        <f t="shared" ca="1" si="142"/>
        <v>#N/A</v>
      </c>
      <c r="M986" t="e">
        <f t="shared" ca="1" si="143"/>
        <v>#N/A</v>
      </c>
      <c r="N986" t="e">
        <f t="shared" ca="1" si="144"/>
        <v>#N/A</v>
      </c>
      <c r="O986" s="6" t="e">
        <f t="shared" ca="1" si="145"/>
        <v>#N/A</v>
      </c>
    </row>
    <row r="987" spans="1:15" ht="16">
      <c r="A987" s="1">
        <v>41164</v>
      </c>
      <c r="B987">
        <f ca="1">OFFSET(DJI!B$1,MATCH($A987,DJI!$A$1:$A$3516,0) - 1,0)</f>
        <v>13321.62</v>
      </c>
      <c r="C987">
        <f ca="1">OFFSET(DJI!C$1,MATCH($A987,DJI!$A$1:$A$3516,0) - 1,0)</f>
        <v>13333.35</v>
      </c>
      <c r="D987">
        <f t="shared" ca="1" si="146"/>
        <v>13321.62</v>
      </c>
      <c r="E987">
        <f t="shared" ca="1" si="146"/>
        <v>13333.35</v>
      </c>
      <c r="F987" t="e">
        <f t="shared" ca="1" si="138"/>
        <v>#N/A</v>
      </c>
      <c r="G987" t="e">
        <f t="shared" ca="1" si="139"/>
        <v>#N/A</v>
      </c>
      <c r="H987" s="7" t="e">
        <f ca="1">SUM(F987:OFFSET(F987,$R$1,0))</f>
        <v>#N/A</v>
      </c>
      <c r="I987" s="7" t="e">
        <f ca="1">SUM(G987:OFFSET(G987,$R$1,0))</f>
        <v>#N/A</v>
      </c>
      <c r="J987" s="8">
        <f t="shared" ca="1" si="140"/>
        <v>-227.17999999999847</v>
      </c>
      <c r="K987" t="e">
        <f t="shared" ca="1" si="141"/>
        <v>#N/A</v>
      </c>
      <c r="L987" t="e">
        <f t="shared" ca="1" si="142"/>
        <v>#N/A</v>
      </c>
      <c r="M987" t="e">
        <f t="shared" ca="1" si="143"/>
        <v>#N/A</v>
      </c>
      <c r="N987" t="e">
        <f t="shared" ca="1" si="144"/>
        <v>#N/A</v>
      </c>
      <c r="O987" s="6" t="e">
        <f t="shared" ca="1" si="145"/>
        <v>#N/A</v>
      </c>
    </row>
    <row r="988" spans="1:15" ht="16">
      <c r="A988" s="1">
        <v>41165</v>
      </c>
      <c r="B988">
        <f ca="1">OFFSET(DJI!B$1,MATCH($A988,DJI!$A$1:$A$3516,0) - 1,0)</f>
        <v>13329.71</v>
      </c>
      <c r="C988">
        <f ca="1">OFFSET(DJI!C$1,MATCH($A988,DJI!$A$1:$A$3516,0) - 1,0)</f>
        <v>13539.86</v>
      </c>
      <c r="D988">
        <f t="shared" ca="1" si="146"/>
        <v>13329.71</v>
      </c>
      <c r="E988">
        <f t="shared" ca="1" si="146"/>
        <v>13539.86</v>
      </c>
      <c r="F988" t="e">
        <f t="shared" ca="1" si="138"/>
        <v>#N/A</v>
      </c>
      <c r="G988" t="e">
        <f t="shared" ca="1" si="139"/>
        <v>#N/A</v>
      </c>
      <c r="H988" s="7" t="e">
        <f ca="1">SUM(F988:OFFSET(F988,$R$1,0))</f>
        <v>#N/A</v>
      </c>
      <c r="I988" s="7" t="e">
        <f ca="1">SUM(G988:OFFSET(G988,$R$1,0))</f>
        <v>#N/A</v>
      </c>
      <c r="J988" s="8">
        <f t="shared" ca="1" si="140"/>
        <v>-463.05999999999949</v>
      </c>
      <c r="K988" t="e">
        <f t="shared" ca="1" si="141"/>
        <v>#N/A</v>
      </c>
      <c r="L988" t="e">
        <f t="shared" ca="1" si="142"/>
        <v>#N/A</v>
      </c>
      <c r="M988" t="e">
        <f t="shared" ca="1" si="143"/>
        <v>#N/A</v>
      </c>
      <c r="N988" t="e">
        <f t="shared" ca="1" si="144"/>
        <v>#N/A</v>
      </c>
      <c r="O988" s="6" t="e">
        <f t="shared" ca="1" si="145"/>
        <v>#N/A</v>
      </c>
    </row>
    <row r="989" spans="1:15" ht="16">
      <c r="A989" s="1">
        <v>41166</v>
      </c>
      <c r="B989">
        <f ca="1">OFFSET(DJI!B$1,MATCH($A989,DJI!$A$1:$A$3516,0) - 1,0)</f>
        <v>13540.4</v>
      </c>
      <c r="C989">
        <f ca="1">OFFSET(DJI!C$1,MATCH($A989,DJI!$A$1:$A$3516,0) - 1,0)</f>
        <v>13593.37</v>
      </c>
      <c r="D989">
        <f t="shared" ca="1" si="146"/>
        <v>13540.4</v>
      </c>
      <c r="E989">
        <f t="shared" ca="1" si="146"/>
        <v>13593.37</v>
      </c>
      <c r="F989" t="e">
        <f t="shared" ca="1" si="138"/>
        <v>#N/A</v>
      </c>
      <c r="G989" t="e">
        <f t="shared" ca="1" si="139"/>
        <v>#N/A</v>
      </c>
      <c r="H989" s="7" t="e">
        <f ca="1">SUM(F989:OFFSET(F989,$R$1,0))</f>
        <v>#N/A</v>
      </c>
      <c r="I989" s="7" t="e">
        <f ca="1">SUM(G989:OFFSET(G989,$R$1,0))</f>
        <v>#N/A</v>
      </c>
      <c r="J989" s="8">
        <f t="shared" ca="1" si="140"/>
        <v>-460.80500000000029</v>
      </c>
      <c r="K989" t="e">
        <f t="shared" ca="1" si="141"/>
        <v>#N/A</v>
      </c>
      <c r="L989" t="e">
        <f t="shared" ca="1" si="142"/>
        <v>#N/A</v>
      </c>
      <c r="M989" t="e">
        <f t="shared" ca="1" si="143"/>
        <v>#N/A</v>
      </c>
      <c r="N989" t="e">
        <f t="shared" ca="1" si="144"/>
        <v>#N/A</v>
      </c>
      <c r="O989" s="6" t="e">
        <f t="shared" ca="1" si="145"/>
        <v>#N/A</v>
      </c>
    </row>
    <row r="990" spans="1:15" ht="16">
      <c r="A990" s="1">
        <v>41167</v>
      </c>
      <c r="B990" t="e">
        <f ca="1">OFFSET(DJI!B$1,MATCH($A990,DJI!$A$1:$A$3516,0) - 1,0)</f>
        <v>#N/A</v>
      </c>
      <c r="C990" t="e">
        <f ca="1">OFFSET(DJI!C$1,MATCH($A990,DJI!$A$1:$A$3516,0) - 1,0)</f>
        <v>#N/A</v>
      </c>
      <c r="D990">
        <f t="shared" ca="1" si="146"/>
        <v>13564.485000000001</v>
      </c>
      <c r="E990">
        <f t="shared" ca="1" si="146"/>
        <v>13573.235000000001</v>
      </c>
      <c r="F990" t="e">
        <f t="shared" ca="1" si="138"/>
        <v>#N/A</v>
      </c>
      <c r="G990" t="e">
        <f t="shared" ca="1" si="139"/>
        <v>#N/A</v>
      </c>
      <c r="H990" s="7" t="e">
        <f ca="1">SUM(F990:OFFSET(F990,$R$1,0))</f>
        <v>#N/A</v>
      </c>
      <c r="I990" s="7" t="e">
        <f ca="1">SUM(G990:OFFSET(G990,$R$1,0))</f>
        <v>#N/A</v>
      </c>
      <c r="J990" s="8">
        <f t="shared" ca="1" si="140"/>
        <v>-469.31750000000102</v>
      </c>
      <c r="K990" t="e">
        <f t="shared" ca="1" si="141"/>
        <v>#N/A</v>
      </c>
      <c r="L990" t="e">
        <f t="shared" ca="1" si="142"/>
        <v>#N/A</v>
      </c>
      <c r="M990" t="e">
        <f t="shared" ca="1" si="143"/>
        <v>#N/A</v>
      </c>
      <c r="N990" t="e">
        <f t="shared" ca="1" si="144"/>
        <v>#N/A</v>
      </c>
      <c r="O990" s="6" t="e">
        <f t="shared" ca="1" si="145"/>
        <v>#N/A</v>
      </c>
    </row>
    <row r="991" spans="1:15" ht="16">
      <c r="A991" s="1">
        <v>41168</v>
      </c>
      <c r="B991" t="e">
        <f ca="1">OFFSET(DJI!B$1,MATCH($A991,DJI!$A$1:$A$3516,0) - 1,0)</f>
        <v>#N/A</v>
      </c>
      <c r="C991" t="e">
        <f ca="1">OFFSET(DJI!C$1,MATCH($A991,DJI!$A$1:$A$3516,0) - 1,0)</f>
        <v>#N/A</v>
      </c>
      <c r="D991">
        <f t="shared" ca="1" si="146"/>
        <v>13576.5275</v>
      </c>
      <c r="E991">
        <f t="shared" ca="1" si="146"/>
        <v>13563.1675</v>
      </c>
      <c r="F991" t="e">
        <f t="shared" ca="1" si="138"/>
        <v>#N/A</v>
      </c>
      <c r="G991" t="e">
        <f t="shared" ca="1" si="139"/>
        <v>#N/A</v>
      </c>
      <c r="H991" s="7" t="e">
        <f ca="1">SUM(F991:OFFSET(F991,$R$1,0))</f>
        <v>#N/A</v>
      </c>
      <c r="I991" s="7" t="e">
        <f ca="1">SUM(G991:OFFSET(G991,$R$1,0))</f>
        <v>#N/A</v>
      </c>
      <c r="J991" s="8">
        <f t="shared" ca="1" si="140"/>
        <v>-481.36000000000058</v>
      </c>
      <c r="K991" t="e">
        <f t="shared" ca="1" si="141"/>
        <v>#N/A</v>
      </c>
      <c r="L991" t="e">
        <f t="shared" ca="1" si="142"/>
        <v>#N/A</v>
      </c>
      <c r="M991" t="e">
        <f t="shared" ca="1" si="143"/>
        <v>#N/A</v>
      </c>
      <c r="N991" t="e">
        <f t="shared" ca="1" si="144"/>
        <v>#N/A</v>
      </c>
      <c r="O991" s="6" t="e">
        <f t="shared" ca="1" si="145"/>
        <v>#N/A</v>
      </c>
    </row>
    <row r="992" spans="1:15" ht="16">
      <c r="A992" s="1">
        <v>41169</v>
      </c>
      <c r="B992">
        <f ca="1">OFFSET(DJI!B$1,MATCH($A992,DJI!$A$1:$A$3516,0) - 1,0)</f>
        <v>13588.57</v>
      </c>
      <c r="C992">
        <f ca="1">OFFSET(DJI!C$1,MATCH($A992,DJI!$A$1:$A$3516,0) - 1,0)</f>
        <v>13553.1</v>
      </c>
      <c r="D992">
        <f t="shared" ca="1" si="146"/>
        <v>13588.57</v>
      </c>
      <c r="E992">
        <f t="shared" ca="1" si="146"/>
        <v>13553.1</v>
      </c>
      <c r="F992" t="e">
        <f t="shared" ca="1" si="138"/>
        <v>#N/A</v>
      </c>
      <c r="G992" t="e">
        <f t="shared" ca="1" si="139"/>
        <v>#N/A</v>
      </c>
      <c r="H992" s="7" t="e">
        <f ca="1">SUM(F992:OFFSET(F992,$R$1,0))</f>
        <v>#N/A</v>
      </c>
      <c r="I992" s="7" t="e">
        <f ca="1">SUM(G992:OFFSET(G992,$R$1,0))</f>
        <v>#N/A</v>
      </c>
      <c r="J992" s="8">
        <f t="shared" ca="1" si="140"/>
        <v>-445.1200000000008</v>
      </c>
      <c r="K992" t="e">
        <f t="shared" ca="1" si="141"/>
        <v>#N/A</v>
      </c>
      <c r="L992" t="e">
        <f t="shared" ca="1" si="142"/>
        <v>#N/A</v>
      </c>
      <c r="M992" t="e">
        <f t="shared" ca="1" si="143"/>
        <v>#N/A</v>
      </c>
      <c r="N992" t="e">
        <f t="shared" ca="1" si="144"/>
        <v>#N/A</v>
      </c>
      <c r="O992" s="6" t="e">
        <f t="shared" ca="1" si="145"/>
        <v>#N/A</v>
      </c>
    </row>
    <row r="993" spans="1:15" ht="16">
      <c r="A993" s="1">
        <v>41170</v>
      </c>
      <c r="B993">
        <f ca="1">OFFSET(DJI!B$1,MATCH($A993,DJI!$A$1:$A$3516,0) - 1,0)</f>
        <v>13552.33</v>
      </c>
      <c r="C993">
        <f ca="1">OFFSET(DJI!C$1,MATCH($A993,DJI!$A$1:$A$3516,0) - 1,0)</f>
        <v>13564.64</v>
      </c>
      <c r="D993">
        <f t="shared" ca="1" si="146"/>
        <v>13552.33</v>
      </c>
      <c r="E993">
        <f t="shared" ca="1" si="146"/>
        <v>13564.64</v>
      </c>
      <c r="F993" t="e">
        <f t="shared" ca="1" si="138"/>
        <v>#N/A</v>
      </c>
      <c r="G993" t="e">
        <f t="shared" ca="1" si="139"/>
        <v>#N/A</v>
      </c>
      <c r="H993" s="7" t="e">
        <f ca="1">SUM(F993:OFFSET(F993,$R$1,0))</f>
        <v>#N/A</v>
      </c>
      <c r="I993" s="7" t="e">
        <f ca="1">SUM(G993:OFFSET(G993,$R$1,0))</f>
        <v>#N/A</v>
      </c>
      <c r="J993" s="8">
        <f t="shared" ca="1" si="140"/>
        <v>-458.20000000000073</v>
      </c>
      <c r="K993" t="e">
        <f t="shared" ca="1" si="141"/>
        <v>#N/A</v>
      </c>
      <c r="L993" t="e">
        <f t="shared" ca="1" si="142"/>
        <v>#N/A</v>
      </c>
      <c r="M993" t="e">
        <f t="shared" ca="1" si="143"/>
        <v>#N/A</v>
      </c>
      <c r="N993" t="e">
        <f t="shared" ca="1" si="144"/>
        <v>#N/A</v>
      </c>
      <c r="O993" s="6" t="e">
        <f t="shared" ca="1" si="145"/>
        <v>#N/A</v>
      </c>
    </row>
    <row r="994" spans="1:15" ht="16">
      <c r="A994" s="1">
        <v>41171</v>
      </c>
      <c r="B994">
        <f ca="1">OFFSET(DJI!B$1,MATCH($A994,DJI!$A$1:$A$3516,0) - 1,0)</f>
        <v>13565.41</v>
      </c>
      <c r="C994">
        <f ca="1">OFFSET(DJI!C$1,MATCH($A994,DJI!$A$1:$A$3516,0) - 1,0)</f>
        <v>13577.96</v>
      </c>
      <c r="D994">
        <f t="shared" ca="1" si="146"/>
        <v>13565.41</v>
      </c>
      <c r="E994">
        <f t="shared" ca="1" si="146"/>
        <v>13577.96</v>
      </c>
      <c r="F994" t="e">
        <f t="shared" ca="1" si="138"/>
        <v>#N/A</v>
      </c>
      <c r="G994" t="e">
        <f t="shared" ca="1" si="139"/>
        <v>#N/A</v>
      </c>
      <c r="H994" s="7" t="e">
        <f ca="1">SUM(F994:OFFSET(F994,$R$1,0))</f>
        <v>#N/A</v>
      </c>
      <c r="I994" s="7" t="e">
        <f ca="1">SUM(G994:OFFSET(G994,$R$1,0))</f>
        <v>#N/A</v>
      </c>
      <c r="J994" s="8">
        <f t="shared" ca="1" si="140"/>
        <v>-467.96000000000095</v>
      </c>
      <c r="K994" t="e">
        <f t="shared" ca="1" si="141"/>
        <v>#N/A</v>
      </c>
      <c r="L994" t="e">
        <f t="shared" ca="1" si="142"/>
        <v>#N/A</v>
      </c>
      <c r="M994" t="e">
        <f t="shared" ca="1" si="143"/>
        <v>#N/A</v>
      </c>
      <c r="N994" t="e">
        <f t="shared" ca="1" si="144"/>
        <v>#N/A</v>
      </c>
      <c r="O994" s="6" t="e">
        <f t="shared" ca="1" si="145"/>
        <v>#N/A</v>
      </c>
    </row>
    <row r="995" spans="1:15" ht="16">
      <c r="A995" s="1">
        <v>41172</v>
      </c>
      <c r="B995">
        <f ca="1">OFFSET(DJI!B$1,MATCH($A995,DJI!$A$1:$A$3516,0) - 1,0)</f>
        <v>13575.17</v>
      </c>
      <c r="C995">
        <f ca="1">OFFSET(DJI!C$1,MATCH($A995,DJI!$A$1:$A$3516,0) - 1,0)</f>
        <v>13596.93</v>
      </c>
      <c r="D995">
        <f t="shared" ca="1" si="146"/>
        <v>13575.17</v>
      </c>
      <c r="E995">
        <f t="shared" ca="1" si="146"/>
        <v>13596.93</v>
      </c>
      <c r="F995" t="e">
        <f t="shared" ca="1" si="138"/>
        <v>#N/A</v>
      </c>
      <c r="G995" t="e">
        <f t="shared" ca="1" si="139"/>
        <v>#N/A</v>
      </c>
      <c r="H995" s="7" t="e">
        <f ca="1">SUM(F995:OFFSET(F995,$R$1,0))</f>
        <v>#N/A</v>
      </c>
      <c r="I995" s="7" t="e">
        <f ca="1">SUM(G995:OFFSET(G995,$R$1,0))</f>
        <v>#N/A</v>
      </c>
      <c r="J995" s="8">
        <f t="shared" ca="1" si="140"/>
        <v>-500.78000000000065</v>
      </c>
      <c r="K995" t="e">
        <f t="shared" ca="1" si="141"/>
        <v>#N/A</v>
      </c>
      <c r="L995" t="e">
        <f t="shared" ca="1" si="142"/>
        <v>#N/A</v>
      </c>
      <c r="M995" t="e">
        <f t="shared" ca="1" si="143"/>
        <v>#N/A</v>
      </c>
      <c r="N995" t="e">
        <f t="shared" ca="1" si="144"/>
        <v>#N/A</v>
      </c>
      <c r="O995" s="6" t="e">
        <f t="shared" ca="1" si="145"/>
        <v>#N/A</v>
      </c>
    </row>
    <row r="996" spans="1:15" ht="16">
      <c r="A996" s="1">
        <v>41173</v>
      </c>
      <c r="B996">
        <f ca="1">OFFSET(DJI!B$1,MATCH($A996,DJI!$A$1:$A$3516,0) - 1,0)</f>
        <v>13597.24</v>
      </c>
      <c r="C996">
        <f ca="1">OFFSET(DJI!C$1,MATCH($A996,DJI!$A$1:$A$3516,0) - 1,0)</f>
        <v>13579.47</v>
      </c>
      <c r="D996">
        <f t="shared" ca="1" si="146"/>
        <v>13597.24</v>
      </c>
      <c r="E996">
        <f t="shared" ca="1" si="146"/>
        <v>13579.47</v>
      </c>
      <c r="F996" t="e">
        <f t="shared" ca="1" si="138"/>
        <v>#N/A</v>
      </c>
      <c r="G996" t="e">
        <f t="shared" ca="1" si="139"/>
        <v>#N/A</v>
      </c>
      <c r="H996" s="7" t="e">
        <f ca="1">SUM(F996:OFFSET(F996,$R$1,0))</f>
        <v>#N/A</v>
      </c>
      <c r="I996" s="7" t="e">
        <f ca="1">SUM(G996:OFFSET(G996,$R$1,0))</f>
        <v>#N/A</v>
      </c>
      <c r="J996" s="8">
        <f t="shared" ca="1" si="140"/>
        <v>-354.92499999999927</v>
      </c>
      <c r="K996" t="e">
        <f t="shared" ca="1" si="141"/>
        <v>#N/A</v>
      </c>
      <c r="L996" t="e">
        <f t="shared" ca="1" si="142"/>
        <v>#N/A</v>
      </c>
      <c r="M996" t="e">
        <f t="shared" ca="1" si="143"/>
        <v>#N/A</v>
      </c>
      <c r="N996" t="e">
        <f t="shared" ca="1" si="144"/>
        <v>#N/A</v>
      </c>
      <c r="O996" s="6" t="e">
        <f t="shared" ca="1" si="145"/>
        <v>#N/A</v>
      </c>
    </row>
    <row r="997" spans="1:15" ht="16">
      <c r="A997" s="1">
        <v>41174</v>
      </c>
      <c r="B997" t="e">
        <f ca="1">OFFSET(DJI!B$1,MATCH($A997,DJI!$A$1:$A$3516,0) - 1,0)</f>
        <v>#N/A</v>
      </c>
      <c r="C997" t="e">
        <f ca="1">OFFSET(DJI!C$1,MATCH($A997,DJI!$A$1:$A$3516,0) - 1,0)</f>
        <v>#N/A</v>
      </c>
      <c r="D997">
        <f t="shared" ca="1" si="146"/>
        <v>13587.545</v>
      </c>
      <c r="E997">
        <f t="shared" ca="1" si="146"/>
        <v>13569.195</v>
      </c>
      <c r="F997" t="e">
        <f t="shared" ca="1" si="138"/>
        <v>#N/A</v>
      </c>
      <c r="G997" t="e">
        <f t="shared" ca="1" si="139"/>
        <v>#N/A</v>
      </c>
      <c r="H997" s="7" t="e">
        <f ca="1">SUM(F997:OFFSET(F997,$R$1,0))</f>
        <v>#N/A</v>
      </c>
      <c r="I997" s="7" t="e">
        <f ca="1">SUM(G997:OFFSET(G997,$R$1,0))</f>
        <v>#N/A</v>
      </c>
      <c r="J997" s="8">
        <f t="shared" ca="1" si="140"/>
        <v>-489.53750000000036</v>
      </c>
      <c r="K997" t="e">
        <f t="shared" ca="1" si="141"/>
        <v>#N/A</v>
      </c>
      <c r="L997" t="e">
        <f t="shared" ca="1" si="142"/>
        <v>#N/A</v>
      </c>
      <c r="M997" t="e">
        <f t="shared" ca="1" si="143"/>
        <v>#N/A</v>
      </c>
      <c r="N997" t="e">
        <f t="shared" ca="1" si="144"/>
        <v>#N/A</v>
      </c>
      <c r="O997" s="6" t="e">
        <f t="shared" ca="1" si="145"/>
        <v>#N/A</v>
      </c>
    </row>
    <row r="998" spans="1:15" ht="16">
      <c r="A998" s="1">
        <v>41175</v>
      </c>
      <c r="B998" t="e">
        <f ca="1">OFFSET(DJI!B$1,MATCH($A998,DJI!$A$1:$A$3516,0) - 1,0)</f>
        <v>#N/A</v>
      </c>
      <c r="C998" t="e">
        <f ca="1">OFFSET(DJI!C$1,MATCH($A998,DJI!$A$1:$A$3516,0) - 1,0)</f>
        <v>#N/A</v>
      </c>
      <c r="D998">
        <f t="shared" ca="1" si="146"/>
        <v>13582.6975</v>
      </c>
      <c r="E998">
        <f t="shared" ca="1" si="146"/>
        <v>13564.057499999999</v>
      </c>
      <c r="F998" t="e">
        <f t="shared" ca="1" si="138"/>
        <v>#N/A</v>
      </c>
      <c r="G998" t="e">
        <f t="shared" ca="1" si="139"/>
        <v>#N/A</v>
      </c>
      <c r="H998" s="7" t="e">
        <f ca="1">SUM(F998:OFFSET(F998,$R$1,0))</f>
        <v>#N/A</v>
      </c>
      <c r="I998" s="7" t="e">
        <f ca="1">SUM(G998:OFFSET(G998,$R$1,0))</f>
        <v>#N/A</v>
      </c>
      <c r="J998" s="8">
        <f t="shared" ca="1" si="140"/>
        <v>-475.05000000000109</v>
      </c>
      <c r="K998" t="e">
        <f t="shared" ca="1" si="141"/>
        <v>#N/A</v>
      </c>
      <c r="L998" t="e">
        <f t="shared" ca="1" si="142"/>
        <v>#N/A</v>
      </c>
      <c r="M998" t="e">
        <f t="shared" ca="1" si="143"/>
        <v>#N/A</v>
      </c>
      <c r="N998" t="e">
        <f t="shared" ca="1" si="144"/>
        <v>#N/A</v>
      </c>
      <c r="O998" s="6" t="e">
        <f t="shared" ca="1" si="145"/>
        <v>#N/A</v>
      </c>
    </row>
    <row r="999" spans="1:15" ht="16">
      <c r="A999" s="1">
        <v>41176</v>
      </c>
      <c r="B999">
        <f ca="1">OFFSET(DJI!B$1,MATCH($A999,DJI!$A$1:$A$3516,0) - 1,0)</f>
        <v>13577.85</v>
      </c>
      <c r="C999">
        <f ca="1">OFFSET(DJI!C$1,MATCH($A999,DJI!$A$1:$A$3516,0) - 1,0)</f>
        <v>13558.92</v>
      </c>
      <c r="D999">
        <f t="shared" ca="1" si="146"/>
        <v>13577.85</v>
      </c>
      <c r="E999">
        <f t="shared" ca="1" si="146"/>
        <v>13558.92</v>
      </c>
      <c r="F999" t="e">
        <f t="shared" ca="1" si="138"/>
        <v>#N/A</v>
      </c>
      <c r="G999" t="e">
        <f t="shared" ca="1" si="139"/>
        <v>#N/A</v>
      </c>
      <c r="H999" s="7" t="e">
        <f ca="1">SUM(F999:OFFSET(F999,$R$1,0))</f>
        <v>#N/A</v>
      </c>
      <c r="I999" s="7" t="e">
        <f ca="1">SUM(G999:OFFSET(G999,$R$1,0))</f>
        <v>#N/A</v>
      </c>
      <c r="J999" s="8">
        <f t="shared" ca="1" si="140"/>
        <v>-452.30000000000109</v>
      </c>
      <c r="K999" t="e">
        <f t="shared" ca="1" si="141"/>
        <v>#N/A</v>
      </c>
      <c r="L999" t="e">
        <f t="shared" ca="1" si="142"/>
        <v>#N/A</v>
      </c>
      <c r="M999" t="e">
        <f t="shared" ca="1" si="143"/>
        <v>#N/A</v>
      </c>
      <c r="N999" t="e">
        <f t="shared" ca="1" si="144"/>
        <v>#N/A</v>
      </c>
      <c r="O999" s="6" t="e">
        <f t="shared" ca="1" si="145"/>
        <v>#N/A</v>
      </c>
    </row>
    <row r="1000" spans="1:15" ht="16">
      <c r="A1000" s="1">
        <v>41177</v>
      </c>
      <c r="B1000">
        <f ca="1">OFFSET(DJI!B$1,MATCH($A1000,DJI!$A$1:$A$3516,0) - 1,0)</f>
        <v>13559.92</v>
      </c>
      <c r="C1000">
        <f ca="1">OFFSET(DJI!C$1,MATCH($A1000,DJI!$A$1:$A$3516,0) - 1,0)</f>
        <v>13457.55</v>
      </c>
      <c r="D1000">
        <f t="shared" ca="1" si="146"/>
        <v>13559.92</v>
      </c>
      <c r="E1000">
        <f t="shared" ca="1" si="146"/>
        <v>13457.55</v>
      </c>
      <c r="F1000" t="e">
        <f t="shared" ca="1" si="138"/>
        <v>#N/A</v>
      </c>
      <c r="G1000" t="e">
        <f t="shared" ca="1" si="139"/>
        <v>#N/A</v>
      </c>
      <c r="H1000" s="7" t="e">
        <f ca="1">SUM(F1000:OFFSET(F1000,$R$1,0))</f>
        <v>#N/A</v>
      </c>
      <c r="I1000" s="7" t="e">
        <f ca="1">SUM(G1000:OFFSET(G1000,$R$1,0))</f>
        <v>#N/A</v>
      </c>
      <c r="J1000" s="8">
        <f t="shared" ca="1" si="140"/>
        <v>-345.42000000000007</v>
      </c>
      <c r="K1000" t="e">
        <f t="shared" ca="1" si="141"/>
        <v>#N/A</v>
      </c>
      <c r="L1000" t="e">
        <f t="shared" ca="1" si="142"/>
        <v>#N/A</v>
      </c>
      <c r="M1000" t="e">
        <f t="shared" ca="1" si="143"/>
        <v>#N/A</v>
      </c>
      <c r="N1000" t="e">
        <f t="shared" ca="1" si="144"/>
        <v>#N/A</v>
      </c>
      <c r="O1000" s="6" t="e">
        <f t="shared" ca="1" si="145"/>
        <v>#N/A</v>
      </c>
    </row>
    <row r="1001" spans="1:15" ht="16">
      <c r="A1001" s="1">
        <v>41178</v>
      </c>
      <c r="B1001">
        <f ca="1">OFFSET(DJI!B$1,MATCH($A1001,DJI!$A$1:$A$3516,0) - 1,0)</f>
        <v>13457.86</v>
      </c>
      <c r="C1001">
        <f ca="1">OFFSET(DJI!C$1,MATCH($A1001,DJI!$A$1:$A$3516,0) - 1,0)</f>
        <v>13413.51</v>
      </c>
      <c r="D1001">
        <f t="shared" ca="1" si="146"/>
        <v>13457.86</v>
      </c>
      <c r="E1001">
        <f t="shared" ca="1" si="146"/>
        <v>13413.51</v>
      </c>
      <c r="F1001" t="e">
        <f t="shared" ca="1" si="138"/>
        <v>#N/A</v>
      </c>
      <c r="G1001" t="e">
        <f t="shared" ca="1" si="139"/>
        <v>#N/A</v>
      </c>
      <c r="H1001" s="7" t="e">
        <f ca="1">SUM(F1001:OFFSET(F1001,$R$1,0))</f>
        <v>#N/A</v>
      </c>
      <c r="I1001" s="7" t="e">
        <f ca="1">SUM(G1001:OFFSET(G1001,$R$1,0))</f>
        <v>#N/A</v>
      </c>
      <c r="J1001" s="8">
        <f t="shared" ca="1" si="140"/>
        <v>-167.78999999999905</v>
      </c>
      <c r="K1001" t="e">
        <f t="shared" ca="1" si="141"/>
        <v>#N/A</v>
      </c>
      <c r="L1001" t="e">
        <f t="shared" ca="1" si="142"/>
        <v>#N/A</v>
      </c>
      <c r="M1001" t="e">
        <f t="shared" ca="1" si="143"/>
        <v>#N/A</v>
      </c>
      <c r="N1001" t="e">
        <f t="shared" ca="1" si="144"/>
        <v>#N/A</v>
      </c>
      <c r="O1001" s="6" t="e">
        <f t="shared" ca="1" si="145"/>
        <v>#N/A</v>
      </c>
    </row>
    <row r="1002" spans="1:15" ht="16">
      <c r="A1002" s="1">
        <v>41179</v>
      </c>
      <c r="B1002">
        <f ca="1">OFFSET(DJI!B$1,MATCH($A1002,DJI!$A$1:$A$3516,0) - 1,0)</f>
        <v>13413.47</v>
      </c>
      <c r="C1002">
        <f ca="1">OFFSET(DJI!C$1,MATCH($A1002,DJI!$A$1:$A$3516,0) - 1,0)</f>
        <v>13485.97</v>
      </c>
      <c r="D1002">
        <f t="shared" ca="1" si="146"/>
        <v>13413.47</v>
      </c>
      <c r="E1002">
        <f t="shared" ca="1" si="146"/>
        <v>13485.97</v>
      </c>
      <c r="F1002" t="e">
        <f t="shared" ca="1" si="138"/>
        <v>#N/A</v>
      </c>
      <c r="G1002" t="e">
        <f t="shared" ca="1" si="139"/>
        <v>#N/A</v>
      </c>
      <c r="H1002" s="7" t="e">
        <f ca="1">SUM(F1002:OFFSET(F1002,$R$1,0))</f>
        <v>#N/A</v>
      </c>
      <c r="I1002" s="7" t="e">
        <f ca="1">SUM(G1002:OFFSET(G1002,$R$1,0))</f>
        <v>#N/A</v>
      </c>
      <c r="J1002" s="8">
        <f t="shared" ca="1" si="140"/>
        <v>-553.15999999999985</v>
      </c>
      <c r="K1002" t="e">
        <f t="shared" ca="1" si="141"/>
        <v>#N/A</v>
      </c>
      <c r="L1002" t="e">
        <f t="shared" ca="1" si="142"/>
        <v>#N/A</v>
      </c>
      <c r="M1002" t="e">
        <f t="shared" ca="1" si="143"/>
        <v>#N/A</v>
      </c>
      <c r="N1002" t="e">
        <f t="shared" ca="1" si="144"/>
        <v>#N/A</v>
      </c>
      <c r="O1002" s="6" t="e">
        <f t="shared" ca="1" si="145"/>
        <v>#N/A</v>
      </c>
    </row>
    <row r="1003" spans="1:15" ht="16">
      <c r="A1003" s="1">
        <v>41180</v>
      </c>
      <c r="B1003">
        <f ca="1">OFFSET(DJI!B$1,MATCH($A1003,DJI!$A$1:$A$3516,0) - 1,0)</f>
        <v>13485.89</v>
      </c>
      <c r="C1003">
        <f ca="1">OFFSET(DJI!C$1,MATCH($A1003,DJI!$A$1:$A$3516,0) - 1,0)</f>
        <v>13437.13</v>
      </c>
      <c r="D1003">
        <f t="shared" ca="1" si="146"/>
        <v>13485.89</v>
      </c>
      <c r="E1003">
        <f t="shared" ca="1" si="146"/>
        <v>13437.13</v>
      </c>
      <c r="F1003" t="e">
        <f t="shared" ca="1" si="138"/>
        <v>#N/A</v>
      </c>
      <c r="G1003" t="e">
        <f t="shared" ca="1" si="139"/>
        <v>#N/A</v>
      </c>
      <c r="H1003" s="7" t="e">
        <f ca="1">SUM(F1003:OFFSET(F1003,$R$1,0))</f>
        <v>#N/A</v>
      </c>
      <c r="I1003" s="7" t="e">
        <f ca="1">SUM(G1003:OFFSET(G1003,$R$1,0))</f>
        <v>#N/A</v>
      </c>
      <c r="J1003" s="8">
        <f t="shared" ca="1" si="140"/>
        <v>-650.45499999999993</v>
      </c>
      <c r="K1003" t="e">
        <f t="shared" ca="1" si="141"/>
        <v>#N/A</v>
      </c>
      <c r="L1003" t="e">
        <f t="shared" ca="1" si="142"/>
        <v>#N/A</v>
      </c>
      <c r="M1003" t="e">
        <f t="shared" ca="1" si="143"/>
        <v>#N/A</v>
      </c>
      <c r="N1003" t="e">
        <f t="shared" ca="1" si="144"/>
        <v>#N/A</v>
      </c>
      <c r="O1003" s="6" t="e">
        <f t="shared" ca="1" si="145"/>
        <v>#N/A</v>
      </c>
    </row>
    <row r="1004" spans="1:15" ht="16">
      <c r="A1004" s="1">
        <v>41181</v>
      </c>
      <c r="B1004" t="e">
        <f ca="1">OFFSET(DJI!B$1,MATCH($A1004,DJI!$A$1:$A$3516,0) - 1,0)</f>
        <v>#N/A</v>
      </c>
      <c r="C1004" t="e">
        <f ca="1">OFFSET(DJI!C$1,MATCH($A1004,DJI!$A$1:$A$3516,0) - 1,0)</f>
        <v>#N/A</v>
      </c>
      <c r="D1004">
        <f t="shared" ca="1" si="146"/>
        <v>13461.775</v>
      </c>
      <c r="E1004">
        <f t="shared" ca="1" si="146"/>
        <v>13476.119999999999</v>
      </c>
      <c r="F1004" t="e">
        <f t="shared" ca="1" si="138"/>
        <v>#N/A</v>
      </c>
      <c r="G1004" t="e">
        <f t="shared" ca="1" si="139"/>
        <v>#N/A</v>
      </c>
      <c r="H1004" s="7" t="e">
        <f ca="1">SUM(F1004:OFFSET(F1004,$R$1,0))</f>
        <v>#N/A</v>
      </c>
      <c r="I1004" s="7" t="e">
        <f ca="1">SUM(G1004:OFFSET(G1004,$R$1,0))</f>
        <v>#N/A</v>
      </c>
      <c r="J1004" s="8">
        <f t="shared" ca="1" si="140"/>
        <v>-634.32749999999942</v>
      </c>
      <c r="K1004" t="e">
        <f t="shared" ca="1" si="141"/>
        <v>#N/A</v>
      </c>
      <c r="L1004" t="e">
        <f t="shared" ca="1" si="142"/>
        <v>#N/A</v>
      </c>
      <c r="M1004" t="e">
        <f t="shared" ca="1" si="143"/>
        <v>#N/A</v>
      </c>
      <c r="N1004" t="e">
        <f t="shared" ca="1" si="144"/>
        <v>#N/A</v>
      </c>
      <c r="O1004" s="6" t="e">
        <f t="shared" ca="1" si="145"/>
        <v>#N/A</v>
      </c>
    </row>
    <row r="1005" spans="1:15" ht="16">
      <c r="A1005" s="1">
        <v>41182</v>
      </c>
      <c r="B1005" t="e">
        <f ca="1">OFFSET(DJI!B$1,MATCH($A1005,DJI!$A$1:$A$3516,0) - 1,0)</f>
        <v>#N/A</v>
      </c>
      <c r="C1005" t="e">
        <f ca="1">OFFSET(DJI!C$1,MATCH($A1005,DJI!$A$1:$A$3516,0) - 1,0)</f>
        <v>#N/A</v>
      </c>
      <c r="D1005">
        <f t="shared" ca="1" si="146"/>
        <v>13449.717499999999</v>
      </c>
      <c r="E1005">
        <f t="shared" ca="1" si="146"/>
        <v>13495.615</v>
      </c>
      <c r="F1005" t="e">
        <f t="shared" ca="1" si="138"/>
        <v>#N/A</v>
      </c>
      <c r="G1005" t="e">
        <f t="shared" ca="1" si="139"/>
        <v>#N/A</v>
      </c>
      <c r="H1005" s="7" t="e">
        <f ca="1">SUM(F1005:OFFSET(F1005,$R$1,0))</f>
        <v>#N/A</v>
      </c>
      <c r="I1005" s="7" t="e">
        <f ca="1">SUM(G1005:OFFSET(G1005,$R$1,0))</f>
        <v>#N/A</v>
      </c>
      <c r="J1005" s="8">
        <f t="shared" ca="1" si="140"/>
        <v>-622.42499999999927</v>
      </c>
      <c r="K1005" t="e">
        <f t="shared" ca="1" si="141"/>
        <v>#N/A</v>
      </c>
      <c r="L1005" t="e">
        <f t="shared" ca="1" si="142"/>
        <v>#N/A</v>
      </c>
      <c r="M1005" t="e">
        <f t="shared" ca="1" si="143"/>
        <v>#N/A</v>
      </c>
      <c r="N1005" t="e">
        <f t="shared" ca="1" si="144"/>
        <v>#N/A</v>
      </c>
      <c r="O1005" s="6" t="e">
        <f t="shared" ca="1" si="145"/>
        <v>#N/A</v>
      </c>
    </row>
    <row r="1006" spans="1:15" ht="16">
      <c r="A1006" s="1">
        <v>41183</v>
      </c>
      <c r="B1006">
        <f ca="1">OFFSET(DJI!B$1,MATCH($A1006,DJI!$A$1:$A$3516,0) - 1,0)</f>
        <v>13437.66</v>
      </c>
      <c r="C1006">
        <f ca="1">OFFSET(DJI!C$1,MATCH($A1006,DJI!$A$1:$A$3516,0) - 1,0)</f>
        <v>13515.11</v>
      </c>
      <c r="D1006">
        <f t="shared" ca="1" si="146"/>
        <v>13437.66</v>
      </c>
      <c r="E1006">
        <f t="shared" ca="1" si="146"/>
        <v>13515.11</v>
      </c>
      <c r="F1006" t="e">
        <f t="shared" ca="1" si="138"/>
        <v>#N/A</v>
      </c>
      <c r="G1006" t="e">
        <f t="shared" ca="1" si="139"/>
        <v>#N/A</v>
      </c>
      <c r="H1006" s="7" t="e">
        <f ca="1">SUM(F1006:OFFSET(F1006,$R$1,0))</f>
        <v>#N/A</v>
      </c>
      <c r="I1006" s="7" t="e">
        <f ca="1">SUM(G1006:OFFSET(G1006,$R$1,0))</f>
        <v>#N/A</v>
      </c>
      <c r="J1006" s="8">
        <f t="shared" ca="1" si="140"/>
        <v>-700.14249999999811</v>
      </c>
      <c r="K1006" t="e">
        <f t="shared" ca="1" si="141"/>
        <v>#N/A</v>
      </c>
      <c r="L1006" t="e">
        <f t="shared" ca="1" si="142"/>
        <v>#N/A</v>
      </c>
      <c r="M1006" t="e">
        <f t="shared" ca="1" si="143"/>
        <v>#N/A</v>
      </c>
      <c r="N1006" t="e">
        <f t="shared" ca="1" si="144"/>
        <v>#N/A</v>
      </c>
      <c r="O1006" s="6" t="e">
        <f t="shared" ca="1" si="145"/>
        <v>#N/A</v>
      </c>
    </row>
    <row r="1007" spans="1:15" ht="16">
      <c r="A1007" s="1">
        <v>41184</v>
      </c>
      <c r="B1007">
        <f ca="1">OFFSET(DJI!B$1,MATCH($A1007,DJI!$A$1:$A$3516,0) - 1,0)</f>
        <v>13515.3</v>
      </c>
      <c r="C1007">
        <f ca="1">OFFSET(DJI!C$1,MATCH($A1007,DJI!$A$1:$A$3516,0) - 1,0)</f>
        <v>13482.36</v>
      </c>
      <c r="D1007">
        <f t="shared" ca="1" si="146"/>
        <v>13515.3</v>
      </c>
      <c r="E1007">
        <f t="shared" ca="1" si="146"/>
        <v>13482.36</v>
      </c>
      <c r="F1007" t="e">
        <f t="shared" ca="1" si="138"/>
        <v>#N/A</v>
      </c>
      <c r="G1007" t="e">
        <f t="shared" ca="1" si="139"/>
        <v>#N/A</v>
      </c>
      <c r="H1007" s="7" t="e">
        <f ca="1">SUM(F1007:OFFSET(F1007,$R$1,0))</f>
        <v>#N/A</v>
      </c>
      <c r="I1007" s="7" t="e">
        <f ca="1">SUM(G1007:OFFSET(G1007,$R$1,0))</f>
        <v>#N/A</v>
      </c>
      <c r="J1007" s="8">
        <f t="shared" ca="1" si="140"/>
        <v>-664.1299999999992</v>
      </c>
      <c r="K1007" t="e">
        <f t="shared" ca="1" si="141"/>
        <v>#N/A</v>
      </c>
      <c r="L1007" t="e">
        <f t="shared" ca="1" si="142"/>
        <v>#N/A</v>
      </c>
      <c r="M1007" t="e">
        <f t="shared" ca="1" si="143"/>
        <v>#N/A</v>
      </c>
      <c r="N1007" t="e">
        <f t="shared" ca="1" si="144"/>
        <v>#N/A</v>
      </c>
      <c r="O1007" s="6" t="e">
        <f t="shared" ca="1" si="145"/>
        <v>#N/A</v>
      </c>
    </row>
    <row r="1008" spans="1:15" ht="16">
      <c r="A1008" s="1">
        <v>41185</v>
      </c>
      <c r="B1008">
        <f ca="1">OFFSET(DJI!B$1,MATCH($A1008,DJI!$A$1:$A$3516,0) - 1,0)</f>
        <v>13479.21</v>
      </c>
      <c r="C1008">
        <f ca="1">OFFSET(DJI!C$1,MATCH($A1008,DJI!$A$1:$A$3516,0) - 1,0)</f>
        <v>13494.61</v>
      </c>
      <c r="D1008">
        <f t="shared" ca="1" si="146"/>
        <v>13479.21</v>
      </c>
      <c r="E1008">
        <f t="shared" ca="1" si="146"/>
        <v>13494.61</v>
      </c>
      <c r="F1008" t="e">
        <f t="shared" ca="1" si="138"/>
        <v>#N/A</v>
      </c>
      <c r="G1008" t="e">
        <f t="shared" ca="1" si="139"/>
        <v>#N/A</v>
      </c>
      <c r="H1008" s="7" t="e">
        <f ca="1">SUM(F1008:OFFSET(F1008,$R$1,0))</f>
        <v>#N/A</v>
      </c>
      <c r="I1008" s="7" t="e">
        <f ca="1">SUM(G1008:OFFSET(G1008,$R$1,0))</f>
        <v>#N/A</v>
      </c>
      <c r="J1008" s="8">
        <f t="shared" ca="1" si="140"/>
        <v>-739</v>
      </c>
      <c r="K1008" t="e">
        <f t="shared" ca="1" si="141"/>
        <v>#N/A</v>
      </c>
      <c r="L1008" t="e">
        <f t="shared" ca="1" si="142"/>
        <v>#N/A</v>
      </c>
      <c r="M1008" t="e">
        <f t="shared" ca="1" si="143"/>
        <v>#N/A</v>
      </c>
      <c r="N1008" t="e">
        <f t="shared" ca="1" si="144"/>
        <v>#N/A</v>
      </c>
      <c r="O1008" s="6" t="e">
        <f t="shared" ca="1" si="145"/>
        <v>#N/A</v>
      </c>
    </row>
    <row r="1009" spans="1:15" ht="16">
      <c r="A1009" s="1">
        <v>41186</v>
      </c>
      <c r="B1009">
        <f ca="1">OFFSET(DJI!B$1,MATCH($A1009,DJI!$A$1:$A$3516,0) - 1,0)</f>
        <v>13495.18</v>
      </c>
      <c r="C1009">
        <f ca="1">OFFSET(DJI!C$1,MATCH($A1009,DJI!$A$1:$A$3516,0) - 1,0)</f>
        <v>13575.36</v>
      </c>
      <c r="D1009">
        <f t="shared" ca="1" si="146"/>
        <v>13495.18</v>
      </c>
      <c r="E1009">
        <f t="shared" ca="1" si="146"/>
        <v>13575.36</v>
      </c>
      <c r="F1009" t="e">
        <f t="shared" ca="1" si="138"/>
        <v>#N/A</v>
      </c>
      <c r="G1009" t="e">
        <f t="shared" ca="1" si="139"/>
        <v>#N/A</v>
      </c>
      <c r="H1009" s="7" t="e">
        <f ca="1">SUM(F1009:OFFSET(F1009,$R$1,0))</f>
        <v>#N/A</v>
      </c>
      <c r="I1009" s="7" t="e">
        <f ca="1">SUM(G1009:OFFSET(G1009,$R$1,0))</f>
        <v>#N/A</v>
      </c>
      <c r="J1009" s="8">
        <f t="shared" ca="1" si="140"/>
        <v>-998.22999999999956</v>
      </c>
      <c r="K1009" t="e">
        <f t="shared" ca="1" si="141"/>
        <v>#N/A</v>
      </c>
      <c r="L1009" t="e">
        <f t="shared" ca="1" si="142"/>
        <v>#N/A</v>
      </c>
      <c r="M1009" t="e">
        <f t="shared" ca="1" si="143"/>
        <v>#N/A</v>
      </c>
      <c r="N1009" t="e">
        <f t="shared" ca="1" si="144"/>
        <v>#N/A</v>
      </c>
      <c r="O1009" s="6" t="e">
        <f t="shared" ca="1" si="145"/>
        <v>#N/A</v>
      </c>
    </row>
    <row r="1010" spans="1:15" ht="16">
      <c r="A1010" s="1">
        <v>41187</v>
      </c>
      <c r="B1010">
        <f ca="1">OFFSET(DJI!B$1,MATCH($A1010,DJI!$A$1:$A$3516,0) - 1,0)</f>
        <v>13569.18</v>
      </c>
      <c r="C1010">
        <f ca="1">OFFSET(DJI!C$1,MATCH($A1010,DJI!$A$1:$A$3516,0) - 1,0)</f>
        <v>13610.15</v>
      </c>
      <c r="D1010">
        <f t="shared" ca="1" si="146"/>
        <v>13569.18</v>
      </c>
      <c r="E1010">
        <f t="shared" ca="1" si="146"/>
        <v>13610.15</v>
      </c>
      <c r="F1010" t="e">
        <f t="shared" ca="1" si="138"/>
        <v>#N/A</v>
      </c>
      <c r="G1010" t="e">
        <f t="shared" ca="1" si="139"/>
        <v>#N/A</v>
      </c>
      <c r="H1010" s="7" t="e">
        <f ca="1">SUM(F1010:OFFSET(F1010,$R$1,0))</f>
        <v>#N/A</v>
      </c>
      <c r="I1010" s="7" t="e">
        <f ca="1">SUM(G1010:OFFSET(G1010,$R$1,0))</f>
        <v>#N/A</v>
      </c>
      <c r="J1010" s="8">
        <f t="shared" ca="1" si="140"/>
        <v>-1047.3999999999996</v>
      </c>
      <c r="K1010" t="e">
        <f t="shared" ca="1" si="141"/>
        <v>#N/A</v>
      </c>
      <c r="L1010" t="e">
        <f t="shared" ca="1" si="142"/>
        <v>#N/A</v>
      </c>
      <c r="M1010" t="e">
        <f t="shared" ca="1" si="143"/>
        <v>#N/A</v>
      </c>
      <c r="N1010" t="e">
        <f t="shared" ca="1" si="144"/>
        <v>#N/A</v>
      </c>
      <c r="O1010" s="6" t="e">
        <f t="shared" ca="1" si="145"/>
        <v>#N/A</v>
      </c>
    </row>
    <row r="1011" spans="1:15" ht="16">
      <c r="A1011" s="1">
        <v>41188</v>
      </c>
      <c r="B1011" t="e">
        <f ca="1">OFFSET(DJI!B$1,MATCH($A1011,DJI!$A$1:$A$3516,0) - 1,0)</f>
        <v>#N/A</v>
      </c>
      <c r="C1011" t="e">
        <f ca="1">OFFSET(DJI!C$1,MATCH($A1011,DJI!$A$1:$A$3516,0) - 1,0)</f>
        <v>#N/A</v>
      </c>
      <c r="D1011">
        <f t="shared" ca="1" si="146"/>
        <v>13589.779999999999</v>
      </c>
      <c r="E1011">
        <f t="shared" ca="1" si="146"/>
        <v>13596.9</v>
      </c>
      <c r="F1011" t="e">
        <f t="shared" ca="1" si="138"/>
        <v>#N/A</v>
      </c>
      <c r="G1011" t="e">
        <f t="shared" ca="1" si="139"/>
        <v>#N/A</v>
      </c>
      <c r="H1011" s="7" t="e">
        <f ca="1">SUM(F1011:OFFSET(F1011,$R$1,0))</f>
        <v>#N/A</v>
      </c>
      <c r="I1011" s="7" t="e">
        <f ca="1">SUM(G1011:OFFSET(G1011,$R$1,0))</f>
        <v>#N/A</v>
      </c>
      <c r="J1011" s="8">
        <f t="shared" ca="1" si="140"/>
        <v>-1011.7699999999986</v>
      </c>
      <c r="K1011" t="e">
        <f t="shared" ca="1" si="141"/>
        <v>#N/A</v>
      </c>
      <c r="L1011" t="e">
        <f t="shared" ca="1" si="142"/>
        <v>#N/A</v>
      </c>
      <c r="M1011" t="e">
        <f t="shared" ca="1" si="143"/>
        <v>#N/A</v>
      </c>
      <c r="N1011" t="e">
        <f t="shared" ca="1" si="144"/>
        <v>#N/A</v>
      </c>
      <c r="O1011" s="6" t="e">
        <f t="shared" ca="1" si="145"/>
        <v>#N/A</v>
      </c>
    </row>
    <row r="1012" spans="1:15" ht="16">
      <c r="A1012" s="1">
        <v>41189</v>
      </c>
      <c r="B1012" t="e">
        <f ca="1">OFFSET(DJI!B$1,MATCH($A1012,DJI!$A$1:$A$3516,0) - 1,0)</f>
        <v>#N/A</v>
      </c>
      <c r="C1012" t="e">
        <f ca="1">OFFSET(DJI!C$1,MATCH($A1012,DJI!$A$1:$A$3516,0) - 1,0)</f>
        <v>#N/A</v>
      </c>
      <c r="D1012">
        <f t="shared" ca="1" si="146"/>
        <v>13600.079999999998</v>
      </c>
      <c r="E1012">
        <f t="shared" ca="1" si="146"/>
        <v>13590.275</v>
      </c>
      <c r="F1012" t="e">
        <f t="shared" ca="1" si="138"/>
        <v>#N/A</v>
      </c>
      <c r="G1012" t="e">
        <f t="shared" ca="1" si="139"/>
        <v>#N/A</v>
      </c>
      <c r="H1012" s="7" t="e">
        <f ca="1">SUM(F1012:OFFSET(F1012,$R$1,0))</f>
        <v>#N/A</v>
      </c>
      <c r="I1012" s="7" t="e">
        <f ca="1">SUM(G1012:OFFSET(G1012,$R$1,0))</f>
        <v>#N/A</v>
      </c>
      <c r="J1012" s="8">
        <f t="shared" ca="1" si="140"/>
        <v>-918.2450000000008</v>
      </c>
      <c r="K1012" t="e">
        <f t="shared" ca="1" si="141"/>
        <v>#N/A</v>
      </c>
      <c r="L1012" t="e">
        <f t="shared" ca="1" si="142"/>
        <v>#N/A</v>
      </c>
      <c r="M1012" t="e">
        <f t="shared" ca="1" si="143"/>
        <v>#N/A</v>
      </c>
      <c r="N1012" t="e">
        <f t="shared" ca="1" si="144"/>
        <v>#N/A</v>
      </c>
      <c r="O1012" s="6" t="e">
        <f t="shared" ca="1" si="145"/>
        <v>#N/A</v>
      </c>
    </row>
    <row r="1013" spans="1:15" ht="16">
      <c r="A1013" s="1">
        <v>41190</v>
      </c>
      <c r="B1013">
        <f ca="1">OFFSET(DJI!B$1,MATCH($A1013,DJI!$A$1:$A$3516,0) - 1,0)</f>
        <v>13610.38</v>
      </c>
      <c r="C1013">
        <f ca="1">OFFSET(DJI!C$1,MATCH($A1013,DJI!$A$1:$A$3516,0) - 1,0)</f>
        <v>13583.65</v>
      </c>
      <c r="D1013">
        <f t="shared" ca="1" si="146"/>
        <v>13610.38</v>
      </c>
      <c r="E1013">
        <f t="shared" ca="1" si="146"/>
        <v>13583.65</v>
      </c>
      <c r="F1013" t="e">
        <f t="shared" ca="1" si="138"/>
        <v>#N/A</v>
      </c>
      <c r="G1013" t="e">
        <f t="shared" ca="1" si="139"/>
        <v>#N/A</v>
      </c>
      <c r="H1013" s="7" t="e">
        <f ca="1">SUM(F1013:OFFSET(F1013,$R$1,0))</f>
        <v>#N/A</v>
      </c>
      <c r="I1013" s="7" t="e">
        <f ca="1">SUM(G1013:OFFSET(G1013,$R$1,0))</f>
        <v>#N/A</v>
      </c>
      <c r="J1013" s="8">
        <f t="shared" ca="1" si="140"/>
        <v>-838.83250000000044</v>
      </c>
      <c r="K1013" t="e">
        <f t="shared" ca="1" si="141"/>
        <v>#N/A</v>
      </c>
      <c r="L1013" t="e">
        <f t="shared" ca="1" si="142"/>
        <v>#N/A</v>
      </c>
      <c r="M1013" t="e">
        <f t="shared" ca="1" si="143"/>
        <v>#N/A</v>
      </c>
      <c r="N1013" t="e">
        <f t="shared" ca="1" si="144"/>
        <v>#N/A</v>
      </c>
      <c r="O1013" s="6" t="e">
        <f t="shared" ca="1" si="145"/>
        <v>#N/A</v>
      </c>
    </row>
    <row r="1014" spans="1:15" ht="16">
      <c r="A1014" s="1">
        <v>41191</v>
      </c>
      <c r="B1014">
        <f ca="1">OFFSET(DJI!B$1,MATCH($A1014,DJI!$A$1:$A$3516,0) - 1,0)</f>
        <v>13582.88</v>
      </c>
      <c r="C1014">
        <f ca="1">OFFSET(DJI!C$1,MATCH($A1014,DJI!$A$1:$A$3516,0) - 1,0)</f>
        <v>13473.53</v>
      </c>
      <c r="D1014">
        <f t="shared" ca="1" si="146"/>
        <v>13582.88</v>
      </c>
      <c r="E1014">
        <f t="shared" ca="1" si="146"/>
        <v>13473.53</v>
      </c>
      <c r="F1014" t="e">
        <f t="shared" ca="1" si="138"/>
        <v>#N/A</v>
      </c>
      <c r="G1014" t="e">
        <f t="shared" ca="1" si="139"/>
        <v>#N/A</v>
      </c>
      <c r="H1014" s="7" t="e">
        <f ca="1">SUM(F1014:OFFSET(F1014,$R$1,0))</f>
        <v>#N/A</v>
      </c>
      <c r="I1014" s="7" t="e">
        <f ca="1">SUM(G1014:OFFSET(G1014,$R$1,0))</f>
        <v>#N/A</v>
      </c>
      <c r="J1014" s="8">
        <f t="shared" ca="1" si="140"/>
        <v>-677.57000000000153</v>
      </c>
      <c r="K1014" t="e">
        <f t="shared" ca="1" si="141"/>
        <v>#N/A</v>
      </c>
      <c r="L1014" t="e">
        <f t="shared" ca="1" si="142"/>
        <v>#N/A</v>
      </c>
      <c r="M1014" t="e">
        <f t="shared" ca="1" si="143"/>
        <v>#N/A</v>
      </c>
      <c r="N1014" t="e">
        <f t="shared" ca="1" si="144"/>
        <v>#N/A</v>
      </c>
      <c r="O1014" s="6" t="e">
        <f t="shared" ca="1" si="145"/>
        <v>#N/A</v>
      </c>
    </row>
    <row r="1015" spans="1:15" ht="16">
      <c r="A1015" s="1">
        <v>41192</v>
      </c>
      <c r="B1015">
        <f ca="1">OFFSET(DJI!B$1,MATCH($A1015,DJI!$A$1:$A$3516,0) - 1,0)</f>
        <v>13473.53</v>
      </c>
      <c r="C1015">
        <f ca="1">OFFSET(DJI!C$1,MATCH($A1015,DJI!$A$1:$A$3516,0) - 1,0)</f>
        <v>13344.97</v>
      </c>
      <c r="D1015">
        <f t="shared" ca="1" si="146"/>
        <v>13473.53</v>
      </c>
      <c r="E1015">
        <f t="shared" ca="1" si="146"/>
        <v>13344.97</v>
      </c>
      <c r="F1015" t="e">
        <f t="shared" ca="1" si="138"/>
        <v>#N/A</v>
      </c>
      <c r="G1015" t="e">
        <f t="shared" ca="1" si="139"/>
        <v>#N/A</v>
      </c>
      <c r="H1015" s="7" t="e">
        <f ca="1">SUM(F1015:OFFSET(F1015,$R$1,0))</f>
        <v>#N/A</v>
      </c>
      <c r="I1015" s="7" t="e">
        <f ca="1">SUM(G1015:OFFSET(G1015,$R$1,0))</f>
        <v>#N/A</v>
      </c>
      <c r="J1015" s="8">
        <f t="shared" ca="1" si="140"/>
        <v>-557.77000000000044</v>
      </c>
      <c r="K1015" t="e">
        <f t="shared" ca="1" si="141"/>
        <v>#N/A</v>
      </c>
      <c r="L1015" t="e">
        <f t="shared" ca="1" si="142"/>
        <v>#N/A</v>
      </c>
      <c r="M1015" t="e">
        <f t="shared" ca="1" si="143"/>
        <v>#N/A</v>
      </c>
      <c r="N1015" t="e">
        <f t="shared" ca="1" si="144"/>
        <v>#N/A</v>
      </c>
      <c r="O1015" s="6" t="e">
        <f t="shared" ca="1" si="145"/>
        <v>#N/A</v>
      </c>
    </row>
    <row r="1016" spans="1:15" ht="16">
      <c r="A1016" s="1">
        <v>41193</v>
      </c>
      <c r="B1016">
        <f ca="1">OFFSET(DJI!B$1,MATCH($A1016,DJI!$A$1:$A$3516,0) - 1,0)</f>
        <v>13346.28</v>
      </c>
      <c r="C1016">
        <f ca="1">OFFSET(DJI!C$1,MATCH($A1016,DJI!$A$1:$A$3516,0) - 1,0)</f>
        <v>13326.39</v>
      </c>
      <c r="D1016">
        <f t="shared" ca="1" si="146"/>
        <v>13346.28</v>
      </c>
      <c r="E1016">
        <f t="shared" ca="1" si="146"/>
        <v>13326.39</v>
      </c>
      <c r="F1016" t="e">
        <f t="shared" ca="1" si="138"/>
        <v>#N/A</v>
      </c>
      <c r="G1016" t="e">
        <f t="shared" ca="1" si="139"/>
        <v>#N/A</v>
      </c>
      <c r="H1016" s="7" t="e">
        <f ca="1">SUM(F1016:OFFSET(F1016,$R$1,0))</f>
        <v>#N/A</v>
      </c>
      <c r="I1016" s="7" t="e">
        <f ca="1">SUM(G1016:OFFSET(G1016,$R$1,0))</f>
        <v>#N/A</v>
      </c>
      <c r="J1016" s="8">
        <f t="shared" ca="1" si="140"/>
        <v>-488.73000000000138</v>
      </c>
      <c r="K1016" t="e">
        <f t="shared" ca="1" si="141"/>
        <v>#N/A</v>
      </c>
      <c r="L1016" t="e">
        <f t="shared" ca="1" si="142"/>
        <v>#N/A</v>
      </c>
      <c r="M1016" t="e">
        <f t="shared" ca="1" si="143"/>
        <v>#N/A</v>
      </c>
      <c r="N1016" t="e">
        <f t="shared" ca="1" si="144"/>
        <v>#N/A</v>
      </c>
      <c r="O1016" s="6" t="e">
        <f t="shared" ca="1" si="145"/>
        <v>#N/A</v>
      </c>
    </row>
    <row r="1017" spans="1:15" ht="16">
      <c r="A1017" s="1">
        <v>41194</v>
      </c>
      <c r="B1017">
        <f ca="1">OFFSET(DJI!B$1,MATCH($A1017,DJI!$A$1:$A$3516,0) - 1,0)</f>
        <v>13325.62</v>
      </c>
      <c r="C1017">
        <f ca="1">OFFSET(DJI!C$1,MATCH($A1017,DJI!$A$1:$A$3516,0) - 1,0)</f>
        <v>13328.85</v>
      </c>
      <c r="D1017">
        <f t="shared" ca="1" si="146"/>
        <v>13325.62</v>
      </c>
      <c r="E1017">
        <f t="shared" ca="1" si="146"/>
        <v>13328.85</v>
      </c>
      <c r="F1017" t="e">
        <f t="shared" ca="1" si="138"/>
        <v>#N/A</v>
      </c>
      <c r="G1017" t="e">
        <f t="shared" ca="1" si="139"/>
        <v>#N/A</v>
      </c>
      <c r="H1017" s="7" t="e">
        <f ca="1">SUM(F1017:OFFSET(F1017,$R$1,0))</f>
        <v>#N/A</v>
      </c>
      <c r="I1017" s="7" t="e">
        <f ca="1">SUM(G1017:OFFSET(G1017,$R$1,0))</f>
        <v>#N/A</v>
      </c>
      <c r="J1017" s="8">
        <f t="shared" ca="1" si="140"/>
        <v>-404.29500000000189</v>
      </c>
      <c r="K1017" t="e">
        <f t="shared" ca="1" si="141"/>
        <v>#N/A</v>
      </c>
      <c r="L1017" t="e">
        <f t="shared" ca="1" si="142"/>
        <v>#N/A</v>
      </c>
      <c r="M1017" t="e">
        <f t="shared" ca="1" si="143"/>
        <v>#N/A</v>
      </c>
      <c r="N1017" t="e">
        <f t="shared" ca="1" si="144"/>
        <v>#N/A</v>
      </c>
      <c r="O1017" s="6" t="e">
        <f t="shared" ca="1" si="145"/>
        <v>#N/A</v>
      </c>
    </row>
    <row r="1018" spans="1:15" ht="16">
      <c r="A1018" s="1">
        <v>41195</v>
      </c>
      <c r="B1018" t="e">
        <f ca="1">OFFSET(DJI!B$1,MATCH($A1018,DJI!$A$1:$A$3516,0) - 1,0)</f>
        <v>#N/A</v>
      </c>
      <c r="C1018" t="e">
        <f ca="1">OFFSET(DJI!C$1,MATCH($A1018,DJI!$A$1:$A$3516,0) - 1,0)</f>
        <v>#N/A</v>
      </c>
      <c r="D1018">
        <f t="shared" ca="1" si="146"/>
        <v>13327.580000000002</v>
      </c>
      <c r="E1018">
        <f t="shared" ca="1" si="146"/>
        <v>13376.54</v>
      </c>
      <c r="F1018" t="e">
        <f t="shared" ca="1" si="138"/>
        <v>#N/A</v>
      </c>
      <c r="G1018" t="e">
        <f t="shared" ca="1" si="139"/>
        <v>#N/A</v>
      </c>
      <c r="H1018" s="7" t="e">
        <f ca="1">SUM(F1018:OFFSET(F1018,$R$1,0))</f>
        <v>#N/A</v>
      </c>
      <c r="I1018" s="7" t="e">
        <f ca="1">SUM(G1018:OFFSET(G1018,$R$1,0))</f>
        <v>#N/A</v>
      </c>
      <c r="J1018" s="8">
        <f t="shared" ca="1" si="140"/>
        <v>-318.88000000000102</v>
      </c>
      <c r="K1018" t="e">
        <f t="shared" ca="1" si="141"/>
        <v>#N/A</v>
      </c>
      <c r="L1018" t="e">
        <f t="shared" ca="1" si="142"/>
        <v>#N/A</v>
      </c>
      <c r="M1018" t="e">
        <f t="shared" ca="1" si="143"/>
        <v>#N/A</v>
      </c>
      <c r="N1018" t="e">
        <f t="shared" ca="1" si="144"/>
        <v>#N/A</v>
      </c>
      <c r="O1018" s="6" t="e">
        <f t="shared" ca="1" si="145"/>
        <v>#N/A</v>
      </c>
    </row>
    <row r="1019" spans="1:15" ht="16">
      <c r="A1019" s="1">
        <v>41196</v>
      </c>
      <c r="B1019" t="e">
        <f ca="1">OFFSET(DJI!B$1,MATCH($A1019,DJI!$A$1:$A$3516,0) - 1,0)</f>
        <v>#N/A</v>
      </c>
      <c r="C1019" t="e">
        <f ca="1">OFFSET(DJI!C$1,MATCH($A1019,DJI!$A$1:$A$3516,0) - 1,0)</f>
        <v>#N/A</v>
      </c>
      <c r="D1019">
        <f t="shared" ca="1" si="146"/>
        <v>13328.560000000001</v>
      </c>
      <c r="E1019">
        <f t="shared" ca="1" si="146"/>
        <v>13400.385</v>
      </c>
      <c r="F1019" t="e">
        <f t="shared" ca="1" si="138"/>
        <v>#N/A</v>
      </c>
      <c r="G1019" t="e">
        <f t="shared" ca="1" si="139"/>
        <v>#N/A</v>
      </c>
      <c r="H1019" s="7" t="e">
        <f ca="1">SUM(F1019:OFFSET(F1019,$R$1,0))</f>
        <v>#N/A</v>
      </c>
      <c r="I1019" s="7" t="e">
        <f ca="1">SUM(G1019:OFFSET(G1019,$R$1,0))</f>
        <v>#N/A</v>
      </c>
      <c r="J1019" s="8">
        <f t="shared" ca="1" si="140"/>
        <v>-341.01499999999942</v>
      </c>
      <c r="K1019" t="e">
        <f t="shared" ca="1" si="141"/>
        <v>#N/A</v>
      </c>
      <c r="L1019" t="e">
        <f t="shared" ca="1" si="142"/>
        <v>#N/A</v>
      </c>
      <c r="M1019" t="e">
        <f t="shared" ca="1" si="143"/>
        <v>#N/A</v>
      </c>
      <c r="N1019" t="e">
        <f t="shared" ca="1" si="144"/>
        <v>#N/A</v>
      </c>
      <c r="O1019" s="6" t="e">
        <f t="shared" ca="1" si="145"/>
        <v>#N/A</v>
      </c>
    </row>
    <row r="1020" spans="1:15" ht="16">
      <c r="A1020" s="1">
        <v>41197</v>
      </c>
      <c r="B1020">
        <f ca="1">OFFSET(DJI!B$1,MATCH($A1020,DJI!$A$1:$A$3516,0) - 1,0)</f>
        <v>13329.54</v>
      </c>
      <c r="C1020">
        <f ca="1">OFFSET(DJI!C$1,MATCH($A1020,DJI!$A$1:$A$3516,0) - 1,0)</f>
        <v>13424.23</v>
      </c>
      <c r="D1020">
        <f t="shared" ca="1" si="146"/>
        <v>13329.54</v>
      </c>
      <c r="E1020">
        <f t="shared" ca="1" si="146"/>
        <v>13424.23</v>
      </c>
      <c r="F1020" t="e">
        <f t="shared" ca="1" si="138"/>
        <v>#N/A</v>
      </c>
      <c r="G1020" t="e">
        <f t="shared" ca="1" si="139"/>
        <v>#N/A</v>
      </c>
      <c r="H1020" s="7" t="e">
        <f ca="1">SUM(F1020:OFFSET(F1020,$R$1,0))</f>
        <v>#N/A</v>
      </c>
      <c r="I1020" s="7" t="e">
        <f ca="1">SUM(G1020:OFFSET(G1020,$R$1,0))</f>
        <v>#N/A</v>
      </c>
      <c r="J1020" s="8">
        <f t="shared" ca="1" si="140"/>
        <v>-445.89249999999811</v>
      </c>
      <c r="K1020" t="e">
        <f t="shared" ca="1" si="141"/>
        <v>#N/A</v>
      </c>
      <c r="L1020" t="e">
        <f t="shared" ca="1" si="142"/>
        <v>#N/A</v>
      </c>
      <c r="M1020" t="e">
        <f t="shared" ca="1" si="143"/>
        <v>#N/A</v>
      </c>
      <c r="N1020" t="e">
        <f t="shared" ca="1" si="144"/>
        <v>#N/A</v>
      </c>
      <c r="O1020" s="6" t="e">
        <f t="shared" ca="1" si="145"/>
        <v>#N/A</v>
      </c>
    </row>
    <row r="1021" spans="1:15" ht="16">
      <c r="A1021" s="1">
        <v>41198</v>
      </c>
      <c r="B1021">
        <f ca="1">OFFSET(DJI!B$1,MATCH($A1021,DJI!$A$1:$A$3516,0) - 1,0)</f>
        <v>13423.84</v>
      </c>
      <c r="C1021">
        <f ca="1">OFFSET(DJI!C$1,MATCH($A1021,DJI!$A$1:$A$3516,0) - 1,0)</f>
        <v>13551.78</v>
      </c>
      <c r="D1021">
        <f t="shared" ca="1" si="146"/>
        <v>13423.84</v>
      </c>
      <c r="E1021">
        <f t="shared" ca="1" si="146"/>
        <v>13551.78</v>
      </c>
      <c r="F1021" t="e">
        <f t="shared" ca="1" si="138"/>
        <v>#N/A</v>
      </c>
      <c r="G1021" t="e">
        <f t="shared" ca="1" si="139"/>
        <v>#N/A</v>
      </c>
      <c r="H1021" s="7" t="e">
        <f ca="1">SUM(F1021:OFFSET(F1021,$R$1,0))</f>
        <v>#N/A</v>
      </c>
      <c r="I1021" s="7" t="e">
        <f ca="1">SUM(G1021:OFFSET(G1021,$R$1,0))</f>
        <v>#N/A</v>
      </c>
      <c r="J1021" s="8">
        <f t="shared" ca="1" si="140"/>
        <v>-572.2599999999984</v>
      </c>
      <c r="K1021" t="e">
        <f t="shared" ca="1" si="141"/>
        <v>#N/A</v>
      </c>
      <c r="L1021" t="e">
        <f t="shared" ca="1" si="142"/>
        <v>#N/A</v>
      </c>
      <c r="M1021" t="e">
        <f t="shared" ca="1" si="143"/>
        <v>#N/A</v>
      </c>
      <c r="N1021" t="e">
        <f t="shared" ca="1" si="144"/>
        <v>#N/A</v>
      </c>
      <c r="O1021" s="6" t="e">
        <f t="shared" ca="1" si="145"/>
        <v>#N/A</v>
      </c>
    </row>
    <row r="1022" spans="1:15" ht="16">
      <c r="A1022" s="1">
        <v>41199</v>
      </c>
      <c r="B1022">
        <f ca="1">OFFSET(DJI!B$1,MATCH($A1022,DJI!$A$1:$A$3516,0) - 1,0)</f>
        <v>13539.63</v>
      </c>
      <c r="C1022">
        <f ca="1">OFFSET(DJI!C$1,MATCH($A1022,DJI!$A$1:$A$3516,0) - 1,0)</f>
        <v>13557</v>
      </c>
      <c r="D1022">
        <f t="shared" ca="1" si="146"/>
        <v>13539.63</v>
      </c>
      <c r="E1022">
        <f t="shared" ca="1" si="146"/>
        <v>13557</v>
      </c>
      <c r="F1022" t="e">
        <f t="shared" ca="1" si="138"/>
        <v>#N/A</v>
      </c>
      <c r="G1022" t="e">
        <f t="shared" ca="1" si="139"/>
        <v>#N/A</v>
      </c>
      <c r="H1022" s="7" t="e">
        <f ca="1">SUM(F1022:OFFSET(F1022,$R$1,0))</f>
        <v>#N/A</v>
      </c>
      <c r="I1022" s="7" t="e">
        <f ca="1">SUM(G1022:OFFSET(G1022,$R$1,0))</f>
        <v>#N/A</v>
      </c>
      <c r="J1022" s="8">
        <f t="shared" ca="1" si="140"/>
        <v>-675.11000000000058</v>
      </c>
      <c r="K1022" t="e">
        <f t="shared" ca="1" si="141"/>
        <v>#N/A</v>
      </c>
      <c r="L1022" t="e">
        <f t="shared" ca="1" si="142"/>
        <v>#N/A</v>
      </c>
      <c r="M1022" t="e">
        <f t="shared" ca="1" si="143"/>
        <v>#N/A</v>
      </c>
      <c r="N1022" t="e">
        <f t="shared" ca="1" si="144"/>
        <v>#N/A</v>
      </c>
      <c r="O1022" s="6" t="e">
        <f t="shared" ca="1" si="145"/>
        <v>#N/A</v>
      </c>
    </row>
    <row r="1023" spans="1:15" ht="16">
      <c r="A1023" s="1">
        <v>41200</v>
      </c>
      <c r="B1023">
        <f ca="1">OFFSET(DJI!B$1,MATCH($A1023,DJI!$A$1:$A$3516,0) - 1,0)</f>
        <v>13553.24</v>
      </c>
      <c r="C1023">
        <f ca="1">OFFSET(DJI!C$1,MATCH($A1023,DJI!$A$1:$A$3516,0) - 1,0)</f>
        <v>13548.94</v>
      </c>
      <c r="D1023">
        <f t="shared" ca="1" si="146"/>
        <v>13553.24</v>
      </c>
      <c r="E1023">
        <f t="shared" ca="1" si="146"/>
        <v>13548.94</v>
      </c>
      <c r="F1023" t="e">
        <f t="shared" ca="1" si="138"/>
        <v>#N/A</v>
      </c>
      <c r="G1023" t="e">
        <f t="shared" ca="1" si="139"/>
        <v>#N/A</v>
      </c>
      <c r="H1023" s="7" t="e">
        <f ca="1">SUM(F1023:OFFSET(F1023,$R$1,0))</f>
        <v>#N/A</v>
      </c>
      <c r="I1023" s="7" t="e">
        <f ca="1">SUM(G1023:OFFSET(G1023,$R$1,0))</f>
        <v>#N/A</v>
      </c>
      <c r="J1023" s="8">
        <f t="shared" ca="1" si="140"/>
        <v>-560.21999999999935</v>
      </c>
      <c r="K1023" t="e">
        <f t="shared" ca="1" si="141"/>
        <v>#N/A</v>
      </c>
      <c r="L1023" t="e">
        <f t="shared" ca="1" si="142"/>
        <v>#N/A</v>
      </c>
      <c r="M1023" t="e">
        <f t="shared" ca="1" si="143"/>
        <v>#N/A</v>
      </c>
      <c r="N1023" t="e">
        <f t="shared" ca="1" si="144"/>
        <v>#N/A</v>
      </c>
      <c r="O1023" s="6" t="e">
        <f t="shared" ca="1" si="145"/>
        <v>#N/A</v>
      </c>
    </row>
    <row r="1024" spans="1:15" ht="16">
      <c r="A1024" s="1">
        <v>41201</v>
      </c>
      <c r="B1024">
        <f ca="1">OFFSET(DJI!B$1,MATCH($A1024,DJI!$A$1:$A$3516,0) - 1,0)</f>
        <v>13545.33</v>
      </c>
      <c r="C1024">
        <f ca="1">OFFSET(DJI!C$1,MATCH($A1024,DJI!$A$1:$A$3516,0) - 1,0)</f>
        <v>13343.51</v>
      </c>
      <c r="D1024">
        <f t="shared" ca="1" si="146"/>
        <v>13545.33</v>
      </c>
      <c r="E1024">
        <f t="shared" ca="1" si="146"/>
        <v>13343.51</v>
      </c>
      <c r="F1024" t="e">
        <f t="shared" ca="1" si="138"/>
        <v>#N/A</v>
      </c>
      <c r="G1024" t="e">
        <f t="shared" ca="1" si="139"/>
        <v>#N/A</v>
      </c>
      <c r="H1024" s="7" t="e">
        <f ca="1">SUM(F1024:OFFSET(F1024,$R$1,0))</f>
        <v>#N/A</v>
      </c>
      <c r="I1024" s="7" t="e">
        <f ca="1">SUM(G1024:OFFSET(G1024,$R$1,0))</f>
        <v>#N/A</v>
      </c>
      <c r="J1024" s="8">
        <f t="shared" ca="1" si="140"/>
        <v>-422.98500000000058</v>
      </c>
      <c r="K1024" t="e">
        <f t="shared" ca="1" si="141"/>
        <v>#N/A</v>
      </c>
      <c r="L1024" t="e">
        <f t="shared" ca="1" si="142"/>
        <v>#N/A</v>
      </c>
      <c r="M1024" t="e">
        <f t="shared" ca="1" si="143"/>
        <v>#N/A</v>
      </c>
      <c r="N1024" t="e">
        <f t="shared" ca="1" si="144"/>
        <v>#N/A</v>
      </c>
      <c r="O1024" s="6" t="e">
        <f t="shared" ca="1" si="145"/>
        <v>#N/A</v>
      </c>
    </row>
    <row r="1025" spans="1:15" ht="16">
      <c r="A1025" s="1">
        <v>41202</v>
      </c>
      <c r="B1025" t="e">
        <f ca="1">OFFSET(DJI!B$1,MATCH($A1025,DJI!$A$1:$A$3516,0) - 1,0)</f>
        <v>#N/A</v>
      </c>
      <c r="C1025" t="e">
        <f ca="1">OFFSET(DJI!C$1,MATCH($A1025,DJI!$A$1:$A$3516,0) - 1,0)</f>
        <v>#N/A</v>
      </c>
      <c r="D1025">
        <f t="shared" ca="1" si="146"/>
        <v>13444.805</v>
      </c>
      <c r="E1025">
        <f t="shared" ca="1" si="146"/>
        <v>13344.7</v>
      </c>
      <c r="F1025" t="e">
        <f t="shared" ca="1" si="138"/>
        <v>#N/A</v>
      </c>
      <c r="G1025" t="e">
        <f t="shared" ca="1" si="139"/>
        <v>#N/A</v>
      </c>
      <c r="H1025" s="7" t="e">
        <f ca="1">SUM(F1025:OFFSET(F1025,$R$1,0))</f>
        <v>#N/A</v>
      </c>
      <c r="I1025" s="7" t="e">
        <f ca="1">SUM(G1025:OFFSET(G1025,$R$1,0))</f>
        <v>#N/A</v>
      </c>
      <c r="J1025" s="8">
        <f t="shared" ca="1" si="140"/>
        <v>-368.96249999999964</v>
      </c>
      <c r="K1025" t="e">
        <f t="shared" ca="1" si="141"/>
        <v>#N/A</v>
      </c>
      <c r="L1025" t="e">
        <f t="shared" ca="1" si="142"/>
        <v>#N/A</v>
      </c>
      <c r="M1025" t="e">
        <f t="shared" ca="1" si="143"/>
        <v>#N/A</v>
      </c>
      <c r="N1025" t="e">
        <f t="shared" ca="1" si="144"/>
        <v>#N/A</v>
      </c>
      <c r="O1025" s="6" t="e">
        <f t="shared" ca="1" si="145"/>
        <v>#N/A</v>
      </c>
    </row>
    <row r="1026" spans="1:15" ht="16">
      <c r="A1026" s="1">
        <v>41203</v>
      </c>
      <c r="B1026" t="e">
        <f ca="1">OFFSET(DJI!B$1,MATCH($A1026,DJI!$A$1:$A$3516,0) - 1,0)</f>
        <v>#N/A</v>
      </c>
      <c r="C1026" t="e">
        <f ca="1">OFFSET(DJI!C$1,MATCH($A1026,DJI!$A$1:$A$3516,0) - 1,0)</f>
        <v>#N/A</v>
      </c>
      <c r="D1026">
        <f t="shared" ca="1" si="146"/>
        <v>13394.5425</v>
      </c>
      <c r="E1026">
        <f t="shared" ca="1" si="146"/>
        <v>13345.295</v>
      </c>
      <c r="F1026" t="e">
        <f t="shared" ca="1" si="138"/>
        <v>#N/A</v>
      </c>
      <c r="G1026" t="e">
        <f t="shared" ca="1" si="139"/>
        <v>#N/A</v>
      </c>
      <c r="H1026" s="7" t="e">
        <f ca="1">SUM(F1026:OFFSET(F1026,$R$1,0))</f>
        <v>#N/A</v>
      </c>
      <c r="I1026" s="7" t="e">
        <f ca="1">SUM(G1026:OFFSET(G1026,$R$1,0))</f>
        <v>#N/A</v>
      </c>
      <c r="J1026" s="8">
        <f t="shared" ca="1" si="140"/>
        <v>-348.69000000000051</v>
      </c>
      <c r="K1026" t="e">
        <f t="shared" ca="1" si="141"/>
        <v>#N/A</v>
      </c>
      <c r="L1026" t="e">
        <f t="shared" ca="1" si="142"/>
        <v>#N/A</v>
      </c>
      <c r="M1026" t="e">
        <f t="shared" ca="1" si="143"/>
        <v>#N/A</v>
      </c>
      <c r="N1026" t="e">
        <f t="shared" ca="1" si="144"/>
        <v>#N/A</v>
      </c>
      <c r="O1026" s="6" t="e">
        <f t="shared" ca="1" si="145"/>
        <v>#N/A</v>
      </c>
    </row>
    <row r="1027" spans="1:15" ht="16">
      <c r="A1027" s="1">
        <v>41204</v>
      </c>
      <c r="B1027">
        <f ca="1">OFFSET(DJI!B$1,MATCH($A1027,DJI!$A$1:$A$3516,0) - 1,0)</f>
        <v>13344.28</v>
      </c>
      <c r="C1027">
        <f ca="1">OFFSET(DJI!C$1,MATCH($A1027,DJI!$A$1:$A$3516,0) - 1,0)</f>
        <v>13345.89</v>
      </c>
      <c r="D1027">
        <f t="shared" ca="1" si="146"/>
        <v>13344.28</v>
      </c>
      <c r="E1027">
        <f t="shared" ca="1" si="146"/>
        <v>13345.89</v>
      </c>
      <c r="F1027" t="e">
        <f t="shared" ca="1" si="138"/>
        <v>#N/A</v>
      </c>
      <c r="G1027" t="e">
        <f t="shared" ca="1" si="139"/>
        <v>#N/A</v>
      </c>
      <c r="H1027" s="7" t="e">
        <f ca="1">SUM(F1027:OFFSET(F1027,$R$1,0))</f>
        <v>#N/A</v>
      </c>
      <c r="I1027" s="7" t="e">
        <f ca="1">SUM(G1027:OFFSET(G1027,$R$1,0))</f>
        <v>#N/A</v>
      </c>
      <c r="J1027" s="8">
        <f t="shared" ca="1" si="140"/>
        <v>-364.30499999999847</v>
      </c>
      <c r="K1027" t="e">
        <f t="shared" ca="1" si="141"/>
        <v>#N/A</v>
      </c>
      <c r="L1027" t="e">
        <f t="shared" ca="1" si="142"/>
        <v>#N/A</v>
      </c>
      <c r="M1027" t="e">
        <f t="shared" ca="1" si="143"/>
        <v>#N/A</v>
      </c>
      <c r="N1027" t="e">
        <f t="shared" ca="1" si="144"/>
        <v>#N/A</v>
      </c>
      <c r="O1027" s="6" t="e">
        <f t="shared" ca="1" si="145"/>
        <v>#N/A</v>
      </c>
    </row>
    <row r="1028" spans="1:15" ht="16">
      <c r="A1028" s="1">
        <v>41205</v>
      </c>
      <c r="B1028">
        <f ca="1">OFFSET(DJI!B$1,MATCH($A1028,DJI!$A$1:$A$3516,0) - 1,0)</f>
        <v>13344.9</v>
      </c>
      <c r="C1028">
        <f ca="1">OFFSET(DJI!C$1,MATCH($A1028,DJI!$A$1:$A$3516,0) - 1,0)</f>
        <v>13102.53</v>
      </c>
      <c r="D1028">
        <f t="shared" ca="1" si="146"/>
        <v>13344.9</v>
      </c>
      <c r="E1028">
        <f t="shared" ca="1" si="146"/>
        <v>13102.53</v>
      </c>
      <c r="F1028" t="e">
        <f t="shared" ca="1" si="138"/>
        <v>#N/A</v>
      </c>
      <c r="G1028" t="e">
        <f t="shared" ca="1" si="139"/>
        <v>#N/A</v>
      </c>
      <c r="H1028" s="7" t="e">
        <f ca="1">SUM(F1028:OFFSET(F1028,$R$1,0))</f>
        <v>#N/A</v>
      </c>
      <c r="I1028" s="7" t="e">
        <f ca="1">SUM(G1028:OFFSET(G1028,$R$1,0))</f>
        <v>#N/A</v>
      </c>
      <c r="J1028" s="8">
        <f t="shared" ca="1" si="140"/>
        <v>-137.93000000000029</v>
      </c>
      <c r="K1028" t="e">
        <f t="shared" ca="1" si="141"/>
        <v>#N/A</v>
      </c>
      <c r="L1028" t="e">
        <f t="shared" ca="1" si="142"/>
        <v>#N/A</v>
      </c>
      <c r="M1028" t="e">
        <f t="shared" ca="1" si="143"/>
        <v>#N/A</v>
      </c>
      <c r="N1028" t="e">
        <f t="shared" ca="1" si="144"/>
        <v>#N/A</v>
      </c>
      <c r="O1028" s="6" t="e">
        <f t="shared" ca="1" si="145"/>
        <v>#N/A</v>
      </c>
    </row>
    <row r="1029" spans="1:15" ht="16">
      <c r="A1029" s="1">
        <v>41206</v>
      </c>
      <c r="B1029">
        <f ca="1">OFFSET(DJI!B$1,MATCH($A1029,DJI!$A$1:$A$3516,0) - 1,0)</f>
        <v>13103.53</v>
      </c>
      <c r="C1029">
        <f ca="1">OFFSET(DJI!C$1,MATCH($A1029,DJI!$A$1:$A$3516,0) - 1,0)</f>
        <v>13077.34</v>
      </c>
      <c r="D1029">
        <f t="shared" ca="1" si="146"/>
        <v>13103.53</v>
      </c>
      <c r="E1029">
        <f t="shared" ca="1" si="146"/>
        <v>13077.34</v>
      </c>
      <c r="F1029" t="e">
        <f t="shared" ca="1" si="138"/>
        <v>#N/A</v>
      </c>
      <c r="G1029" t="e">
        <f t="shared" ca="1" si="139"/>
        <v>#N/A</v>
      </c>
      <c r="H1029" s="7" t="e">
        <f ca="1">SUM(F1029:OFFSET(F1029,$R$1,0))</f>
        <v>#N/A</v>
      </c>
      <c r="I1029" s="7" t="e">
        <f ca="1">SUM(G1029:OFFSET(G1029,$R$1,0))</f>
        <v>#N/A</v>
      </c>
      <c r="J1029" s="8">
        <f t="shared" ca="1" si="140"/>
        <v>-127.85999999999876</v>
      </c>
      <c r="K1029" t="e">
        <f t="shared" ca="1" si="141"/>
        <v>#N/A</v>
      </c>
      <c r="L1029" t="e">
        <f t="shared" ca="1" si="142"/>
        <v>#N/A</v>
      </c>
      <c r="M1029" t="e">
        <f t="shared" ca="1" si="143"/>
        <v>#N/A</v>
      </c>
      <c r="N1029" t="e">
        <f t="shared" ca="1" si="144"/>
        <v>#N/A</v>
      </c>
      <c r="O1029" s="6" t="e">
        <f t="shared" ca="1" si="145"/>
        <v>#N/A</v>
      </c>
    </row>
    <row r="1030" spans="1:15" ht="16">
      <c r="A1030" s="1">
        <v>41207</v>
      </c>
      <c r="B1030">
        <f ca="1">OFFSET(DJI!B$1,MATCH($A1030,DJI!$A$1:$A$3516,0) - 1,0)</f>
        <v>13079.64</v>
      </c>
      <c r="C1030">
        <f ca="1">OFFSET(DJI!C$1,MATCH($A1030,DJI!$A$1:$A$3516,0) - 1,0)</f>
        <v>13103.68</v>
      </c>
      <c r="D1030">
        <f t="shared" ca="1" si="146"/>
        <v>13079.64</v>
      </c>
      <c r="E1030">
        <f t="shared" ca="1" si="146"/>
        <v>13103.68</v>
      </c>
      <c r="F1030" t="e">
        <f t="shared" ref="F1030:G1093" ca="1" si="147">OFFSET(INDIRECT("'" &amp; $R$3 &amp; "'!B$1"),MATCH($A1030,INDIRECT("'" &amp; $R$3 &amp; "'!$A$1:$A$3516"),0) - 1,0)</f>
        <v>#N/A</v>
      </c>
      <c r="G1030" t="e">
        <f t="shared" ref="G1030:G1093" ca="1" si="148">OFFSET(INDIRECT("'" &amp; $R$3 &amp; "'!C$1"),MATCH($A1030,INDIRECT("'" &amp; $R$3 &amp; "'!$A$1:$A$3516"),0) - 1,0)</f>
        <v>#N/A</v>
      </c>
      <c r="H1030" s="7" t="e">
        <f ca="1">SUM(F1030:OFFSET(F1030,$R$1,0))</f>
        <v>#N/A</v>
      </c>
      <c r="I1030" s="7" t="e">
        <f ca="1">SUM(G1030:OFFSET(G1030,$R$1,0))</f>
        <v>#N/A</v>
      </c>
      <c r="J1030" s="8">
        <f t="shared" ref="J1030:J1093" ca="1" si="149">OFFSET(E1031,$R$2,0)-D1031</f>
        <v>-69.729999999999563</v>
      </c>
      <c r="K1030" t="e">
        <f t="shared" ref="K1030:K1093" ca="1" si="150">-8*H1030+860</f>
        <v>#N/A</v>
      </c>
      <c r="L1030" t="e">
        <f t="shared" ref="L1030:L1093" ca="1" si="151">IF(SIGN(J1030)=SIGN(K1030), 1, 0)</f>
        <v>#N/A</v>
      </c>
      <c r="M1030" t="e">
        <f t="shared" ref="M1030:M1093" ca="1" si="152">H1030*10</f>
        <v>#N/A</v>
      </c>
      <c r="N1030" t="e">
        <f t="shared" ref="N1030:N1093" ca="1" si="153">I1030*300</f>
        <v>#N/A</v>
      </c>
      <c r="O1030" s="6" t="e">
        <f t="shared" ref="O1030:O1093" ca="1" si="154">I1030-I1029</f>
        <v>#N/A</v>
      </c>
    </row>
    <row r="1031" spans="1:15" ht="16">
      <c r="A1031" s="1">
        <v>41208</v>
      </c>
      <c r="B1031">
        <f ca="1">OFFSET(DJI!B$1,MATCH($A1031,DJI!$A$1:$A$3516,0) - 1,0)</f>
        <v>13104.22</v>
      </c>
      <c r="C1031">
        <f ca="1">OFFSET(DJI!C$1,MATCH($A1031,DJI!$A$1:$A$3516,0) - 1,0)</f>
        <v>13107.21</v>
      </c>
      <c r="D1031">
        <f t="shared" ca="1" si="146"/>
        <v>13104.22</v>
      </c>
      <c r="E1031">
        <f t="shared" ca="1" si="146"/>
        <v>13107.21</v>
      </c>
      <c r="F1031" t="e">
        <f t="shared" ca="1" si="147"/>
        <v>#N/A</v>
      </c>
      <c r="G1031" t="e">
        <f t="shared" ca="1" si="148"/>
        <v>#N/A</v>
      </c>
      <c r="H1031" s="7" t="e">
        <f ca="1">SUM(F1031:OFFSET(F1031,$R$1,0))</f>
        <v>#N/A</v>
      </c>
      <c r="I1031" s="7" t="e">
        <f ca="1">SUM(G1031:OFFSET(G1031,$R$1,0))</f>
        <v>#N/A</v>
      </c>
      <c r="J1031" s="8">
        <f t="shared" ca="1" si="149"/>
        <v>-31.674999999999272</v>
      </c>
      <c r="K1031" t="e">
        <f t="shared" ca="1" si="150"/>
        <v>#N/A</v>
      </c>
      <c r="L1031" t="e">
        <f t="shared" ca="1" si="151"/>
        <v>#N/A</v>
      </c>
      <c r="M1031" t="e">
        <f t="shared" ca="1" si="152"/>
        <v>#N/A</v>
      </c>
      <c r="N1031" t="e">
        <f t="shared" ca="1" si="153"/>
        <v>#N/A</v>
      </c>
      <c r="O1031" s="6" t="e">
        <f t="shared" ca="1" si="154"/>
        <v>#N/A</v>
      </c>
    </row>
    <row r="1032" spans="1:15" ht="16">
      <c r="A1032" s="1">
        <v>41209</v>
      </c>
      <c r="B1032" t="e">
        <f ca="1">OFFSET(DJI!B$1,MATCH($A1032,DJI!$A$1:$A$3516,0) - 1,0)</f>
        <v>#N/A</v>
      </c>
      <c r="C1032" t="e">
        <f ca="1">OFFSET(DJI!C$1,MATCH($A1032,DJI!$A$1:$A$3516,0) - 1,0)</f>
        <v>#N/A</v>
      </c>
      <c r="D1032">
        <f t="shared" ca="1" si="146"/>
        <v>13105.715</v>
      </c>
      <c r="E1032">
        <f t="shared" ca="1" si="146"/>
        <v>13107.21</v>
      </c>
      <c r="F1032" t="e">
        <f t="shared" ca="1" si="147"/>
        <v>#N/A</v>
      </c>
      <c r="G1032" t="e">
        <f t="shared" ca="1" si="148"/>
        <v>#N/A</v>
      </c>
      <c r="H1032" s="7" t="e">
        <f ca="1">SUM(F1032:OFFSET(F1032,$R$1,0))</f>
        <v>#N/A</v>
      </c>
      <c r="I1032" s="7" t="e">
        <f ca="1">SUM(G1032:OFFSET(G1032,$R$1,0))</f>
        <v>#N/A</v>
      </c>
      <c r="J1032" s="8">
        <f t="shared" ca="1" si="149"/>
        <v>48.667499999999563</v>
      </c>
      <c r="K1032" t="e">
        <f t="shared" ca="1" si="150"/>
        <v>#N/A</v>
      </c>
      <c r="L1032" t="e">
        <f t="shared" ca="1" si="151"/>
        <v>#N/A</v>
      </c>
      <c r="M1032" t="e">
        <f t="shared" ca="1" si="152"/>
        <v>#N/A</v>
      </c>
      <c r="N1032" t="e">
        <f t="shared" ca="1" si="153"/>
        <v>#N/A</v>
      </c>
      <c r="O1032" s="6" t="e">
        <f t="shared" ca="1" si="154"/>
        <v>#N/A</v>
      </c>
    </row>
    <row r="1033" spans="1:15" ht="16">
      <c r="A1033" s="1">
        <v>41210</v>
      </c>
      <c r="B1033" t="e">
        <f ca="1">OFFSET(DJI!B$1,MATCH($A1033,DJI!$A$1:$A$3516,0) - 1,0)</f>
        <v>#N/A</v>
      </c>
      <c r="C1033" t="e">
        <f ca="1">OFFSET(DJI!C$1,MATCH($A1033,DJI!$A$1:$A$3516,0) - 1,0)</f>
        <v>#N/A</v>
      </c>
      <c r="D1033">
        <f t="shared" ca="1" si="146"/>
        <v>13106.4625</v>
      </c>
      <c r="E1033">
        <f t="shared" ca="1" si="146"/>
        <v>13107.21</v>
      </c>
      <c r="F1033" t="e">
        <f t="shared" ca="1" si="147"/>
        <v>#N/A</v>
      </c>
      <c r="G1033" t="e">
        <f t="shared" ca="1" si="148"/>
        <v>#N/A</v>
      </c>
      <c r="H1033" s="7" t="e">
        <f ca="1">SUM(F1033:OFFSET(F1033,$R$1,0))</f>
        <v>#N/A</v>
      </c>
      <c r="I1033" s="7" t="e">
        <f ca="1">SUM(G1033:OFFSET(G1033,$R$1,0))</f>
        <v>#N/A</v>
      </c>
      <c r="J1033" s="8">
        <f t="shared" ca="1" si="149"/>
        <v>55.668749999998909</v>
      </c>
      <c r="K1033" t="e">
        <f t="shared" ca="1" si="150"/>
        <v>#N/A</v>
      </c>
      <c r="L1033" t="e">
        <f t="shared" ca="1" si="151"/>
        <v>#N/A</v>
      </c>
      <c r="M1033" t="e">
        <f t="shared" ca="1" si="152"/>
        <v>#N/A</v>
      </c>
      <c r="N1033" t="e">
        <f t="shared" ca="1" si="153"/>
        <v>#N/A</v>
      </c>
      <c r="O1033" s="6" t="e">
        <f t="shared" ca="1" si="154"/>
        <v>#N/A</v>
      </c>
    </row>
    <row r="1034" spans="1:15" ht="16">
      <c r="A1034" s="1">
        <v>41211</v>
      </c>
      <c r="B1034" t="e">
        <f ca="1">OFFSET(DJI!B$1,MATCH($A1034,DJI!$A$1:$A$3516,0) - 1,0)</f>
        <v>#N/A</v>
      </c>
      <c r="C1034" t="e">
        <f ca="1">OFFSET(DJI!C$1,MATCH($A1034,DJI!$A$1:$A$3516,0) - 1,0)</f>
        <v>#N/A</v>
      </c>
      <c r="D1034">
        <f t="shared" ca="1" si="146"/>
        <v>13106.83625</v>
      </c>
      <c r="E1034">
        <f t="shared" ca="1" si="146"/>
        <v>13107.21</v>
      </c>
      <c r="F1034" t="e">
        <f t="shared" ca="1" si="147"/>
        <v>#N/A</v>
      </c>
      <c r="G1034" t="e">
        <f t="shared" ca="1" si="148"/>
        <v>#N/A</v>
      </c>
      <c r="H1034" s="7" t="e">
        <f ca="1">SUM(F1034:OFFSET(F1034,$R$1,0))</f>
        <v>#N/A</v>
      </c>
      <c r="I1034" s="7" t="e">
        <f ca="1">SUM(G1034:OFFSET(G1034,$R$1,0))</f>
        <v>#N/A</v>
      </c>
      <c r="J1034" s="8">
        <f t="shared" ca="1" si="149"/>
        <v>58.982500000000073</v>
      </c>
      <c r="K1034" t="e">
        <f t="shared" ca="1" si="150"/>
        <v>#N/A</v>
      </c>
      <c r="L1034" t="e">
        <f t="shared" ca="1" si="151"/>
        <v>#N/A</v>
      </c>
      <c r="M1034" t="e">
        <f t="shared" ca="1" si="152"/>
        <v>#N/A</v>
      </c>
      <c r="N1034" t="e">
        <f t="shared" ca="1" si="153"/>
        <v>#N/A</v>
      </c>
      <c r="O1034" s="6" t="e">
        <f t="shared" ca="1" si="154"/>
        <v>#N/A</v>
      </c>
    </row>
    <row r="1035" spans="1:15" ht="16">
      <c r="A1035" s="1">
        <v>41212</v>
      </c>
      <c r="B1035">
        <f ca="1">OFFSET(DJI!B$1,MATCH($A1035,DJI!$A$1:$A$3516,0) - 1,0)</f>
        <v>13107.21</v>
      </c>
      <c r="C1035">
        <f ca="1">OFFSET(DJI!C$1,MATCH($A1035,DJI!$A$1:$A$3516,0) - 1,0)</f>
        <v>13107.21</v>
      </c>
      <c r="D1035">
        <f t="shared" ca="1" si="146"/>
        <v>13107.21</v>
      </c>
      <c r="E1035">
        <f t="shared" ca="1" si="146"/>
        <v>13107.21</v>
      </c>
      <c r="F1035" t="e">
        <f t="shared" ca="1" si="147"/>
        <v>#N/A</v>
      </c>
      <c r="G1035" t="e">
        <f t="shared" ca="1" si="148"/>
        <v>#N/A</v>
      </c>
      <c r="H1035" s="7" t="e">
        <f ca="1">SUM(F1035:OFFSET(F1035,$R$1,0))</f>
        <v>#N/A</v>
      </c>
      <c r="I1035" s="7" t="e">
        <f ca="1">SUM(G1035:OFFSET(G1035,$R$1,0))</f>
        <v>#N/A</v>
      </c>
      <c r="J1035" s="8">
        <f t="shared" ca="1" si="149"/>
        <v>62.43999999999869</v>
      </c>
      <c r="K1035" t="e">
        <f t="shared" ca="1" si="150"/>
        <v>#N/A</v>
      </c>
      <c r="L1035" t="e">
        <f t="shared" ca="1" si="151"/>
        <v>#N/A</v>
      </c>
      <c r="M1035" t="e">
        <f t="shared" ca="1" si="152"/>
        <v>#N/A</v>
      </c>
      <c r="N1035" t="e">
        <f t="shared" ca="1" si="153"/>
        <v>#N/A</v>
      </c>
      <c r="O1035" s="6" t="e">
        <f t="shared" ca="1" si="154"/>
        <v>#N/A</v>
      </c>
    </row>
    <row r="1036" spans="1:15" ht="16">
      <c r="A1036" s="1">
        <v>41213</v>
      </c>
      <c r="B1036">
        <f ca="1">OFFSET(DJI!B$1,MATCH($A1036,DJI!$A$1:$A$3516,0) - 1,0)</f>
        <v>13107.44</v>
      </c>
      <c r="C1036">
        <f ca="1">OFFSET(DJI!C$1,MATCH($A1036,DJI!$A$1:$A$3516,0) - 1,0)</f>
        <v>13096.46</v>
      </c>
      <c r="D1036">
        <f t="shared" ca="1" si="146"/>
        <v>13107.44</v>
      </c>
      <c r="E1036">
        <f t="shared" ca="1" si="146"/>
        <v>13096.46</v>
      </c>
      <c r="F1036" t="e">
        <f t="shared" ca="1" si="147"/>
        <v>#N/A</v>
      </c>
      <c r="G1036" t="e">
        <f t="shared" ca="1" si="148"/>
        <v>#N/A</v>
      </c>
      <c r="H1036" s="7" t="e">
        <f ca="1">SUM(F1036:OFFSET(F1036,$R$1,0))</f>
        <v>#N/A</v>
      </c>
      <c r="I1036" s="7" t="e">
        <f ca="1">SUM(G1036:OFFSET(G1036,$R$1,0))</f>
        <v>#N/A</v>
      </c>
      <c r="J1036" s="8">
        <f t="shared" ca="1" si="149"/>
        <v>149.25</v>
      </c>
      <c r="K1036" t="e">
        <f t="shared" ca="1" si="150"/>
        <v>#N/A</v>
      </c>
      <c r="L1036" t="e">
        <f t="shared" ca="1" si="151"/>
        <v>#N/A</v>
      </c>
      <c r="M1036" t="e">
        <f t="shared" ca="1" si="152"/>
        <v>#N/A</v>
      </c>
      <c r="N1036" t="e">
        <f t="shared" ca="1" si="153"/>
        <v>#N/A</v>
      </c>
      <c r="O1036" s="6" t="e">
        <f t="shared" ca="1" si="154"/>
        <v>#N/A</v>
      </c>
    </row>
    <row r="1037" spans="1:15" ht="16">
      <c r="A1037" s="1">
        <v>41214</v>
      </c>
      <c r="B1037">
        <f ca="1">OFFSET(DJI!B$1,MATCH($A1037,DJI!$A$1:$A$3516,0) - 1,0)</f>
        <v>13099.19</v>
      </c>
      <c r="C1037">
        <f ca="1">OFFSET(DJI!C$1,MATCH($A1037,DJI!$A$1:$A$3516,0) - 1,0)</f>
        <v>13232.62</v>
      </c>
      <c r="D1037">
        <f t="shared" ca="1" si="146"/>
        <v>13099.19</v>
      </c>
      <c r="E1037">
        <f t="shared" ca="1" si="146"/>
        <v>13232.62</v>
      </c>
      <c r="F1037" t="e">
        <f t="shared" ca="1" si="147"/>
        <v>#N/A</v>
      </c>
      <c r="G1037" t="e">
        <f t="shared" ca="1" si="148"/>
        <v>#N/A</v>
      </c>
      <c r="H1037" s="7" t="e">
        <f ca="1">SUM(F1037:OFFSET(F1037,$R$1,0))</f>
        <v>#N/A</v>
      </c>
      <c r="I1037" s="7" t="e">
        <f ca="1">SUM(G1037:OFFSET(G1037,$R$1,0))</f>
        <v>#N/A</v>
      </c>
      <c r="J1037" s="8">
        <f t="shared" ca="1" si="149"/>
        <v>12.06000000000131</v>
      </c>
      <c r="K1037" t="e">
        <f t="shared" ca="1" si="150"/>
        <v>#N/A</v>
      </c>
      <c r="L1037" t="e">
        <f t="shared" ca="1" si="151"/>
        <v>#N/A</v>
      </c>
      <c r="M1037" t="e">
        <f t="shared" ca="1" si="152"/>
        <v>#N/A</v>
      </c>
      <c r="N1037" t="e">
        <f t="shared" ca="1" si="153"/>
        <v>#N/A</v>
      </c>
      <c r="O1037" s="6" t="e">
        <f t="shared" ca="1" si="154"/>
        <v>#N/A</v>
      </c>
    </row>
    <row r="1038" spans="1:15" ht="16">
      <c r="A1038" s="1">
        <v>41215</v>
      </c>
      <c r="B1038">
        <f ca="1">OFFSET(DJI!B$1,MATCH($A1038,DJI!$A$1:$A$3516,0) - 1,0)</f>
        <v>13233.39</v>
      </c>
      <c r="C1038">
        <f ca="1">OFFSET(DJI!C$1,MATCH($A1038,DJI!$A$1:$A$3516,0) - 1,0)</f>
        <v>13093.16</v>
      </c>
      <c r="D1038">
        <f t="shared" ca="1" si="146"/>
        <v>13233.39</v>
      </c>
      <c r="E1038">
        <f t="shared" ca="1" si="146"/>
        <v>13093.16</v>
      </c>
      <c r="F1038" t="e">
        <f t="shared" ca="1" si="147"/>
        <v>#N/A</v>
      </c>
      <c r="G1038" t="e">
        <f t="shared" ca="1" si="148"/>
        <v>#N/A</v>
      </c>
      <c r="H1038" s="7" t="e">
        <f ca="1">SUM(F1038:OFFSET(F1038,$R$1,0))</f>
        <v>#N/A</v>
      </c>
      <c r="I1038" s="7" t="e">
        <f ca="1">SUM(G1038:OFFSET(G1038,$R$1,0))</f>
        <v>#N/A</v>
      </c>
      <c r="J1038" s="8">
        <f t="shared" ca="1" si="149"/>
        <v>7.8850000000002183</v>
      </c>
      <c r="K1038" t="e">
        <f t="shared" ca="1" si="150"/>
        <v>#N/A</v>
      </c>
      <c r="L1038" t="e">
        <f t="shared" ca="1" si="151"/>
        <v>#N/A</v>
      </c>
      <c r="M1038" t="e">
        <f t="shared" ca="1" si="152"/>
        <v>#N/A</v>
      </c>
      <c r="N1038" t="e">
        <f t="shared" ca="1" si="153"/>
        <v>#N/A</v>
      </c>
      <c r="O1038" s="6" t="e">
        <f t="shared" ca="1" si="154"/>
        <v>#N/A</v>
      </c>
    </row>
    <row r="1039" spans="1:15" ht="16">
      <c r="A1039" s="1">
        <v>41216</v>
      </c>
      <c r="B1039" t="e">
        <f ca="1">OFFSET(DJI!B$1,MATCH($A1039,DJI!$A$1:$A$3516,0) - 1,0)</f>
        <v>#N/A</v>
      </c>
      <c r="C1039" t="e">
        <f ca="1">OFFSET(DJI!C$1,MATCH($A1039,DJI!$A$1:$A$3516,0) - 1,0)</f>
        <v>#N/A</v>
      </c>
      <c r="D1039">
        <f t="shared" ca="1" si="146"/>
        <v>13162.834999999999</v>
      </c>
      <c r="E1039">
        <f t="shared" ca="1" si="146"/>
        <v>13102.8</v>
      </c>
      <c r="F1039" t="e">
        <f t="shared" ca="1" si="147"/>
        <v>#N/A</v>
      </c>
      <c r="G1039" t="e">
        <f t="shared" ca="1" si="148"/>
        <v>#N/A</v>
      </c>
      <c r="H1039" s="7" t="e">
        <f ca="1">SUM(F1039:OFFSET(F1039,$R$1,0))</f>
        <v>#N/A</v>
      </c>
      <c r="I1039" s="7" t="e">
        <f ca="1">SUM(G1039:OFFSET(G1039,$R$1,0))</f>
        <v>#N/A</v>
      </c>
      <c r="J1039" s="8">
        <f t="shared" ca="1" si="149"/>
        <v>7.4525000000012369</v>
      </c>
      <c r="K1039" t="e">
        <f t="shared" ca="1" si="150"/>
        <v>#N/A</v>
      </c>
      <c r="L1039" t="e">
        <f t="shared" ca="1" si="151"/>
        <v>#N/A</v>
      </c>
      <c r="M1039" t="e">
        <f t="shared" ca="1" si="152"/>
        <v>#N/A</v>
      </c>
      <c r="N1039" t="e">
        <f t="shared" ca="1" si="153"/>
        <v>#N/A</v>
      </c>
      <c r="O1039" s="6" t="e">
        <f t="shared" ca="1" si="154"/>
        <v>#N/A</v>
      </c>
    </row>
    <row r="1040" spans="1:15" ht="16">
      <c r="A1040" s="1">
        <v>41217</v>
      </c>
      <c r="B1040" t="e">
        <f ca="1">OFFSET(DJI!B$1,MATCH($A1040,DJI!$A$1:$A$3516,0) - 1,0)</f>
        <v>#N/A</v>
      </c>
      <c r="C1040" t="e">
        <f ca="1">OFFSET(DJI!C$1,MATCH($A1040,DJI!$A$1:$A$3516,0) - 1,0)</f>
        <v>#N/A</v>
      </c>
      <c r="D1040">
        <f t="shared" ca="1" si="146"/>
        <v>13127.557499999999</v>
      </c>
      <c r="E1040">
        <f t="shared" ca="1" si="146"/>
        <v>13107.619999999999</v>
      </c>
      <c r="F1040" t="e">
        <f t="shared" ca="1" si="147"/>
        <v>#N/A</v>
      </c>
      <c r="G1040" t="e">
        <f t="shared" ca="1" si="148"/>
        <v>#N/A</v>
      </c>
      <c r="H1040" s="7" t="e">
        <f ca="1">SUM(F1040:OFFSET(F1040,$R$1,0))</f>
        <v>#N/A</v>
      </c>
      <c r="I1040" s="7" t="e">
        <f ca="1">SUM(G1040:OFFSET(G1040,$R$1,0))</f>
        <v>#N/A</v>
      </c>
      <c r="J1040" s="8">
        <f t="shared" ca="1" si="149"/>
        <v>92.920000000000073</v>
      </c>
      <c r="K1040" t="e">
        <f t="shared" ca="1" si="150"/>
        <v>#N/A</v>
      </c>
      <c r="L1040" t="e">
        <f t="shared" ca="1" si="151"/>
        <v>#N/A</v>
      </c>
      <c r="M1040" t="e">
        <f t="shared" ca="1" si="152"/>
        <v>#N/A</v>
      </c>
      <c r="N1040" t="e">
        <f t="shared" ca="1" si="153"/>
        <v>#N/A</v>
      </c>
      <c r="O1040" s="6" t="e">
        <f t="shared" ca="1" si="154"/>
        <v>#N/A</v>
      </c>
    </row>
    <row r="1041" spans="1:15" ht="16">
      <c r="A1041" s="1">
        <v>41218</v>
      </c>
      <c r="B1041">
        <f ca="1">OFFSET(DJI!B$1,MATCH($A1041,DJI!$A$1:$A$3516,0) - 1,0)</f>
        <v>13092.28</v>
      </c>
      <c r="C1041">
        <f ca="1">OFFSET(DJI!C$1,MATCH($A1041,DJI!$A$1:$A$3516,0) - 1,0)</f>
        <v>13112.44</v>
      </c>
      <c r="D1041">
        <f t="shared" ca="1" si="146"/>
        <v>13092.28</v>
      </c>
      <c r="E1041">
        <f t="shared" ca="1" si="146"/>
        <v>13112.44</v>
      </c>
      <c r="F1041" t="e">
        <f t="shared" ca="1" si="147"/>
        <v>#N/A</v>
      </c>
      <c r="G1041" t="e">
        <f t="shared" ca="1" si="148"/>
        <v>#N/A</v>
      </c>
      <c r="H1041" s="7" t="e">
        <f ca="1">SUM(F1041:OFFSET(F1041,$R$1,0))</f>
        <v>#N/A</v>
      </c>
      <c r="I1041" s="7" t="e">
        <f ca="1">SUM(G1041:OFFSET(G1041,$R$1,0))</f>
        <v>#N/A</v>
      </c>
      <c r="J1041" s="8">
        <f t="shared" ca="1" si="149"/>
        <v>96.405000000000655</v>
      </c>
      <c r="K1041" t="e">
        <f t="shared" ca="1" si="150"/>
        <v>#N/A</v>
      </c>
      <c r="L1041" t="e">
        <f t="shared" ca="1" si="151"/>
        <v>#N/A</v>
      </c>
      <c r="M1041" t="e">
        <f t="shared" ca="1" si="152"/>
        <v>#N/A</v>
      </c>
      <c r="N1041" t="e">
        <f t="shared" ca="1" si="153"/>
        <v>#N/A</v>
      </c>
      <c r="O1041" s="6" t="e">
        <f t="shared" ca="1" si="154"/>
        <v>#N/A</v>
      </c>
    </row>
    <row r="1042" spans="1:15" ht="16">
      <c r="A1042" s="1">
        <v>41219</v>
      </c>
      <c r="B1042">
        <f ca="1">OFFSET(DJI!B$1,MATCH($A1042,DJI!$A$1:$A$3516,0) - 1,0)</f>
        <v>13113.89</v>
      </c>
      <c r="C1042">
        <f ca="1">OFFSET(DJI!C$1,MATCH($A1042,DJI!$A$1:$A$3516,0) - 1,0)</f>
        <v>13245.68</v>
      </c>
      <c r="D1042">
        <f t="shared" ref="D1042:E1105" ca="1" si="155">IF(ISNA(B1042),IF(ISNA(B1043), IF(ISNA(B1044),AVERAGE(D1041,B1045),AVERAGE(D1041,B1044)),AVERAGE(D1041,B1043)),B1042)</f>
        <v>13113.89</v>
      </c>
      <c r="E1042">
        <f t="shared" ca="1" si="155"/>
        <v>13245.68</v>
      </c>
      <c r="F1042" t="e">
        <f t="shared" ca="1" si="147"/>
        <v>#N/A</v>
      </c>
      <c r="G1042" t="e">
        <f t="shared" ca="1" si="148"/>
        <v>#N/A</v>
      </c>
      <c r="H1042" s="7" t="e">
        <f ca="1">SUM(F1042:OFFSET(F1042,$R$1,0))</f>
        <v>#N/A</v>
      </c>
      <c r="I1042" s="7" t="e">
        <f ca="1">SUM(G1042:OFFSET(G1042,$R$1,0))</f>
        <v>#N/A</v>
      </c>
      <c r="J1042" s="8">
        <f t="shared" ca="1" si="149"/>
        <v>7.1499999999996362</v>
      </c>
      <c r="K1042" t="e">
        <f t="shared" ca="1" si="150"/>
        <v>#N/A</v>
      </c>
      <c r="L1042" t="e">
        <f t="shared" ca="1" si="151"/>
        <v>#N/A</v>
      </c>
      <c r="M1042" t="e">
        <f t="shared" ca="1" si="152"/>
        <v>#N/A</v>
      </c>
      <c r="N1042" t="e">
        <f t="shared" ca="1" si="153"/>
        <v>#N/A</v>
      </c>
      <c r="O1042" s="6" t="e">
        <f t="shared" ca="1" si="154"/>
        <v>#N/A</v>
      </c>
    </row>
    <row r="1043" spans="1:15" ht="16">
      <c r="A1043" s="1">
        <v>41220</v>
      </c>
      <c r="B1043">
        <f ca="1">OFFSET(DJI!B$1,MATCH($A1043,DJI!$A$1:$A$3516,0) - 1,0)</f>
        <v>13228.24</v>
      </c>
      <c r="C1043">
        <f ca="1">OFFSET(DJI!C$1,MATCH($A1043,DJI!$A$1:$A$3516,0) - 1,0)</f>
        <v>12932.73</v>
      </c>
      <c r="D1043">
        <f t="shared" ca="1" si="155"/>
        <v>13228.24</v>
      </c>
      <c r="E1043">
        <f t="shared" ca="1" si="155"/>
        <v>12932.73</v>
      </c>
      <c r="F1043" t="e">
        <f t="shared" ca="1" si="147"/>
        <v>#N/A</v>
      </c>
      <c r="G1043" t="e">
        <f t="shared" ca="1" si="148"/>
        <v>#N/A</v>
      </c>
      <c r="H1043" s="7" t="e">
        <f ca="1">SUM(F1043:OFFSET(F1043,$R$1,0))</f>
        <v>#N/A</v>
      </c>
      <c r="I1043" s="7" t="e">
        <f ca="1">SUM(G1043:OFFSET(G1043,$R$1,0))</f>
        <v>#N/A</v>
      </c>
      <c r="J1043" s="8">
        <f t="shared" ca="1" si="149"/>
        <v>418.14999999999964</v>
      </c>
      <c r="K1043" t="e">
        <f t="shared" ca="1" si="150"/>
        <v>#N/A</v>
      </c>
      <c r="L1043" t="e">
        <f t="shared" ca="1" si="151"/>
        <v>#N/A</v>
      </c>
      <c r="M1043" t="e">
        <f t="shared" ca="1" si="152"/>
        <v>#N/A</v>
      </c>
      <c r="N1043" t="e">
        <f t="shared" ca="1" si="153"/>
        <v>#N/A</v>
      </c>
      <c r="O1043" s="6" t="e">
        <f t="shared" ca="1" si="154"/>
        <v>#N/A</v>
      </c>
    </row>
    <row r="1044" spans="1:15" ht="16">
      <c r="A1044" s="1">
        <v>41221</v>
      </c>
      <c r="B1044">
        <f ca="1">OFFSET(DJI!B$1,MATCH($A1044,DJI!$A$1:$A$3516,0) - 1,0)</f>
        <v>12932.81</v>
      </c>
      <c r="C1044">
        <f ca="1">OFFSET(DJI!C$1,MATCH($A1044,DJI!$A$1:$A$3516,0) - 1,0)</f>
        <v>12811.32</v>
      </c>
      <c r="D1044">
        <f t="shared" ca="1" si="155"/>
        <v>12932.81</v>
      </c>
      <c r="E1044">
        <f t="shared" ca="1" si="155"/>
        <v>12811.32</v>
      </c>
      <c r="F1044" t="e">
        <f t="shared" ca="1" si="147"/>
        <v>#N/A</v>
      </c>
      <c r="G1044" t="e">
        <f t="shared" ca="1" si="148"/>
        <v>#N/A</v>
      </c>
      <c r="H1044" s="7" t="e">
        <f ca="1">SUM(F1044:OFFSET(F1044,$R$1,0))</f>
        <v>#N/A</v>
      </c>
      <c r="I1044" s="7" t="e">
        <f ca="1">SUM(G1044:OFFSET(G1044,$R$1,0))</f>
        <v>#N/A</v>
      </c>
      <c r="J1044" s="8">
        <f t="shared" ca="1" si="149"/>
        <v>440.79999999999927</v>
      </c>
      <c r="K1044" t="e">
        <f t="shared" ca="1" si="150"/>
        <v>#N/A</v>
      </c>
      <c r="L1044" t="e">
        <f t="shared" ca="1" si="151"/>
        <v>#N/A</v>
      </c>
      <c r="M1044" t="e">
        <f t="shared" ca="1" si="152"/>
        <v>#N/A</v>
      </c>
      <c r="N1044" t="e">
        <f t="shared" ca="1" si="153"/>
        <v>#N/A</v>
      </c>
      <c r="O1044" s="6" t="e">
        <f t="shared" ca="1" si="154"/>
        <v>#N/A</v>
      </c>
    </row>
    <row r="1045" spans="1:15" ht="16">
      <c r="A1045" s="1">
        <v>41222</v>
      </c>
      <c r="B1045">
        <f ca="1">OFFSET(DJI!B$1,MATCH($A1045,DJI!$A$1:$A$3516,0) - 1,0)</f>
        <v>12811.17</v>
      </c>
      <c r="C1045">
        <f ca="1">OFFSET(DJI!C$1,MATCH($A1045,DJI!$A$1:$A$3516,0) - 1,0)</f>
        <v>12815.39</v>
      </c>
      <c r="D1045">
        <f t="shared" ca="1" si="155"/>
        <v>12811.17</v>
      </c>
      <c r="E1045">
        <f t="shared" ca="1" si="155"/>
        <v>12815.39</v>
      </c>
      <c r="F1045" t="e">
        <f t="shared" ca="1" si="147"/>
        <v>#N/A</v>
      </c>
      <c r="G1045" t="e">
        <f t="shared" ca="1" si="148"/>
        <v>#N/A</v>
      </c>
      <c r="H1045" s="7" t="e">
        <f ca="1">SUM(F1045:OFFSET(F1045,$R$1,0))</f>
        <v>#N/A</v>
      </c>
      <c r="I1045" s="7" t="e">
        <f ca="1">SUM(G1045:OFFSET(G1045,$R$1,0))</f>
        <v>#N/A</v>
      </c>
      <c r="J1045" s="8">
        <f t="shared" ca="1" si="149"/>
        <v>498.17000000000007</v>
      </c>
      <c r="K1045" t="e">
        <f t="shared" ca="1" si="150"/>
        <v>#N/A</v>
      </c>
      <c r="L1045" t="e">
        <f t="shared" ca="1" si="151"/>
        <v>#N/A</v>
      </c>
      <c r="M1045" t="e">
        <f t="shared" ca="1" si="152"/>
        <v>#N/A</v>
      </c>
      <c r="N1045" t="e">
        <f t="shared" ca="1" si="153"/>
        <v>#N/A</v>
      </c>
      <c r="O1045" s="6" t="e">
        <f t="shared" ca="1" si="154"/>
        <v>#N/A</v>
      </c>
    </row>
    <row r="1046" spans="1:15" ht="16">
      <c r="A1046" s="1">
        <v>41223</v>
      </c>
      <c r="B1046" t="e">
        <f ca="1">OFFSET(DJI!B$1,MATCH($A1046,DJI!$A$1:$A$3516,0) - 1,0)</f>
        <v>#N/A</v>
      </c>
      <c r="C1046" t="e">
        <f ca="1">OFFSET(DJI!C$1,MATCH($A1046,DJI!$A$1:$A$3516,0) - 1,0)</f>
        <v>#N/A</v>
      </c>
      <c r="D1046">
        <f t="shared" ca="1" si="155"/>
        <v>12813.55</v>
      </c>
      <c r="E1046">
        <f t="shared" ca="1" si="155"/>
        <v>12815.235000000001</v>
      </c>
      <c r="F1046" t="e">
        <f t="shared" ca="1" si="147"/>
        <v>#N/A</v>
      </c>
      <c r="G1046" t="e">
        <f t="shared" ca="1" si="148"/>
        <v>#N/A</v>
      </c>
      <c r="H1046" s="7" t="e">
        <f ca="1">SUM(F1046:OFFSET(F1046,$R$1,0))</f>
        <v>#N/A</v>
      </c>
      <c r="I1046" s="7" t="e">
        <f ca="1">SUM(G1046:OFFSET(G1046,$R$1,0))</f>
        <v>#N/A</v>
      </c>
      <c r="J1046" s="8">
        <f t="shared" ca="1" si="149"/>
        <v>376.10000000000036</v>
      </c>
      <c r="K1046" t="e">
        <f t="shared" ca="1" si="150"/>
        <v>#N/A</v>
      </c>
      <c r="L1046" t="e">
        <f t="shared" ca="1" si="151"/>
        <v>#N/A</v>
      </c>
      <c r="M1046" t="e">
        <f t="shared" ca="1" si="152"/>
        <v>#N/A</v>
      </c>
      <c r="N1046" t="e">
        <f t="shared" ca="1" si="153"/>
        <v>#N/A</v>
      </c>
      <c r="O1046" s="6" t="e">
        <f t="shared" ca="1" si="154"/>
        <v>#N/A</v>
      </c>
    </row>
    <row r="1047" spans="1:15" ht="16">
      <c r="A1047" s="1">
        <v>41224</v>
      </c>
      <c r="B1047" t="e">
        <f ca="1">OFFSET(DJI!B$1,MATCH($A1047,DJI!$A$1:$A$3516,0) - 1,0)</f>
        <v>#N/A</v>
      </c>
      <c r="C1047" t="e">
        <f ca="1">OFFSET(DJI!C$1,MATCH($A1047,DJI!$A$1:$A$3516,0) - 1,0)</f>
        <v>#N/A</v>
      </c>
      <c r="D1047">
        <f t="shared" ca="1" si="155"/>
        <v>12814.74</v>
      </c>
      <c r="E1047">
        <f t="shared" ca="1" si="155"/>
        <v>12815.157500000001</v>
      </c>
      <c r="F1047" t="e">
        <f t="shared" ca="1" si="147"/>
        <v>#N/A</v>
      </c>
      <c r="G1047" t="e">
        <f t="shared" ca="1" si="148"/>
        <v>#N/A</v>
      </c>
      <c r="H1047" s="7" t="e">
        <f ca="1">SUM(F1047:OFFSET(F1047,$R$1,0))</f>
        <v>#N/A</v>
      </c>
      <c r="I1047" s="7" t="e">
        <f ca="1">SUM(G1047:OFFSET(G1047,$R$1,0))</f>
        <v>#N/A</v>
      </c>
      <c r="J1047" s="8">
        <f t="shared" ca="1" si="149"/>
        <v>349.02999999999884</v>
      </c>
      <c r="K1047" t="e">
        <f t="shared" ca="1" si="150"/>
        <v>#N/A</v>
      </c>
      <c r="L1047" t="e">
        <f t="shared" ca="1" si="151"/>
        <v>#N/A</v>
      </c>
      <c r="M1047" t="e">
        <f t="shared" ca="1" si="152"/>
        <v>#N/A</v>
      </c>
      <c r="N1047" t="e">
        <f t="shared" ca="1" si="153"/>
        <v>#N/A</v>
      </c>
      <c r="O1047" s="6" t="e">
        <f t="shared" ca="1" si="154"/>
        <v>#N/A</v>
      </c>
    </row>
    <row r="1048" spans="1:15" ht="16">
      <c r="A1048" s="1">
        <v>41225</v>
      </c>
      <c r="B1048">
        <f ca="1">OFFSET(DJI!B$1,MATCH($A1048,DJI!$A$1:$A$3516,0) - 1,0)</f>
        <v>12815.93</v>
      </c>
      <c r="C1048">
        <f ca="1">OFFSET(DJI!C$1,MATCH($A1048,DJI!$A$1:$A$3516,0) - 1,0)</f>
        <v>12815.08</v>
      </c>
      <c r="D1048">
        <f t="shared" ca="1" si="155"/>
        <v>12815.93</v>
      </c>
      <c r="E1048">
        <f t="shared" ca="1" si="155"/>
        <v>12815.08</v>
      </c>
      <c r="F1048" t="e">
        <f t="shared" ca="1" si="147"/>
        <v>#N/A</v>
      </c>
      <c r="G1048" t="e">
        <f t="shared" ca="1" si="148"/>
        <v>#N/A</v>
      </c>
      <c r="H1048" s="7" t="e">
        <f ca="1">SUM(F1048:OFFSET(F1048,$R$1,0))</f>
        <v>#N/A</v>
      </c>
      <c r="I1048" s="7" t="e">
        <f ca="1">SUM(G1048:OFFSET(G1048,$R$1,0))</f>
        <v>#N/A</v>
      </c>
      <c r="J1048" s="8">
        <f t="shared" ca="1" si="149"/>
        <v>343.31000000000131</v>
      </c>
      <c r="K1048" t="e">
        <f t="shared" ca="1" si="150"/>
        <v>#N/A</v>
      </c>
      <c r="L1048" t="e">
        <f t="shared" ca="1" si="151"/>
        <v>#N/A</v>
      </c>
      <c r="M1048" t="e">
        <f t="shared" ca="1" si="152"/>
        <v>#N/A</v>
      </c>
      <c r="N1048" t="e">
        <f t="shared" ca="1" si="153"/>
        <v>#N/A</v>
      </c>
      <c r="O1048" s="6" t="e">
        <f t="shared" ca="1" si="154"/>
        <v>#N/A</v>
      </c>
    </row>
    <row r="1049" spans="1:15" ht="16">
      <c r="A1049" s="1">
        <v>41226</v>
      </c>
      <c r="B1049">
        <f ca="1">OFFSET(DJI!B$1,MATCH($A1049,DJI!$A$1:$A$3516,0) - 1,0)</f>
        <v>12808.71</v>
      </c>
      <c r="C1049">
        <f ca="1">OFFSET(DJI!C$1,MATCH($A1049,DJI!$A$1:$A$3516,0) - 1,0)</f>
        <v>12756.18</v>
      </c>
      <c r="D1049">
        <f t="shared" ca="1" si="155"/>
        <v>12808.71</v>
      </c>
      <c r="E1049">
        <f t="shared" ca="1" si="155"/>
        <v>12756.18</v>
      </c>
      <c r="F1049" t="e">
        <f t="shared" ca="1" si="147"/>
        <v>#N/A</v>
      </c>
      <c r="G1049" t="e">
        <f t="shared" ca="1" si="148"/>
        <v>#N/A</v>
      </c>
      <c r="H1049" s="7" t="e">
        <f ca="1">SUM(F1049:OFFSET(F1049,$R$1,0))</f>
        <v>#N/A</v>
      </c>
      <c r="I1049" s="7" t="e">
        <f ca="1">SUM(G1049:OFFSET(G1049,$R$1,0))</f>
        <v>#N/A</v>
      </c>
      <c r="J1049" s="8">
        <f t="shared" ca="1" si="149"/>
        <v>392.53999999999905</v>
      </c>
      <c r="K1049" t="e">
        <f t="shared" ca="1" si="150"/>
        <v>#N/A</v>
      </c>
      <c r="L1049" t="e">
        <f t="shared" ca="1" si="151"/>
        <v>#N/A</v>
      </c>
      <c r="M1049" t="e">
        <f t="shared" ca="1" si="152"/>
        <v>#N/A</v>
      </c>
      <c r="N1049" t="e">
        <f t="shared" ca="1" si="153"/>
        <v>#N/A</v>
      </c>
      <c r="O1049" s="6" t="e">
        <f t="shared" ca="1" si="154"/>
        <v>#N/A</v>
      </c>
    </row>
    <row r="1050" spans="1:15" ht="16">
      <c r="A1050" s="1">
        <v>41227</v>
      </c>
      <c r="B1050">
        <f ca="1">OFFSET(DJI!B$1,MATCH($A1050,DJI!$A$1:$A$3516,0) - 1,0)</f>
        <v>12746.54</v>
      </c>
      <c r="C1050">
        <f ca="1">OFFSET(DJI!C$1,MATCH($A1050,DJI!$A$1:$A$3516,0) - 1,0)</f>
        <v>12570.95</v>
      </c>
      <c r="D1050">
        <f t="shared" ca="1" si="155"/>
        <v>12746.54</v>
      </c>
      <c r="E1050">
        <f t="shared" ca="1" si="155"/>
        <v>12570.95</v>
      </c>
      <c r="F1050" t="e">
        <f t="shared" ca="1" si="147"/>
        <v>#N/A</v>
      </c>
      <c r="G1050" t="e">
        <f t="shared" ca="1" si="148"/>
        <v>#N/A</v>
      </c>
      <c r="H1050" s="7" t="e">
        <f ca="1">SUM(F1050:OFFSET(F1050,$R$1,0))</f>
        <v>#N/A</v>
      </c>
      <c r="I1050" s="7" t="e">
        <f ca="1">SUM(G1050:OFFSET(G1050,$R$1,0))</f>
        <v>#N/A</v>
      </c>
      <c r="J1050" s="8">
        <f t="shared" ca="1" si="149"/>
        <v>555.73499999999876</v>
      </c>
      <c r="K1050" t="e">
        <f t="shared" ca="1" si="150"/>
        <v>#N/A</v>
      </c>
      <c r="L1050" t="e">
        <f t="shared" ca="1" si="151"/>
        <v>#N/A</v>
      </c>
      <c r="M1050" t="e">
        <f t="shared" ca="1" si="152"/>
        <v>#N/A</v>
      </c>
      <c r="N1050" t="e">
        <f t="shared" ca="1" si="153"/>
        <v>#N/A</v>
      </c>
      <c r="O1050" s="6" t="e">
        <f t="shared" ca="1" si="154"/>
        <v>#N/A</v>
      </c>
    </row>
    <row r="1051" spans="1:15" ht="16">
      <c r="A1051" s="1">
        <v>41228</v>
      </c>
      <c r="B1051">
        <f ca="1">OFFSET(DJI!B$1,MATCH($A1051,DJI!$A$1:$A$3516,0) - 1,0)</f>
        <v>12571.1</v>
      </c>
      <c r="C1051">
        <f ca="1">OFFSET(DJI!C$1,MATCH($A1051,DJI!$A$1:$A$3516,0) - 1,0)</f>
        <v>12542.38</v>
      </c>
      <c r="D1051">
        <f t="shared" ca="1" si="155"/>
        <v>12571.1</v>
      </c>
      <c r="E1051">
        <f t="shared" ca="1" si="155"/>
        <v>12542.38</v>
      </c>
      <c r="F1051" t="e">
        <f t="shared" ca="1" si="147"/>
        <v>#N/A</v>
      </c>
      <c r="G1051" t="e">
        <f t="shared" ca="1" si="148"/>
        <v>#N/A</v>
      </c>
      <c r="H1051" s="7" t="e">
        <f ca="1">SUM(F1051:OFFSET(F1051,$R$1,0))</f>
        <v>#N/A</v>
      </c>
      <c r="I1051" s="7" t="e">
        <f ca="1">SUM(G1051:OFFSET(G1051,$R$1,0))</f>
        <v>#N/A</v>
      </c>
      <c r="J1051" s="8">
        <f t="shared" ca="1" si="149"/>
        <v>572.28000000000065</v>
      </c>
      <c r="K1051" t="e">
        <f t="shared" ca="1" si="150"/>
        <v>#N/A</v>
      </c>
      <c r="L1051" t="e">
        <f t="shared" ca="1" si="151"/>
        <v>#N/A</v>
      </c>
      <c r="M1051" t="e">
        <f t="shared" ca="1" si="152"/>
        <v>#N/A</v>
      </c>
      <c r="N1051" t="e">
        <f t="shared" ca="1" si="153"/>
        <v>#N/A</v>
      </c>
      <c r="O1051" s="6" t="e">
        <f t="shared" ca="1" si="154"/>
        <v>#N/A</v>
      </c>
    </row>
    <row r="1052" spans="1:15" ht="16">
      <c r="A1052" s="1">
        <v>41229</v>
      </c>
      <c r="B1052">
        <f ca="1">OFFSET(DJI!B$1,MATCH($A1052,DJI!$A$1:$A$3516,0) - 1,0)</f>
        <v>12542.31</v>
      </c>
      <c r="C1052">
        <f ca="1">OFFSET(DJI!C$1,MATCH($A1052,DJI!$A$1:$A$3516,0) - 1,0)</f>
        <v>12588.31</v>
      </c>
      <c r="D1052">
        <f t="shared" ca="1" si="155"/>
        <v>12542.31</v>
      </c>
      <c r="E1052">
        <f t="shared" ca="1" si="155"/>
        <v>12588.31</v>
      </c>
      <c r="F1052" t="e">
        <f t="shared" ca="1" si="147"/>
        <v>#N/A</v>
      </c>
      <c r="G1052" t="e">
        <f t="shared" ca="1" si="148"/>
        <v>#N/A</v>
      </c>
      <c r="H1052" s="7" t="e">
        <f ca="1">SUM(F1052:OFFSET(F1052,$R$1,0))</f>
        <v>#N/A</v>
      </c>
      <c r="I1052" s="7" t="e">
        <f ca="1">SUM(G1052:OFFSET(G1052,$R$1,0))</f>
        <v>#N/A</v>
      </c>
      <c r="J1052" s="8">
        <f t="shared" ca="1" si="149"/>
        <v>530.03999999999905</v>
      </c>
      <c r="K1052" t="e">
        <f t="shared" ca="1" si="150"/>
        <v>#N/A</v>
      </c>
      <c r="L1052" t="e">
        <f t="shared" ca="1" si="151"/>
        <v>#N/A</v>
      </c>
      <c r="M1052" t="e">
        <f t="shared" ca="1" si="152"/>
        <v>#N/A</v>
      </c>
      <c r="N1052" t="e">
        <f t="shared" ca="1" si="153"/>
        <v>#N/A</v>
      </c>
      <c r="O1052" s="6" t="e">
        <f t="shared" ca="1" si="154"/>
        <v>#N/A</v>
      </c>
    </row>
    <row r="1053" spans="1:15" ht="16">
      <c r="A1053" s="1">
        <v>41230</v>
      </c>
      <c r="B1053" t="e">
        <f ca="1">OFFSET(DJI!B$1,MATCH($A1053,DJI!$A$1:$A$3516,0) - 1,0)</f>
        <v>#N/A</v>
      </c>
      <c r="C1053" t="e">
        <f ca="1">OFFSET(DJI!C$1,MATCH($A1053,DJI!$A$1:$A$3516,0) - 1,0)</f>
        <v>#N/A</v>
      </c>
      <c r="D1053">
        <f t="shared" ca="1" si="155"/>
        <v>12566.27</v>
      </c>
      <c r="E1053">
        <f t="shared" ca="1" si="155"/>
        <v>12692.134999999998</v>
      </c>
      <c r="F1053" t="e">
        <f t="shared" ca="1" si="147"/>
        <v>#N/A</v>
      </c>
      <c r="G1053" t="e">
        <f t="shared" ca="1" si="148"/>
        <v>#N/A</v>
      </c>
      <c r="H1053" s="7" t="e">
        <f ca="1">SUM(F1053:OFFSET(F1053,$R$1,0))</f>
        <v>#N/A</v>
      </c>
      <c r="I1053" s="7" t="e">
        <f ca="1">SUM(G1053:OFFSET(G1053,$R$1,0))</f>
        <v>#N/A</v>
      </c>
      <c r="J1053" s="8">
        <f t="shared" ca="1" si="149"/>
        <v>359.86000000000058</v>
      </c>
      <c r="K1053" t="e">
        <f t="shared" ca="1" si="150"/>
        <v>#N/A</v>
      </c>
      <c r="L1053" t="e">
        <f t="shared" ca="1" si="151"/>
        <v>#N/A</v>
      </c>
      <c r="M1053" t="e">
        <f t="shared" ca="1" si="152"/>
        <v>#N/A</v>
      </c>
      <c r="N1053" t="e">
        <f t="shared" ca="1" si="153"/>
        <v>#N/A</v>
      </c>
      <c r="O1053" s="6" t="e">
        <f t="shared" ca="1" si="154"/>
        <v>#N/A</v>
      </c>
    </row>
    <row r="1054" spans="1:15" ht="16">
      <c r="A1054" s="1">
        <v>41231</v>
      </c>
      <c r="B1054" t="e">
        <f ca="1">OFFSET(DJI!B$1,MATCH($A1054,DJI!$A$1:$A$3516,0) - 1,0)</f>
        <v>#N/A</v>
      </c>
      <c r="C1054" t="e">
        <f ca="1">OFFSET(DJI!C$1,MATCH($A1054,DJI!$A$1:$A$3516,0) - 1,0)</f>
        <v>#N/A</v>
      </c>
      <c r="D1054">
        <f t="shared" ca="1" si="155"/>
        <v>12578.25</v>
      </c>
      <c r="E1054">
        <f t="shared" ca="1" si="155"/>
        <v>12744.047499999999</v>
      </c>
      <c r="F1054" t="e">
        <f t="shared" ca="1" si="147"/>
        <v>#N/A</v>
      </c>
      <c r="G1054" t="e">
        <f t="shared" ca="1" si="148"/>
        <v>#N/A</v>
      </c>
      <c r="H1054" s="7" t="e">
        <f ca="1">SUM(F1054:OFFSET(F1054,$R$1,0))</f>
        <v>#N/A</v>
      </c>
      <c r="I1054" s="7" t="e">
        <f ca="1">SUM(G1054:OFFSET(G1054,$R$1,0))</f>
        <v>#N/A</v>
      </c>
      <c r="J1054" s="8">
        <f t="shared" ca="1" si="149"/>
        <v>430.89500000000044</v>
      </c>
      <c r="K1054" t="e">
        <f t="shared" ca="1" si="150"/>
        <v>#N/A</v>
      </c>
      <c r="L1054" t="e">
        <f t="shared" ca="1" si="151"/>
        <v>#N/A</v>
      </c>
      <c r="M1054" t="e">
        <f t="shared" ca="1" si="152"/>
        <v>#N/A</v>
      </c>
      <c r="N1054" t="e">
        <f t="shared" ca="1" si="153"/>
        <v>#N/A</v>
      </c>
      <c r="O1054" s="6" t="e">
        <f t="shared" ca="1" si="154"/>
        <v>#N/A</v>
      </c>
    </row>
    <row r="1055" spans="1:15" ht="16">
      <c r="A1055" s="1">
        <v>41232</v>
      </c>
      <c r="B1055">
        <f ca="1">OFFSET(DJI!B$1,MATCH($A1055,DJI!$A$1:$A$3516,0) - 1,0)</f>
        <v>12590.23</v>
      </c>
      <c r="C1055">
        <f ca="1">OFFSET(DJI!C$1,MATCH($A1055,DJI!$A$1:$A$3516,0) - 1,0)</f>
        <v>12795.96</v>
      </c>
      <c r="D1055">
        <f t="shared" ca="1" si="155"/>
        <v>12590.23</v>
      </c>
      <c r="E1055">
        <f t="shared" ca="1" si="155"/>
        <v>12795.96</v>
      </c>
      <c r="F1055" t="e">
        <f t="shared" ca="1" si="147"/>
        <v>#N/A</v>
      </c>
      <c r="G1055" t="e">
        <f t="shared" ca="1" si="148"/>
        <v>#N/A</v>
      </c>
      <c r="H1055" s="7" t="e">
        <f ca="1">SUM(F1055:OFFSET(F1055,$R$1,0))</f>
        <v>#N/A</v>
      </c>
      <c r="I1055" s="7" t="e">
        <f ca="1">SUM(G1055:OFFSET(G1055,$R$1,0))</f>
        <v>#N/A</v>
      </c>
      <c r="J1055" s="8">
        <f t="shared" ca="1" si="149"/>
        <v>271.74250000000029</v>
      </c>
      <c r="K1055" t="e">
        <f t="shared" ca="1" si="150"/>
        <v>#N/A</v>
      </c>
      <c r="L1055" t="e">
        <f t="shared" ca="1" si="151"/>
        <v>#N/A</v>
      </c>
      <c r="M1055" t="e">
        <f t="shared" ca="1" si="152"/>
        <v>#N/A</v>
      </c>
      <c r="N1055" t="e">
        <f t="shared" ca="1" si="153"/>
        <v>#N/A</v>
      </c>
      <c r="O1055" s="6" t="e">
        <f t="shared" ca="1" si="154"/>
        <v>#N/A</v>
      </c>
    </row>
    <row r="1056" spans="1:15" ht="16">
      <c r="A1056" s="1">
        <v>41233</v>
      </c>
      <c r="B1056">
        <f ca="1">OFFSET(DJI!B$1,MATCH($A1056,DJI!$A$1:$A$3516,0) - 1,0)</f>
        <v>12790.89</v>
      </c>
      <c r="C1056">
        <f ca="1">OFFSET(DJI!C$1,MATCH($A1056,DJI!$A$1:$A$3516,0) - 1,0)</f>
        <v>12788.51</v>
      </c>
      <c r="D1056">
        <f t="shared" ca="1" si="155"/>
        <v>12790.89</v>
      </c>
      <c r="E1056">
        <f t="shared" ca="1" si="155"/>
        <v>12788.51</v>
      </c>
      <c r="F1056" t="e">
        <f t="shared" ca="1" si="147"/>
        <v>#N/A</v>
      </c>
      <c r="G1056" t="e">
        <f t="shared" ca="1" si="148"/>
        <v>#N/A</v>
      </c>
      <c r="H1056" s="7" t="e">
        <f ca="1">SUM(F1056:OFFSET(F1056,$R$1,0))</f>
        <v>#N/A</v>
      </c>
      <c r="I1056" s="7" t="e">
        <f ca="1">SUM(G1056:OFFSET(G1056,$R$1,0))</f>
        <v>#N/A</v>
      </c>
      <c r="J1056" s="8">
        <f t="shared" ca="1" si="149"/>
        <v>315.77999999999884</v>
      </c>
      <c r="K1056" t="e">
        <f t="shared" ca="1" si="150"/>
        <v>#N/A</v>
      </c>
      <c r="L1056" t="e">
        <f t="shared" ca="1" si="151"/>
        <v>#N/A</v>
      </c>
      <c r="M1056" t="e">
        <f t="shared" ca="1" si="152"/>
        <v>#N/A</v>
      </c>
      <c r="N1056" t="e">
        <f t="shared" ca="1" si="153"/>
        <v>#N/A</v>
      </c>
      <c r="O1056" s="6" t="e">
        <f t="shared" ca="1" si="154"/>
        <v>#N/A</v>
      </c>
    </row>
    <row r="1057" spans="1:15" ht="16">
      <c r="A1057" s="1">
        <v>41234</v>
      </c>
      <c r="B1057">
        <f ca="1">OFFSET(DJI!B$1,MATCH($A1057,DJI!$A$1:$A$3516,0) - 1,0)</f>
        <v>12788.36</v>
      </c>
      <c r="C1057">
        <f ca="1">OFFSET(DJI!C$1,MATCH($A1057,DJI!$A$1:$A$3516,0) - 1,0)</f>
        <v>12836.89</v>
      </c>
      <c r="D1057">
        <f t="shared" ca="1" si="155"/>
        <v>12788.36</v>
      </c>
      <c r="E1057">
        <f t="shared" ca="1" si="155"/>
        <v>12836.89</v>
      </c>
      <c r="F1057" t="e">
        <f t="shared" ca="1" si="147"/>
        <v>#N/A</v>
      </c>
      <c r="G1057" t="e">
        <f t="shared" ca="1" si="148"/>
        <v>#N/A</v>
      </c>
      <c r="H1057" s="7" t="e">
        <f ca="1">SUM(F1057:OFFSET(F1057,$R$1,0))</f>
        <v>#N/A</v>
      </c>
      <c r="I1057" s="7" t="e">
        <f ca="1">SUM(G1057:OFFSET(G1057,$R$1,0))</f>
        <v>#N/A</v>
      </c>
      <c r="J1057" s="8">
        <f t="shared" ca="1" si="149"/>
        <v>447.60000000000036</v>
      </c>
      <c r="K1057" t="e">
        <f t="shared" ca="1" si="150"/>
        <v>#N/A</v>
      </c>
      <c r="L1057" t="e">
        <f t="shared" ca="1" si="151"/>
        <v>#N/A</v>
      </c>
      <c r="M1057" t="e">
        <f t="shared" ca="1" si="152"/>
        <v>#N/A</v>
      </c>
      <c r="N1057" t="e">
        <f t="shared" ca="1" si="153"/>
        <v>#N/A</v>
      </c>
      <c r="O1057" s="6" t="e">
        <f t="shared" ca="1" si="154"/>
        <v>#N/A</v>
      </c>
    </row>
    <row r="1058" spans="1:15" ht="16">
      <c r="A1058" s="1">
        <v>41235</v>
      </c>
      <c r="B1058" t="e">
        <f ca="1">OFFSET(DJI!B$1,MATCH($A1058,DJI!$A$1:$A$3516,0) - 1,0)</f>
        <v>#N/A</v>
      </c>
      <c r="C1058" t="e">
        <f ca="1">OFFSET(DJI!C$1,MATCH($A1058,DJI!$A$1:$A$3516,0) - 1,0)</f>
        <v>#N/A</v>
      </c>
      <c r="D1058">
        <f t="shared" ca="1" si="155"/>
        <v>12810.744999999999</v>
      </c>
      <c r="E1058">
        <f t="shared" ca="1" si="155"/>
        <v>12923.285</v>
      </c>
      <c r="F1058" t="e">
        <f t="shared" ca="1" si="147"/>
        <v>#N/A</v>
      </c>
      <c r="G1058" t="e">
        <f t="shared" ca="1" si="148"/>
        <v>#N/A</v>
      </c>
      <c r="H1058" s="7" t="e">
        <f ca="1">SUM(F1058:OFFSET(F1058,$R$1,0))</f>
        <v>#N/A</v>
      </c>
      <c r="I1058" s="7" t="e">
        <f ca="1">SUM(G1058:OFFSET(G1058,$R$1,0))</f>
        <v>#N/A</v>
      </c>
      <c r="J1058" s="8">
        <f t="shared" ca="1" si="149"/>
        <v>579.42000000000007</v>
      </c>
      <c r="K1058" t="e">
        <f t="shared" ca="1" si="150"/>
        <v>#N/A</v>
      </c>
      <c r="L1058" t="e">
        <f t="shared" ca="1" si="151"/>
        <v>#N/A</v>
      </c>
      <c r="M1058" t="e">
        <f t="shared" ca="1" si="152"/>
        <v>#N/A</v>
      </c>
      <c r="N1058" t="e">
        <f t="shared" ca="1" si="153"/>
        <v>#N/A</v>
      </c>
      <c r="O1058" s="6" t="e">
        <f t="shared" ca="1" si="154"/>
        <v>#N/A</v>
      </c>
    </row>
    <row r="1059" spans="1:15" ht="16">
      <c r="A1059" s="1">
        <v>41236</v>
      </c>
      <c r="B1059">
        <f ca="1">OFFSET(DJI!B$1,MATCH($A1059,DJI!$A$1:$A$3516,0) - 1,0)</f>
        <v>12833.13</v>
      </c>
      <c r="C1059">
        <f ca="1">OFFSET(DJI!C$1,MATCH($A1059,DJI!$A$1:$A$3516,0) - 1,0)</f>
        <v>13009.68</v>
      </c>
      <c r="D1059">
        <f t="shared" ca="1" si="155"/>
        <v>12833.13</v>
      </c>
      <c r="E1059">
        <f t="shared" ca="1" si="155"/>
        <v>13009.68</v>
      </c>
      <c r="F1059" t="e">
        <f t="shared" ca="1" si="147"/>
        <v>#N/A</v>
      </c>
      <c r="G1059" t="e">
        <f t="shared" ca="1" si="148"/>
        <v>#N/A</v>
      </c>
      <c r="H1059" s="7" t="e">
        <f ca="1">SUM(F1059:OFFSET(F1059,$R$1,0))</f>
        <v>#N/A</v>
      </c>
      <c r="I1059" s="7" t="e">
        <f ca="1">SUM(G1059:OFFSET(G1059,$R$1,0))</f>
        <v>#N/A</v>
      </c>
      <c r="J1059" s="8">
        <f t="shared" ca="1" si="149"/>
        <v>470.64500000000044</v>
      </c>
      <c r="K1059" t="e">
        <f t="shared" ca="1" si="150"/>
        <v>#N/A</v>
      </c>
      <c r="L1059" t="e">
        <f t="shared" ca="1" si="151"/>
        <v>#N/A</v>
      </c>
      <c r="M1059" t="e">
        <f t="shared" ca="1" si="152"/>
        <v>#N/A</v>
      </c>
      <c r="N1059" t="e">
        <f t="shared" ca="1" si="153"/>
        <v>#N/A</v>
      </c>
      <c r="O1059" s="6" t="e">
        <f t="shared" ca="1" si="154"/>
        <v>#N/A</v>
      </c>
    </row>
    <row r="1060" spans="1:15" ht="16">
      <c r="A1060" s="1">
        <v>41237</v>
      </c>
      <c r="B1060" t="e">
        <f ca="1">OFFSET(DJI!B$1,MATCH($A1060,DJI!$A$1:$A$3516,0) - 1,0)</f>
        <v>#N/A</v>
      </c>
      <c r="C1060" t="e">
        <f ca="1">OFFSET(DJI!C$1,MATCH($A1060,DJI!$A$1:$A$3516,0) - 1,0)</f>
        <v>#N/A</v>
      </c>
      <c r="D1060">
        <f t="shared" ca="1" si="155"/>
        <v>12920.715</v>
      </c>
      <c r="E1060">
        <f t="shared" ca="1" si="155"/>
        <v>12988.525000000001</v>
      </c>
      <c r="F1060" t="e">
        <f t="shared" ca="1" si="147"/>
        <v>#N/A</v>
      </c>
      <c r="G1060" t="e">
        <f t="shared" ca="1" si="148"/>
        <v>#N/A</v>
      </c>
      <c r="H1060" s="7" t="e">
        <f ca="1">SUM(F1060:OFFSET(F1060,$R$1,0))</f>
        <v>#N/A</v>
      </c>
      <c r="I1060" s="7" t="e">
        <f ca="1">SUM(G1060:OFFSET(G1060,$R$1,0))</f>
        <v>#N/A</v>
      </c>
      <c r="J1060" s="8">
        <f t="shared" ca="1" si="149"/>
        <v>470.70249999999942</v>
      </c>
      <c r="K1060" t="e">
        <f t="shared" ca="1" si="150"/>
        <v>#N/A</v>
      </c>
      <c r="L1060" t="e">
        <f t="shared" ca="1" si="151"/>
        <v>#N/A</v>
      </c>
      <c r="M1060" t="e">
        <f t="shared" ca="1" si="152"/>
        <v>#N/A</v>
      </c>
      <c r="N1060" t="e">
        <f t="shared" ca="1" si="153"/>
        <v>#N/A</v>
      </c>
      <c r="O1060" s="6" t="e">
        <f t="shared" ca="1" si="154"/>
        <v>#N/A</v>
      </c>
    </row>
    <row r="1061" spans="1:15" ht="16">
      <c r="A1061" s="1">
        <v>41238</v>
      </c>
      <c r="B1061" t="e">
        <f ca="1">OFFSET(DJI!B$1,MATCH($A1061,DJI!$A$1:$A$3516,0) - 1,0)</f>
        <v>#N/A</v>
      </c>
      <c r="C1061" t="e">
        <f ca="1">OFFSET(DJI!C$1,MATCH($A1061,DJI!$A$1:$A$3516,0) - 1,0)</f>
        <v>#N/A</v>
      </c>
      <c r="D1061">
        <f t="shared" ca="1" si="155"/>
        <v>12964.5075</v>
      </c>
      <c r="E1061">
        <f t="shared" ca="1" si="155"/>
        <v>12977.947500000002</v>
      </c>
      <c r="F1061" t="e">
        <f t="shared" ca="1" si="147"/>
        <v>#N/A</v>
      </c>
      <c r="G1061" t="e">
        <f t="shared" ca="1" si="148"/>
        <v>#N/A</v>
      </c>
      <c r="H1061" s="7" t="e">
        <f ca="1">SUM(F1061:OFFSET(F1061,$R$1,0))</f>
        <v>#N/A</v>
      </c>
      <c r="I1061" s="7" t="e">
        <f ca="1">SUM(G1061:OFFSET(G1061,$R$1,0))</f>
        <v>#N/A</v>
      </c>
      <c r="J1061" s="8">
        <f t="shared" ca="1" si="149"/>
        <v>401.45000000000073</v>
      </c>
      <c r="K1061" t="e">
        <f t="shared" ca="1" si="150"/>
        <v>#N/A</v>
      </c>
      <c r="L1061" t="e">
        <f t="shared" ca="1" si="151"/>
        <v>#N/A</v>
      </c>
      <c r="M1061" t="e">
        <f t="shared" ca="1" si="152"/>
        <v>#N/A</v>
      </c>
      <c r="N1061" t="e">
        <f t="shared" ca="1" si="153"/>
        <v>#N/A</v>
      </c>
      <c r="O1061" s="6" t="e">
        <f t="shared" ca="1" si="154"/>
        <v>#N/A</v>
      </c>
    </row>
    <row r="1062" spans="1:15" ht="16">
      <c r="A1062" s="1">
        <v>41239</v>
      </c>
      <c r="B1062">
        <f ca="1">OFFSET(DJI!B$1,MATCH($A1062,DJI!$A$1:$A$3516,0) - 1,0)</f>
        <v>13008.3</v>
      </c>
      <c r="C1062">
        <f ca="1">OFFSET(DJI!C$1,MATCH($A1062,DJI!$A$1:$A$3516,0) - 1,0)</f>
        <v>12967.37</v>
      </c>
      <c r="D1062">
        <f t="shared" ca="1" si="155"/>
        <v>13008.3</v>
      </c>
      <c r="E1062">
        <f t="shared" ca="1" si="155"/>
        <v>12967.37</v>
      </c>
      <c r="F1062" t="e">
        <f t="shared" ca="1" si="147"/>
        <v>#N/A</v>
      </c>
      <c r="G1062" t="e">
        <f t="shared" ca="1" si="148"/>
        <v>#N/A</v>
      </c>
      <c r="H1062" s="7" t="e">
        <f ca="1">SUM(F1062:OFFSET(F1062,$R$1,0))</f>
        <v>#N/A</v>
      </c>
      <c r="I1062" s="7" t="e">
        <f ca="1">SUM(G1062:OFFSET(G1062,$R$1,0))</f>
        <v>#N/A</v>
      </c>
      <c r="J1062" s="8">
        <f t="shared" ca="1" si="149"/>
        <v>433.64000000000124</v>
      </c>
      <c r="K1062" t="e">
        <f t="shared" ca="1" si="150"/>
        <v>#N/A</v>
      </c>
      <c r="L1062" t="e">
        <f t="shared" ca="1" si="151"/>
        <v>#N/A</v>
      </c>
      <c r="M1062" t="e">
        <f t="shared" ca="1" si="152"/>
        <v>#N/A</v>
      </c>
      <c r="N1062" t="e">
        <f t="shared" ca="1" si="153"/>
        <v>#N/A</v>
      </c>
      <c r="O1062" s="6" t="e">
        <f t="shared" ca="1" si="154"/>
        <v>#N/A</v>
      </c>
    </row>
    <row r="1063" spans="1:15" ht="16">
      <c r="A1063" s="1">
        <v>41240</v>
      </c>
      <c r="B1063">
        <f ca="1">OFFSET(DJI!B$1,MATCH($A1063,DJI!$A$1:$A$3516,0) - 1,0)</f>
        <v>12963.38</v>
      </c>
      <c r="C1063">
        <f ca="1">OFFSET(DJI!C$1,MATCH($A1063,DJI!$A$1:$A$3516,0) - 1,0)</f>
        <v>12878.13</v>
      </c>
      <c r="D1063">
        <f t="shared" ca="1" si="155"/>
        <v>12963.38</v>
      </c>
      <c r="E1063">
        <f t="shared" ca="1" si="155"/>
        <v>12878.13</v>
      </c>
      <c r="F1063" t="e">
        <f t="shared" ca="1" si="147"/>
        <v>#N/A</v>
      </c>
      <c r="G1063" t="e">
        <f t="shared" ca="1" si="148"/>
        <v>#N/A</v>
      </c>
      <c r="H1063" s="7" t="e">
        <f ca="1">SUM(F1063:OFFSET(F1063,$R$1,0))</f>
        <v>#N/A</v>
      </c>
      <c r="I1063" s="7" t="e">
        <f ca="1">SUM(G1063:OFFSET(G1063,$R$1,0))</f>
        <v>#N/A</v>
      </c>
      <c r="J1063" s="8">
        <f t="shared" ca="1" si="149"/>
        <v>508.73000000000138</v>
      </c>
      <c r="K1063" t="e">
        <f t="shared" ca="1" si="150"/>
        <v>#N/A</v>
      </c>
      <c r="L1063" t="e">
        <f t="shared" ca="1" si="151"/>
        <v>#N/A</v>
      </c>
      <c r="M1063" t="e">
        <f t="shared" ca="1" si="152"/>
        <v>#N/A</v>
      </c>
      <c r="N1063" t="e">
        <f t="shared" ca="1" si="153"/>
        <v>#N/A</v>
      </c>
      <c r="O1063" s="6" t="e">
        <f t="shared" ca="1" si="154"/>
        <v>#N/A</v>
      </c>
    </row>
    <row r="1064" spans="1:15" ht="16">
      <c r="A1064" s="1">
        <v>41241</v>
      </c>
      <c r="B1064">
        <f ca="1">OFFSET(DJI!B$1,MATCH($A1064,DJI!$A$1:$A$3516,0) - 1,0)</f>
        <v>12875.56</v>
      </c>
      <c r="C1064">
        <f ca="1">OFFSET(DJI!C$1,MATCH($A1064,DJI!$A$1:$A$3516,0) - 1,0)</f>
        <v>12985.11</v>
      </c>
      <c r="D1064">
        <f t="shared" ca="1" si="155"/>
        <v>12875.56</v>
      </c>
      <c r="E1064">
        <f t="shared" ca="1" si="155"/>
        <v>12985.11</v>
      </c>
      <c r="F1064" t="e">
        <f t="shared" ca="1" si="147"/>
        <v>#N/A</v>
      </c>
      <c r="G1064" t="e">
        <f t="shared" ca="1" si="148"/>
        <v>#N/A</v>
      </c>
      <c r="H1064" s="7" t="e">
        <f ca="1">SUM(F1064:OFFSET(F1064,$R$1,0))</f>
        <v>#N/A</v>
      </c>
      <c r="I1064" s="7" t="e">
        <f ca="1">SUM(G1064:OFFSET(G1064,$R$1,0))</f>
        <v>#N/A</v>
      </c>
      <c r="J1064" s="8">
        <f t="shared" ca="1" si="149"/>
        <v>351.5</v>
      </c>
      <c r="K1064" t="e">
        <f t="shared" ca="1" si="150"/>
        <v>#N/A</v>
      </c>
      <c r="L1064" t="e">
        <f t="shared" ca="1" si="151"/>
        <v>#N/A</v>
      </c>
      <c r="M1064" t="e">
        <f t="shared" ca="1" si="152"/>
        <v>#N/A</v>
      </c>
      <c r="N1064" t="e">
        <f t="shared" ca="1" si="153"/>
        <v>#N/A</v>
      </c>
      <c r="O1064" s="6" t="e">
        <f t="shared" ca="1" si="154"/>
        <v>#N/A</v>
      </c>
    </row>
    <row r="1065" spans="1:15" ht="16">
      <c r="A1065" s="1">
        <v>41242</v>
      </c>
      <c r="B1065">
        <f ca="1">OFFSET(DJI!B$1,MATCH($A1065,DJI!$A$1:$A$3516,0) - 1,0)</f>
        <v>12977.35</v>
      </c>
      <c r="C1065">
        <f ca="1">OFFSET(DJI!C$1,MATCH($A1065,DJI!$A$1:$A$3516,0) - 1,0)</f>
        <v>13021.82</v>
      </c>
      <c r="D1065">
        <f t="shared" ca="1" si="155"/>
        <v>12977.35</v>
      </c>
      <c r="E1065">
        <f t="shared" ca="1" si="155"/>
        <v>13021.82</v>
      </c>
      <c r="F1065" t="e">
        <f t="shared" ca="1" si="147"/>
        <v>#N/A</v>
      </c>
      <c r="G1065" t="e">
        <f t="shared" ca="1" si="148"/>
        <v>#N/A</v>
      </c>
      <c r="H1065" s="7" t="e">
        <f ca="1">SUM(F1065:OFFSET(F1065,$R$1,0))</f>
        <v>#N/A</v>
      </c>
      <c r="I1065" s="7" t="e">
        <f ca="1">SUM(G1065:OFFSET(G1065,$R$1,0))</f>
        <v>#N/A</v>
      </c>
      <c r="J1065" s="8">
        <f t="shared" ca="1" si="149"/>
        <v>368.46000000000095</v>
      </c>
      <c r="K1065" t="e">
        <f t="shared" ca="1" si="150"/>
        <v>#N/A</v>
      </c>
      <c r="L1065" t="e">
        <f t="shared" ca="1" si="151"/>
        <v>#N/A</v>
      </c>
      <c r="M1065" t="e">
        <f t="shared" ca="1" si="152"/>
        <v>#N/A</v>
      </c>
      <c r="N1065" t="e">
        <f t="shared" ca="1" si="153"/>
        <v>#N/A</v>
      </c>
      <c r="O1065" s="6" t="e">
        <f t="shared" ca="1" si="154"/>
        <v>#N/A</v>
      </c>
    </row>
    <row r="1066" spans="1:15" ht="16">
      <c r="A1066" s="1">
        <v>41243</v>
      </c>
      <c r="B1066">
        <f ca="1">OFFSET(DJI!B$1,MATCH($A1066,DJI!$A$1:$A$3516,0) - 1,0)</f>
        <v>13022.05</v>
      </c>
      <c r="C1066">
        <f ca="1">OFFSET(DJI!C$1,MATCH($A1066,DJI!$A$1:$A$3516,0) - 1,0)</f>
        <v>13025.58</v>
      </c>
      <c r="D1066">
        <f t="shared" ca="1" si="155"/>
        <v>13022.05</v>
      </c>
      <c r="E1066">
        <f t="shared" ca="1" si="155"/>
        <v>13025.58</v>
      </c>
      <c r="F1066" t="e">
        <f t="shared" ca="1" si="147"/>
        <v>#N/A</v>
      </c>
      <c r="G1066" t="e">
        <f t="shared" ca="1" si="148"/>
        <v>#N/A</v>
      </c>
      <c r="H1066" s="7" t="e">
        <f ca="1">SUM(F1066:OFFSET(F1066,$R$1,0))</f>
        <v>#N/A</v>
      </c>
      <c r="I1066" s="7" t="e">
        <f ca="1">SUM(G1066:OFFSET(G1066,$R$1,0))</f>
        <v>#N/A</v>
      </c>
      <c r="J1066" s="8">
        <f t="shared" ca="1" si="149"/>
        <v>446.32999999999993</v>
      </c>
      <c r="K1066" t="e">
        <f t="shared" ca="1" si="150"/>
        <v>#N/A</v>
      </c>
      <c r="L1066" t="e">
        <f t="shared" ca="1" si="151"/>
        <v>#N/A</v>
      </c>
      <c r="M1066" t="e">
        <f t="shared" ca="1" si="152"/>
        <v>#N/A</v>
      </c>
      <c r="N1066" t="e">
        <f t="shared" ca="1" si="153"/>
        <v>#N/A</v>
      </c>
      <c r="O1066" s="6" t="e">
        <f t="shared" ca="1" si="154"/>
        <v>#N/A</v>
      </c>
    </row>
    <row r="1067" spans="1:15" ht="16">
      <c r="A1067" s="1">
        <v>41244</v>
      </c>
      <c r="B1067" t="e">
        <f ca="1">OFFSET(DJI!B$1,MATCH($A1067,DJI!$A$1:$A$3516,0) - 1,0)</f>
        <v>#N/A</v>
      </c>
      <c r="C1067" t="e">
        <f ca="1">OFFSET(DJI!C$1,MATCH($A1067,DJI!$A$1:$A$3516,0) - 1,0)</f>
        <v>#N/A</v>
      </c>
      <c r="D1067">
        <f t="shared" ca="1" si="155"/>
        <v>13024.89</v>
      </c>
      <c r="E1067">
        <f t="shared" ca="1" si="155"/>
        <v>12995.59</v>
      </c>
      <c r="F1067" t="e">
        <f t="shared" ca="1" si="147"/>
        <v>#N/A</v>
      </c>
      <c r="G1067" t="e">
        <f t="shared" ca="1" si="148"/>
        <v>#N/A</v>
      </c>
      <c r="H1067" s="7" t="e">
        <f ca="1">SUM(F1067:OFFSET(F1067,$R$1,0))</f>
        <v>#N/A</v>
      </c>
      <c r="I1067" s="7" t="e">
        <f ca="1">SUM(G1067:OFFSET(G1067,$R$1,0))</f>
        <v>#N/A</v>
      </c>
      <c r="J1067" s="8">
        <f t="shared" ca="1" si="149"/>
        <v>462.1200000000008</v>
      </c>
      <c r="K1067" t="e">
        <f t="shared" ca="1" si="150"/>
        <v>#N/A</v>
      </c>
      <c r="L1067" t="e">
        <f t="shared" ca="1" si="151"/>
        <v>#N/A</v>
      </c>
      <c r="M1067" t="e">
        <f t="shared" ca="1" si="152"/>
        <v>#N/A</v>
      </c>
      <c r="N1067" t="e">
        <f t="shared" ca="1" si="153"/>
        <v>#N/A</v>
      </c>
      <c r="O1067" s="6" t="e">
        <f t="shared" ca="1" si="154"/>
        <v>#N/A</v>
      </c>
    </row>
    <row r="1068" spans="1:15" ht="16">
      <c r="A1068" s="1">
        <v>41245</v>
      </c>
      <c r="B1068" t="e">
        <f ca="1">OFFSET(DJI!B$1,MATCH($A1068,DJI!$A$1:$A$3516,0) - 1,0)</f>
        <v>#N/A</v>
      </c>
      <c r="C1068" t="e">
        <f ca="1">OFFSET(DJI!C$1,MATCH($A1068,DJI!$A$1:$A$3516,0) - 1,0)</f>
        <v>#N/A</v>
      </c>
      <c r="D1068">
        <f t="shared" ca="1" si="155"/>
        <v>13026.31</v>
      </c>
      <c r="E1068">
        <f t="shared" ca="1" si="155"/>
        <v>12980.595000000001</v>
      </c>
      <c r="F1068" t="e">
        <f t="shared" ca="1" si="147"/>
        <v>#N/A</v>
      </c>
      <c r="G1068" t="e">
        <f t="shared" ca="1" si="148"/>
        <v>#N/A</v>
      </c>
      <c r="H1068" s="7" t="e">
        <f ca="1">SUM(F1068:OFFSET(F1068,$R$1,0))</f>
        <v>#N/A</v>
      </c>
      <c r="I1068" s="7" t="e">
        <f ca="1">SUM(G1068:OFFSET(G1068,$R$1,0))</f>
        <v>#N/A</v>
      </c>
      <c r="J1068" s="8">
        <f t="shared" ca="1" si="149"/>
        <v>470.14500000000044</v>
      </c>
      <c r="K1068" t="e">
        <f t="shared" ca="1" si="150"/>
        <v>#N/A</v>
      </c>
      <c r="L1068" t="e">
        <f t="shared" ca="1" si="151"/>
        <v>#N/A</v>
      </c>
      <c r="M1068" t="e">
        <f t="shared" ca="1" si="152"/>
        <v>#N/A</v>
      </c>
      <c r="N1068" t="e">
        <f t="shared" ca="1" si="153"/>
        <v>#N/A</v>
      </c>
      <c r="O1068" s="6" t="e">
        <f t="shared" ca="1" si="154"/>
        <v>#N/A</v>
      </c>
    </row>
    <row r="1069" spans="1:15" ht="16">
      <c r="A1069" s="1">
        <v>41246</v>
      </c>
      <c r="B1069">
        <f ca="1">OFFSET(DJI!B$1,MATCH($A1069,DJI!$A$1:$A$3516,0) - 1,0)</f>
        <v>13027.73</v>
      </c>
      <c r="C1069">
        <f ca="1">OFFSET(DJI!C$1,MATCH($A1069,DJI!$A$1:$A$3516,0) - 1,0)</f>
        <v>12965.6</v>
      </c>
      <c r="D1069">
        <f t="shared" ca="1" si="155"/>
        <v>13027.73</v>
      </c>
      <c r="E1069">
        <f t="shared" ca="1" si="155"/>
        <v>12965.6</v>
      </c>
      <c r="F1069" t="e">
        <f t="shared" ca="1" si="147"/>
        <v>#N/A</v>
      </c>
      <c r="G1069" t="e">
        <f t="shared" ca="1" si="148"/>
        <v>#N/A</v>
      </c>
      <c r="H1069" s="7" t="e">
        <f ca="1">SUM(F1069:OFFSET(F1069,$R$1,0))</f>
        <v>#N/A</v>
      </c>
      <c r="I1069" s="7" t="e">
        <f ca="1">SUM(G1069:OFFSET(G1069,$R$1,0))</f>
        <v>#N/A</v>
      </c>
      <c r="J1069" s="8">
        <f t="shared" ca="1" si="149"/>
        <v>536.14749999999913</v>
      </c>
      <c r="K1069" t="e">
        <f t="shared" ca="1" si="150"/>
        <v>#N/A</v>
      </c>
      <c r="L1069" t="e">
        <f t="shared" ca="1" si="151"/>
        <v>#N/A</v>
      </c>
      <c r="M1069" t="e">
        <f t="shared" ca="1" si="152"/>
        <v>#N/A</v>
      </c>
      <c r="N1069" t="e">
        <f t="shared" ca="1" si="153"/>
        <v>#N/A</v>
      </c>
      <c r="O1069" s="6" t="e">
        <f t="shared" ca="1" si="154"/>
        <v>#N/A</v>
      </c>
    </row>
    <row r="1070" spans="1:15" ht="16">
      <c r="A1070" s="1">
        <v>41247</v>
      </c>
      <c r="B1070">
        <f ca="1">OFFSET(DJI!B$1,MATCH($A1070,DJI!$A$1:$A$3516,0) - 1,0)</f>
        <v>12966.45</v>
      </c>
      <c r="C1070">
        <f ca="1">OFFSET(DJI!C$1,MATCH($A1070,DJI!$A$1:$A$3516,0) - 1,0)</f>
        <v>12951.78</v>
      </c>
      <c r="D1070">
        <f t="shared" ca="1" si="155"/>
        <v>12966.45</v>
      </c>
      <c r="E1070">
        <f t="shared" ca="1" si="155"/>
        <v>12951.78</v>
      </c>
      <c r="F1070" t="e">
        <f t="shared" ca="1" si="147"/>
        <v>#N/A</v>
      </c>
      <c r="G1070" t="e">
        <f t="shared" ca="1" si="148"/>
        <v>#N/A</v>
      </c>
      <c r="H1070" s="7" t="e">
        <f ca="1">SUM(F1070:OFFSET(F1070,$R$1,0))</f>
        <v>#N/A</v>
      </c>
      <c r="I1070" s="7" t="e">
        <f ca="1">SUM(G1070:OFFSET(G1070,$R$1,0))</f>
        <v>#N/A</v>
      </c>
      <c r="J1070" s="8">
        <f t="shared" ca="1" si="149"/>
        <v>558.36000000000058</v>
      </c>
      <c r="K1070" t="e">
        <f t="shared" ca="1" si="150"/>
        <v>#N/A</v>
      </c>
      <c r="L1070" t="e">
        <f t="shared" ca="1" si="151"/>
        <v>#N/A</v>
      </c>
      <c r="M1070" t="e">
        <f t="shared" ca="1" si="152"/>
        <v>#N/A</v>
      </c>
      <c r="N1070" t="e">
        <f t="shared" ca="1" si="153"/>
        <v>#N/A</v>
      </c>
      <c r="O1070" s="6" t="e">
        <f t="shared" ca="1" si="154"/>
        <v>#N/A</v>
      </c>
    </row>
    <row r="1071" spans="1:15" ht="16">
      <c r="A1071" s="1">
        <v>41248</v>
      </c>
      <c r="B1071">
        <f ca="1">OFFSET(DJI!B$1,MATCH($A1071,DJI!$A$1:$A$3516,0) - 1,0)</f>
        <v>12948.96</v>
      </c>
      <c r="C1071">
        <f ca="1">OFFSET(DJI!C$1,MATCH($A1071,DJI!$A$1:$A$3516,0) - 1,0)</f>
        <v>13034.49</v>
      </c>
      <c r="D1071">
        <f t="shared" ca="1" si="155"/>
        <v>12948.96</v>
      </c>
      <c r="E1071">
        <f t="shared" ca="1" si="155"/>
        <v>13034.49</v>
      </c>
      <c r="F1071" t="e">
        <f t="shared" ca="1" si="147"/>
        <v>#N/A</v>
      </c>
      <c r="G1071" t="e">
        <f t="shared" ca="1" si="148"/>
        <v>#N/A</v>
      </c>
      <c r="H1071" s="7" t="e">
        <f ca="1">SUM(F1071:OFFSET(F1071,$R$1,0))</f>
        <v>#N/A</v>
      </c>
      <c r="I1071" s="7" t="e">
        <f ca="1">SUM(G1071:OFFSET(G1071,$R$1,0))</f>
        <v>#N/A</v>
      </c>
      <c r="J1071" s="8">
        <f t="shared" ca="1" si="149"/>
        <v>508.69999999999891</v>
      </c>
      <c r="K1071" t="e">
        <f t="shared" ca="1" si="150"/>
        <v>#N/A</v>
      </c>
      <c r="L1071" t="e">
        <f t="shared" ca="1" si="151"/>
        <v>#N/A</v>
      </c>
      <c r="M1071" t="e">
        <f t="shared" ca="1" si="152"/>
        <v>#N/A</v>
      </c>
      <c r="N1071" t="e">
        <f t="shared" ca="1" si="153"/>
        <v>#N/A</v>
      </c>
      <c r="O1071" s="6" t="e">
        <f t="shared" ca="1" si="154"/>
        <v>#N/A</v>
      </c>
    </row>
    <row r="1072" spans="1:15" ht="16">
      <c r="A1072" s="1">
        <v>41249</v>
      </c>
      <c r="B1072">
        <f ca="1">OFFSET(DJI!B$1,MATCH($A1072,DJI!$A$1:$A$3516,0) - 1,0)</f>
        <v>13026.19</v>
      </c>
      <c r="C1072">
        <f ca="1">OFFSET(DJI!C$1,MATCH($A1072,DJI!$A$1:$A$3516,0) - 1,0)</f>
        <v>13074.04</v>
      </c>
      <c r="D1072">
        <f t="shared" ca="1" si="155"/>
        <v>13026.19</v>
      </c>
      <c r="E1072">
        <f t="shared" ca="1" si="155"/>
        <v>13074.04</v>
      </c>
      <c r="F1072" t="e">
        <f t="shared" ca="1" si="147"/>
        <v>#N/A</v>
      </c>
      <c r="G1072" t="e">
        <f t="shared" ca="1" si="148"/>
        <v>#N/A</v>
      </c>
      <c r="H1072" s="7" t="e">
        <f ca="1">SUM(F1072:OFFSET(F1072,$R$1,0))</f>
        <v>#N/A</v>
      </c>
      <c r="I1072" s="7" t="e">
        <f ca="1">SUM(G1072:OFFSET(G1072,$R$1,0))</f>
        <v>#N/A</v>
      </c>
      <c r="J1072" s="8">
        <f t="shared" ca="1" si="149"/>
        <v>438.35999999999876</v>
      </c>
      <c r="K1072" t="e">
        <f t="shared" ca="1" si="150"/>
        <v>#N/A</v>
      </c>
      <c r="L1072" t="e">
        <f t="shared" ca="1" si="151"/>
        <v>#N/A</v>
      </c>
      <c r="M1072" t="e">
        <f t="shared" ca="1" si="152"/>
        <v>#N/A</v>
      </c>
      <c r="N1072" t="e">
        <f t="shared" ca="1" si="153"/>
        <v>#N/A</v>
      </c>
      <c r="O1072" s="6" t="e">
        <f t="shared" ca="1" si="154"/>
        <v>#N/A</v>
      </c>
    </row>
    <row r="1073" spans="1:15" ht="16">
      <c r="A1073" s="1">
        <v>41250</v>
      </c>
      <c r="B1073">
        <f ca="1">OFFSET(DJI!B$1,MATCH($A1073,DJI!$A$1:$A$3516,0) - 1,0)</f>
        <v>13072.87</v>
      </c>
      <c r="C1073">
        <f ca="1">OFFSET(DJI!C$1,MATCH($A1073,DJI!$A$1:$A$3516,0) - 1,0)</f>
        <v>13155.13</v>
      </c>
      <c r="D1073">
        <f t="shared" ca="1" si="155"/>
        <v>13072.87</v>
      </c>
      <c r="E1073">
        <f t="shared" ca="1" si="155"/>
        <v>13155.13</v>
      </c>
      <c r="F1073" t="e">
        <f t="shared" ca="1" si="147"/>
        <v>#N/A</v>
      </c>
      <c r="G1073" t="e">
        <f t="shared" ca="1" si="148"/>
        <v>#N/A</v>
      </c>
      <c r="H1073" s="7" t="e">
        <f ca="1">SUM(F1073:OFFSET(F1073,$R$1,0))</f>
        <v>#N/A</v>
      </c>
      <c r="I1073" s="7" t="e">
        <f ca="1">SUM(G1073:OFFSET(G1073,$R$1,0))</f>
        <v>#N/A</v>
      </c>
      <c r="J1073" s="8">
        <f t="shared" ca="1" si="149"/>
        <v>482.13999999999942</v>
      </c>
      <c r="K1073" t="e">
        <f t="shared" ca="1" si="150"/>
        <v>#N/A</v>
      </c>
      <c r="L1073" t="e">
        <f t="shared" ca="1" si="151"/>
        <v>#N/A</v>
      </c>
      <c r="M1073" t="e">
        <f t="shared" ca="1" si="152"/>
        <v>#N/A</v>
      </c>
      <c r="N1073" t="e">
        <f t="shared" ca="1" si="153"/>
        <v>#N/A</v>
      </c>
      <c r="O1073" s="6" t="e">
        <f t="shared" ca="1" si="154"/>
        <v>#N/A</v>
      </c>
    </row>
    <row r="1074" spans="1:15" ht="16">
      <c r="A1074" s="1">
        <v>41251</v>
      </c>
      <c r="B1074" t="e">
        <f ca="1">OFFSET(DJI!B$1,MATCH($A1074,DJI!$A$1:$A$3516,0) - 1,0)</f>
        <v>#N/A</v>
      </c>
      <c r="C1074" t="e">
        <f ca="1">OFFSET(DJI!C$1,MATCH($A1074,DJI!$A$1:$A$3516,0) - 1,0)</f>
        <v>#N/A</v>
      </c>
      <c r="D1074">
        <f t="shared" ca="1" si="155"/>
        <v>13113.880000000001</v>
      </c>
      <c r="E1074">
        <f t="shared" ca="1" si="155"/>
        <v>13162.504999999999</v>
      </c>
      <c r="F1074" t="e">
        <f t="shared" ca="1" si="147"/>
        <v>#N/A</v>
      </c>
      <c r="G1074" t="e">
        <f t="shared" ca="1" si="148"/>
        <v>#N/A</v>
      </c>
      <c r="H1074" s="7" t="e">
        <f ca="1">SUM(F1074:OFFSET(F1074,$R$1,0))</f>
        <v>#N/A</v>
      </c>
      <c r="I1074" s="7" t="e">
        <f ca="1">SUM(G1074:OFFSET(G1074,$R$1,0))</f>
        <v>#N/A</v>
      </c>
      <c r="J1074" s="8">
        <f t="shared" ca="1" si="149"/>
        <v>515.31500000000051</v>
      </c>
      <c r="K1074" t="e">
        <f t="shared" ca="1" si="150"/>
        <v>#N/A</v>
      </c>
      <c r="L1074" t="e">
        <f t="shared" ca="1" si="151"/>
        <v>#N/A</v>
      </c>
      <c r="M1074" t="e">
        <f t="shared" ca="1" si="152"/>
        <v>#N/A</v>
      </c>
      <c r="N1074" t="e">
        <f t="shared" ca="1" si="153"/>
        <v>#N/A</v>
      </c>
      <c r="O1074" s="6" t="e">
        <f t="shared" ca="1" si="154"/>
        <v>#N/A</v>
      </c>
    </row>
    <row r="1075" spans="1:15" ht="16">
      <c r="A1075" s="1">
        <v>41252</v>
      </c>
      <c r="B1075" t="e">
        <f ca="1">OFFSET(DJI!B$1,MATCH($A1075,DJI!$A$1:$A$3516,0) - 1,0)</f>
        <v>#N/A</v>
      </c>
      <c r="C1075" t="e">
        <f ca="1">OFFSET(DJI!C$1,MATCH($A1075,DJI!$A$1:$A$3516,0) - 1,0)</f>
        <v>#N/A</v>
      </c>
      <c r="D1075">
        <f t="shared" ca="1" si="155"/>
        <v>13134.385</v>
      </c>
      <c r="E1075">
        <f t="shared" ca="1" si="155"/>
        <v>13166.192499999999</v>
      </c>
      <c r="F1075" t="e">
        <f t="shared" ca="1" si="147"/>
        <v>#N/A</v>
      </c>
      <c r="G1075" t="e">
        <f t="shared" ca="1" si="148"/>
        <v>#N/A</v>
      </c>
      <c r="H1075" s="7" t="e">
        <f ca="1">SUM(F1075:OFFSET(F1075,$R$1,0))</f>
        <v>#N/A</v>
      </c>
      <c r="I1075" s="7" t="e">
        <f ca="1">SUM(G1075:OFFSET(G1075,$R$1,0))</f>
        <v>#N/A</v>
      </c>
      <c r="J1075" s="8">
        <f t="shared" ca="1" si="149"/>
        <v>526.06500000000051</v>
      </c>
      <c r="K1075" t="e">
        <f t="shared" ca="1" si="150"/>
        <v>#N/A</v>
      </c>
      <c r="L1075" t="e">
        <f t="shared" ca="1" si="151"/>
        <v>#N/A</v>
      </c>
      <c r="M1075" t="e">
        <f t="shared" ca="1" si="152"/>
        <v>#N/A</v>
      </c>
      <c r="N1075" t="e">
        <f t="shared" ca="1" si="153"/>
        <v>#N/A</v>
      </c>
      <c r="O1075" s="6" t="e">
        <f t="shared" ca="1" si="154"/>
        <v>#N/A</v>
      </c>
    </row>
    <row r="1076" spans="1:15" ht="16">
      <c r="A1076" s="1">
        <v>41253</v>
      </c>
      <c r="B1076">
        <f ca="1">OFFSET(DJI!B$1,MATCH($A1076,DJI!$A$1:$A$3516,0) - 1,0)</f>
        <v>13154.89</v>
      </c>
      <c r="C1076">
        <f ca="1">OFFSET(DJI!C$1,MATCH($A1076,DJI!$A$1:$A$3516,0) - 1,0)</f>
        <v>13169.88</v>
      </c>
      <c r="D1076">
        <f t="shared" ca="1" si="155"/>
        <v>13154.89</v>
      </c>
      <c r="E1076">
        <f t="shared" ca="1" si="155"/>
        <v>13169.88</v>
      </c>
      <c r="F1076" t="e">
        <f t="shared" ca="1" si="147"/>
        <v>#N/A</v>
      </c>
      <c r="G1076" t="e">
        <f t="shared" ca="1" si="148"/>
        <v>#N/A</v>
      </c>
      <c r="H1076" s="7" t="e">
        <f ca="1">SUM(F1076:OFFSET(F1076,$R$1,0))</f>
        <v>#N/A</v>
      </c>
      <c r="I1076" s="7" t="e">
        <f ca="1">SUM(G1076:OFFSET(G1076,$R$1,0))</f>
        <v>#N/A</v>
      </c>
      <c r="J1076" s="8">
        <f t="shared" ca="1" si="149"/>
        <v>526.24250000000029</v>
      </c>
      <c r="K1076" t="e">
        <f t="shared" ca="1" si="150"/>
        <v>#N/A</v>
      </c>
      <c r="L1076" t="e">
        <f t="shared" ca="1" si="151"/>
        <v>#N/A</v>
      </c>
      <c r="M1076" t="e">
        <f t="shared" ca="1" si="152"/>
        <v>#N/A</v>
      </c>
      <c r="N1076" t="e">
        <f t="shared" ca="1" si="153"/>
        <v>#N/A</v>
      </c>
      <c r="O1076" s="6" t="e">
        <f t="shared" ca="1" si="154"/>
        <v>#N/A</v>
      </c>
    </row>
    <row r="1077" spans="1:15" ht="16">
      <c r="A1077" s="1">
        <v>41254</v>
      </c>
      <c r="B1077">
        <f ca="1">OFFSET(DJI!B$1,MATCH($A1077,DJI!$A$1:$A$3516,0) - 1,0)</f>
        <v>13170.34</v>
      </c>
      <c r="C1077">
        <f ca="1">OFFSET(DJI!C$1,MATCH($A1077,DJI!$A$1:$A$3516,0) - 1,0)</f>
        <v>13248.44</v>
      </c>
      <c r="D1077">
        <f t="shared" ca="1" si="155"/>
        <v>13170.34</v>
      </c>
      <c r="E1077">
        <f t="shared" ca="1" si="155"/>
        <v>13248.44</v>
      </c>
      <c r="F1077" t="e">
        <f t="shared" ca="1" si="147"/>
        <v>#N/A</v>
      </c>
      <c r="G1077" t="e">
        <f t="shared" ca="1" si="148"/>
        <v>#N/A</v>
      </c>
      <c r="H1077" s="7" t="e">
        <f ca="1">SUM(F1077:OFFSET(F1077,$R$1,0))</f>
        <v>#N/A</v>
      </c>
      <c r="I1077" s="7" t="e">
        <f ca="1">SUM(G1077:OFFSET(G1077,$R$1,0))</f>
        <v>#N/A</v>
      </c>
      <c r="J1077" s="8">
        <f t="shared" ca="1" si="149"/>
        <v>454.34625000000051</v>
      </c>
      <c r="K1077" t="e">
        <f t="shared" ca="1" si="150"/>
        <v>#N/A</v>
      </c>
      <c r="L1077" t="e">
        <f t="shared" ca="1" si="151"/>
        <v>#N/A</v>
      </c>
      <c r="M1077" t="e">
        <f t="shared" ca="1" si="152"/>
        <v>#N/A</v>
      </c>
      <c r="N1077" t="e">
        <f t="shared" ca="1" si="153"/>
        <v>#N/A</v>
      </c>
      <c r="O1077" s="6" t="e">
        <f t="shared" ca="1" si="154"/>
        <v>#N/A</v>
      </c>
    </row>
    <row r="1078" spans="1:15" ht="16">
      <c r="A1078" s="1">
        <v>41255</v>
      </c>
      <c r="B1078">
        <f ca="1">OFFSET(DJI!B$1,MATCH($A1078,DJI!$A$1:$A$3516,0) - 1,0)</f>
        <v>13250.05</v>
      </c>
      <c r="C1078">
        <f ca="1">OFFSET(DJI!C$1,MATCH($A1078,DJI!$A$1:$A$3516,0) - 1,0)</f>
        <v>13245.45</v>
      </c>
      <c r="D1078">
        <f t="shared" ca="1" si="155"/>
        <v>13250.05</v>
      </c>
      <c r="E1078">
        <f t="shared" ca="1" si="155"/>
        <v>13245.45</v>
      </c>
      <c r="F1078" t="e">
        <f t="shared" ca="1" si="147"/>
        <v>#N/A</v>
      </c>
      <c r="G1078" t="e">
        <f t="shared" ca="1" si="148"/>
        <v>#N/A</v>
      </c>
      <c r="H1078" s="7" t="e">
        <f ca="1">SUM(F1078:OFFSET(F1078,$R$1,0))</f>
        <v>#N/A</v>
      </c>
      <c r="I1078" s="7" t="e">
        <f ca="1">SUM(G1078:OFFSET(G1078,$R$1,0))</f>
        <v>#N/A</v>
      </c>
      <c r="J1078" s="8">
        <f t="shared" ca="1" si="149"/>
        <v>470.82999999999993</v>
      </c>
      <c r="K1078" t="e">
        <f t="shared" ca="1" si="150"/>
        <v>#N/A</v>
      </c>
      <c r="L1078" t="e">
        <f t="shared" ca="1" si="151"/>
        <v>#N/A</v>
      </c>
      <c r="M1078" t="e">
        <f t="shared" ca="1" si="152"/>
        <v>#N/A</v>
      </c>
      <c r="N1078" t="e">
        <f t="shared" ca="1" si="153"/>
        <v>#N/A</v>
      </c>
      <c r="O1078" s="6" t="e">
        <f t="shared" ca="1" si="154"/>
        <v>#N/A</v>
      </c>
    </row>
    <row r="1079" spans="1:15" ht="16">
      <c r="A1079" s="1">
        <v>41256</v>
      </c>
      <c r="B1079">
        <f ca="1">OFFSET(DJI!B$1,MATCH($A1079,DJI!$A$1:$A$3516,0) - 1,0)</f>
        <v>13241.38</v>
      </c>
      <c r="C1079">
        <f ca="1">OFFSET(DJI!C$1,MATCH($A1079,DJI!$A$1:$A$3516,0) - 1,0)</f>
        <v>13170.72</v>
      </c>
      <c r="D1079">
        <f t="shared" ca="1" si="155"/>
        <v>13241.38</v>
      </c>
      <c r="E1079">
        <f t="shared" ca="1" si="155"/>
        <v>13170.72</v>
      </c>
      <c r="F1079" t="e">
        <f t="shared" ca="1" si="147"/>
        <v>#N/A</v>
      </c>
      <c r="G1079" t="e">
        <f t="shared" ca="1" si="148"/>
        <v>#N/A</v>
      </c>
      <c r="H1079" s="7" t="e">
        <f ca="1">SUM(F1079:OFFSET(F1079,$R$1,0))</f>
        <v>#N/A</v>
      </c>
      <c r="I1079" s="7" t="e">
        <f ca="1">SUM(G1079:OFFSET(G1079,$R$1,0))</f>
        <v>#N/A</v>
      </c>
      <c r="J1079" s="8">
        <f t="shared" ca="1" si="149"/>
        <v>608.53000000000065</v>
      </c>
      <c r="K1079" t="e">
        <f t="shared" ca="1" si="150"/>
        <v>#N/A</v>
      </c>
      <c r="L1079" t="e">
        <f t="shared" ca="1" si="151"/>
        <v>#N/A</v>
      </c>
      <c r="M1079" t="e">
        <f t="shared" ca="1" si="152"/>
        <v>#N/A</v>
      </c>
      <c r="N1079" t="e">
        <f t="shared" ca="1" si="153"/>
        <v>#N/A</v>
      </c>
      <c r="O1079" s="6" t="e">
        <f t="shared" ca="1" si="154"/>
        <v>#N/A</v>
      </c>
    </row>
    <row r="1080" spans="1:15" ht="16">
      <c r="A1080" s="1">
        <v>41257</v>
      </c>
      <c r="B1080">
        <f ca="1">OFFSET(DJI!B$1,MATCH($A1080,DJI!$A$1:$A$3516,0) - 1,0)</f>
        <v>13170.8</v>
      </c>
      <c r="C1080">
        <f ca="1">OFFSET(DJI!C$1,MATCH($A1080,DJI!$A$1:$A$3516,0) - 1,0)</f>
        <v>13135.01</v>
      </c>
      <c r="D1080">
        <f t="shared" ca="1" si="155"/>
        <v>13170.8</v>
      </c>
      <c r="E1080">
        <f t="shared" ca="1" si="155"/>
        <v>13135.01</v>
      </c>
      <c r="F1080" t="e">
        <f t="shared" ca="1" si="147"/>
        <v>#N/A</v>
      </c>
      <c r="G1080" t="e">
        <f t="shared" ca="1" si="148"/>
        <v>#N/A</v>
      </c>
      <c r="H1080" s="7" t="e">
        <f ca="1">SUM(F1080:OFFSET(F1080,$R$1,0))</f>
        <v>#N/A</v>
      </c>
      <c r="I1080" s="7" t="e">
        <f ca="1">SUM(G1080:OFFSET(G1080,$R$1,0))</f>
        <v>#N/A</v>
      </c>
      <c r="J1080" s="8">
        <f t="shared" ca="1" si="149"/>
        <v>672.34499999999935</v>
      </c>
      <c r="K1080" t="e">
        <f t="shared" ca="1" si="150"/>
        <v>#N/A</v>
      </c>
      <c r="L1080" t="e">
        <f t="shared" ca="1" si="151"/>
        <v>#N/A</v>
      </c>
      <c r="M1080" t="e">
        <f t="shared" ca="1" si="152"/>
        <v>#N/A</v>
      </c>
      <c r="N1080" t="e">
        <f t="shared" ca="1" si="153"/>
        <v>#N/A</v>
      </c>
      <c r="O1080" s="6" t="e">
        <f t="shared" ca="1" si="154"/>
        <v>#N/A</v>
      </c>
    </row>
    <row r="1081" spans="1:15" ht="16">
      <c r="A1081" s="1">
        <v>41258</v>
      </c>
      <c r="B1081" t="e">
        <f ca="1">OFFSET(DJI!B$1,MATCH($A1081,DJI!$A$1:$A$3516,0) - 1,0)</f>
        <v>#N/A</v>
      </c>
      <c r="C1081" t="e">
        <f ca="1">OFFSET(DJI!C$1,MATCH($A1081,DJI!$A$1:$A$3516,0) - 1,0)</f>
        <v>#N/A</v>
      </c>
      <c r="D1081">
        <f t="shared" ca="1" si="155"/>
        <v>13152.985000000001</v>
      </c>
      <c r="E1081">
        <f t="shared" ca="1" si="155"/>
        <v>13185.2</v>
      </c>
      <c r="F1081" t="e">
        <f t="shared" ca="1" si="147"/>
        <v>#N/A</v>
      </c>
      <c r="G1081" t="e">
        <f t="shared" ca="1" si="148"/>
        <v>#N/A</v>
      </c>
      <c r="H1081" s="7" t="e">
        <f ca="1">SUM(F1081:OFFSET(F1081,$R$1,0))</f>
        <v>#N/A</v>
      </c>
      <c r="I1081" s="7" t="e">
        <f ca="1">SUM(G1081:OFFSET(G1081,$R$1,0))</f>
        <v>#N/A</v>
      </c>
      <c r="J1081" s="8">
        <f t="shared" ca="1" si="149"/>
        <v>751.90250000000015</v>
      </c>
      <c r="K1081" t="e">
        <f t="shared" ca="1" si="150"/>
        <v>#N/A</v>
      </c>
      <c r="L1081" t="e">
        <f t="shared" ca="1" si="151"/>
        <v>#N/A</v>
      </c>
      <c r="M1081" t="e">
        <f t="shared" ca="1" si="152"/>
        <v>#N/A</v>
      </c>
      <c r="N1081" t="e">
        <f t="shared" ca="1" si="153"/>
        <v>#N/A</v>
      </c>
      <c r="O1081" s="6" t="e">
        <f t="shared" ca="1" si="154"/>
        <v>#N/A</v>
      </c>
    </row>
    <row r="1082" spans="1:15" ht="16">
      <c r="A1082" s="1">
        <v>41259</v>
      </c>
      <c r="B1082" t="e">
        <f ca="1">OFFSET(DJI!B$1,MATCH($A1082,DJI!$A$1:$A$3516,0) - 1,0)</f>
        <v>#N/A</v>
      </c>
      <c r="C1082" t="e">
        <f ca="1">OFFSET(DJI!C$1,MATCH($A1082,DJI!$A$1:$A$3516,0) - 1,0)</f>
        <v>#N/A</v>
      </c>
      <c r="D1082">
        <f t="shared" ca="1" si="155"/>
        <v>13144.077499999999</v>
      </c>
      <c r="E1082">
        <f t="shared" ca="1" si="155"/>
        <v>13210.295</v>
      </c>
      <c r="F1082" t="e">
        <f t="shared" ca="1" si="147"/>
        <v>#N/A</v>
      </c>
      <c r="G1082" t="e">
        <f t="shared" ca="1" si="148"/>
        <v>#N/A</v>
      </c>
      <c r="H1082" s="7" t="e">
        <f ca="1">SUM(F1082:OFFSET(F1082,$R$1,0))</f>
        <v>#N/A</v>
      </c>
      <c r="I1082" s="7" t="e">
        <f ca="1">SUM(G1082:OFFSET(G1082,$R$1,0))</f>
        <v>#N/A</v>
      </c>
      <c r="J1082" s="8">
        <f t="shared" ca="1" si="149"/>
        <v>753.78499999999985</v>
      </c>
      <c r="K1082" t="e">
        <f t="shared" ca="1" si="150"/>
        <v>#N/A</v>
      </c>
      <c r="L1082" t="e">
        <f t="shared" ca="1" si="151"/>
        <v>#N/A</v>
      </c>
      <c r="M1082" t="e">
        <f t="shared" ca="1" si="152"/>
        <v>#N/A</v>
      </c>
      <c r="N1082" t="e">
        <f t="shared" ca="1" si="153"/>
        <v>#N/A</v>
      </c>
      <c r="O1082" s="6" t="e">
        <f t="shared" ca="1" si="154"/>
        <v>#N/A</v>
      </c>
    </row>
    <row r="1083" spans="1:15" ht="16">
      <c r="A1083" s="1">
        <v>41260</v>
      </c>
      <c r="B1083">
        <f ca="1">OFFSET(DJI!B$1,MATCH($A1083,DJI!$A$1:$A$3516,0) - 1,0)</f>
        <v>13135.17</v>
      </c>
      <c r="C1083">
        <f ca="1">OFFSET(DJI!C$1,MATCH($A1083,DJI!$A$1:$A$3516,0) - 1,0)</f>
        <v>13235.39</v>
      </c>
      <c r="D1083">
        <f t="shared" ca="1" si="155"/>
        <v>13135.17</v>
      </c>
      <c r="E1083">
        <f t="shared" ca="1" si="155"/>
        <v>13235.39</v>
      </c>
      <c r="F1083" t="e">
        <f t="shared" ca="1" si="147"/>
        <v>#N/A</v>
      </c>
      <c r="G1083" t="e">
        <f t="shared" ca="1" si="148"/>
        <v>#N/A</v>
      </c>
      <c r="H1083" s="7" t="e">
        <f ca="1">SUM(F1083:OFFSET(F1083,$R$1,0))</f>
        <v>#N/A</v>
      </c>
      <c r="I1083" s="7" t="e">
        <f ca="1">SUM(G1083:OFFSET(G1083,$R$1,0))</f>
        <v>#N/A</v>
      </c>
      <c r="J1083" s="8">
        <f t="shared" ca="1" si="149"/>
        <v>648.83250000000044</v>
      </c>
      <c r="K1083" t="e">
        <f t="shared" ca="1" si="150"/>
        <v>#N/A</v>
      </c>
      <c r="L1083" t="e">
        <f t="shared" ca="1" si="151"/>
        <v>#N/A</v>
      </c>
      <c r="M1083" t="e">
        <f t="shared" ca="1" si="152"/>
        <v>#N/A</v>
      </c>
      <c r="N1083" t="e">
        <f t="shared" ca="1" si="153"/>
        <v>#N/A</v>
      </c>
      <c r="O1083" s="6" t="e">
        <f t="shared" ca="1" si="154"/>
        <v>#N/A</v>
      </c>
    </row>
    <row r="1084" spans="1:15" ht="16">
      <c r="A1084" s="1">
        <v>41261</v>
      </c>
      <c r="B1084">
        <f ca="1">OFFSET(DJI!B$1,MATCH($A1084,DJI!$A$1:$A$3516,0) - 1,0)</f>
        <v>13236.61</v>
      </c>
      <c r="C1084">
        <f ca="1">OFFSET(DJI!C$1,MATCH($A1084,DJI!$A$1:$A$3516,0) - 1,0)</f>
        <v>13350.96</v>
      </c>
      <c r="D1084">
        <f t="shared" ca="1" si="155"/>
        <v>13236.61</v>
      </c>
      <c r="E1084">
        <f t="shared" ca="1" si="155"/>
        <v>13350.96</v>
      </c>
      <c r="F1084" t="e">
        <f t="shared" ca="1" si="147"/>
        <v>#N/A</v>
      </c>
      <c r="G1084" t="e">
        <f t="shared" ca="1" si="148"/>
        <v>#N/A</v>
      </c>
      <c r="H1084" s="7" t="e">
        <f ca="1">SUM(F1084:OFFSET(F1084,$R$1,0))</f>
        <v>#N/A</v>
      </c>
      <c r="I1084" s="7" t="e">
        <f ca="1">SUM(G1084:OFFSET(G1084,$R$1,0))</f>
        <v>#N/A</v>
      </c>
      <c r="J1084" s="8">
        <f t="shared" ca="1" si="149"/>
        <v>530.88999999999942</v>
      </c>
      <c r="K1084" t="e">
        <f t="shared" ca="1" si="150"/>
        <v>#N/A</v>
      </c>
      <c r="L1084" t="e">
        <f t="shared" ca="1" si="151"/>
        <v>#N/A</v>
      </c>
      <c r="M1084" t="e">
        <f t="shared" ca="1" si="152"/>
        <v>#N/A</v>
      </c>
      <c r="N1084" t="e">
        <f t="shared" ca="1" si="153"/>
        <v>#N/A</v>
      </c>
      <c r="O1084" s="6" t="e">
        <f t="shared" ca="1" si="154"/>
        <v>#N/A</v>
      </c>
    </row>
    <row r="1085" spans="1:15" ht="16">
      <c r="A1085" s="1">
        <v>41262</v>
      </c>
      <c r="B1085">
        <f ca="1">OFFSET(DJI!B$1,MATCH($A1085,DJI!$A$1:$A$3516,0) - 1,0)</f>
        <v>13351.04</v>
      </c>
      <c r="C1085">
        <f ca="1">OFFSET(DJI!C$1,MATCH($A1085,DJI!$A$1:$A$3516,0) - 1,0)</f>
        <v>13251.97</v>
      </c>
      <c r="D1085">
        <f t="shared" ca="1" si="155"/>
        <v>13351.04</v>
      </c>
      <c r="E1085">
        <f t="shared" ca="1" si="155"/>
        <v>13251.97</v>
      </c>
      <c r="F1085" t="e">
        <f t="shared" ca="1" si="147"/>
        <v>#N/A</v>
      </c>
      <c r="G1085" t="e">
        <f t="shared" ca="1" si="148"/>
        <v>#N/A</v>
      </c>
      <c r="H1085" s="7" t="e">
        <f ca="1">SUM(F1085:OFFSET(F1085,$R$1,0))</f>
        <v>#N/A</v>
      </c>
      <c r="I1085" s="7" t="e">
        <f ca="1">SUM(G1085:OFFSET(G1085,$R$1,0))</f>
        <v>#N/A</v>
      </c>
      <c r="J1085" s="8">
        <f t="shared" ca="1" si="149"/>
        <v>707.75</v>
      </c>
      <c r="K1085" t="e">
        <f t="shared" ca="1" si="150"/>
        <v>#N/A</v>
      </c>
      <c r="L1085" t="e">
        <f t="shared" ca="1" si="151"/>
        <v>#N/A</v>
      </c>
      <c r="M1085" t="e">
        <f t="shared" ca="1" si="152"/>
        <v>#N/A</v>
      </c>
      <c r="N1085" t="e">
        <f t="shared" ca="1" si="153"/>
        <v>#N/A</v>
      </c>
      <c r="O1085" s="6" t="e">
        <f t="shared" ca="1" si="154"/>
        <v>#N/A</v>
      </c>
    </row>
    <row r="1086" spans="1:15" ht="16">
      <c r="A1086" s="1">
        <v>41263</v>
      </c>
      <c r="B1086">
        <f ca="1">OFFSET(DJI!B$1,MATCH($A1086,DJI!$A$1:$A$3516,0) - 1,0)</f>
        <v>13246.67</v>
      </c>
      <c r="C1086">
        <f ca="1">OFFSET(DJI!C$1,MATCH($A1086,DJI!$A$1:$A$3516,0) - 1,0)</f>
        <v>13311.72</v>
      </c>
      <c r="D1086">
        <f t="shared" ca="1" si="155"/>
        <v>13246.67</v>
      </c>
      <c r="E1086">
        <f t="shared" ca="1" si="155"/>
        <v>13311.72</v>
      </c>
      <c r="F1086" t="e">
        <f t="shared" ca="1" si="147"/>
        <v>#N/A</v>
      </c>
      <c r="G1086" t="e">
        <f t="shared" ca="1" si="148"/>
        <v>#N/A</v>
      </c>
      <c r="H1086" s="7" t="e">
        <f ca="1">SUM(F1086:OFFSET(F1086,$R$1,0))</f>
        <v>#N/A</v>
      </c>
      <c r="I1086" s="7" t="e">
        <f ca="1">SUM(G1086:OFFSET(G1086,$R$1,0))</f>
        <v>#N/A</v>
      </c>
      <c r="J1086" s="8">
        <f t="shared" ca="1" si="149"/>
        <v>600.46999999999935</v>
      </c>
      <c r="K1086" t="e">
        <f t="shared" ca="1" si="150"/>
        <v>#N/A</v>
      </c>
      <c r="L1086" t="e">
        <f t="shared" ca="1" si="151"/>
        <v>#N/A</v>
      </c>
      <c r="M1086" t="e">
        <f t="shared" ca="1" si="152"/>
        <v>#N/A</v>
      </c>
      <c r="N1086" t="e">
        <f t="shared" ca="1" si="153"/>
        <v>#N/A</v>
      </c>
      <c r="O1086" s="6" t="e">
        <f t="shared" ca="1" si="154"/>
        <v>#N/A</v>
      </c>
    </row>
    <row r="1087" spans="1:15" ht="16">
      <c r="A1087" s="1">
        <v>41264</v>
      </c>
      <c r="B1087">
        <f ca="1">OFFSET(DJI!B$1,MATCH($A1087,DJI!$A$1:$A$3516,0) - 1,0)</f>
        <v>13309.95</v>
      </c>
      <c r="C1087">
        <f ca="1">OFFSET(DJI!C$1,MATCH($A1087,DJI!$A$1:$A$3516,0) - 1,0)</f>
        <v>13190.84</v>
      </c>
      <c r="D1087">
        <f t="shared" ca="1" si="155"/>
        <v>13309.95</v>
      </c>
      <c r="E1087">
        <f t="shared" ca="1" si="155"/>
        <v>13190.84</v>
      </c>
      <c r="F1087" t="e">
        <f t="shared" ca="1" si="147"/>
        <v>#N/A</v>
      </c>
      <c r="G1087" t="e">
        <f t="shared" ca="1" si="148"/>
        <v>#N/A</v>
      </c>
      <c r="H1087" s="7" t="e">
        <f ca="1">SUM(F1087:OFFSET(F1087,$R$1,0))</f>
        <v>#N/A</v>
      </c>
      <c r="I1087" s="7" t="e">
        <f ca="1">SUM(G1087:OFFSET(G1087,$R$1,0))</f>
        <v>#N/A</v>
      </c>
      <c r="J1087" s="8">
        <f t="shared" ca="1" si="149"/>
        <v>610.53000000000065</v>
      </c>
      <c r="K1087" t="e">
        <f t="shared" ca="1" si="150"/>
        <v>#N/A</v>
      </c>
      <c r="L1087" t="e">
        <f t="shared" ca="1" si="151"/>
        <v>#N/A</v>
      </c>
      <c r="M1087" t="e">
        <f t="shared" ca="1" si="152"/>
        <v>#N/A</v>
      </c>
      <c r="N1087" t="e">
        <f t="shared" ca="1" si="153"/>
        <v>#N/A</v>
      </c>
      <c r="O1087" s="6" t="e">
        <f t="shared" ca="1" si="154"/>
        <v>#N/A</v>
      </c>
    </row>
    <row r="1088" spans="1:15" ht="16">
      <c r="A1088" s="1">
        <v>41265</v>
      </c>
      <c r="B1088" t="e">
        <f ca="1">OFFSET(DJI!B$1,MATCH($A1088,DJI!$A$1:$A$3516,0) - 1,0)</f>
        <v>#N/A</v>
      </c>
      <c r="C1088" t="e">
        <f ca="1">OFFSET(DJI!C$1,MATCH($A1088,DJI!$A$1:$A$3516,0) - 1,0)</f>
        <v>#N/A</v>
      </c>
      <c r="D1088">
        <f t="shared" ca="1" si="155"/>
        <v>13250.05</v>
      </c>
      <c r="E1088">
        <f t="shared" ca="1" si="155"/>
        <v>13164.96</v>
      </c>
      <c r="F1088" t="e">
        <f t="shared" ca="1" si="147"/>
        <v>#N/A</v>
      </c>
      <c r="G1088" t="e">
        <f t="shared" ca="1" si="148"/>
        <v>#N/A</v>
      </c>
      <c r="H1088" s="7" t="e">
        <f ca="1">SUM(F1088:OFFSET(F1088,$R$1,0))</f>
        <v>#N/A</v>
      </c>
      <c r="I1088" s="7" t="e">
        <f ca="1">SUM(G1088:OFFSET(G1088,$R$1,0))</f>
        <v>#N/A</v>
      </c>
      <c r="J1088" s="8">
        <f t="shared" ca="1" si="149"/>
        <v>789.69000000000233</v>
      </c>
      <c r="K1088" t="e">
        <f t="shared" ca="1" si="150"/>
        <v>#N/A</v>
      </c>
      <c r="L1088" t="e">
        <f t="shared" ca="1" si="151"/>
        <v>#N/A</v>
      </c>
      <c r="M1088" t="e">
        <f t="shared" ca="1" si="152"/>
        <v>#N/A</v>
      </c>
      <c r="N1088" t="e">
        <f t="shared" ca="1" si="153"/>
        <v>#N/A</v>
      </c>
      <c r="O1088" s="6" t="e">
        <f t="shared" ca="1" si="154"/>
        <v>#N/A</v>
      </c>
    </row>
    <row r="1089" spans="1:15" ht="16">
      <c r="A1089" s="1">
        <v>41266</v>
      </c>
      <c r="B1089" t="e">
        <f ca="1">OFFSET(DJI!B$1,MATCH($A1089,DJI!$A$1:$A$3516,0) - 1,0)</f>
        <v>#N/A</v>
      </c>
      <c r="C1089" t="e">
        <f ca="1">OFFSET(DJI!C$1,MATCH($A1089,DJI!$A$1:$A$3516,0) - 1,0)</f>
        <v>#N/A</v>
      </c>
      <c r="D1089">
        <f t="shared" ca="1" si="155"/>
        <v>13220.099999999999</v>
      </c>
      <c r="E1089">
        <f t="shared" ca="1" si="155"/>
        <v>13152.02</v>
      </c>
      <c r="F1089" t="e">
        <f t="shared" ca="1" si="147"/>
        <v>#N/A</v>
      </c>
      <c r="G1089" t="e">
        <f t="shared" ca="1" si="148"/>
        <v>#N/A</v>
      </c>
      <c r="H1089" s="7" t="e">
        <f ca="1">SUM(F1089:OFFSET(F1089,$R$1,0))</f>
        <v>#N/A</v>
      </c>
      <c r="I1089" s="7" t="e">
        <f ca="1">SUM(G1089:OFFSET(G1089,$R$1,0))</f>
        <v>#N/A</v>
      </c>
      <c r="J1089" s="8">
        <f t="shared" ca="1" si="149"/>
        <v>754.78500000000167</v>
      </c>
      <c r="K1089" t="e">
        <f t="shared" ca="1" si="150"/>
        <v>#N/A</v>
      </c>
      <c r="L1089" t="e">
        <f t="shared" ca="1" si="151"/>
        <v>#N/A</v>
      </c>
      <c r="M1089" t="e">
        <f t="shared" ca="1" si="152"/>
        <v>#N/A</v>
      </c>
      <c r="N1089" t="e">
        <f t="shared" ca="1" si="153"/>
        <v>#N/A</v>
      </c>
      <c r="O1089" s="6" t="e">
        <f t="shared" ca="1" si="154"/>
        <v>#N/A</v>
      </c>
    </row>
    <row r="1090" spans="1:15" ht="16">
      <c r="A1090" s="1">
        <v>41267</v>
      </c>
      <c r="B1090">
        <f ca="1">OFFSET(DJI!B$1,MATCH($A1090,DJI!$A$1:$A$3516,0) - 1,0)</f>
        <v>13190.15</v>
      </c>
      <c r="C1090">
        <f ca="1">OFFSET(DJI!C$1,MATCH($A1090,DJI!$A$1:$A$3516,0) - 1,0)</f>
        <v>13139.08</v>
      </c>
      <c r="D1090">
        <f t="shared" ca="1" si="155"/>
        <v>13190.15</v>
      </c>
      <c r="E1090">
        <f t="shared" ca="1" si="155"/>
        <v>13139.08</v>
      </c>
      <c r="F1090" t="e">
        <f t="shared" ca="1" si="147"/>
        <v>#N/A</v>
      </c>
      <c r="G1090" t="e">
        <f t="shared" ca="1" si="148"/>
        <v>#N/A</v>
      </c>
      <c r="H1090" s="7" t="e">
        <f ca="1">SUM(F1090:OFFSET(F1090,$R$1,0))</f>
        <v>#N/A</v>
      </c>
      <c r="I1090" s="7" t="e">
        <f ca="1">SUM(G1090:OFFSET(G1090,$R$1,0))</f>
        <v>#N/A</v>
      </c>
      <c r="J1090" s="8">
        <f t="shared" ca="1" si="149"/>
        <v>748.00749999999971</v>
      </c>
      <c r="K1090" t="e">
        <f t="shared" ca="1" si="150"/>
        <v>#N/A</v>
      </c>
      <c r="L1090" t="e">
        <f t="shared" ca="1" si="151"/>
        <v>#N/A</v>
      </c>
      <c r="M1090" t="e">
        <f t="shared" ca="1" si="152"/>
        <v>#N/A</v>
      </c>
      <c r="N1090" t="e">
        <f t="shared" ca="1" si="153"/>
        <v>#N/A</v>
      </c>
      <c r="O1090" s="6" t="e">
        <f t="shared" ca="1" si="154"/>
        <v>#N/A</v>
      </c>
    </row>
    <row r="1091" spans="1:15" ht="16">
      <c r="A1091" s="1">
        <v>41268</v>
      </c>
      <c r="B1091" t="e">
        <f ca="1">OFFSET(DJI!B$1,MATCH($A1091,DJI!$A$1:$A$3516,0) - 1,0)</f>
        <v>#N/A</v>
      </c>
      <c r="C1091" t="e">
        <f ca="1">OFFSET(DJI!C$1,MATCH($A1091,DJI!$A$1:$A$3516,0) - 1,0)</f>
        <v>#N/A</v>
      </c>
      <c r="D1091">
        <f t="shared" ca="1" si="155"/>
        <v>13164.5</v>
      </c>
      <c r="E1091">
        <f t="shared" ca="1" si="155"/>
        <v>13126.834999999999</v>
      </c>
      <c r="F1091" t="e">
        <f t="shared" ca="1" si="147"/>
        <v>#N/A</v>
      </c>
      <c r="G1091" t="e">
        <f t="shared" ca="1" si="148"/>
        <v>#N/A</v>
      </c>
      <c r="H1091" s="7" t="e">
        <f ca="1">SUM(F1091:OFFSET(F1091,$R$1,0))</f>
        <v>#N/A</v>
      </c>
      <c r="I1091" s="7" t="e">
        <f ca="1">SUM(G1091:OFFSET(G1091,$R$1,0))</f>
        <v>#N/A</v>
      </c>
      <c r="J1091" s="8">
        <f t="shared" ca="1" si="149"/>
        <v>741.22999999999956</v>
      </c>
      <c r="K1091" t="e">
        <f t="shared" ca="1" si="150"/>
        <v>#N/A</v>
      </c>
      <c r="L1091" t="e">
        <f t="shared" ca="1" si="151"/>
        <v>#N/A</v>
      </c>
      <c r="M1091" t="e">
        <f t="shared" ca="1" si="152"/>
        <v>#N/A</v>
      </c>
      <c r="N1091" t="e">
        <f t="shared" ca="1" si="153"/>
        <v>#N/A</v>
      </c>
      <c r="O1091" s="6" t="e">
        <f t="shared" ca="1" si="154"/>
        <v>#N/A</v>
      </c>
    </row>
    <row r="1092" spans="1:15" ht="16">
      <c r="A1092" s="1">
        <v>41269</v>
      </c>
      <c r="B1092">
        <f ca="1">OFFSET(DJI!B$1,MATCH($A1092,DJI!$A$1:$A$3516,0) - 1,0)</f>
        <v>13138.85</v>
      </c>
      <c r="C1092">
        <f ca="1">OFFSET(DJI!C$1,MATCH($A1092,DJI!$A$1:$A$3516,0) - 1,0)</f>
        <v>13114.59</v>
      </c>
      <c r="D1092">
        <f t="shared" ca="1" si="155"/>
        <v>13138.85</v>
      </c>
      <c r="E1092">
        <f t="shared" ca="1" si="155"/>
        <v>13114.59</v>
      </c>
      <c r="F1092" t="e">
        <f t="shared" ca="1" si="147"/>
        <v>#N/A</v>
      </c>
      <c r="G1092" t="e">
        <f t="shared" ca="1" si="148"/>
        <v>#N/A</v>
      </c>
      <c r="H1092" s="7" t="e">
        <f ca="1">SUM(F1092:OFFSET(F1092,$R$1,0))</f>
        <v>#N/A</v>
      </c>
      <c r="I1092" s="7" t="e">
        <f ca="1">SUM(G1092:OFFSET(G1092,$R$1,0))</f>
        <v>#N/A</v>
      </c>
      <c r="J1092" s="8">
        <f t="shared" ca="1" si="149"/>
        <v>864.32999999999993</v>
      </c>
      <c r="K1092" t="e">
        <f t="shared" ca="1" si="150"/>
        <v>#N/A</v>
      </c>
      <c r="L1092" t="e">
        <f t="shared" ca="1" si="151"/>
        <v>#N/A</v>
      </c>
      <c r="M1092" t="e">
        <f t="shared" ca="1" si="152"/>
        <v>#N/A</v>
      </c>
      <c r="N1092" t="e">
        <f t="shared" ca="1" si="153"/>
        <v>#N/A</v>
      </c>
      <c r="O1092" s="6" t="e">
        <f t="shared" ca="1" si="154"/>
        <v>#N/A</v>
      </c>
    </row>
    <row r="1093" spans="1:15" ht="16">
      <c r="A1093" s="1">
        <v>41270</v>
      </c>
      <c r="B1093">
        <f ca="1">OFFSET(DJI!B$1,MATCH($A1093,DJI!$A$1:$A$3516,0) - 1,0)</f>
        <v>13114.97</v>
      </c>
      <c r="C1093">
        <f ca="1">OFFSET(DJI!C$1,MATCH($A1093,DJI!$A$1:$A$3516,0) - 1,0)</f>
        <v>13096.31</v>
      </c>
      <c r="D1093">
        <f t="shared" ca="1" si="155"/>
        <v>13114.97</v>
      </c>
      <c r="E1093">
        <f t="shared" ca="1" si="155"/>
        <v>13096.31</v>
      </c>
      <c r="F1093" t="e">
        <f t="shared" ca="1" si="147"/>
        <v>#N/A</v>
      </c>
      <c r="G1093" t="e">
        <f t="shared" ca="1" si="148"/>
        <v>#N/A</v>
      </c>
      <c r="H1093" s="7" t="e">
        <f ca="1">SUM(F1093:OFFSET(F1093,$R$1,0))</f>
        <v>#N/A</v>
      </c>
      <c r="I1093" s="7" t="e">
        <f ca="1">SUM(G1093:OFFSET(G1093,$R$1,0))</f>
        <v>#N/A</v>
      </c>
      <c r="J1093" s="8">
        <f t="shared" ca="1" si="149"/>
        <v>891.44000000000051</v>
      </c>
      <c r="K1093" t="e">
        <f t="shared" ca="1" si="150"/>
        <v>#N/A</v>
      </c>
      <c r="L1093" t="e">
        <f t="shared" ca="1" si="151"/>
        <v>#N/A</v>
      </c>
      <c r="M1093" t="e">
        <f t="shared" ca="1" si="152"/>
        <v>#N/A</v>
      </c>
      <c r="N1093" t="e">
        <f t="shared" ca="1" si="153"/>
        <v>#N/A</v>
      </c>
      <c r="O1093" s="6" t="e">
        <f t="shared" ca="1" si="154"/>
        <v>#N/A</v>
      </c>
    </row>
    <row r="1094" spans="1:15" ht="16">
      <c r="A1094" s="1">
        <v>41271</v>
      </c>
      <c r="B1094">
        <f ca="1">OFFSET(DJI!B$1,MATCH($A1094,DJI!$A$1:$A$3516,0) - 1,0)</f>
        <v>13095.08</v>
      </c>
      <c r="C1094">
        <f ca="1">OFFSET(DJI!C$1,MATCH($A1094,DJI!$A$1:$A$3516,0) - 1,0)</f>
        <v>12938.11</v>
      </c>
      <c r="D1094">
        <f t="shared" ca="1" si="155"/>
        <v>13095.08</v>
      </c>
      <c r="E1094">
        <f t="shared" ca="1" si="155"/>
        <v>12938.11</v>
      </c>
      <c r="F1094" t="e">
        <f t="shared" ref="F1094:G1157" ca="1" si="156">OFFSET(INDIRECT("'" &amp; $R$3 &amp; "'!B$1"),MATCH($A1094,INDIRECT("'" &amp; $R$3 &amp; "'!$A$1:$A$3516"),0) - 1,0)</f>
        <v>#N/A</v>
      </c>
      <c r="G1094" t="e">
        <f t="shared" ref="G1094:G1157" ca="1" si="157">OFFSET(INDIRECT("'" &amp; $R$3 &amp; "'!C$1"),MATCH($A1094,INDIRECT("'" &amp; $R$3 &amp; "'!$A$1:$A$3516"),0) - 1,0)</f>
        <v>#N/A</v>
      </c>
      <c r="H1094" s="7" t="e">
        <f ca="1">SUM(F1094:OFFSET(F1094,$R$1,0))</f>
        <v>#N/A</v>
      </c>
      <c r="I1094" s="7" t="e">
        <f ca="1">SUM(G1094:OFFSET(G1094,$R$1,0))</f>
        <v>#N/A</v>
      </c>
      <c r="J1094" s="8">
        <f t="shared" ref="J1094:J1157" ca="1" si="158">OFFSET(E1095,$R$2,0)-D1095</f>
        <v>927.41499999999905</v>
      </c>
      <c r="K1094" t="e">
        <f t="shared" ref="K1094:K1157" ca="1" si="159">-8*H1094+860</f>
        <v>#N/A</v>
      </c>
      <c r="L1094" t="e">
        <f t="shared" ref="L1094:L1157" ca="1" si="160">IF(SIGN(J1094)=SIGN(K1094), 1, 0)</f>
        <v>#N/A</v>
      </c>
      <c r="M1094" t="e">
        <f t="shared" ref="M1094:M1157" ca="1" si="161">H1094*10</f>
        <v>#N/A</v>
      </c>
      <c r="N1094" t="e">
        <f t="shared" ref="N1094:N1157" ca="1" si="162">I1094*300</f>
        <v>#N/A</v>
      </c>
      <c r="O1094" s="6" t="e">
        <f t="shared" ref="O1094:O1157" ca="1" si="163">I1094-I1093</f>
        <v>#N/A</v>
      </c>
    </row>
    <row r="1095" spans="1:15" ht="16">
      <c r="A1095" s="1">
        <v>41272</v>
      </c>
      <c r="B1095" t="e">
        <f ca="1">OFFSET(DJI!B$1,MATCH($A1095,DJI!$A$1:$A$3516,0) - 1,0)</f>
        <v>#N/A</v>
      </c>
      <c r="C1095" t="e">
        <f ca="1">OFFSET(DJI!C$1,MATCH($A1095,DJI!$A$1:$A$3516,0) - 1,0)</f>
        <v>#N/A</v>
      </c>
      <c r="D1095">
        <f t="shared" ca="1" si="155"/>
        <v>13016.635</v>
      </c>
      <c r="E1095">
        <f t="shared" ca="1" si="155"/>
        <v>13021.125</v>
      </c>
      <c r="F1095" t="e">
        <f t="shared" ca="1" si="156"/>
        <v>#N/A</v>
      </c>
      <c r="G1095" t="e">
        <f t="shared" ca="1" si="157"/>
        <v>#N/A</v>
      </c>
      <c r="H1095" s="7" t="e">
        <f ca="1">SUM(F1095:OFFSET(F1095,$R$1,0))</f>
        <v>#N/A</v>
      </c>
      <c r="I1095" s="7" t="e">
        <f ca="1">SUM(G1095:OFFSET(G1095,$R$1,0))</f>
        <v>#N/A</v>
      </c>
      <c r="J1095" s="8">
        <f t="shared" ca="1" si="158"/>
        <v>1015.557499999999</v>
      </c>
      <c r="K1095" t="e">
        <f t="shared" ca="1" si="159"/>
        <v>#N/A</v>
      </c>
      <c r="L1095" t="e">
        <f t="shared" ca="1" si="160"/>
        <v>#N/A</v>
      </c>
      <c r="M1095" t="e">
        <f t="shared" ca="1" si="161"/>
        <v>#N/A</v>
      </c>
      <c r="N1095" t="e">
        <f t="shared" ca="1" si="162"/>
        <v>#N/A</v>
      </c>
      <c r="O1095" s="6" t="e">
        <f t="shared" ca="1" si="163"/>
        <v>#N/A</v>
      </c>
    </row>
    <row r="1096" spans="1:15" ht="16">
      <c r="A1096" s="1">
        <v>41273</v>
      </c>
      <c r="B1096" t="e">
        <f ca="1">OFFSET(DJI!B$1,MATCH($A1096,DJI!$A$1:$A$3516,0) - 1,0)</f>
        <v>#N/A</v>
      </c>
      <c r="C1096" t="e">
        <f ca="1">OFFSET(DJI!C$1,MATCH($A1096,DJI!$A$1:$A$3516,0) - 1,0)</f>
        <v>#N/A</v>
      </c>
      <c r="D1096">
        <f t="shared" ca="1" si="155"/>
        <v>12977.4125</v>
      </c>
      <c r="E1096">
        <f t="shared" ca="1" si="155"/>
        <v>13062.6325</v>
      </c>
      <c r="F1096" t="e">
        <f t="shared" ca="1" si="156"/>
        <v>#N/A</v>
      </c>
      <c r="G1096" t="e">
        <f t="shared" ca="1" si="157"/>
        <v>#N/A</v>
      </c>
      <c r="H1096" s="7" t="e">
        <f ca="1">SUM(F1096:OFFSET(F1096,$R$1,0))</f>
        <v>#N/A</v>
      </c>
      <c r="I1096" s="7" t="e">
        <f ca="1">SUM(G1096:OFFSET(G1096,$R$1,0))</f>
        <v>#N/A</v>
      </c>
      <c r="J1096" s="8">
        <f t="shared" ca="1" si="158"/>
        <v>1043.9149999999991</v>
      </c>
      <c r="K1096" t="e">
        <f t="shared" ca="1" si="159"/>
        <v>#N/A</v>
      </c>
      <c r="L1096" t="e">
        <f t="shared" ca="1" si="160"/>
        <v>#N/A</v>
      </c>
      <c r="M1096" t="e">
        <f t="shared" ca="1" si="161"/>
        <v>#N/A</v>
      </c>
      <c r="N1096" t="e">
        <f t="shared" ca="1" si="162"/>
        <v>#N/A</v>
      </c>
      <c r="O1096" s="6" t="e">
        <f t="shared" ca="1" si="163"/>
        <v>#N/A</v>
      </c>
    </row>
    <row r="1097" spans="1:15" ht="16">
      <c r="A1097" s="1">
        <v>41274</v>
      </c>
      <c r="B1097">
        <f ca="1">OFFSET(DJI!B$1,MATCH($A1097,DJI!$A$1:$A$3516,0) - 1,0)</f>
        <v>12938.19</v>
      </c>
      <c r="C1097">
        <f ca="1">OFFSET(DJI!C$1,MATCH($A1097,DJI!$A$1:$A$3516,0) - 1,0)</f>
        <v>13104.14</v>
      </c>
      <c r="D1097">
        <f t="shared" ca="1" si="155"/>
        <v>12938.19</v>
      </c>
      <c r="E1097">
        <f t="shared" ca="1" si="155"/>
        <v>13104.14</v>
      </c>
      <c r="F1097" t="e">
        <f t="shared" ca="1" si="156"/>
        <v>#N/A</v>
      </c>
      <c r="G1097" t="e">
        <f t="shared" ca="1" si="157"/>
        <v>#N/A</v>
      </c>
      <c r="H1097" s="7" t="e">
        <f ca="1">SUM(F1097:OFFSET(F1097,$R$1,0))</f>
        <v>#N/A</v>
      </c>
      <c r="I1097" s="7" t="e">
        <f ca="1">SUM(G1097:OFFSET(G1097,$R$1,0))</f>
        <v>#N/A</v>
      </c>
      <c r="J1097" s="8">
        <f t="shared" ca="1" si="158"/>
        <v>955.4275000000016</v>
      </c>
      <c r="K1097" t="e">
        <f t="shared" ca="1" si="159"/>
        <v>#N/A</v>
      </c>
      <c r="L1097" t="e">
        <f t="shared" ca="1" si="160"/>
        <v>#N/A</v>
      </c>
      <c r="M1097" t="e">
        <f t="shared" ca="1" si="161"/>
        <v>#N/A</v>
      </c>
      <c r="N1097" t="e">
        <f t="shared" ca="1" si="162"/>
        <v>#N/A</v>
      </c>
      <c r="O1097" s="6" t="e">
        <f t="shared" ca="1" si="163"/>
        <v>#N/A</v>
      </c>
    </row>
    <row r="1098" spans="1:15" ht="16">
      <c r="A1098" s="1">
        <v>41275</v>
      </c>
      <c r="B1098" t="e">
        <f ca="1">OFFSET(DJI!B$1,MATCH($A1098,DJI!$A$1:$A$3516,0) - 1,0)</f>
        <v>#N/A</v>
      </c>
      <c r="C1098" t="e">
        <f ca="1">OFFSET(DJI!C$1,MATCH($A1098,DJI!$A$1:$A$3516,0) - 1,0)</f>
        <v>#N/A</v>
      </c>
      <c r="D1098">
        <f t="shared" ca="1" si="155"/>
        <v>13021.244999999999</v>
      </c>
      <c r="E1098">
        <f t="shared" ca="1" si="155"/>
        <v>13258.344999999999</v>
      </c>
      <c r="F1098">
        <f t="shared" ca="1" si="156"/>
        <v>-3</v>
      </c>
      <c r="G1098">
        <f t="shared" ca="1" si="157"/>
        <v>-0.375</v>
      </c>
      <c r="H1098" s="7" t="e">
        <f ca="1">SUM(F1098:OFFSET(F1098,$R$1,0))</f>
        <v>#N/A</v>
      </c>
      <c r="I1098" s="7" t="e">
        <f ca="1">SUM(G1098:OFFSET(G1098,$R$1,0))</f>
        <v>#N/A</v>
      </c>
      <c r="J1098" s="8">
        <f t="shared" ca="1" si="158"/>
        <v>866.94000000000051</v>
      </c>
      <c r="K1098" t="e">
        <f t="shared" ca="1" si="159"/>
        <v>#N/A</v>
      </c>
      <c r="L1098" t="e">
        <f t="shared" ca="1" si="160"/>
        <v>#N/A</v>
      </c>
      <c r="M1098" t="e">
        <f t="shared" ca="1" si="161"/>
        <v>#N/A</v>
      </c>
      <c r="N1098" t="e">
        <f t="shared" ca="1" si="162"/>
        <v>#N/A</v>
      </c>
      <c r="O1098" s="6" t="e">
        <f t="shared" ca="1" si="163"/>
        <v>#N/A</v>
      </c>
    </row>
    <row r="1099" spans="1:15" ht="16">
      <c r="A1099" s="1">
        <v>41276</v>
      </c>
      <c r="B1099">
        <f ca="1">OFFSET(DJI!B$1,MATCH($A1099,DJI!$A$1:$A$3516,0) - 1,0)</f>
        <v>13104.3</v>
      </c>
      <c r="C1099">
        <f ca="1">OFFSET(DJI!C$1,MATCH($A1099,DJI!$A$1:$A$3516,0) - 1,0)</f>
        <v>13412.55</v>
      </c>
      <c r="D1099">
        <f t="shared" ca="1" si="155"/>
        <v>13104.3</v>
      </c>
      <c r="E1099">
        <f t="shared" ca="1" si="155"/>
        <v>13412.55</v>
      </c>
      <c r="F1099">
        <f t="shared" ca="1" si="156"/>
        <v>-12</v>
      </c>
      <c r="G1099">
        <f t="shared" ca="1" si="157"/>
        <v>-0.24</v>
      </c>
      <c r="H1099" s="7" t="e">
        <f ca="1">SUM(F1099:OFFSET(F1099,$R$1,0))</f>
        <v>#N/A</v>
      </c>
      <c r="I1099" s="7" t="e">
        <f ca="1">SUM(G1099:OFFSET(G1099,$R$1,0))</f>
        <v>#N/A</v>
      </c>
      <c r="J1099" s="8">
        <f t="shared" ca="1" si="158"/>
        <v>605.69000000000051</v>
      </c>
      <c r="K1099" t="e">
        <f t="shared" ca="1" si="159"/>
        <v>#N/A</v>
      </c>
      <c r="L1099" t="e">
        <f t="shared" ca="1" si="160"/>
        <v>#N/A</v>
      </c>
      <c r="M1099" t="e">
        <f t="shared" ca="1" si="161"/>
        <v>#N/A</v>
      </c>
      <c r="N1099" t="e">
        <f t="shared" ca="1" si="162"/>
        <v>#N/A</v>
      </c>
      <c r="O1099" s="6" t="e">
        <f t="shared" ca="1" si="163"/>
        <v>#N/A</v>
      </c>
    </row>
    <row r="1100" spans="1:15" ht="16">
      <c r="A1100" s="1">
        <v>41277</v>
      </c>
      <c r="B1100">
        <f ca="1">OFFSET(DJI!B$1,MATCH($A1100,DJI!$A$1:$A$3516,0) - 1,0)</f>
        <v>13413.01</v>
      </c>
      <c r="C1100">
        <f ca="1">OFFSET(DJI!C$1,MATCH($A1100,DJI!$A$1:$A$3516,0) - 1,0)</f>
        <v>13391.36</v>
      </c>
      <c r="D1100">
        <f t="shared" ca="1" si="155"/>
        <v>13413.01</v>
      </c>
      <c r="E1100">
        <f t="shared" ca="1" si="155"/>
        <v>13391.36</v>
      </c>
      <c r="F1100">
        <f t="shared" ca="1" si="156"/>
        <v>-11</v>
      </c>
      <c r="G1100">
        <f t="shared" ca="1" si="157"/>
        <v>-0.22</v>
      </c>
      <c r="H1100" s="7" t="e">
        <f ca="1">SUM(F1100:OFFSET(F1100,$R$1,0))</f>
        <v>#N/A</v>
      </c>
      <c r="I1100" s="7" t="e">
        <f ca="1">SUM(G1100:OFFSET(G1100,$R$1,0))</f>
        <v>#N/A</v>
      </c>
      <c r="J1100" s="8">
        <f t="shared" ca="1" si="158"/>
        <v>591.86000000000058</v>
      </c>
      <c r="K1100" t="e">
        <f t="shared" ca="1" si="159"/>
        <v>#N/A</v>
      </c>
      <c r="L1100" t="e">
        <f t="shared" ca="1" si="160"/>
        <v>#N/A</v>
      </c>
      <c r="M1100" t="e">
        <f t="shared" ca="1" si="161"/>
        <v>#N/A</v>
      </c>
      <c r="N1100" t="e">
        <f t="shared" ca="1" si="162"/>
        <v>#N/A</v>
      </c>
      <c r="O1100" s="6" t="e">
        <f t="shared" ca="1" si="163"/>
        <v>#N/A</v>
      </c>
    </row>
    <row r="1101" spans="1:15" ht="16">
      <c r="A1101" s="1">
        <v>41278</v>
      </c>
      <c r="B1101">
        <f ca="1">OFFSET(DJI!B$1,MATCH($A1101,DJI!$A$1:$A$3516,0) - 1,0)</f>
        <v>13391.05</v>
      </c>
      <c r="C1101">
        <f ca="1">OFFSET(DJI!C$1,MATCH($A1101,DJI!$A$1:$A$3516,0) - 1,0)</f>
        <v>13435.21</v>
      </c>
      <c r="D1101">
        <f t="shared" ca="1" si="155"/>
        <v>13391.05</v>
      </c>
      <c r="E1101">
        <f t="shared" ca="1" si="155"/>
        <v>13435.21</v>
      </c>
      <c r="F1101">
        <f t="shared" ca="1" si="156"/>
        <v>-11</v>
      </c>
      <c r="G1101">
        <f t="shared" ca="1" si="157"/>
        <v>-0.22</v>
      </c>
      <c r="H1101" s="7" t="e">
        <f ca="1">SUM(F1101:OFFSET(F1101,$R$1,0))</f>
        <v>#N/A</v>
      </c>
      <c r="I1101" s="7" t="e">
        <f ca="1">SUM(G1101:OFFSET(G1101,$R$1,0))</f>
        <v>#N/A</v>
      </c>
      <c r="J1101" s="8">
        <f t="shared" ca="1" si="158"/>
        <v>559.79999999999927</v>
      </c>
      <c r="K1101" t="e">
        <f t="shared" ca="1" si="159"/>
        <v>#N/A</v>
      </c>
      <c r="L1101" t="e">
        <f t="shared" ca="1" si="160"/>
        <v>#N/A</v>
      </c>
      <c r="M1101" t="e">
        <f t="shared" ca="1" si="161"/>
        <v>#N/A</v>
      </c>
      <c r="N1101" t="e">
        <f t="shared" ca="1" si="162"/>
        <v>#N/A</v>
      </c>
      <c r="O1101" s="6" t="e">
        <f t="shared" ca="1" si="163"/>
        <v>#N/A</v>
      </c>
    </row>
    <row r="1102" spans="1:15" ht="16">
      <c r="A1102" s="1">
        <v>41279</v>
      </c>
      <c r="B1102" t="e">
        <f ca="1">OFFSET(DJI!B$1,MATCH($A1102,DJI!$A$1:$A$3516,0) - 1,0)</f>
        <v>#N/A</v>
      </c>
      <c r="C1102" t="e">
        <f ca="1">OFFSET(DJI!C$1,MATCH($A1102,DJI!$A$1:$A$3516,0) - 1,0)</f>
        <v>#N/A</v>
      </c>
      <c r="D1102">
        <f t="shared" ca="1" si="155"/>
        <v>13413.59</v>
      </c>
      <c r="E1102">
        <f t="shared" ca="1" si="155"/>
        <v>13409.75</v>
      </c>
      <c r="F1102">
        <f t="shared" ca="1" si="156"/>
        <v>3</v>
      </c>
      <c r="G1102">
        <f t="shared" ca="1" si="157"/>
        <v>0.75</v>
      </c>
      <c r="H1102" s="7" t="e">
        <f ca="1">SUM(F1102:OFFSET(F1102,$R$1,0))</f>
        <v>#N/A</v>
      </c>
      <c r="I1102" s="7" t="e">
        <f ca="1">SUM(G1102:OFFSET(G1102,$R$1,0))</f>
        <v>#N/A</v>
      </c>
      <c r="J1102" s="8">
        <f t="shared" ca="1" si="158"/>
        <v>556.89999999999964</v>
      </c>
      <c r="K1102" t="e">
        <f t="shared" ca="1" si="159"/>
        <v>#N/A</v>
      </c>
      <c r="L1102" t="e">
        <f t="shared" ca="1" si="160"/>
        <v>#N/A</v>
      </c>
      <c r="M1102" t="e">
        <f t="shared" ca="1" si="161"/>
        <v>#N/A</v>
      </c>
      <c r="N1102" t="e">
        <f t="shared" ca="1" si="162"/>
        <v>#N/A</v>
      </c>
      <c r="O1102" s="6" t="e">
        <f t="shared" ca="1" si="163"/>
        <v>#N/A</v>
      </c>
    </row>
    <row r="1103" spans="1:15" ht="16">
      <c r="A1103" s="1">
        <v>41280</v>
      </c>
      <c r="B1103" t="e">
        <f ca="1">OFFSET(DJI!B$1,MATCH($A1103,DJI!$A$1:$A$3516,0) - 1,0)</f>
        <v>#N/A</v>
      </c>
      <c r="C1103" t="e">
        <f ca="1">OFFSET(DJI!C$1,MATCH($A1103,DJI!$A$1:$A$3516,0) - 1,0)</f>
        <v>#N/A</v>
      </c>
      <c r="D1103">
        <f t="shared" ca="1" si="155"/>
        <v>13424.86</v>
      </c>
      <c r="E1103">
        <f t="shared" ca="1" si="155"/>
        <v>13397.02</v>
      </c>
      <c r="F1103">
        <f t="shared" ca="1" si="156"/>
        <v>2</v>
      </c>
      <c r="G1103">
        <f t="shared" ca="1" si="157"/>
        <v>0.15379999999999999</v>
      </c>
      <c r="H1103" s="7" t="e">
        <f ca="1">SUM(F1103:OFFSET(F1103,$R$1,0))</f>
        <v>#N/A</v>
      </c>
      <c r="I1103" s="7" t="e">
        <f ca="1">SUM(G1103:OFFSET(G1103,$R$1,0))</f>
        <v>#N/A</v>
      </c>
      <c r="J1103" s="8">
        <f t="shared" ca="1" si="158"/>
        <v>572.58500000000095</v>
      </c>
      <c r="K1103" t="e">
        <f t="shared" ca="1" si="159"/>
        <v>#N/A</v>
      </c>
      <c r="L1103" t="e">
        <f t="shared" ca="1" si="160"/>
        <v>#N/A</v>
      </c>
      <c r="M1103" t="e">
        <f t="shared" ca="1" si="161"/>
        <v>#N/A</v>
      </c>
      <c r="N1103" t="e">
        <f t="shared" ca="1" si="162"/>
        <v>#N/A</v>
      </c>
      <c r="O1103" s="6" t="e">
        <f t="shared" ca="1" si="163"/>
        <v>#N/A</v>
      </c>
    </row>
    <row r="1104" spans="1:15" ht="16">
      <c r="A1104" s="1">
        <v>41281</v>
      </c>
      <c r="B1104">
        <f ca="1">OFFSET(DJI!B$1,MATCH($A1104,DJI!$A$1:$A$3516,0) - 1,0)</f>
        <v>13436.13</v>
      </c>
      <c r="C1104">
        <f ca="1">OFFSET(DJI!C$1,MATCH($A1104,DJI!$A$1:$A$3516,0) - 1,0)</f>
        <v>13384.29</v>
      </c>
      <c r="D1104">
        <f t="shared" ca="1" si="155"/>
        <v>13436.13</v>
      </c>
      <c r="E1104">
        <f t="shared" ca="1" si="155"/>
        <v>13384.29</v>
      </c>
      <c r="F1104">
        <f t="shared" ca="1" si="156"/>
        <v>-4</v>
      </c>
      <c r="G1104">
        <f t="shared" ca="1" si="157"/>
        <v>-0.08</v>
      </c>
      <c r="H1104" s="7" t="e">
        <f ca="1">SUM(F1104:OFFSET(F1104,$R$1,0))</f>
        <v>#N/A</v>
      </c>
      <c r="I1104" s="7" t="e">
        <f ca="1">SUM(G1104:OFFSET(G1104,$R$1,0))</f>
        <v>#N/A</v>
      </c>
      <c r="J1104" s="8">
        <f t="shared" ca="1" si="158"/>
        <v>644.77250000000095</v>
      </c>
      <c r="K1104" t="e">
        <f t="shared" ca="1" si="159"/>
        <v>#N/A</v>
      </c>
      <c r="L1104" t="e">
        <f t="shared" ca="1" si="160"/>
        <v>#N/A</v>
      </c>
      <c r="M1104" t="e">
        <f t="shared" ca="1" si="161"/>
        <v>#N/A</v>
      </c>
      <c r="N1104" t="e">
        <f t="shared" ca="1" si="162"/>
        <v>#N/A</v>
      </c>
      <c r="O1104" s="6" t="e">
        <f t="shared" ca="1" si="163"/>
        <v>#N/A</v>
      </c>
    </row>
    <row r="1105" spans="1:15" ht="16">
      <c r="A1105" s="1">
        <v>41282</v>
      </c>
      <c r="B1105">
        <f ca="1">OFFSET(DJI!B$1,MATCH($A1105,DJI!$A$1:$A$3516,0) - 1,0)</f>
        <v>13377.42</v>
      </c>
      <c r="C1105">
        <f ca="1">OFFSET(DJI!C$1,MATCH($A1105,DJI!$A$1:$A$3516,0) - 1,0)</f>
        <v>13328.85</v>
      </c>
      <c r="D1105">
        <f t="shared" ca="1" si="155"/>
        <v>13377.42</v>
      </c>
      <c r="E1105">
        <f t="shared" ca="1" si="155"/>
        <v>13328.85</v>
      </c>
      <c r="F1105">
        <f t="shared" ca="1" si="156"/>
        <v>-16</v>
      </c>
      <c r="G1105">
        <f t="shared" ca="1" si="157"/>
        <v>-0.32</v>
      </c>
      <c r="H1105" s="7" t="e">
        <f ca="1">SUM(F1105:OFFSET(F1105,$R$1,0))</f>
        <v>#N/A</v>
      </c>
      <c r="I1105" s="7" t="e">
        <f ca="1">SUM(G1105:OFFSET(G1105,$R$1,0))</f>
        <v>#N/A</v>
      </c>
      <c r="J1105" s="8">
        <f t="shared" ca="1" si="158"/>
        <v>699.01125000000138</v>
      </c>
      <c r="K1105" t="e">
        <f t="shared" ca="1" si="159"/>
        <v>#N/A</v>
      </c>
      <c r="L1105" t="e">
        <f t="shared" ca="1" si="160"/>
        <v>#N/A</v>
      </c>
      <c r="M1105" t="e">
        <f t="shared" ca="1" si="161"/>
        <v>#N/A</v>
      </c>
      <c r="N1105" t="e">
        <f t="shared" ca="1" si="162"/>
        <v>#N/A</v>
      </c>
      <c r="O1105" s="6" t="e">
        <f t="shared" ca="1" si="163"/>
        <v>#N/A</v>
      </c>
    </row>
    <row r="1106" spans="1:15" ht="16">
      <c r="A1106" s="1">
        <v>41283</v>
      </c>
      <c r="B1106">
        <f ca="1">OFFSET(DJI!B$1,MATCH($A1106,DJI!$A$1:$A$3516,0) - 1,0)</f>
        <v>13329.92</v>
      </c>
      <c r="C1106">
        <f ca="1">OFFSET(DJI!C$1,MATCH($A1106,DJI!$A$1:$A$3516,0) - 1,0)</f>
        <v>13390.51</v>
      </c>
      <c r="D1106">
        <f t="shared" ref="D1106:E1169" ca="1" si="164">IF(ISNA(B1106),IF(ISNA(B1107), IF(ISNA(B1108),AVERAGE(D1105,B1109),AVERAGE(D1105,B1108)),AVERAGE(D1105,B1107)),B1106)</f>
        <v>13329.92</v>
      </c>
      <c r="E1106">
        <f t="shared" ca="1" si="164"/>
        <v>13390.51</v>
      </c>
      <c r="F1106">
        <f t="shared" ca="1" si="156"/>
        <v>-2</v>
      </c>
      <c r="G1106">
        <f t="shared" ca="1" si="157"/>
        <v>-0.04</v>
      </c>
      <c r="H1106" s="7" t="e">
        <f ca="1">SUM(F1106:OFFSET(F1106,$R$1,0))</f>
        <v>#N/A</v>
      </c>
      <c r="I1106" s="7" t="e">
        <f ca="1">SUM(G1106:OFFSET(G1106,$R$1,0))</f>
        <v>#N/A</v>
      </c>
      <c r="J1106" s="8">
        <f t="shared" ca="1" si="158"/>
        <v>643.85000000000036</v>
      </c>
      <c r="K1106" t="e">
        <f t="shared" ca="1" si="159"/>
        <v>#N/A</v>
      </c>
      <c r="L1106" t="e">
        <f t="shared" ca="1" si="160"/>
        <v>#N/A</v>
      </c>
      <c r="M1106" t="e">
        <f t="shared" ca="1" si="161"/>
        <v>#N/A</v>
      </c>
      <c r="N1106" t="e">
        <f t="shared" ca="1" si="162"/>
        <v>#N/A</v>
      </c>
      <c r="O1106" s="6" t="e">
        <f t="shared" ca="1" si="163"/>
        <v>#N/A</v>
      </c>
    </row>
    <row r="1107" spans="1:15" ht="16">
      <c r="A1107" s="1">
        <v>41284</v>
      </c>
      <c r="B1107">
        <f ca="1">OFFSET(DJI!B$1,MATCH($A1107,DJI!$A$1:$A$3516,0) - 1,0)</f>
        <v>13391.82</v>
      </c>
      <c r="C1107">
        <f ca="1">OFFSET(DJI!C$1,MATCH($A1107,DJI!$A$1:$A$3516,0) - 1,0)</f>
        <v>13471.22</v>
      </c>
      <c r="D1107">
        <f t="shared" ca="1" si="164"/>
        <v>13391.82</v>
      </c>
      <c r="E1107">
        <f t="shared" ca="1" si="164"/>
        <v>13471.22</v>
      </c>
      <c r="F1107">
        <f t="shared" ca="1" si="156"/>
        <v>-15</v>
      </c>
      <c r="G1107">
        <f t="shared" ca="1" si="157"/>
        <v>-0.3</v>
      </c>
      <c r="H1107" s="7" t="e">
        <f ca="1">SUM(F1107:OFFSET(F1107,$R$1,0))</f>
        <v>#N/A</v>
      </c>
      <c r="I1107" s="7" t="e">
        <f ca="1">SUM(G1107:OFFSET(G1107,$R$1,0))</f>
        <v>#N/A</v>
      </c>
      <c r="J1107" s="8">
        <f t="shared" ca="1" si="158"/>
        <v>456.09000000000015</v>
      </c>
      <c r="K1107" t="e">
        <f t="shared" ca="1" si="159"/>
        <v>#N/A</v>
      </c>
      <c r="L1107" t="e">
        <f t="shared" ca="1" si="160"/>
        <v>#N/A</v>
      </c>
      <c r="M1107" t="e">
        <f t="shared" ca="1" si="161"/>
        <v>#N/A</v>
      </c>
      <c r="N1107" t="e">
        <f t="shared" ca="1" si="162"/>
        <v>#N/A</v>
      </c>
      <c r="O1107" s="6" t="e">
        <f t="shared" ca="1" si="163"/>
        <v>#N/A</v>
      </c>
    </row>
    <row r="1108" spans="1:15" ht="16">
      <c r="A1108" s="1">
        <v>41285</v>
      </c>
      <c r="B1108">
        <f ca="1">OFFSET(DJI!B$1,MATCH($A1108,DJI!$A$1:$A$3516,0) - 1,0)</f>
        <v>13471.45</v>
      </c>
      <c r="C1108">
        <f ca="1">OFFSET(DJI!C$1,MATCH($A1108,DJI!$A$1:$A$3516,0) - 1,0)</f>
        <v>13488.43</v>
      </c>
      <c r="D1108">
        <f t="shared" ca="1" si="164"/>
        <v>13471.45</v>
      </c>
      <c r="E1108">
        <f t="shared" ca="1" si="164"/>
        <v>13488.43</v>
      </c>
      <c r="F1108">
        <f t="shared" ca="1" si="156"/>
        <v>-18</v>
      </c>
      <c r="G1108">
        <f t="shared" ca="1" si="157"/>
        <v>-0.41860000000000003</v>
      </c>
      <c r="H1108" s="7" t="e">
        <f ca="1">SUM(F1108:OFFSET(F1108,$R$1,0))</f>
        <v>#N/A</v>
      </c>
      <c r="I1108" s="7" t="e">
        <f ca="1">SUM(G1108:OFFSET(G1108,$R$1,0))</f>
        <v>#N/A</v>
      </c>
      <c r="J1108" s="8">
        <f t="shared" ca="1" si="158"/>
        <v>400.68000000000029</v>
      </c>
      <c r="K1108" t="e">
        <f t="shared" ca="1" si="159"/>
        <v>#N/A</v>
      </c>
      <c r="L1108" t="e">
        <f t="shared" ca="1" si="160"/>
        <v>#N/A</v>
      </c>
      <c r="M1108" t="e">
        <f t="shared" ca="1" si="161"/>
        <v>#N/A</v>
      </c>
      <c r="N1108" t="e">
        <f t="shared" ca="1" si="162"/>
        <v>#N/A</v>
      </c>
      <c r="O1108" s="6" t="e">
        <f t="shared" ca="1" si="163"/>
        <v>#N/A</v>
      </c>
    </row>
    <row r="1109" spans="1:15" ht="16">
      <c r="A1109" s="1">
        <v>41286</v>
      </c>
      <c r="B1109" t="e">
        <f ca="1">OFFSET(DJI!B$1,MATCH($A1109,DJI!$A$1:$A$3516,0) - 1,0)</f>
        <v>#N/A</v>
      </c>
      <c r="C1109" t="e">
        <f ca="1">OFFSET(DJI!C$1,MATCH($A1109,DJI!$A$1:$A$3516,0) - 1,0)</f>
        <v>#N/A</v>
      </c>
      <c r="D1109">
        <f t="shared" ca="1" si="164"/>
        <v>13479.94</v>
      </c>
      <c r="E1109">
        <f t="shared" ca="1" si="164"/>
        <v>13497.875</v>
      </c>
      <c r="F1109">
        <f t="shared" ca="1" si="156"/>
        <v>-6</v>
      </c>
      <c r="G1109">
        <f t="shared" ca="1" si="157"/>
        <v>-0.5</v>
      </c>
      <c r="H1109" s="7" t="e">
        <f ca="1">SUM(F1109:OFFSET(F1109,$R$1,0))</f>
        <v>#N/A</v>
      </c>
      <c r="I1109" s="7" t="e">
        <f ca="1">SUM(G1109:OFFSET(G1109,$R$1,0))</f>
        <v>#N/A</v>
      </c>
      <c r="J1109" s="8">
        <f t="shared" ca="1" si="158"/>
        <v>516.3849999999984</v>
      </c>
      <c r="K1109" t="e">
        <f t="shared" ca="1" si="159"/>
        <v>#N/A</v>
      </c>
      <c r="L1109" t="e">
        <f t="shared" ca="1" si="160"/>
        <v>#N/A</v>
      </c>
      <c r="M1109" t="e">
        <f t="shared" ca="1" si="161"/>
        <v>#N/A</v>
      </c>
      <c r="N1109" t="e">
        <f t="shared" ca="1" si="162"/>
        <v>#N/A</v>
      </c>
      <c r="O1109" s="6" t="e">
        <f t="shared" ca="1" si="163"/>
        <v>#N/A</v>
      </c>
    </row>
    <row r="1110" spans="1:15" ht="16">
      <c r="A1110" s="1">
        <v>41287</v>
      </c>
      <c r="B1110" t="e">
        <f ca="1">OFFSET(DJI!B$1,MATCH($A1110,DJI!$A$1:$A$3516,0) - 1,0)</f>
        <v>#N/A</v>
      </c>
      <c r="C1110" t="e">
        <f ca="1">OFFSET(DJI!C$1,MATCH($A1110,DJI!$A$1:$A$3516,0) - 1,0)</f>
        <v>#N/A</v>
      </c>
      <c r="D1110">
        <f t="shared" ca="1" si="164"/>
        <v>13484.185000000001</v>
      </c>
      <c r="E1110">
        <f t="shared" ca="1" si="164"/>
        <v>13502.5975</v>
      </c>
      <c r="F1110">
        <f t="shared" ca="1" si="156"/>
        <v>-2</v>
      </c>
      <c r="G1110">
        <f t="shared" ca="1" si="157"/>
        <v>-0.33329999999999999</v>
      </c>
      <c r="H1110" s="7" t="e">
        <f ca="1">SUM(F1110:OFFSET(F1110,$R$1,0))</f>
        <v>#N/A</v>
      </c>
      <c r="I1110" s="7" t="e">
        <f ca="1">SUM(G1110:OFFSET(G1110,$R$1,0))</f>
        <v>#N/A</v>
      </c>
      <c r="J1110" s="8">
        <f t="shared" ca="1" si="158"/>
        <v>403.93999999999869</v>
      </c>
      <c r="K1110" t="e">
        <f t="shared" ca="1" si="159"/>
        <v>#N/A</v>
      </c>
      <c r="L1110" t="e">
        <f t="shared" ca="1" si="160"/>
        <v>#N/A</v>
      </c>
      <c r="M1110" t="e">
        <f t="shared" ca="1" si="161"/>
        <v>#N/A</v>
      </c>
      <c r="N1110" t="e">
        <f t="shared" ca="1" si="162"/>
        <v>#N/A</v>
      </c>
      <c r="O1110" s="6" t="e">
        <f t="shared" ca="1" si="163"/>
        <v>#N/A</v>
      </c>
    </row>
    <row r="1111" spans="1:15" ht="16">
      <c r="A1111" s="1">
        <v>41288</v>
      </c>
      <c r="B1111">
        <f ca="1">OFFSET(DJI!B$1,MATCH($A1111,DJI!$A$1:$A$3516,0) - 1,0)</f>
        <v>13488.43</v>
      </c>
      <c r="C1111">
        <f ca="1">OFFSET(DJI!C$1,MATCH($A1111,DJI!$A$1:$A$3516,0) - 1,0)</f>
        <v>13507.32</v>
      </c>
      <c r="D1111">
        <f t="shared" ca="1" si="164"/>
        <v>13488.43</v>
      </c>
      <c r="E1111">
        <f t="shared" ca="1" si="164"/>
        <v>13507.32</v>
      </c>
      <c r="F1111">
        <f t="shared" ca="1" si="156"/>
        <v>-16</v>
      </c>
      <c r="G1111">
        <f t="shared" ca="1" si="157"/>
        <v>-0.32</v>
      </c>
      <c r="H1111" s="7" t="e">
        <f ca="1">SUM(F1111:OFFSET(F1111,$R$1,0))</f>
        <v>#N/A</v>
      </c>
      <c r="I1111" s="7" t="e">
        <f ca="1">SUM(G1111:OFFSET(G1111,$R$1,0))</f>
        <v>#N/A</v>
      </c>
      <c r="J1111" s="8">
        <f t="shared" ca="1" si="158"/>
        <v>330.95000000000073</v>
      </c>
      <c r="K1111" t="e">
        <f t="shared" ca="1" si="159"/>
        <v>#N/A</v>
      </c>
      <c r="L1111" t="e">
        <f t="shared" ca="1" si="160"/>
        <v>#N/A</v>
      </c>
      <c r="M1111" t="e">
        <f t="shared" ca="1" si="161"/>
        <v>#N/A</v>
      </c>
      <c r="N1111" t="e">
        <f t="shared" ca="1" si="162"/>
        <v>#N/A</v>
      </c>
      <c r="O1111" s="6" t="e">
        <f t="shared" ca="1" si="163"/>
        <v>#N/A</v>
      </c>
    </row>
    <row r="1112" spans="1:15" ht="16">
      <c r="A1112" s="1">
        <v>41289</v>
      </c>
      <c r="B1112">
        <f ca="1">OFFSET(DJI!B$1,MATCH($A1112,DJI!$A$1:$A$3516,0) - 1,0)</f>
        <v>13507.32</v>
      </c>
      <c r="C1112">
        <f ca="1">OFFSET(DJI!C$1,MATCH($A1112,DJI!$A$1:$A$3516,0) - 1,0)</f>
        <v>13534.89</v>
      </c>
      <c r="D1112">
        <f t="shared" ca="1" si="164"/>
        <v>13507.32</v>
      </c>
      <c r="E1112">
        <f t="shared" ca="1" si="164"/>
        <v>13534.89</v>
      </c>
      <c r="F1112">
        <f t="shared" ca="1" si="156"/>
        <v>-8</v>
      </c>
      <c r="G1112">
        <f t="shared" ca="1" si="157"/>
        <v>-0.16</v>
      </c>
      <c r="H1112" s="7" t="e">
        <f ca="1">SUM(F1112:OFFSET(F1112,$R$1,0))</f>
        <v>#N/A</v>
      </c>
      <c r="I1112" s="7" t="e">
        <f ca="1">SUM(G1112:OFFSET(G1112,$R$1,0))</f>
        <v>#N/A</v>
      </c>
      <c r="J1112" s="8">
        <f t="shared" ca="1" si="158"/>
        <v>249.28000000000065</v>
      </c>
      <c r="K1112" t="e">
        <f t="shared" ca="1" si="159"/>
        <v>#N/A</v>
      </c>
      <c r="L1112" t="e">
        <f t="shared" ca="1" si="160"/>
        <v>#N/A</v>
      </c>
      <c r="M1112" t="e">
        <f t="shared" ca="1" si="161"/>
        <v>#N/A</v>
      </c>
      <c r="N1112" t="e">
        <f t="shared" ca="1" si="162"/>
        <v>#N/A</v>
      </c>
      <c r="O1112" s="6" t="e">
        <f t="shared" ca="1" si="163"/>
        <v>#N/A</v>
      </c>
    </row>
    <row r="1113" spans="1:15" ht="16">
      <c r="A1113" s="1">
        <v>41290</v>
      </c>
      <c r="B1113">
        <f ca="1">OFFSET(DJI!B$1,MATCH($A1113,DJI!$A$1:$A$3516,0) - 1,0)</f>
        <v>13534.89</v>
      </c>
      <c r="C1113">
        <f ca="1">OFFSET(DJI!C$1,MATCH($A1113,DJI!$A$1:$A$3516,0) - 1,0)</f>
        <v>13511.23</v>
      </c>
      <c r="D1113">
        <f t="shared" ca="1" si="164"/>
        <v>13534.89</v>
      </c>
      <c r="E1113">
        <f t="shared" ca="1" si="164"/>
        <v>13511.23</v>
      </c>
      <c r="F1113">
        <f t="shared" ca="1" si="156"/>
        <v>-1</v>
      </c>
      <c r="G1113">
        <f t="shared" ca="1" si="157"/>
        <v>-2.0400000000000001E-2</v>
      </c>
      <c r="H1113" s="7" t="e">
        <f ca="1">SUM(F1113:OFFSET(F1113,$R$1,0))</f>
        <v>#N/A</v>
      </c>
      <c r="I1113" s="7" t="e">
        <f ca="1">SUM(G1113:OFFSET(G1113,$R$1,0))</f>
        <v>#N/A</v>
      </c>
      <c r="J1113" s="8">
        <f t="shared" ca="1" si="158"/>
        <v>388.89999999999964</v>
      </c>
      <c r="K1113" t="e">
        <f t="shared" ca="1" si="159"/>
        <v>#N/A</v>
      </c>
      <c r="L1113" t="e">
        <f t="shared" ca="1" si="160"/>
        <v>#N/A</v>
      </c>
      <c r="M1113" t="e">
        <f t="shared" ca="1" si="161"/>
        <v>#N/A</v>
      </c>
      <c r="N1113" t="e">
        <f t="shared" ca="1" si="162"/>
        <v>#N/A</v>
      </c>
      <c r="O1113" s="6" t="e">
        <f t="shared" ca="1" si="163"/>
        <v>#N/A</v>
      </c>
    </row>
    <row r="1114" spans="1:15" ht="16">
      <c r="A1114" s="1">
        <v>41291</v>
      </c>
      <c r="B1114">
        <f ca="1">OFFSET(DJI!B$1,MATCH($A1114,DJI!$A$1:$A$3516,0) - 1,0)</f>
        <v>13511.23</v>
      </c>
      <c r="C1114">
        <f ca="1">OFFSET(DJI!C$1,MATCH($A1114,DJI!$A$1:$A$3516,0) - 1,0)</f>
        <v>13596.02</v>
      </c>
      <c r="D1114">
        <f t="shared" ca="1" si="164"/>
        <v>13511.23</v>
      </c>
      <c r="E1114">
        <f t="shared" ca="1" si="164"/>
        <v>13596.02</v>
      </c>
      <c r="F1114">
        <f t="shared" ca="1" si="156"/>
        <v>-21</v>
      </c>
      <c r="G1114">
        <f t="shared" ca="1" si="157"/>
        <v>-0.42</v>
      </c>
      <c r="H1114" s="7" t="e">
        <f ca="1">SUM(F1114:OFFSET(F1114,$R$1,0))</f>
        <v>#N/A</v>
      </c>
      <c r="I1114" s="7" t="e">
        <f ca="1">SUM(G1114:OFFSET(G1114,$R$1,0))</f>
        <v>#N/A</v>
      </c>
      <c r="J1114" s="8">
        <f t="shared" ca="1" si="158"/>
        <v>479.35000000000036</v>
      </c>
      <c r="K1114" t="e">
        <f t="shared" ca="1" si="159"/>
        <v>#N/A</v>
      </c>
      <c r="L1114" t="e">
        <f t="shared" ca="1" si="160"/>
        <v>#N/A</v>
      </c>
      <c r="M1114" t="e">
        <f t="shared" ca="1" si="161"/>
        <v>#N/A</v>
      </c>
      <c r="N1114" t="e">
        <f t="shared" ca="1" si="162"/>
        <v>#N/A</v>
      </c>
      <c r="O1114" s="6" t="e">
        <f t="shared" ca="1" si="163"/>
        <v>#N/A</v>
      </c>
    </row>
    <row r="1115" spans="1:15" ht="16">
      <c r="A1115" s="1">
        <v>41292</v>
      </c>
      <c r="B1115">
        <f ca="1">OFFSET(DJI!B$1,MATCH($A1115,DJI!$A$1:$A$3516,0) - 1,0)</f>
        <v>13596.02</v>
      </c>
      <c r="C1115">
        <f ca="1">OFFSET(DJI!C$1,MATCH($A1115,DJI!$A$1:$A$3516,0) - 1,0)</f>
        <v>13649.7</v>
      </c>
      <c r="D1115">
        <f t="shared" ca="1" si="164"/>
        <v>13596.02</v>
      </c>
      <c r="E1115">
        <f t="shared" ca="1" si="164"/>
        <v>13649.7</v>
      </c>
      <c r="F1115">
        <f t="shared" ca="1" si="156"/>
        <v>-4</v>
      </c>
      <c r="G1115">
        <f t="shared" ca="1" si="157"/>
        <v>-0.08</v>
      </c>
      <c r="H1115" s="7" t="e">
        <f ca="1">SUM(F1115:OFFSET(F1115,$R$1,0))</f>
        <v>#N/A</v>
      </c>
      <c r="I1115" s="7" t="e">
        <f ca="1">SUM(G1115:OFFSET(G1115,$R$1,0))</f>
        <v>#N/A</v>
      </c>
      <c r="J1115" s="8">
        <f t="shared" ca="1" si="158"/>
        <v>431.6299999999992</v>
      </c>
      <c r="K1115" t="e">
        <f t="shared" ca="1" si="159"/>
        <v>#N/A</v>
      </c>
      <c r="L1115" t="e">
        <f t="shared" ca="1" si="160"/>
        <v>#N/A</v>
      </c>
      <c r="M1115" t="e">
        <f t="shared" ca="1" si="161"/>
        <v>#N/A</v>
      </c>
      <c r="N1115" t="e">
        <f t="shared" ca="1" si="162"/>
        <v>#N/A</v>
      </c>
      <c r="O1115" s="6" t="e">
        <f t="shared" ca="1" si="163"/>
        <v>#N/A</v>
      </c>
    </row>
    <row r="1116" spans="1:15" ht="16">
      <c r="A1116" s="1">
        <v>41293</v>
      </c>
      <c r="B1116" t="e">
        <f ca="1">OFFSET(DJI!B$1,MATCH($A1116,DJI!$A$1:$A$3516,0) - 1,0)</f>
        <v>#N/A</v>
      </c>
      <c r="C1116" t="e">
        <f ca="1">OFFSET(DJI!C$1,MATCH($A1116,DJI!$A$1:$A$3516,0) - 1,0)</f>
        <v>#N/A</v>
      </c>
      <c r="D1116">
        <f t="shared" ca="1" si="164"/>
        <v>13622.86</v>
      </c>
      <c r="E1116">
        <f t="shared" ca="1" si="164"/>
        <v>13680.955</v>
      </c>
      <c r="F1116">
        <f t="shared" ca="1" si="156"/>
        <v>-2</v>
      </c>
      <c r="G1116">
        <f t="shared" ca="1" si="157"/>
        <v>-0.25</v>
      </c>
      <c r="H1116" s="7" t="e">
        <f ca="1">SUM(F1116:OFFSET(F1116,$R$1,0))</f>
        <v>#N/A</v>
      </c>
      <c r="I1116" s="7" t="e">
        <f ca="1">SUM(G1116:OFFSET(G1116,$R$1,0))</f>
        <v>#N/A</v>
      </c>
      <c r="J1116" s="8">
        <f t="shared" ca="1" si="158"/>
        <v>453.3799999999992</v>
      </c>
      <c r="K1116" t="e">
        <f t="shared" ca="1" si="159"/>
        <v>#N/A</v>
      </c>
      <c r="L1116" t="e">
        <f t="shared" ca="1" si="160"/>
        <v>#N/A</v>
      </c>
      <c r="M1116" t="e">
        <f t="shared" ca="1" si="161"/>
        <v>#N/A</v>
      </c>
      <c r="N1116" t="e">
        <f t="shared" ca="1" si="162"/>
        <v>#N/A</v>
      </c>
      <c r="O1116" s="6" t="e">
        <f t="shared" ca="1" si="163"/>
        <v>#N/A</v>
      </c>
    </row>
    <row r="1117" spans="1:15" ht="16">
      <c r="A1117" s="1">
        <v>41294</v>
      </c>
      <c r="B1117" t="e">
        <f ca="1">OFFSET(DJI!B$1,MATCH($A1117,DJI!$A$1:$A$3516,0) - 1,0)</f>
        <v>#N/A</v>
      </c>
      <c r="C1117" t="e">
        <f ca="1">OFFSET(DJI!C$1,MATCH($A1117,DJI!$A$1:$A$3516,0) - 1,0)</f>
        <v>#N/A</v>
      </c>
      <c r="D1117">
        <f t="shared" ca="1" si="164"/>
        <v>13636.28</v>
      </c>
      <c r="E1117">
        <f t="shared" ca="1" si="164"/>
        <v>13696.5825</v>
      </c>
      <c r="F1117">
        <f t="shared" ca="1" si="156"/>
        <v>-1</v>
      </c>
      <c r="G1117">
        <f t="shared" ca="1" si="157"/>
        <v>-9.0899999999999995E-2</v>
      </c>
      <c r="H1117" s="7" t="e">
        <f ca="1">SUM(F1117:OFFSET(F1117,$R$1,0))</f>
        <v>#N/A</v>
      </c>
      <c r="I1117" s="7" t="e">
        <f ca="1">SUM(G1117:OFFSET(G1117,$R$1,0))</f>
        <v>#N/A</v>
      </c>
      <c r="J1117" s="8">
        <f t="shared" ca="1" si="158"/>
        <v>465.74999999999818</v>
      </c>
      <c r="K1117" t="e">
        <f t="shared" ca="1" si="159"/>
        <v>#N/A</v>
      </c>
      <c r="L1117" t="e">
        <f t="shared" ca="1" si="160"/>
        <v>#N/A</v>
      </c>
      <c r="M1117" t="e">
        <f t="shared" ca="1" si="161"/>
        <v>#N/A</v>
      </c>
      <c r="N1117" t="e">
        <f t="shared" ca="1" si="162"/>
        <v>#N/A</v>
      </c>
      <c r="O1117" s="6" t="e">
        <f t="shared" ca="1" si="163"/>
        <v>#N/A</v>
      </c>
    </row>
    <row r="1118" spans="1:15" ht="16">
      <c r="A1118" s="1">
        <v>41295</v>
      </c>
      <c r="B1118" t="e">
        <f ca="1">OFFSET(DJI!B$1,MATCH($A1118,DJI!$A$1:$A$3516,0) - 1,0)</f>
        <v>#N/A</v>
      </c>
      <c r="C1118" t="e">
        <f ca="1">OFFSET(DJI!C$1,MATCH($A1118,DJI!$A$1:$A$3516,0) - 1,0)</f>
        <v>#N/A</v>
      </c>
      <c r="D1118">
        <f t="shared" ca="1" si="164"/>
        <v>13642.990000000002</v>
      </c>
      <c r="E1118">
        <f t="shared" ca="1" si="164"/>
        <v>13704.39625</v>
      </c>
      <c r="F1118">
        <f t="shared" ca="1" si="156"/>
        <v>-7</v>
      </c>
      <c r="G1118">
        <f t="shared" ca="1" si="157"/>
        <v>-0.30430000000000001</v>
      </c>
      <c r="H1118" s="7" t="e">
        <f ca="1">SUM(F1118:OFFSET(F1118,$R$1,0))</f>
        <v>#N/A</v>
      </c>
      <c r="I1118" s="7" t="e">
        <f ca="1">SUM(G1118:OFFSET(G1118,$R$1,0))</f>
        <v>#N/A</v>
      </c>
      <c r="J1118" s="8">
        <f t="shared" ca="1" si="158"/>
        <v>468.57999999999811</v>
      </c>
      <c r="K1118" t="e">
        <f t="shared" ca="1" si="159"/>
        <v>#N/A</v>
      </c>
      <c r="L1118" t="e">
        <f t="shared" ca="1" si="160"/>
        <v>#N/A</v>
      </c>
      <c r="M1118" t="e">
        <f t="shared" ca="1" si="161"/>
        <v>#N/A</v>
      </c>
      <c r="N1118" t="e">
        <f t="shared" ca="1" si="162"/>
        <v>#N/A</v>
      </c>
      <c r="O1118" s="6" t="e">
        <f t="shared" ca="1" si="163"/>
        <v>#N/A</v>
      </c>
    </row>
    <row r="1119" spans="1:15" ht="16">
      <c r="A1119" s="1">
        <v>41296</v>
      </c>
      <c r="B1119">
        <f ca="1">OFFSET(DJI!B$1,MATCH($A1119,DJI!$A$1:$A$3516,0) - 1,0)</f>
        <v>13649.7</v>
      </c>
      <c r="C1119">
        <f ca="1">OFFSET(DJI!C$1,MATCH($A1119,DJI!$A$1:$A$3516,0) - 1,0)</f>
        <v>13712.21</v>
      </c>
      <c r="D1119">
        <f t="shared" ca="1" si="164"/>
        <v>13649.7</v>
      </c>
      <c r="E1119">
        <f t="shared" ca="1" si="164"/>
        <v>13712.21</v>
      </c>
      <c r="F1119">
        <f t="shared" ca="1" si="156"/>
        <v>-2</v>
      </c>
      <c r="G1119">
        <f t="shared" ca="1" si="157"/>
        <v>-0.04</v>
      </c>
      <c r="H1119" s="7" t="e">
        <f ca="1">SUM(F1119:OFFSET(F1119,$R$1,0))</f>
        <v>#N/A</v>
      </c>
      <c r="I1119" s="7" t="e">
        <f ca="1">SUM(G1119:OFFSET(G1119,$R$1,0))</f>
        <v>#N/A</v>
      </c>
      <c r="J1119" s="8">
        <f t="shared" ca="1" si="158"/>
        <v>415.61000000000058</v>
      </c>
      <c r="K1119" t="e">
        <f t="shared" ca="1" si="159"/>
        <v>#N/A</v>
      </c>
      <c r="L1119" t="e">
        <f t="shared" ca="1" si="160"/>
        <v>#N/A</v>
      </c>
      <c r="M1119" t="e">
        <f t="shared" ca="1" si="161"/>
        <v>#N/A</v>
      </c>
      <c r="N1119" t="e">
        <f ca="1">I1119*300</f>
        <v>#N/A</v>
      </c>
      <c r="O1119" s="6" t="e">
        <f t="shared" ca="1" si="163"/>
        <v>#N/A</v>
      </c>
    </row>
    <row r="1120" spans="1:15" ht="16">
      <c r="A1120" s="1">
        <v>41297</v>
      </c>
      <c r="B1120">
        <f ca="1">OFFSET(DJI!B$1,MATCH($A1120,DJI!$A$1:$A$3516,0) - 1,0)</f>
        <v>13712.21</v>
      </c>
      <c r="C1120">
        <f ca="1">OFFSET(DJI!C$1,MATCH($A1120,DJI!$A$1:$A$3516,0) - 1,0)</f>
        <v>13779.33</v>
      </c>
      <c r="D1120">
        <f t="shared" ca="1" si="164"/>
        <v>13712.21</v>
      </c>
      <c r="E1120">
        <f t="shared" ca="1" si="164"/>
        <v>13779.33</v>
      </c>
      <c r="F1120">
        <f t="shared" ca="1" si="156"/>
        <v>-25</v>
      </c>
      <c r="G1120">
        <f t="shared" ca="1" si="157"/>
        <v>-0.5</v>
      </c>
      <c r="H1120" s="7" t="e">
        <f ca="1">SUM(F1120:OFFSET(F1120,$R$1,0))</f>
        <v>#N/A</v>
      </c>
      <c r="I1120" s="7" t="e">
        <f ca="1">SUM(G1120:OFFSET(G1120,$R$1,0))</f>
        <v>#N/A</v>
      </c>
      <c r="J1120" s="8">
        <f t="shared" ca="1" si="158"/>
        <v>474.44000000000051</v>
      </c>
      <c r="K1120" t="e">
        <f t="shared" ca="1" si="159"/>
        <v>#N/A</v>
      </c>
      <c r="L1120" t="e">
        <f t="shared" ca="1" si="160"/>
        <v>#N/A</v>
      </c>
      <c r="M1120" t="e">
        <f t="shared" ca="1" si="161"/>
        <v>#N/A</v>
      </c>
      <c r="N1120" t="e">
        <f t="shared" ca="1" si="162"/>
        <v>#N/A</v>
      </c>
      <c r="O1120" s="6" t="e">
        <f t="shared" ca="1" si="163"/>
        <v>#N/A</v>
      </c>
    </row>
    <row r="1121" spans="1:15" ht="16">
      <c r="A1121" s="1">
        <v>41298</v>
      </c>
      <c r="B1121">
        <f ca="1">OFFSET(DJI!B$1,MATCH($A1121,DJI!$A$1:$A$3516,0) - 1,0)</f>
        <v>13779.33</v>
      </c>
      <c r="C1121">
        <f ca="1">OFFSET(DJI!C$1,MATCH($A1121,DJI!$A$1:$A$3516,0) - 1,0)</f>
        <v>13825.33</v>
      </c>
      <c r="D1121">
        <f t="shared" ca="1" si="164"/>
        <v>13779.33</v>
      </c>
      <c r="E1121">
        <f t="shared" ca="1" si="164"/>
        <v>13825.33</v>
      </c>
      <c r="F1121">
        <f t="shared" ca="1" si="156"/>
        <v>-16</v>
      </c>
      <c r="G1121">
        <f t="shared" ca="1" si="157"/>
        <v>-0.32</v>
      </c>
      <c r="H1121" s="7" t="e">
        <f ca="1">SUM(F1121:OFFSET(F1121,$R$1,0))</f>
        <v>#N/A</v>
      </c>
      <c r="I1121" s="7" t="e">
        <f ca="1">SUM(G1121:OFFSET(G1121,$R$1,0))</f>
        <v>#N/A</v>
      </c>
      <c r="J1121" s="8">
        <f t="shared" ca="1" si="158"/>
        <v>470.90999999999985</v>
      </c>
      <c r="K1121" t="e">
        <f t="shared" ca="1" si="159"/>
        <v>#N/A</v>
      </c>
      <c r="L1121" t="e">
        <f t="shared" ca="1" si="160"/>
        <v>#N/A</v>
      </c>
      <c r="M1121" t="e">
        <f t="shared" ca="1" si="161"/>
        <v>#N/A</v>
      </c>
      <c r="N1121" t="e">
        <f t="shared" ca="1" si="162"/>
        <v>#N/A</v>
      </c>
      <c r="O1121" s="6" t="e">
        <f t="shared" ca="1" si="163"/>
        <v>#N/A</v>
      </c>
    </row>
    <row r="1122" spans="1:15" ht="16">
      <c r="A1122" s="1">
        <v>41299</v>
      </c>
      <c r="B1122">
        <f ca="1">OFFSET(DJI!B$1,MATCH($A1122,DJI!$A$1:$A$3516,0) - 1,0)</f>
        <v>13825.33</v>
      </c>
      <c r="C1122">
        <f ca="1">OFFSET(DJI!C$1,MATCH($A1122,DJI!$A$1:$A$3516,0) - 1,0)</f>
        <v>13895.98</v>
      </c>
      <c r="D1122">
        <f t="shared" ca="1" si="164"/>
        <v>13825.33</v>
      </c>
      <c r="E1122">
        <f t="shared" ca="1" si="164"/>
        <v>13895.98</v>
      </c>
      <c r="F1122">
        <f t="shared" ca="1" si="156"/>
        <v>-16</v>
      </c>
      <c r="G1122">
        <f t="shared" ca="1" si="157"/>
        <v>-0.32</v>
      </c>
      <c r="H1122" s="7" t="e">
        <f ca="1">SUM(F1122:OFFSET(F1122,$R$1,0))</f>
        <v>#N/A</v>
      </c>
      <c r="I1122" s="7" t="e">
        <f ca="1">SUM(G1122:OFFSET(G1122,$R$1,0))</f>
        <v>#N/A</v>
      </c>
      <c r="J1122" s="8">
        <f t="shared" ca="1" si="158"/>
        <v>468.83500000000095</v>
      </c>
      <c r="K1122" t="e">
        <f t="shared" ca="1" si="159"/>
        <v>#N/A</v>
      </c>
      <c r="L1122" t="e">
        <f t="shared" ca="1" si="160"/>
        <v>#N/A</v>
      </c>
      <c r="M1122" t="e">
        <f t="shared" ca="1" si="161"/>
        <v>#N/A</v>
      </c>
      <c r="N1122" t="e">
        <f t="shared" ca="1" si="162"/>
        <v>#N/A</v>
      </c>
      <c r="O1122" s="6" t="e">
        <f t="shared" ca="1" si="163"/>
        <v>#N/A</v>
      </c>
    </row>
    <row r="1123" spans="1:15" ht="16">
      <c r="A1123" s="1">
        <v>41300</v>
      </c>
      <c r="B1123" t="e">
        <f ca="1">OFFSET(DJI!B$1,MATCH($A1123,DJI!$A$1:$A$3516,0) - 1,0)</f>
        <v>#N/A</v>
      </c>
      <c r="C1123" t="e">
        <f ca="1">OFFSET(DJI!C$1,MATCH($A1123,DJI!$A$1:$A$3516,0) - 1,0)</f>
        <v>#N/A</v>
      </c>
      <c r="D1123">
        <f t="shared" ca="1" si="164"/>
        <v>13860.654999999999</v>
      </c>
      <c r="E1123">
        <f t="shared" ca="1" si="164"/>
        <v>13888.955</v>
      </c>
      <c r="F1123">
        <f t="shared" ca="1" si="156"/>
        <v>1</v>
      </c>
      <c r="G1123">
        <f t="shared" ca="1" si="157"/>
        <v>0.33329999999999999</v>
      </c>
      <c r="H1123" s="7" t="e">
        <f ca="1">SUM(F1123:OFFSET(F1123,$R$1,0))</f>
        <v>#N/A</v>
      </c>
      <c r="I1123" s="7" t="e">
        <f ca="1">SUM(G1123:OFFSET(G1123,$R$1,0))</f>
        <v>#N/A</v>
      </c>
      <c r="J1123" s="8">
        <f t="shared" ca="1" si="158"/>
        <v>518.75250000000051</v>
      </c>
      <c r="K1123" t="e">
        <f t="shared" ca="1" si="159"/>
        <v>#N/A</v>
      </c>
      <c r="L1123" t="e">
        <f t="shared" ca="1" si="160"/>
        <v>#N/A</v>
      </c>
      <c r="M1123" t="e">
        <f t="shared" ca="1" si="161"/>
        <v>#N/A</v>
      </c>
      <c r="N1123" t="e">
        <f t="shared" ca="1" si="162"/>
        <v>#N/A</v>
      </c>
      <c r="O1123" s="6" t="e">
        <f t="shared" ca="1" si="163"/>
        <v>#N/A</v>
      </c>
    </row>
    <row r="1124" spans="1:15" ht="16">
      <c r="A1124" s="1">
        <v>41301</v>
      </c>
      <c r="B1124" t="e">
        <f ca="1">OFFSET(DJI!B$1,MATCH($A1124,DJI!$A$1:$A$3516,0) - 1,0)</f>
        <v>#N/A</v>
      </c>
      <c r="C1124" t="e">
        <f ca="1">OFFSET(DJI!C$1,MATCH($A1124,DJI!$A$1:$A$3516,0) - 1,0)</f>
        <v>#N/A</v>
      </c>
      <c r="D1124">
        <f t="shared" ca="1" si="164"/>
        <v>13878.317499999999</v>
      </c>
      <c r="E1124">
        <f t="shared" ca="1" si="164"/>
        <v>13885.442500000001</v>
      </c>
      <c r="F1124">
        <f t="shared" ca="1" si="156"/>
        <v>-2</v>
      </c>
      <c r="G1124">
        <f t="shared" ca="1" si="157"/>
        <v>-0.125</v>
      </c>
      <c r="H1124" s="7" t="e">
        <f ca="1">SUM(F1124:OFFSET(F1124,$R$1,0))</f>
        <v>#N/A</v>
      </c>
      <c r="I1124" s="7" t="e">
        <f ca="1">SUM(G1124:OFFSET(G1124,$R$1,0))</f>
        <v>#N/A</v>
      </c>
      <c r="J1124" s="8">
        <f t="shared" ca="1" si="158"/>
        <v>526.20000000000073</v>
      </c>
      <c r="K1124" t="e">
        <f t="shared" ca="1" si="159"/>
        <v>#N/A</v>
      </c>
      <c r="L1124" t="e">
        <f t="shared" ca="1" si="160"/>
        <v>#N/A</v>
      </c>
      <c r="M1124" t="e">
        <f t="shared" ca="1" si="161"/>
        <v>#N/A</v>
      </c>
      <c r="N1124" t="e">
        <f t="shared" ca="1" si="162"/>
        <v>#N/A</v>
      </c>
      <c r="O1124" s="6" t="e">
        <f t="shared" ca="1" si="163"/>
        <v>#N/A</v>
      </c>
    </row>
    <row r="1125" spans="1:15" ht="16">
      <c r="A1125" s="1">
        <v>41302</v>
      </c>
      <c r="B1125">
        <f ca="1">OFFSET(DJI!B$1,MATCH($A1125,DJI!$A$1:$A$3516,0) - 1,0)</f>
        <v>13895.98</v>
      </c>
      <c r="C1125">
        <f ca="1">OFFSET(DJI!C$1,MATCH($A1125,DJI!$A$1:$A$3516,0) - 1,0)</f>
        <v>13881.93</v>
      </c>
      <c r="D1125">
        <f t="shared" ca="1" si="164"/>
        <v>13895.98</v>
      </c>
      <c r="E1125">
        <f t="shared" ca="1" si="164"/>
        <v>13881.93</v>
      </c>
      <c r="F1125">
        <f t="shared" ca="1" si="156"/>
        <v>-9</v>
      </c>
      <c r="G1125">
        <f t="shared" ca="1" si="157"/>
        <v>-0.19570000000000001</v>
      </c>
      <c r="H1125" s="7" t="e">
        <f ca="1">SUM(F1125:OFFSET(F1125,$R$1,0))</f>
        <v>#N/A</v>
      </c>
      <c r="I1125" s="7" t="e">
        <f ca="1">SUM(G1125:OFFSET(G1125,$R$1,0))</f>
        <v>#N/A</v>
      </c>
      <c r="J1125" s="8">
        <f t="shared" ca="1" si="158"/>
        <v>552.80500000000029</v>
      </c>
      <c r="K1125" t="e">
        <f t="shared" ca="1" si="159"/>
        <v>#N/A</v>
      </c>
      <c r="L1125" t="e">
        <f t="shared" ca="1" si="160"/>
        <v>#N/A</v>
      </c>
      <c r="M1125" t="e">
        <f t="shared" ca="1" si="161"/>
        <v>#N/A</v>
      </c>
      <c r="N1125" t="e">
        <f t="shared" ca="1" si="162"/>
        <v>#N/A</v>
      </c>
      <c r="O1125" s="6" t="e">
        <f t="shared" ca="1" si="163"/>
        <v>#N/A</v>
      </c>
    </row>
    <row r="1126" spans="1:15" ht="16">
      <c r="A1126" s="1">
        <v>41303</v>
      </c>
      <c r="B1126">
        <f ca="1">OFFSET(DJI!B$1,MATCH($A1126,DJI!$A$1:$A$3516,0) - 1,0)</f>
        <v>13881.93</v>
      </c>
      <c r="C1126">
        <f ca="1">OFFSET(DJI!C$1,MATCH($A1126,DJI!$A$1:$A$3516,0) - 1,0)</f>
        <v>13954.42</v>
      </c>
      <c r="D1126">
        <f t="shared" ca="1" si="164"/>
        <v>13881.93</v>
      </c>
      <c r="E1126">
        <f t="shared" ca="1" si="164"/>
        <v>13954.42</v>
      </c>
      <c r="F1126">
        <f t="shared" ca="1" si="156"/>
        <v>-8</v>
      </c>
      <c r="G1126">
        <f t="shared" ca="1" si="157"/>
        <v>-0.16</v>
      </c>
      <c r="H1126" s="7" t="e">
        <f ca="1">SUM(F1126:OFFSET(F1126,$R$1,0))</f>
        <v>#N/A</v>
      </c>
      <c r="I1126" s="7" t="e">
        <f ca="1">SUM(G1126:OFFSET(G1126,$R$1,0))</f>
        <v>#N/A</v>
      </c>
      <c r="J1126" s="8">
        <f t="shared" ca="1" si="158"/>
        <v>492.8700000000008</v>
      </c>
      <c r="K1126" t="e">
        <f t="shared" ca="1" si="159"/>
        <v>#N/A</v>
      </c>
      <c r="L1126" t="e">
        <f t="shared" ca="1" si="160"/>
        <v>#N/A</v>
      </c>
      <c r="M1126" t="e">
        <f t="shared" ca="1" si="161"/>
        <v>#N/A</v>
      </c>
      <c r="N1126" t="e">
        <f t="shared" ca="1" si="162"/>
        <v>#N/A</v>
      </c>
      <c r="O1126" s="6" t="e">
        <f t="shared" ca="1" si="163"/>
        <v>#N/A</v>
      </c>
    </row>
    <row r="1127" spans="1:15" ht="16">
      <c r="A1127" s="1">
        <v>41304</v>
      </c>
      <c r="B1127">
        <f ca="1">OFFSET(DJI!B$1,MATCH($A1127,DJI!$A$1:$A$3516,0) - 1,0)</f>
        <v>13954.42</v>
      </c>
      <c r="C1127">
        <f ca="1">OFFSET(DJI!C$1,MATCH($A1127,DJI!$A$1:$A$3516,0) - 1,0)</f>
        <v>13910.42</v>
      </c>
      <c r="D1127">
        <f t="shared" ca="1" si="164"/>
        <v>13954.42</v>
      </c>
      <c r="E1127">
        <f t="shared" ca="1" si="164"/>
        <v>13910.42</v>
      </c>
      <c r="F1127">
        <f t="shared" ca="1" si="156"/>
        <v>-9</v>
      </c>
      <c r="G1127">
        <f t="shared" ca="1" si="157"/>
        <v>-0.18</v>
      </c>
      <c r="H1127" s="7" t="e">
        <f ca="1">SUM(F1127:OFFSET(F1127,$R$1,0))</f>
        <v>#N/A</v>
      </c>
      <c r="I1127" s="7" t="e">
        <f ca="1">SUM(G1127:OFFSET(G1127,$R$1,0))</f>
        <v>#N/A</v>
      </c>
      <c r="J1127" s="8">
        <f t="shared" ca="1" si="158"/>
        <v>539.63999999999942</v>
      </c>
      <c r="K1127" t="e">
        <f t="shared" ca="1" si="159"/>
        <v>#N/A</v>
      </c>
      <c r="L1127" t="e">
        <f t="shared" ca="1" si="160"/>
        <v>#N/A</v>
      </c>
      <c r="M1127" t="e">
        <f t="shared" ca="1" si="161"/>
        <v>#N/A</v>
      </c>
      <c r="N1127" t="e">
        <f t="shared" ca="1" si="162"/>
        <v>#N/A</v>
      </c>
      <c r="O1127" s="6" t="e">
        <f t="shared" ca="1" si="163"/>
        <v>#N/A</v>
      </c>
    </row>
    <row r="1128" spans="1:15" ht="16">
      <c r="A1128" s="1">
        <v>41305</v>
      </c>
      <c r="B1128">
        <f ca="1">OFFSET(DJI!B$1,MATCH($A1128,DJI!$A$1:$A$3516,0) - 1,0)</f>
        <v>13910.42</v>
      </c>
      <c r="C1128">
        <f ca="1">OFFSET(DJI!C$1,MATCH($A1128,DJI!$A$1:$A$3516,0) - 1,0)</f>
        <v>13860.58</v>
      </c>
      <c r="D1128">
        <f t="shared" ca="1" si="164"/>
        <v>13910.42</v>
      </c>
      <c r="E1128">
        <f t="shared" ca="1" si="164"/>
        <v>13860.58</v>
      </c>
      <c r="F1128">
        <f t="shared" ca="1" si="156"/>
        <v>-14</v>
      </c>
      <c r="G1128">
        <f t="shared" ca="1" si="157"/>
        <v>-0.28000000000000003</v>
      </c>
      <c r="H1128" s="7" t="e">
        <f ca="1">SUM(F1128:OFFSET(F1128,$R$1,0))</f>
        <v>#N/A</v>
      </c>
      <c r="I1128" s="7" t="e">
        <f ca="1">SUM(G1128:OFFSET(G1128,$R$1,0))</f>
        <v>#N/A</v>
      </c>
      <c r="J1128" s="8">
        <f t="shared" ca="1" si="158"/>
        <v>594.70000000000073</v>
      </c>
      <c r="K1128" t="e">
        <f t="shared" ca="1" si="159"/>
        <v>#N/A</v>
      </c>
      <c r="L1128" t="e">
        <f t="shared" ca="1" si="160"/>
        <v>#N/A</v>
      </c>
      <c r="M1128" t="e">
        <f t="shared" ca="1" si="161"/>
        <v>#N/A</v>
      </c>
      <c r="N1128" t="e">
        <f t="shared" ca="1" si="162"/>
        <v>#N/A</v>
      </c>
      <c r="O1128" s="6" t="e">
        <f t="shared" ca="1" si="163"/>
        <v>#N/A</v>
      </c>
    </row>
    <row r="1129" spans="1:15" ht="16">
      <c r="A1129" s="1">
        <v>41306</v>
      </c>
      <c r="B1129">
        <f ca="1">OFFSET(DJI!B$1,MATCH($A1129,DJI!$A$1:$A$3516,0) - 1,0)</f>
        <v>13860.58</v>
      </c>
      <c r="C1129">
        <f ca="1">OFFSET(DJI!C$1,MATCH($A1129,DJI!$A$1:$A$3516,0) - 1,0)</f>
        <v>14009.79</v>
      </c>
      <c r="D1129">
        <f t="shared" ca="1" si="164"/>
        <v>13860.58</v>
      </c>
      <c r="E1129">
        <f t="shared" ca="1" si="164"/>
        <v>14009.79</v>
      </c>
      <c r="F1129">
        <f t="shared" ca="1" si="156"/>
        <v>-6</v>
      </c>
      <c r="G1129">
        <f t="shared" ca="1" si="157"/>
        <v>-0.12</v>
      </c>
      <c r="H1129" s="7" t="e">
        <f ca="1">SUM(F1129:OFFSET(F1129,$R$1,0))</f>
        <v>#N/A</v>
      </c>
      <c r="I1129" s="7" t="e">
        <f ca="1">SUM(G1129:OFFSET(G1129,$R$1,0))</f>
        <v>#N/A</v>
      </c>
      <c r="J1129" s="8">
        <f t="shared" ca="1" si="158"/>
        <v>603.95499999999811</v>
      </c>
      <c r="K1129" t="e">
        <f t="shared" ca="1" si="159"/>
        <v>#N/A</v>
      </c>
      <c r="L1129" t="e">
        <f t="shared" ca="1" si="160"/>
        <v>#N/A</v>
      </c>
      <c r="M1129" t="e">
        <f t="shared" ca="1" si="161"/>
        <v>#N/A</v>
      </c>
      <c r="N1129" t="e">
        <f t="shared" ca="1" si="162"/>
        <v>#N/A</v>
      </c>
      <c r="O1129" s="6" t="e">
        <f t="shared" ca="1" si="163"/>
        <v>#N/A</v>
      </c>
    </row>
    <row r="1130" spans="1:15" ht="16">
      <c r="A1130" s="1">
        <v>41307</v>
      </c>
      <c r="B1130" t="e">
        <f ca="1">OFFSET(DJI!B$1,MATCH($A1130,DJI!$A$1:$A$3516,0) - 1,0)</f>
        <v>#N/A</v>
      </c>
      <c r="C1130" t="e">
        <f ca="1">OFFSET(DJI!C$1,MATCH($A1130,DJI!$A$1:$A$3516,0) - 1,0)</f>
        <v>#N/A</v>
      </c>
      <c r="D1130">
        <f t="shared" ca="1" si="164"/>
        <v>13935.185000000001</v>
      </c>
      <c r="E1130">
        <f t="shared" ca="1" si="164"/>
        <v>13944.935000000001</v>
      </c>
      <c r="F1130">
        <f t="shared" ca="1" si="156"/>
        <v>-3</v>
      </c>
      <c r="G1130">
        <f t="shared" ca="1" si="157"/>
        <v>-1</v>
      </c>
      <c r="H1130" s="7" t="e">
        <f ca="1">SUM(F1130:OFFSET(F1130,$R$1,0))</f>
        <v>#N/A</v>
      </c>
      <c r="I1130" s="7" t="e">
        <f ca="1">SUM(G1130:OFFSET(G1130,$R$1,0))</f>
        <v>#N/A</v>
      </c>
      <c r="J1130" s="8">
        <f t="shared" ca="1" si="158"/>
        <v>541.62249999999949</v>
      </c>
      <c r="K1130" t="e">
        <f t="shared" ca="1" si="159"/>
        <v>#N/A</v>
      </c>
      <c r="L1130" t="e">
        <f t="shared" ca="1" si="160"/>
        <v>#N/A</v>
      </c>
      <c r="M1130" t="e">
        <f t="shared" ca="1" si="161"/>
        <v>#N/A</v>
      </c>
      <c r="N1130" t="e">
        <f t="shared" ca="1" si="162"/>
        <v>#N/A</v>
      </c>
      <c r="O1130" s="6" t="e">
        <f t="shared" ca="1" si="163"/>
        <v>#N/A</v>
      </c>
    </row>
    <row r="1131" spans="1:15" ht="16">
      <c r="A1131" s="1">
        <v>41308</v>
      </c>
      <c r="B1131" t="e">
        <f ca="1">OFFSET(DJI!B$1,MATCH($A1131,DJI!$A$1:$A$3516,0) - 1,0)</f>
        <v>#N/A</v>
      </c>
      <c r="C1131" t="e">
        <f ca="1">OFFSET(DJI!C$1,MATCH($A1131,DJI!$A$1:$A$3516,0) - 1,0)</f>
        <v>#N/A</v>
      </c>
      <c r="D1131">
        <f t="shared" ca="1" si="164"/>
        <v>13972.487500000001</v>
      </c>
      <c r="E1131">
        <f t="shared" ca="1" si="164"/>
        <v>13912.5075</v>
      </c>
      <c r="F1131">
        <f t="shared" ca="1" si="156"/>
        <v>-2</v>
      </c>
      <c r="G1131">
        <f t="shared" ca="1" si="157"/>
        <v>-0.28570000000000001</v>
      </c>
      <c r="H1131" s="7" t="e">
        <f ca="1">SUM(F1131:OFFSET(F1131,$R$1,0))</f>
        <v>#N/A</v>
      </c>
      <c r="I1131" s="7" t="e">
        <f ca="1">SUM(G1131:OFFSET(G1131,$R$1,0))</f>
        <v>#N/A</v>
      </c>
      <c r="J1131" s="8">
        <f t="shared" ca="1" si="158"/>
        <v>473.29499999999825</v>
      </c>
      <c r="K1131" t="e">
        <f t="shared" ca="1" si="159"/>
        <v>#N/A</v>
      </c>
      <c r="L1131" t="e">
        <f t="shared" ca="1" si="160"/>
        <v>#N/A</v>
      </c>
      <c r="M1131" t="e">
        <f t="shared" ca="1" si="161"/>
        <v>#N/A</v>
      </c>
      <c r="N1131" t="e">
        <f t="shared" ca="1" si="162"/>
        <v>#N/A</v>
      </c>
      <c r="O1131" s="6" t="e">
        <f t="shared" ca="1" si="163"/>
        <v>#N/A</v>
      </c>
    </row>
    <row r="1132" spans="1:15" ht="16">
      <c r="A1132" s="1">
        <v>41309</v>
      </c>
      <c r="B1132">
        <f ca="1">OFFSET(DJI!B$1,MATCH($A1132,DJI!$A$1:$A$3516,0) - 1,0)</f>
        <v>14009.79</v>
      </c>
      <c r="C1132">
        <f ca="1">OFFSET(DJI!C$1,MATCH($A1132,DJI!$A$1:$A$3516,0) - 1,0)</f>
        <v>13880.08</v>
      </c>
      <c r="D1132">
        <f t="shared" ca="1" si="164"/>
        <v>14009.79</v>
      </c>
      <c r="E1132">
        <f t="shared" ca="1" si="164"/>
        <v>13880.08</v>
      </c>
      <c r="F1132">
        <f t="shared" ca="1" si="156"/>
        <v>18</v>
      </c>
      <c r="G1132">
        <f t="shared" ca="1" si="157"/>
        <v>0.36</v>
      </c>
      <c r="H1132" s="7" t="e">
        <f ca="1">SUM(F1132:OFFSET(F1132,$R$1,0))</f>
        <v>#N/A</v>
      </c>
      <c r="I1132" s="7" t="e">
        <f ca="1">SUM(G1132:OFFSET(G1132,$R$1,0))</f>
        <v>#N/A</v>
      </c>
      <c r="J1132" s="8">
        <f t="shared" ca="1" si="158"/>
        <v>587.49249999999847</v>
      </c>
      <c r="K1132" t="e">
        <f t="shared" ca="1" si="159"/>
        <v>#N/A</v>
      </c>
      <c r="L1132" t="e">
        <f t="shared" ca="1" si="160"/>
        <v>#N/A</v>
      </c>
      <c r="M1132" t="e">
        <f t="shared" ca="1" si="161"/>
        <v>#N/A</v>
      </c>
      <c r="N1132" t="e">
        <f t="shared" ca="1" si="162"/>
        <v>#N/A</v>
      </c>
      <c r="O1132" s="6" t="e">
        <f t="shared" ca="1" si="163"/>
        <v>#N/A</v>
      </c>
    </row>
    <row r="1133" spans="1:15" ht="16">
      <c r="A1133" s="1">
        <v>41310</v>
      </c>
      <c r="B1133">
        <f ca="1">OFFSET(DJI!B$1,MATCH($A1133,DJI!$A$1:$A$3516,0) - 1,0)</f>
        <v>13880.08</v>
      </c>
      <c r="C1133">
        <f ca="1">OFFSET(DJI!C$1,MATCH($A1133,DJI!$A$1:$A$3516,0) - 1,0)</f>
        <v>13979.3</v>
      </c>
      <c r="D1133">
        <f t="shared" ca="1" si="164"/>
        <v>13880.08</v>
      </c>
      <c r="E1133">
        <f t="shared" ca="1" si="164"/>
        <v>13979.3</v>
      </c>
      <c r="F1133">
        <f t="shared" ca="1" si="156"/>
        <v>-4</v>
      </c>
      <c r="G1133">
        <f t="shared" ca="1" si="157"/>
        <v>-0.08</v>
      </c>
      <c r="H1133" s="7" t="e">
        <f ca="1">SUM(F1133:OFFSET(F1133,$R$1,0))</f>
        <v>#N/A</v>
      </c>
      <c r="I1133" s="7" t="e">
        <f ca="1">SUM(G1133:OFFSET(G1133,$R$1,0))</f>
        <v>#N/A</v>
      </c>
      <c r="J1133" s="8">
        <f t="shared" ca="1" si="158"/>
        <v>472.76000000000022</v>
      </c>
      <c r="K1133" t="e">
        <f t="shared" ca="1" si="159"/>
        <v>#N/A</v>
      </c>
      <c r="L1133" t="e">
        <f t="shared" ca="1" si="160"/>
        <v>#N/A</v>
      </c>
      <c r="M1133" t="e">
        <f t="shared" ca="1" si="161"/>
        <v>#N/A</v>
      </c>
      <c r="N1133" t="e">
        <f t="shared" ca="1" si="162"/>
        <v>#N/A</v>
      </c>
      <c r="O1133" s="6" t="e">
        <f t="shared" ca="1" si="163"/>
        <v>#N/A</v>
      </c>
    </row>
    <row r="1134" spans="1:15" ht="16">
      <c r="A1134" s="1">
        <v>41311</v>
      </c>
      <c r="B1134">
        <f ca="1">OFFSET(DJI!B$1,MATCH($A1134,DJI!$A$1:$A$3516,0) - 1,0)</f>
        <v>13979.3</v>
      </c>
      <c r="C1134">
        <f ca="1">OFFSET(DJI!C$1,MATCH($A1134,DJI!$A$1:$A$3516,0) - 1,0)</f>
        <v>13986.52</v>
      </c>
      <c r="D1134">
        <f t="shared" ca="1" si="164"/>
        <v>13979.3</v>
      </c>
      <c r="E1134">
        <f t="shared" ca="1" si="164"/>
        <v>13986.52</v>
      </c>
      <c r="F1134">
        <f t="shared" ca="1" si="156"/>
        <v>-7</v>
      </c>
      <c r="G1134">
        <f t="shared" ca="1" si="157"/>
        <v>-0.14000000000000001</v>
      </c>
      <c r="H1134" s="7" t="e">
        <f ca="1">SUM(F1134:OFFSET(F1134,$R$1,0))</f>
        <v>#N/A</v>
      </c>
      <c r="I1134" s="7" t="e">
        <f ca="1">SUM(G1134:OFFSET(G1134,$R$1,0))</f>
        <v>#N/A</v>
      </c>
      <c r="J1134" s="8">
        <f t="shared" ca="1" si="158"/>
        <v>469.29999999999927</v>
      </c>
      <c r="K1134" t="e">
        <f t="shared" ca="1" si="159"/>
        <v>#N/A</v>
      </c>
      <c r="L1134" t="e">
        <f t="shared" ca="1" si="160"/>
        <v>#N/A</v>
      </c>
      <c r="M1134" t="e">
        <f t="shared" ca="1" si="161"/>
        <v>#N/A</v>
      </c>
      <c r="N1134" t="e">
        <f t="shared" ca="1" si="162"/>
        <v>#N/A</v>
      </c>
      <c r="O1134" s="6" t="e">
        <f t="shared" ca="1" si="163"/>
        <v>#N/A</v>
      </c>
    </row>
    <row r="1135" spans="1:15" ht="16">
      <c r="A1135" s="1">
        <v>41312</v>
      </c>
      <c r="B1135">
        <f ca="1">OFFSET(DJI!B$1,MATCH($A1135,DJI!$A$1:$A$3516,0) - 1,0)</f>
        <v>13986.52</v>
      </c>
      <c r="C1135">
        <f ca="1">OFFSET(DJI!C$1,MATCH($A1135,DJI!$A$1:$A$3516,0) - 1,0)</f>
        <v>13944.05</v>
      </c>
      <c r="D1135">
        <f t="shared" ca="1" si="164"/>
        <v>13986.52</v>
      </c>
      <c r="E1135">
        <f t="shared" ca="1" si="164"/>
        <v>13944.05</v>
      </c>
      <c r="F1135">
        <f t="shared" ca="1" si="156"/>
        <v>-11</v>
      </c>
      <c r="G1135">
        <f t="shared" ca="1" si="157"/>
        <v>-0.22</v>
      </c>
      <c r="H1135" s="7" t="e">
        <f ca="1">SUM(F1135:OFFSET(F1135,$R$1,0))</f>
        <v>#N/A</v>
      </c>
      <c r="I1135" s="7" t="e">
        <f ca="1">SUM(G1135:OFFSET(G1135,$R$1,0))</f>
        <v>#N/A</v>
      </c>
      <c r="J1135" s="8">
        <f t="shared" ca="1" si="158"/>
        <v>567.68000000000029</v>
      </c>
      <c r="K1135" t="e">
        <f t="shared" ca="1" si="159"/>
        <v>#N/A</v>
      </c>
      <c r="L1135" t="e">
        <f t="shared" ca="1" si="160"/>
        <v>#N/A</v>
      </c>
      <c r="M1135" t="e">
        <f t="shared" ca="1" si="161"/>
        <v>#N/A</v>
      </c>
      <c r="N1135" t="e">
        <f t="shared" ca="1" si="162"/>
        <v>#N/A</v>
      </c>
      <c r="O1135" s="6" t="e">
        <f t="shared" ca="1" si="163"/>
        <v>#N/A</v>
      </c>
    </row>
    <row r="1136" spans="1:15" ht="16">
      <c r="A1136" s="1">
        <v>41313</v>
      </c>
      <c r="B1136">
        <f ca="1">OFFSET(DJI!B$1,MATCH($A1136,DJI!$A$1:$A$3516,0) - 1,0)</f>
        <v>13944.05</v>
      </c>
      <c r="C1136">
        <f ca="1">OFFSET(DJI!C$1,MATCH($A1136,DJI!$A$1:$A$3516,0) - 1,0)</f>
        <v>13992.97</v>
      </c>
      <c r="D1136">
        <f t="shared" ca="1" si="164"/>
        <v>13944.05</v>
      </c>
      <c r="E1136">
        <f t="shared" ca="1" si="164"/>
        <v>13992.97</v>
      </c>
      <c r="F1136">
        <f t="shared" ca="1" si="156"/>
        <v>-4</v>
      </c>
      <c r="G1136">
        <f t="shared" ca="1" si="157"/>
        <v>-0.08</v>
      </c>
      <c r="H1136" s="7" t="e">
        <f ca="1">SUM(F1136:OFFSET(F1136,$R$1,0))</f>
        <v>#N/A</v>
      </c>
      <c r="I1136" s="7" t="e">
        <f ca="1">SUM(G1136:OFFSET(G1136,$R$1,0))</f>
        <v>#N/A</v>
      </c>
      <c r="J1136" s="8">
        <f t="shared" ca="1" si="158"/>
        <v>452.98000000000138</v>
      </c>
      <c r="K1136" t="e">
        <f t="shared" ca="1" si="159"/>
        <v>#N/A</v>
      </c>
      <c r="L1136" t="e">
        <f t="shared" ca="1" si="160"/>
        <v>#N/A</v>
      </c>
      <c r="M1136" t="e">
        <f t="shared" ca="1" si="161"/>
        <v>#N/A</v>
      </c>
      <c r="N1136" t="e">
        <f t="shared" ca="1" si="162"/>
        <v>#N/A</v>
      </c>
      <c r="O1136" s="6" t="e">
        <f t="shared" ca="1" si="163"/>
        <v>#N/A</v>
      </c>
    </row>
    <row r="1137" spans="1:15" ht="16">
      <c r="A1137" s="1">
        <v>41314</v>
      </c>
      <c r="B1137" t="e">
        <f ca="1">OFFSET(DJI!B$1,MATCH($A1137,DJI!$A$1:$A$3516,0) - 1,0)</f>
        <v>#N/A</v>
      </c>
      <c r="C1137" t="e">
        <f ca="1">OFFSET(DJI!C$1,MATCH($A1137,DJI!$A$1:$A$3516,0) - 1,0)</f>
        <v>#N/A</v>
      </c>
      <c r="D1137">
        <f t="shared" ca="1" si="164"/>
        <v>13968.509999999998</v>
      </c>
      <c r="E1137">
        <f t="shared" ca="1" si="164"/>
        <v>13982.105</v>
      </c>
      <c r="F1137">
        <f t="shared" ca="1" si="156"/>
        <v>-1</v>
      </c>
      <c r="G1137">
        <f t="shared" ca="1" si="157"/>
        <v>-0.25</v>
      </c>
      <c r="H1137" s="7" t="e">
        <f ca="1">SUM(F1137:OFFSET(F1137,$R$1,0))</f>
        <v>#N/A</v>
      </c>
      <c r="I1137" s="7" t="e">
        <f ca="1">SUM(G1137:OFFSET(G1137,$R$1,0))</f>
        <v>#N/A</v>
      </c>
      <c r="J1137" s="8">
        <f t="shared" ca="1" si="158"/>
        <v>531.29000000000269</v>
      </c>
      <c r="K1137" t="e">
        <f t="shared" ca="1" si="159"/>
        <v>#N/A</v>
      </c>
      <c r="L1137" t="e">
        <f t="shared" ca="1" si="160"/>
        <v>#N/A</v>
      </c>
      <c r="M1137" t="e">
        <f t="shared" ca="1" si="161"/>
        <v>#N/A</v>
      </c>
      <c r="N1137" t="e">
        <f t="shared" ca="1" si="162"/>
        <v>#N/A</v>
      </c>
      <c r="O1137" s="6" t="e">
        <f t="shared" ca="1" si="163"/>
        <v>#N/A</v>
      </c>
    </row>
    <row r="1138" spans="1:15" ht="16">
      <c r="A1138" s="1">
        <v>41315</v>
      </c>
      <c r="B1138" t="e">
        <f ca="1">OFFSET(DJI!B$1,MATCH($A1138,DJI!$A$1:$A$3516,0) - 1,0)</f>
        <v>#N/A</v>
      </c>
      <c r="C1138" t="e">
        <f ca="1">OFFSET(DJI!C$1,MATCH($A1138,DJI!$A$1:$A$3516,0) - 1,0)</f>
        <v>#N/A</v>
      </c>
      <c r="D1138">
        <f t="shared" ca="1" si="164"/>
        <v>13980.739999999998</v>
      </c>
      <c r="E1138">
        <f t="shared" ca="1" si="164"/>
        <v>13976.672500000001</v>
      </c>
      <c r="F1138">
        <f t="shared" ca="1" si="156"/>
        <v>-1</v>
      </c>
      <c r="G1138">
        <f t="shared" ca="1" si="157"/>
        <v>-0.125</v>
      </c>
      <c r="H1138" s="7">
        <f ca="1">SUM(F1138:OFFSET(F1138,$R$1,0))</f>
        <v>-276</v>
      </c>
      <c r="I1138" s="7">
        <f ca="1">SUM(G1138:OFFSET(G1138,$R$1,0))</f>
        <v>-7.5167999999999999</v>
      </c>
      <c r="J1138" s="8">
        <f t="shared" ca="1" si="158"/>
        <v>486.92000000000007</v>
      </c>
      <c r="K1138">
        <f t="shared" ca="1" si="159"/>
        <v>3068</v>
      </c>
      <c r="L1138">
        <f t="shared" ca="1" si="160"/>
        <v>1</v>
      </c>
      <c r="M1138">
        <f t="shared" ca="1" si="161"/>
        <v>-2760</v>
      </c>
      <c r="N1138">
        <f t="shared" ca="1" si="162"/>
        <v>-2255.04</v>
      </c>
      <c r="O1138" s="6" t="e">
        <f t="shared" ca="1" si="163"/>
        <v>#N/A</v>
      </c>
    </row>
    <row r="1139" spans="1:15" ht="16">
      <c r="A1139" s="1">
        <v>41316</v>
      </c>
      <c r="B1139">
        <f ca="1">OFFSET(DJI!B$1,MATCH($A1139,DJI!$A$1:$A$3516,0) - 1,0)</f>
        <v>13992.97</v>
      </c>
      <c r="C1139">
        <f ca="1">OFFSET(DJI!C$1,MATCH($A1139,DJI!$A$1:$A$3516,0) - 1,0)</f>
        <v>13971.24</v>
      </c>
      <c r="D1139">
        <f t="shared" ca="1" si="164"/>
        <v>13992.97</v>
      </c>
      <c r="E1139">
        <f t="shared" ca="1" si="164"/>
        <v>13971.24</v>
      </c>
      <c r="F1139">
        <f t="shared" ca="1" si="156"/>
        <v>-7</v>
      </c>
      <c r="G1139">
        <f t="shared" ca="1" si="157"/>
        <v>-0.13730000000000001</v>
      </c>
      <c r="H1139" s="7">
        <f ca="1">SUM(F1139:OFFSET(F1139,$R$1,0))</f>
        <v>-280</v>
      </c>
      <c r="I1139" s="7">
        <f ca="1">SUM(G1139:OFFSET(G1139,$R$1,0))</f>
        <v>-7.2790999999999997</v>
      </c>
      <c r="J1139" s="8">
        <f t="shared" ca="1" si="158"/>
        <v>492.57999999999993</v>
      </c>
      <c r="K1139">
        <f t="shared" ca="1" si="159"/>
        <v>3100</v>
      </c>
      <c r="L1139">
        <f t="shared" ca="1" si="160"/>
        <v>1</v>
      </c>
      <c r="M1139">
        <f t="shared" ca="1" si="161"/>
        <v>-2800</v>
      </c>
      <c r="N1139">
        <f t="shared" ca="1" si="162"/>
        <v>-2183.73</v>
      </c>
      <c r="O1139" s="6">
        <f t="shared" ca="1" si="163"/>
        <v>0.23770000000000024</v>
      </c>
    </row>
    <row r="1140" spans="1:15" ht="16">
      <c r="A1140" s="1">
        <v>41317</v>
      </c>
      <c r="B1140">
        <f ca="1">OFFSET(DJI!B$1,MATCH($A1140,DJI!$A$1:$A$3516,0) - 1,0)</f>
        <v>13971.24</v>
      </c>
      <c r="C1140">
        <f ca="1">OFFSET(DJI!C$1,MATCH($A1140,DJI!$A$1:$A$3516,0) - 1,0)</f>
        <v>14018.7</v>
      </c>
      <c r="D1140">
        <f t="shared" ca="1" si="164"/>
        <v>13971.24</v>
      </c>
      <c r="E1140">
        <f t="shared" ca="1" si="164"/>
        <v>14018.7</v>
      </c>
      <c r="F1140">
        <f t="shared" ca="1" si="156"/>
        <v>-3</v>
      </c>
      <c r="G1140">
        <f t="shared" ca="1" si="157"/>
        <v>-0.06</v>
      </c>
      <c r="H1140" s="7">
        <f ca="1">SUM(F1140:OFFSET(F1140,$R$1,0))</f>
        <v>-271</v>
      </c>
      <c r="I1140" s="7">
        <f ca="1">SUM(G1140:OFFSET(G1140,$R$1,0))</f>
        <v>-7.0991</v>
      </c>
      <c r="J1140" s="8">
        <f t="shared" ca="1" si="158"/>
        <v>429.04999999999927</v>
      </c>
      <c r="K1140">
        <f t="shared" ca="1" si="159"/>
        <v>3028</v>
      </c>
      <c r="L1140">
        <f t="shared" ca="1" si="160"/>
        <v>1</v>
      </c>
      <c r="M1140">
        <f t="shared" ca="1" si="161"/>
        <v>-2710</v>
      </c>
      <c r="N1140">
        <f t="shared" ca="1" si="162"/>
        <v>-2129.73</v>
      </c>
      <c r="O1140" s="6">
        <f t="shared" ca="1" si="163"/>
        <v>0.17999999999999972</v>
      </c>
    </row>
    <row r="1141" spans="1:15" ht="16">
      <c r="A1141" s="1">
        <v>41318</v>
      </c>
      <c r="B1141">
        <f ca="1">OFFSET(DJI!B$1,MATCH($A1141,DJI!$A$1:$A$3516,0) - 1,0)</f>
        <v>14018.7</v>
      </c>
      <c r="C1141">
        <f ca="1">OFFSET(DJI!C$1,MATCH($A1141,DJI!$A$1:$A$3516,0) - 1,0)</f>
        <v>13982.91</v>
      </c>
      <c r="D1141">
        <f t="shared" ca="1" si="164"/>
        <v>14018.7</v>
      </c>
      <c r="E1141">
        <f t="shared" ca="1" si="164"/>
        <v>13982.91</v>
      </c>
      <c r="F1141">
        <f t="shared" ca="1" si="156"/>
        <v>-6</v>
      </c>
      <c r="G1141">
        <f t="shared" ca="1" si="157"/>
        <v>-0.12</v>
      </c>
      <c r="H1141" s="7">
        <f ca="1">SUM(F1141:OFFSET(F1141,$R$1,0))</f>
        <v>-266</v>
      </c>
      <c r="I1141" s="7">
        <f ca="1">SUM(G1141:OFFSET(G1141,$R$1,0))</f>
        <v>-6.9990999999999994</v>
      </c>
      <c r="J1141" s="8">
        <f t="shared" ca="1" si="158"/>
        <v>576.73999999999978</v>
      </c>
      <c r="K1141">
        <f t="shared" ca="1" si="159"/>
        <v>2988</v>
      </c>
      <c r="L1141">
        <f t="shared" ca="1" si="160"/>
        <v>1</v>
      </c>
      <c r="M1141">
        <f t="shared" ca="1" si="161"/>
        <v>-2660</v>
      </c>
      <c r="N1141">
        <f t="shared" ca="1" si="162"/>
        <v>-2099.73</v>
      </c>
      <c r="O1141" s="6">
        <f t="shared" ca="1" si="163"/>
        <v>0.10000000000000053</v>
      </c>
    </row>
    <row r="1142" spans="1:15" ht="16">
      <c r="A1142" s="1">
        <v>41319</v>
      </c>
      <c r="B1142">
        <f ca="1">OFFSET(DJI!B$1,MATCH($A1142,DJI!$A$1:$A$3516,0) - 1,0)</f>
        <v>13982.91</v>
      </c>
      <c r="C1142">
        <f ca="1">OFFSET(DJI!C$1,MATCH($A1142,DJI!$A$1:$A$3516,0) - 1,0)</f>
        <v>13973.39</v>
      </c>
      <c r="D1142">
        <f t="shared" ca="1" si="164"/>
        <v>13982.91</v>
      </c>
      <c r="E1142">
        <f t="shared" ca="1" si="164"/>
        <v>13973.39</v>
      </c>
      <c r="F1142">
        <f t="shared" ca="1" si="156"/>
        <v>-6</v>
      </c>
      <c r="G1142">
        <f t="shared" ca="1" si="157"/>
        <v>-0.12</v>
      </c>
      <c r="H1142" s="7">
        <f ca="1">SUM(F1142:OFFSET(F1142,$R$1,0))</f>
        <v>-261</v>
      </c>
      <c r="I1142" s="7">
        <f ca="1">SUM(G1142:OFFSET(G1142,$R$1,0))</f>
        <v>-6.8990999999999989</v>
      </c>
      <c r="J1142" s="8">
        <f t="shared" ca="1" si="158"/>
        <v>552.77000000000044</v>
      </c>
      <c r="K1142">
        <f t="shared" ca="1" si="159"/>
        <v>2948</v>
      </c>
      <c r="L1142">
        <f t="shared" ca="1" si="160"/>
        <v>1</v>
      </c>
      <c r="M1142">
        <f t="shared" ca="1" si="161"/>
        <v>-2610</v>
      </c>
      <c r="N1142">
        <f t="shared" ca="1" si="162"/>
        <v>-2069.7299999999996</v>
      </c>
      <c r="O1142" s="6">
        <f t="shared" ca="1" si="163"/>
        <v>0.10000000000000053</v>
      </c>
    </row>
    <row r="1143" spans="1:15" ht="16">
      <c r="A1143" s="1">
        <v>41320</v>
      </c>
      <c r="B1143">
        <f ca="1">OFFSET(DJI!B$1,MATCH($A1143,DJI!$A$1:$A$3516,0) - 1,0)</f>
        <v>13973.39</v>
      </c>
      <c r="C1143">
        <f ca="1">OFFSET(DJI!C$1,MATCH($A1143,DJI!$A$1:$A$3516,0) - 1,0)</f>
        <v>13981.76</v>
      </c>
      <c r="D1143">
        <f t="shared" ca="1" si="164"/>
        <v>13973.39</v>
      </c>
      <c r="E1143">
        <f t="shared" ca="1" si="164"/>
        <v>13981.76</v>
      </c>
      <c r="F1143">
        <f t="shared" ca="1" si="156"/>
        <v>-8</v>
      </c>
      <c r="G1143">
        <f t="shared" ca="1" si="157"/>
        <v>-0.186</v>
      </c>
      <c r="H1143" s="7">
        <f ca="1">SUM(F1143:OFFSET(F1143,$R$1,0))</f>
        <v>-272</v>
      </c>
      <c r="I1143" s="7">
        <f ca="1">SUM(G1143:OFFSET(G1143,$R$1,0))</f>
        <v>-7.8350999999999997</v>
      </c>
      <c r="J1143" s="8">
        <f t="shared" ca="1" si="158"/>
        <v>600.96500000000015</v>
      </c>
      <c r="K1143">
        <f t="shared" ca="1" si="159"/>
        <v>3036</v>
      </c>
      <c r="L1143">
        <f t="shared" ca="1" si="160"/>
        <v>1</v>
      </c>
      <c r="M1143">
        <f t="shared" ca="1" si="161"/>
        <v>-2720</v>
      </c>
      <c r="N1143">
        <f t="shared" ca="1" si="162"/>
        <v>-2350.5299999999997</v>
      </c>
      <c r="O1143" s="6">
        <f t="shared" ca="1" si="163"/>
        <v>-0.93600000000000083</v>
      </c>
    </row>
    <row r="1144" spans="1:15" ht="16">
      <c r="A1144" s="1">
        <v>41321</v>
      </c>
      <c r="B1144" t="e">
        <f ca="1">OFFSET(DJI!B$1,MATCH($A1144,DJI!$A$1:$A$3516,0) - 1,0)</f>
        <v>#N/A</v>
      </c>
      <c r="C1144" t="e">
        <f ca="1">OFFSET(DJI!C$1,MATCH($A1144,DJI!$A$1:$A$3516,0) - 1,0)</f>
        <v>#N/A</v>
      </c>
      <c r="D1144">
        <f t="shared" ca="1" si="164"/>
        <v>13977.575000000001</v>
      </c>
      <c r="E1144">
        <f t="shared" ca="1" si="164"/>
        <v>14008.715</v>
      </c>
      <c r="F1144">
        <f t="shared" ca="1" si="156"/>
        <v>-2</v>
      </c>
      <c r="G1144">
        <f t="shared" ca="1" si="157"/>
        <v>-0.4</v>
      </c>
      <c r="H1144" s="7">
        <f ca="1">SUM(F1144:OFFSET(F1144,$R$1,0))</f>
        <v>-276</v>
      </c>
      <c r="I1144" s="7">
        <f ca="1">SUM(G1144:OFFSET(G1144,$R$1,0))</f>
        <v>-8.3888999999999996</v>
      </c>
      <c r="J1144" s="8">
        <f t="shared" ca="1" si="158"/>
        <v>596.02750000000015</v>
      </c>
      <c r="K1144">
        <f t="shared" ca="1" si="159"/>
        <v>3068</v>
      </c>
      <c r="L1144">
        <f t="shared" ca="1" si="160"/>
        <v>1</v>
      </c>
      <c r="M1144">
        <f t="shared" ca="1" si="161"/>
        <v>-2760</v>
      </c>
      <c r="N1144">
        <f t="shared" ca="1" si="162"/>
        <v>-2516.67</v>
      </c>
      <c r="O1144" s="6">
        <f t="shared" ca="1" si="163"/>
        <v>-0.55379999999999985</v>
      </c>
    </row>
    <row r="1145" spans="1:15" ht="16">
      <c r="A1145" s="1">
        <v>41322</v>
      </c>
      <c r="B1145" t="e">
        <f ca="1">OFFSET(DJI!B$1,MATCH($A1145,DJI!$A$1:$A$3516,0) - 1,0)</f>
        <v>#N/A</v>
      </c>
      <c r="C1145" t="e">
        <f ca="1">OFFSET(DJI!C$1,MATCH($A1145,DJI!$A$1:$A$3516,0) - 1,0)</f>
        <v>#N/A</v>
      </c>
      <c r="D1145">
        <f t="shared" ca="1" si="164"/>
        <v>13979.6675</v>
      </c>
      <c r="E1145">
        <f t="shared" ca="1" si="164"/>
        <v>14022.192500000001</v>
      </c>
      <c r="F1145">
        <f t="shared" ca="1" si="156"/>
        <v>-3</v>
      </c>
      <c r="G1145">
        <f t="shared" ca="1" si="157"/>
        <v>-0.33329999999999999</v>
      </c>
      <c r="H1145" s="7">
        <f ca="1">SUM(F1145:OFFSET(F1145,$R$1,0))</f>
        <v>-275</v>
      </c>
      <c r="I1145" s="7">
        <f ca="1">SUM(G1145:OFFSET(G1145,$R$1,0))</f>
        <v>-8.642199999999999</v>
      </c>
      <c r="J1145" s="8">
        <f t="shared" ca="1" si="158"/>
        <v>593.55875000000015</v>
      </c>
      <c r="K1145">
        <f t="shared" ca="1" si="159"/>
        <v>3060</v>
      </c>
      <c r="L1145">
        <f t="shared" ca="1" si="160"/>
        <v>1</v>
      </c>
      <c r="M1145">
        <f t="shared" ca="1" si="161"/>
        <v>-2750</v>
      </c>
      <c r="N1145">
        <f t="shared" ca="1" si="162"/>
        <v>-2592.66</v>
      </c>
      <c r="O1145" s="6">
        <f t="shared" ca="1" si="163"/>
        <v>-0.25329999999999941</v>
      </c>
    </row>
    <row r="1146" spans="1:15" ht="16">
      <c r="A1146" s="1">
        <v>41323</v>
      </c>
      <c r="B1146" t="e">
        <f ca="1">OFFSET(DJI!B$1,MATCH($A1146,DJI!$A$1:$A$3516,0) - 1,0)</f>
        <v>#N/A</v>
      </c>
      <c r="C1146" t="e">
        <f ca="1">OFFSET(DJI!C$1,MATCH($A1146,DJI!$A$1:$A$3516,0) - 1,0)</f>
        <v>#N/A</v>
      </c>
      <c r="D1146">
        <f t="shared" ca="1" si="164"/>
        <v>13980.713749999999</v>
      </c>
      <c r="E1146">
        <f t="shared" ca="1" si="164"/>
        <v>14028.931250000001</v>
      </c>
      <c r="F1146">
        <f t="shared" ca="1" si="156"/>
        <v>-13</v>
      </c>
      <c r="G1146">
        <f t="shared" ca="1" si="157"/>
        <v>-0.3095</v>
      </c>
      <c r="H1146" s="7">
        <f ca="1">SUM(F1146:OFFSET(F1146,$R$1,0))</f>
        <v>-272</v>
      </c>
      <c r="I1146" s="7">
        <f ca="1">SUM(G1146:OFFSET(G1146,$R$1,0))</f>
        <v>-8.6317000000000004</v>
      </c>
      <c r="J1146" s="8">
        <f t="shared" ca="1" si="158"/>
        <v>591.80124999999862</v>
      </c>
      <c r="K1146">
        <f t="shared" ca="1" si="159"/>
        <v>3036</v>
      </c>
      <c r="L1146">
        <f t="shared" ca="1" si="160"/>
        <v>1</v>
      </c>
      <c r="M1146">
        <f t="shared" ca="1" si="161"/>
        <v>-2720</v>
      </c>
      <c r="N1146">
        <f t="shared" ca="1" si="162"/>
        <v>-2589.5100000000002</v>
      </c>
      <c r="O1146" s="6">
        <f t="shared" ca="1" si="163"/>
        <v>1.0499999999998622E-2</v>
      </c>
    </row>
    <row r="1147" spans="1:15" ht="16">
      <c r="A1147" s="1">
        <v>41324</v>
      </c>
      <c r="B1147">
        <f ca="1">OFFSET(DJI!B$1,MATCH($A1147,DJI!$A$1:$A$3516,0) - 1,0)</f>
        <v>13981.76</v>
      </c>
      <c r="C1147">
        <f ca="1">OFFSET(DJI!C$1,MATCH($A1147,DJI!$A$1:$A$3516,0) - 1,0)</f>
        <v>14035.67</v>
      </c>
      <c r="D1147">
        <f t="shared" ca="1" si="164"/>
        <v>13981.76</v>
      </c>
      <c r="E1147">
        <f t="shared" ca="1" si="164"/>
        <v>14035.67</v>
      </c>
      <c r="F1147">
        <f t="shared" ca="1" si="156"/>
        <v>-2</v>
      </c>
      <c r="G1147">
        <f t="shared" ca="1" si="157"/>
        <v>-4.2599999999999999E-2</v>
      </c>
      <c r="H1147" s="7">
        <f ca="1">SUM(F1147:OFFSET(F1147,$R$1,0))</f>
        <v>-272</v>
      </c>
      <c r="I1147" s="7">
        <f ca="1">SUM(G1147:OFFSET(G1147,$R$1,0))</f>
        <v>-8.6342999999999996</v>
      </c>
      <c r="J1147" s="8">
        <f t="shared" ca="1" si="158"/>
        <v>537.18000000000029</v>
      </c>
      <c r="K1147">
        <f t="shared" ca="1" si="159"/>
        <v>3036</v>
      </c>
      <c r="L1147">
        <f t="shared" ca="1" si="160"/>
        <v>1</v>
      </c>
      <c r="M1147">
        <f t="shared" ca="1" si="161"/>
        <v>-2720</v>
      </c>
      <c r="N1147">
        <f t="shared" ca="1" si="162"/>
        <v>-2590.29</v>
      </c>
      <c r="O1147" s="6">
        <f t="shared" ca="1" si="163"/>
        <v>-2.5999999999992696E-3</v>
      </c>
    </row>
    <row r="1148" spans="1:15" ht="16">
      <c r="A1148" s="1">
        <v>41325</v>
      </c>
      <c r="B1148">
        <f ca="1">OFFSET(DJI!B$1,MATCH($A1148,DJI!$A$1:$A$3516,0) - 1,0)</f>
        <v>14035.67</v>
      </c>
      <c r="C1148">
        <f ca="1">OFFSET(DJI!C$1,MATCH($A1148,DJI!$A$1:$A$3516,0) - 1,0)</f>
        <v>13927.54</v>
      </c>
      <c r="D1148">
        <f t="shared" ca="1" si="164"/>
        <v>14035.67</v>
      </c>
      <c r="E1148">
        <f t="shared" ca="1" si="164"/>
        <v>13927.54</v>
      </c>
      <c r="F1148">
        <f t="shared" ca="1" si="156"/>
        <v>-17</v>
      </c>
      <c r="G1148">
        <f t="shared" ca="1" si="157"/>
        <v>-0.34</v>
      </c>
      <c r="H1148" s="7">
        <f ca="1">SUM(F1148:OFFSET(F1148,$R$1,0))</f>
        <v>-274</v>
      </c>
      <c r="I1148" s="7">
        <f ca="1">SUM(G1148:OFFSET(G1148,$R$1,0))</f>
        <v>-8.6743000000000006</v>
      </c>
      <c r="J1148" s="8">
        <f t="shared" ca="1" si="158"/>
        <v>734.46999999999935</v>
      </c>
      <c r="K1148">
        <f t="shared" ca="1" si="159"/>
        <v>3052</v>
      </c>
      <c r="L1148">
        <f t="shared" ca="1" si="160"/>
        <v>1</v>
      </c>
      <c r="M1148">
        <f t="shared" ca="1" si="161"/>
        <v>-2740</v>
      </c>
      <c r="N1148">
        <f t="shared" ca="1" si="162"/>
        <v>-2602.29</v>
      </c>
      <c r="O1148" s="6">
        <f t="shared" ca="1" si="163"/>
        <v>-4.0000000000000924E-2</v>
      </c>
    </row>
    <row r="1149" spans="1:15" ht="16">
      <c r="A1149" s="1">
        <v>41326</v>
      </c>
      <c r="B1149">
        <f ca="1">OFFSET(DJI!B$1,MATCH($A1149,DJI!$A$1:$A$3516,0) - 1,0)</f>
        <v>13927.54</v>
      </c>
      <c r="C1149">
        <f ca="1">OFFSET(DJI!C$1,MATCH($A1149,DJI!$A$1:$A$3516,0) - 1,0)</f>
        <v>13880.62</v>
      </c>
      <c r="D1149">
        <f t="shared" ca="1" si="164"/>
        <v>13927.54</v>
      </c>
      <c r="E1149">
        <f t="shared" ca="1" si="164"/>
        <v>13880.62</v>
      </c>
      <c r="F1149">
        <f t="shared" ca="1" si="156"/>
        <v>-17</v>
      </c>
      <c r="G1149">
        <f t="shared" ca="1" si="157"/>
        <v>-0.36959999999999998</v>
      </c>
      <c r="H1149" s="7">
        <f ca="1">SUM(F1149:OFFSET(F1149,$R$1,0))</f>
        <v>-273</v>
      </c>
      <c r="I1149" s="7">
        <f ca="1">SUM(G1149:OFFSET(G1149,$R$1,0))</f>
        <v>-8.6253000000000011</v>
      </c>
      <c r="J1149" s="8">
        <f t="shared" ca="1" si="158"/>
        <v>669.72999999999956</v>
      </c>
      <c r="K1149">
        <f t="shared" ca="1" si="159"/>
        <v>3044</v>
      </c>
      <c r="L1149">
        <f t="shared" ca="1" si="160"/>
        <v>1</v>
      </c>
      <c r="M1149">
        <f t="shared" ca="1" si="161"/>
        <v>-2730</v>
      </c>
      <c r="N1149">
        <f t="shared" ca="1" si="162"/>
        <v>-2587.59</v>
      </c>
      <c r="O1149" s="6">
        <f t="shared" ca="1" si="163"/>
        <v>4.8999999999999488E-2</v>
      </c>
    </row>
    <row r="1150" spans="1:15" ht="16">
      <c r="A1150" s="1">
        <v>41327</v>
      </c>
      <c r="B1150">
        <f ca="1">OFFSET(DJI!B$1,MATCH($A1150,DJI!$A$1:$A$3516,0) - 1,0)</f>
        <v>13880.62</v>
      </c>
      <c r="C1150">
        <f ca="1">OFFSET(DJI!C$1,MATCH($A1150,DJI!$A$1:$A$3516,0) - 1,0)</f>
        <v>14000.57</v>
      </c>
      <c r="D1150">
        <f t="shared" ca="1" si="164"/>
        <v>13880.62</v>
      </c>
      <c r="E1150">
        <f t="shared" ca="1" si="164"/>
        <v>14000.57</v>
      </c>
      <c r="F1150">
        <f t="shared" ca="1" si="156"/>
        <v>-4</v>
      </c>
      <c r="G1150">
        <f t="shared" ca="1" si="157"/>
        <v>-0.08</v>
      </c>
      <c r="H1150" s="7">
        <f ca="1">SUM(F1150:OFFSET(F1150,$R$1,0))</f>
        <v>-271</v>
      </c>
      <c r="I1150" s="7">
        <f ca="1">SUM(G1150:OFFSET(G1150,$R$1,0))</f>
        <v>-8.2052999999999994</v>
      </c>
      <c r="J1150" s="8">
        <f t="shared" ca="1" si="158"/>
        <v>665.51499999999942</v>
      </c>
      <c r="K1150">
        <f t="shared" ca="1" si="159"/>
        <v>3028</v>
      </c>
      <c r="L1150">
        <f t="shared" ca="1" si="160"/>
        <v>1</v>
      </c>
      <c r="M1150">
        <f t="shared" ca="1" si="161"/>
        <v>-2710</v>
      </c>
      <c r="N1150">
        <f t="shared" ca="1" si="162"/>
        <v>-2461.5899999999997</v>
      </c>
      <c r="O1150" s="6">
        <f t="shared" ca="1" si="163"/>
        <v>0.42000000000000171</v>
      </c>
    </row>
    <row r="1151" spans="1:15" ht="16">
      <c r="A1151" s="1">
        <v>41328</v>
      </c>
      <c r="B1151" t="e">
        <f ca="1">OFFSET(DJI!B$1,MATCH($A1151,DJI!$A$1:$A$3516,0) - 1,0)</f>
        <v>#N/A</v>
      </c>
      <c r="C1151" t="e">
        <f ca="1">OFFSET(DJI!C$1,MATCH($A1151,DJI!$A$1:$A$3516,0) - 1,0)</f>
        <v>#N/A</v>
      </c>
      <c r="D1151">
        <f t="shared" ca="1" si="164"/>
        <v>13940.595000000001</v>
      </c>
      <c r="E1151">
        <f t="shared" ca="1" si="164"/>
        <v>13892.369999999999</v>
      </c>
      <c r="F1151">
        <f t="shared" ca="1" si="156"/>
        <v>-3</v>
      </c>
      <c r="G1151">
        <f t="shared" ca="1" si="157"/>
        <v>-0.42859999999999998</v>
      </c>
      <c r="H1151" s="7">
        <f ca="1">SUM(F1151:OFFSET(F1151,$R$1,0))</f>
        <v>-272</v>
      </c>
      <c r="I1151" s="7">
        <f ca="1">SUM(G1151:OFFSET(G1151,$R$1,0))</f>
        <v>-8.3005999999999993</v>
      </c>
      <c r="J1151" s="8">
        <f t="shared" ca="1" si="158"/>
        <v>594.66749999999956</v>
      </c>
      <c r="K1151">
        <f t="shared" ca="1" si="159"/>
        <v>3036</v>
      </c>
      <c r="L1151">
        <f t="shared" ca="1" si="160"/>
        <v>1</v>
      </c>
      <c r="M1151">
        <f t="shared" ca="1" si="161"/>
        <v>-2720</v>
      </c>
      <c r="N1151">
        <f t="shared" ca="1" si="162"/>
        <v>-2490.1799999999998</v>
      </c>
      <c r="O1151" s="6">
        <f t="shared" ca="1" si="163"/>
        <v>-9.529999999999994E-2</v>
      </c>
    </row>
    <row r="1152" spans="1:15" ht="16">
      <c r="A1152" s="1">
        <v>41329</v>
      </c>
      <c r="B1152" t="e">
        <f ca="1">OFFSET(DJI!B$1,MATCH($A1152,DJI!$A$1:$A$3516,0) - 1,0)</f>
        <v>#N/A</v>
      </c>
      <c r="C1152" t="e">
        <f ca="1">OFFSET(DJI!C$1,MATCH($A1152,DJI!$A$1:$A$3516,0) - 1,0)</f>
        <v>#N/A</v>
      </c>
      <c r="D1152">
        <f t="shared" ca="1" si="164"/>
        <v>13970.5825</v>
      </c>
      <c r="E1152">
        <f t="shared" ca="1" si="164"/>
        <v>13838.27</v>
      </c>
      <c r="F1152">
        <f t="shared" ca="1" si="156"/>
        <v>2</v>
      </c>
      <c r="G1152">
        <f t="shared" ca="1" si="157"/>
        <v>0.18179999999999999</v>
      </c>
      <c r="H1152" s="7">
        <f ca="1">SUM(F1152:OFFSET(F1152,$R$1,0))</f>
        <v>-254</v>
      </c>
      <c r="I1152" s="7">
        <f ca="1">SUM(G1152:OFFSET(G1152,$R$1,0))</f>
        <v>-7.7988000000000008</v>
      </c>
      <c r="J1152" s="8">
        <f t="shared" ca="1" si="158"/>
        <v>588.79500000000007</v>
      </c>
      <c r="K1152">
        <f t="shared" ca="1" si="159"/>
        <v>2892</v>
      </c>
      <c r="L1152">
        <f t="shared" ca="1" si="160"/>
        <v>1</v>
      </c>
      <c r="M1152">
        <f t="shared" ca="1" si="161"/>
        <v>-2540</v>
      </c>
      <c r="N1152">
        <f t="shared" ca="1" si="162"/>
        <v>-2339.6400000000003</v>
      </c>
      <c r="O1152" s="6">
        <f t="shared" ca="1" si="163"/>
        <v>0.50179999999999847</v>
      </c>
    </row>
    <row r="1153" spans="1:15" ht="16">
      <c r="A1153" s="1">
        <v>41330</v>
      </c>
      <c r="B1153">
        <f ca="1">OFFSET(DJI!B$1,MATCH($A1153,DJI!$A$1:$A$3516,0) - 1,0)</f>
        <v>14000.57</v>
      </c>
      <c r="C1153">
        <f ca="1">OFFSET(DJI!C$1,MATCH($A1153,DJI!$A$1:$A$3516,0) - 1,0)</f>
        <v>13784.17</v>
      </c>
      <c r="D1153">
        <f t="shared" ca="1" si="164"/>
        <v>14000.57</v>
      </c>
      <c r="E1153">
        <f t="shared" ca="1" si="164"/>
        <v>13784.17</v>
      </c>
      <c r="F1153">
        <f t="shared" ca="1" si="156"/>
        <v>-22</v>
      </c>
      <c r="G1153">
        <f t="shared" ca="1" si="157"/>
        <v>-0.44</v>
      </c>
      <c r="H1153" s="7">
        <f ca="1">SUM(F1153:OFFSET(F1153,$R$1,0))</f>
        <v>-268</v>
      </c>
      <c r="I1153" s="7">
        <f ca="1">SUM(G1153:OFFSET(G1153,$R$1,0))</f>
        <v>-8.0788000000000011</v>
      </c>
      <c r="J1153" s="8">
        <f t="shared" ca="1" si="158"/>
        <v>817.25250000000051</v>
      </c>
      <c r="K1153">
        <f t="shared" ca="1" si="159"/>
        <v>3004</v>
      </c>
      <c r="L1153">
        <f t="shared" ca="1" si="160"/>
        <v>1</v>
      </c>
      <c r="M1153">
        <f t="shared" ca="1" si="161"/>
        <v>-2680</v>
      </c>
      <c r="N1153">
        <f t="shared" ca="1" si="162"/>
        <v>-2423.6400000000003</v>
      </c>
      <c r="O1153" s="6">
        <f t="shared" ca="1" si="163"/>
        <v>-0.28000000000000025</v>
      </c>
    </row>
    <row r="1154" spans="1:15" ht="16">
      <c r="A1154" s="1">
        <v>41331</v>
      </c>
      <c r="B1154">
        <f ca="1">OFFSET(DJI!B$1,MATCH($A1154,DJI!$A$1:$A$3516,0) - 1,0)</f>
        <v>13784.17</v>
      </c>
      <c r="C1154">
        <f ca="1">OFFSET(DJI!C$1,MATCH($A1154,DJI!$A$1:$A$3516,0) - 1,0)</f>
        <v>13900.13</v>
      </c>
      <c r="D1154">
        <f t="shared" ca="1" si="164"/>
        <v>13784.17</v>
      </c>
      <c r="E1154">
        <f t="shared" ca="1" si="164"/>
        <v>13900.13</v>
      </c>
      <c r="F1154">
        <f t="shared" ca="1" si="156"/>
        <v>-9</v>
      </c>
      <c r="G1154">
        <f t="shared" ca="1" si="157"/>
        <v>-0.18</v>
      </c>
      <c r="H1154" s="7">
        <f ca="1">SUM(F1154:OFFSET(F1154,$R$1,0))</f>
        <v>-276</v>
      </c>
      <c r="I1154" s="7">
        <f ca="1">SUM(G1154:OFFSET(G1154,$R$1,0))</f>
        <v>-8.2384000000000004</v>
      </c>
      <c r="J1154" s="8">
        <f t="shared" ca="1" si="158"/>
        <v>713.35000000000036</v>
      </c>
      <c r="K1154">
        <f t="shared" ca="1" si="159"/>
        <v>3068</v>
      </c>
      <c r="L1154">
        <f t="shared" ca="1" si="160"/>
        <v>1</v>
      </c>
      <c r="M1154">
        <f t="shared" ca="1" si="161"/>
        <v>-2760</v>
      </c>
      <c r="N1154">
        <f t="shared" ca="1" si="162"/>
        <v>-2471.52</v>
      </c>
      <c r="O1154" s="6">
        <f t="shared" ca="1" si="163"/>
        <v>-0.1595999999999993</v>
      </c>
    </row>
    <row r="1155" spans="1:15" ht="16">
      <c r="A1155" s="1">
        <v>41332</v>
      </c>
      <c r="B1155">
        <f ca="1">OFFSET(DJI!B$1,MATCH($A1155,DJI!$A$1:$A$3516,0) - 1,0)</f>
        <v>13900.13</v>
      </c>
      <c r="C1155">
        <f ca="1">OFFSET(DJI!C$1,MATCH($A1155,DJI!$A$1:$A$3516,0) - 1,0)</f>
        <v>14075.37</v>
      </c>
      <c r="D1155">
        <f t="shared" ca="1" si="164"/>
        <v>13900.13</v>
      </c>
      <c r="E1155">
        <f t="shared" ca="1" si="164"/>
        <v>14075.37</v>
      </c>
      <c r="F1155">
        <f t="shared" ca="1" si="156"/>
        <v>-12</v>
      </c>
      <c r="G1155">
        <f t="shared" ca="1" si="157"/>
        <v>-0.24</v>
      </c>
      <c r="H1155" s="7">
        <f ca="1">SUM(F1155:OFFSET(F1155,$R$1,0))</f>
        <v>-267</v>
      </c>
      <c r="I1155" s="7">
        <f ca="1">SUM(G1155:OFFSET(G1155,$R$1,0))</f>
        <v>-8.0584000000000024</v>
      </c>
      <c r="J1155" s="8">
        <f t="shared" ca="1" si="158"/>
        <v>598.08999999999833</v>
      </c>
      <c r="K1155">
        <f t="shared" ca="1" si="159"/>
        <v>2996</v>
      </c>
      <c r="L1155">
        <f t="shared" ca="1" si="160"/>
        <v>1</v>
      </c>
      <c r="M1155">
        <f t="shared" ca="1" si="161"/>
        <v>-2670</v>
      </c>
      <c r="N1155">
        <f t="shared" ca="1" si="162"/>
        <v>-2417.5200000000009</v>
      </c>
      <c r="O1155" s="6">
        <f t="shared" ca="1" si="163"/>
        <v>0.17999999999999794</v>
      </c>
    </row>
    <row r="1156" spans="1:15" ht="16">
      <c r="A1156" s="1">
        <v>41333</v>
      </c>
      <c r="B1156">
        <f ca="1">OFFSET(DJI!B$1,MATCH($A1156,DJI!$A$1:$A$3516,0) - 1,0)</f>
        <v>14075.37</v>
      </c>
      <c r="C1156">
        <f ca="1">OFFSET(DJI!C$1,MATCH($A1156,DJI!$A$1:$A$3516,0) - 1,0)</f>
        <v>14054.49</v>
      </c>
      <c r="D1156">
        <f t="shared" ca="1" si="164"/>
        <v>14075.37</v>
      </c>
      <c r="E1156">
        <f t="shared" ca="1" si="164"/>
        <v>14054.49</v>
      </c>
      <c r="F1156">
        <f t="shared" ca="1" si="156"/>
        <v>-3</v>
      </c>
      <c r="G1156">
        <f t="shared" ca="1" si="157"/>
        <v>-0.06</v>
      </c>
      <c r="H1156" s="7">
        <f ca="1">SUM(F1156:OFFSET(F1156,$R$1,0))</f>
        <v>-266</v>
      </c>
      <c r="I1156" s="7">
        <f ca="1">SUM(G1156:OFFSET(G1156,$R$1,0))</f>
        <v>-8.0384000000000011</v>
      </c>
      <c r="J1156" s="8">
        <f t="shared" ca="1" si="158"/>
        <v>747.75</v>
      </c>
      <c r="K1156">
        <f t="shared" ca="1" si="159"/>
        <v>2988</v>
      </c>
      <c r="L1156">
        <f t="shared" ca="1" si="160"/>
        <v>1</v>
      </c>
      <c r="M1156">
        <f t="shared" ca="1" si="161"/>
        <v>-2660</v>
      </c>
      <c r="N1156">
        <f t="shared" ca="1" si="162"/>
        <v>-2411.5200000000004</v>
      </c>
      <c r="O1156" s="6">
        <f t="shared" ca="1" si="163"/>
        <v>2.000000000000135E-2</v>
      </c>
    </row>
    <row r="1157" spans="1:15" ht="16">
      <c r="A1157" s="1">
        <v>41334</v>
      </c>
      <c r="B1157">
        <f ca="1">OFFSET(DJI!B$1,MATCH($A1157,DJI!$A$1:$A$3516,0) - 1,0)</f>
        <v>14054.49</v>
      </c>
      <c r="C1157">
        <f ca="1">OFFSET(DJI!C$1,MATCH($A1157,DJI!$A$1:$A$3516,0) - 1,0)</f>
        <v>14089.66</v>
      </c>
      <c r="D1157">
        <f t="shared" ca="1" si="164"/>
        <v>14054.49</v>
      </c>
      <c r="E1157">
        <f t="shared" ca="1" si="164"/>
        <v>14089.66</v>
      </c>
      <c r="F1157">
        <f t="shared" ca="1" si="156"/>
        <v>-4</v>
      </c>
      <c r="G1157">
        <f t="shared" ca="1" si="157"/>
        <v>-0.08</v>
      </c>
      <c r="H1157" s="7">
        <f ca="1">SUM(F1157:OFFSET(F1157,$R$1,0))</f>
        <v>-268</v>
      </c>
      <c r="I1157" s="7">
        <f ca="1">SUM(G1157:OFFSET(G1157,$R$1,0))</f>
        <v>-7.8684000000000012</v>
      </c>
      <c r="J1157" s="8">
        <f t="shared" ca="1" si="158"/>
        <v>793.06499999999869</v>
      </c>
      <c r="K1157">
        <f t="shared" ca="1" si="159"/>
        <v>3004</v>
      </c>
      <c r="L1157">
        <f t="shared" ca="1" si="160"/>
        <v>1</v>
      </c>
      <c r="M1157">
        <f t="shared" ca="1" si="161"/>
        <v>-2680</v>
      </c>
      <c r="N1157">
        <f t="shared" ca="1" si="162"/>
        <v>-2360.5200000000004</v>
      </c>
      <c r="O1157" s="6">
        <f t="shared" ca="1" si="163"/>
        <v>0.16999999999999993</v>
      </c>
    </row>
    <row r="1158" spans="1:15" ht="16">
      <c r="A1158" s="1">
        <v>41335</v>
      </c>
      <c r="B1158" t="e">
        <f ca="1">OFFSET(DJI!B$1,MATCH($A1158,DJI!$A$1:$A$3516,0) - 1,0)</f>
        <v>#N/A</v>
      </c>
      <c r="C1158" t="e">
        <f ca="1">OFFSET(DJI!C$1,MATCH($A1158,DJI!$A$1:$A$3516,0) - 1,0)</f>
        <v>#N/A</v>
      </c>
      <c r="D1158">
        <f t="shared" ca="1" si="164"/>
        <v>14072.075000000001</v>
      </c>
      <c r="E1158">
        <f t="shared" ca="1" si="164"/>
        <v>14108.74</v>
      </c>
      <c r="F1158">
        <f t="shared" ref="F1158:G1221" ca="1" si="165">OFFSET(INDIRECT("'" &amp; $R$3 &amp; "'!B$1"),MATCH($A1158,INDIRECT("'" &amp; $R$3 &amp; "'!$A$1:$A$3516"),0) - 1,0)</f>
        <v>0</v>
      </c>
      <c r="G1158">
        <f t="shared" ref="G1158:G1221" ca="1" si="166">OFFSET(INDIRECT("'" &amp; $R$3 &amp; "'!C$1"),MATCH($A1158,INDIRECT("'" &amp; $R$3 &amp; "'!$A$1:$A$3516"),0) - 1,0)</f>
        <v>0</v>
      </c>
      <c r="H1158" s="7">
        <f ca="1">SUM(F1158:OFFSET(F1158,$R$1,0))</f>
        <v>-267</v>
      </c>
      <c r="I1158" s="7">
        <f ca="1">SUM(G1158:OFFSET(G1158,$R$1,0))</f>
        <v>-7.7775000000000016</v>
      </c>
      <c r="J1158" s="8">
        <f t="shared" ref="J1158:J1221" ca="1" si="167">OFFSET(E1159,$R$2,0)-D1159</f>
        <v>784.1924999999992</v>
      </c>
      <c r="K1158">
        <f t="shared" ref="K1158:K1221" ca="1" si="168">-8*H1158+860</f>
        <v>2996</v>
      </c>
      <c r="L1158">
        <f t="shared" ref="L1158:L1221" ca="1" si="169">IF(SIGN(J1158)=SIGN(K1158), 1, 0)</f>
        <v>1</v>
      </c>
      <c r="M1158">
        <f t="shared" ref="M1158:M1221" ca="1" si="170">H1158*10</f>
        <v>-2670</v>
      </c>
      <c r="N1158">
        <f t="shared" ref="N1158:N1221" ca="1" si="171">I1158*300</f>
        <v>-2333.2500000000005</v>
      </c>
      <c r="O1158" s="6">
        <f t="shared" ref="O1158:O1221" ca="1" si="172">I1158-I1157</f>
        <v>9.0899999999999537E-2</v>
      </c>
    </row>
    <row r="1159" spans="1:15" ht="16">
      <c r="A1159" s="1">
        <v>41336</v>
      </c>
      <c r="B1159" t="e">
        <f ca="1">OFFSET(DJI!B$1,MATCH($A1159,DJI!$A$1:$A$3516,0) - 1,0)</f>
        <v>#N/A</v>
      </c>
      <c r="C1159" t="e">
        <f ca="1">OFFSET(DJI!C$1,MATCH($A1159,DJI!$A$1:$A$3516,0) - 1,0)</f>
        <v>#N/A</v>
      </c>
      <c r="D1159">
        <f t="shared" ca="1" si="164"/>
        <v>14080.8675</v>
      </c>
      <c r="E1159">
        <f t="shared" ca="1" si="164"/>
        <v>14118.279999999999</v>
      </c>
      <c r="F1159">
        <f t="shared" ca="1" si="165"/>
        <v>-2</v>
      </c>
      <c r="G1159">
        <f t="shared" ca="1" si="166"/>
        <v>-0.15379999999999999</v>
      </c>
      <c r="H1159" s="7">
        <f ca="1">SUM(F1159:OFFSET(F1159,$R$1,0))</f>
        <v>-262</v>
      </c>
      <c r="I1159" s="7">
        <f ca="1">SUM(G1159:OFFSET(G1159,$R$1,0))</f>
        <v>-7.6270000000000024</v>
      </c>
      <c r="J1159" s="8">
        <f t="shared" ca="1" si="167"/>
        <v>642.47000000000116</v>
      </c>
      <c r="K1159">
        <f t="shared" ca="1" si="168"/>
        <v>2956</v>
      </c>
      <c r="L1159">
        <f t="shared" ca="1" si="169"/>
        <v>1</v>
      </c>
      <c r="M1159">
        <f t="shared" ca="1" si="170"/>
        <v>-2620</v>
      </c>
      <c r="N1159">
        <f t="shared" ca="1" si="171"/>
        <v>-2288.1000000000008</v>
      </c>
      <c r="O1159" s="6">
        <f t="shared" ca="1" si="172"/>
        <v>0.15049999999999919</v>
      </c>
    </row>
    <row r="1160" spans="1:15" ht="16">
      <c r="A1160" s="1">
        <v>41337</v>
      </c>
      <c r="B1160">
        <f ca="1">OFFSET(DJI!B$1,MATCH($A1160,DJI!$A$1:$A$3516,0) - 1,0)</f>
        <v>14089.66</v>
      </c>
      <c r="C1160">
        <f ca="1">OFFSET(DJI!C$1,MATCH($A1160,DJI!$A$1:$A$3516,0) - 1,0)</f>
        <v>14127.82</v>
      </c>
      <c r="D1160">
        <f t="shared" ca="1" si="164"/>
        <v>14089.66</v>
      </c>
      <c r="E1160">
        <f t="shared" ca="1" si="164"/>
        <v>14127.82</v>
      </c>
      <c r="F1160">
        <f t="shared" ca="1" si="165"/>
        <v>-3</v>
      </c>
      <c r="G1160">
        <f t="shared" ca="1" si="166"/>
        <v>-0.06</v>
      </c>
      <c r="H1160" s="7">
        <f ca="1">SUM(F1160:OFFSET(F1160,$R$1,0))</f>
        <v>-263</v>
      </c>
      <c r="I1160" s="7">
        <f ca="1">SUM(G1160:OFFSET(G1160,$R$1,0))</f>
        <v>-7.647000000000002</v>
      </c>
      <c r="J1160" s="8">
        <f t="shared" ca="1" si="167"/>
        <v>537.84500000000116</v>
      </c>
      <c r="K1160">
        <f t="shared" ca="1" si="168"/>
        <v>2964</v>
      </c>
      <c r="L1160">
        <f t="shared" ca="1" si="169"/>
        <v>1</v>
      </c>
      <c r="M1160">
        <f t="shared" ca="1" si="170"/>
        <v>-2630</v>
      </c>
      <c r="N1160">
        <f t="shared" ca="1" si="171"/>
        <v>-2294.1000000000008</v>
      </c>
      <c r="O1160" s="6">
        <f t="shared" ca="1" si="172"/>
        <v>-1.9999999999999574E-2</v>
      </c>
    </row>
    <row r="1161" spans="1:15" ht="16">
      <c r="A1161" s="1">
        <v>41338</v>
      </c>
      <c r="B1161">
        <f ca="1">OFFSET(DJI!B$1,MATCH($A1161,DJI!$A$1:$A$3516,0) - 1,0)</f>
        <v>14127.82</v>
      </c>
      <c r="C1161">
        <f ca="1">OFFSET(DJI!C$1,MATCH($A1161,DJI!$A$1:$A$3516,0) - 1,0)</f>
        <v>14253.77</v>
      </c>
      <c r="D1161">
        <f t="shared" ca="1" si="164"/>
        <v>14127.82</v>
      </c>
      <c r="E1161">
        <f t="shared" ca="1" si="164"/>
        <v>14253.77</v>
      </c>
      <c r="F1161">
        <f t="shared" ca="1" si="165"/>
        <v>2</v>
      </c>
      <c r="G1161">
        <f t="shared" ca="1" si="166"/>
        <v>0.04</v>
      </c>
      <c r="H1161" s="7">
        <f ca="1">SUM(F1161:OFFSET(F1161,$R$1,0))</f>
        <v>-236</v>
      </c>
      <c r="I1161" s="7">
        <f ca="1">SUM(G1161:OFFSET(G1161,$R$1,0))</f>
        <v>-7.107000000000002</v>
      </c>
      <c r="J1161" s="8">
        <f t="shared" ca="1" si="167"/>
        <v>345.43000000000029</v>
      </c>
      <c r="K1161">
        <f t="shared" ca="1" si="168"/>
        <v>2748</v>
      </c>
      <c r="L1161">
        <f t="shared" ca="1" si="169"/>
        <v>1</v>
      </c>
      <c r="M1161">
        <f t="shared" ca="1" si="170"/>
        <v>-2360</v>
      </c>
      <c r="N1161">
        <f t="shared" ca="1" si="171"/>
        <v>-2132.1000000000008</v>
      </c>
      <c r="O1161" s="6">
        <f t="shared" ca="1" si="172"/>
        <v>0.54</v>
      </c>
    </row>
    <row r="1162" spans="1:15" ht="16">
      <c r="A1162" s="1">
        <v>41339</v>
      </c>
      <c r="B1162">
        <f ca="1">OFFSET(DJI!B$1,MATCH($A1162,DJI!$A$1:$A$3516,0) - 1,0)</f>
        <v>14253.77</v>
      </c>
      <c r="C1162">
        <f ca="1">OFFSET(DJI!C$1,MATCH($A1162,DJI!$A$1:$A$3516,0) - 1,0)</f>
        <v>14296.24</v>
      </c>
      <c r="D1162">
        <f t="shared" ca="1" si="164"/>
        <v>14253.77</v>
      </c>
      <c r="E1162">
        <f t="shared" ca="1" si="164"/>
        <v>14296.24</v>
      </c>
      <c r="F1162">
        <f t="shared" ca="1" si="165"/>
        <v>-10</v>
      </c>
      <c r="G1162">
        <f t="shared" ca="1" si="166"/>
        <v>-0.2</v>
      </c>
      <c r="H1162" s="7">
        <f ca="1">SUM(F1162:OFFSET(F1162,$R$1,0))</f>
        <v>-230</v>
      </c>
      <c r="I1162" s="7">
        <f ca="1">SUM(G1162:OFFSET(G1162,$R$1,0))</f>
        <v>-6.9870000000000019</v>
      </c>
      <c r="J1162" s="8">
        <f t="shared" ca="1" si="167"/>
        <v>460.54000000000087</v>
      </c>
      <c r="K1162">
        <f t="shared" ca="1" si="168"/>
        <v>2700</v>
      </c>
      <c r="L1162">
        <f t="shared" ca="1" si="169"/>
        <v>1</v>
      </c>
      <c r="M1162">
        <f t="shared" ca="1" si="170"/>
        <v>-2300</v>
      </c>
      <c r="N1162">
        <f t="shared" ca="1" si="171"/>
        <v>-2096.1000000000004</v>
      </c>
      <c r="O1162" s="6">
        <f t="shared" ca="1" si="172"/>
        <v>0.12000000000000011</v>
      </c>
    </row>
    <row r="1163" spans="1:15" ht="16">
      <c r="A1163" s="1">
        <v>41340</v>
      </c>
      <c r="B1163">
        <f ca="1">OFFSET(DJI!B$1,MATCH($A1163,DJI!$A$1:$A$3516,0) - 1,0)</f>
        <v>14296.24</v>
      </c>
      <c r="C1163">
        <f ca="1">OFFSET(DJI!C$1,MATCH($A1163,DJI!$A$1:$A$3516,0) - 1,0)</f>
        <v>14329.49</v>
      </c>
      <c r="D1163">
        <f t="shared" ca="1" si="164"/>
        <v>14296.24</v>
      </c>
      <c r="E1163">
        <f t="shared" ca="1" si="164"/>
        <v>14329.49</v>
      </c>
      <c r="F1163">
        <f t="shared" ca="1" si="165"/>
        <v>-10</v>
      </c>
      <c r="G1163">
        <f t="shared" ca="1" si="166"/>
        <v>-0.2</v>
      </c>
      <c r="H1163" s="7">
        <f ca="1">SUM(F1163:OFFSET(F1163,$R$1,0))</f>
        <v>-224</v>
      </c>
      <c r="I1163" s="7">
        <f ca="1">SUM(G1163:OFFSET(G1163,$R$1,0))</f>
        <v>-6.8670000000000018</v>
      </c>
      <c r="J1163" s="8">
        <f t="shared" ca="1" si="167"/>
        <v>289.10000000000036</v>
      </c>
      <c r="K1163">
        <f t="shared" ca="1" si="168"/>
        <v>2652</v>
      </c>
      <c r="L1163">
        <f t="shared" ca="1" si="169"/>
        <v>1</v>
      </c>
      <c r="M1163">
        <f t="shared" ca="1" si="170"/>
        <v>-2240</v>
      </c>
      <c r="N1163">
        <f t="shared" ca="1" si="171"/>
        <v>-2060.1000000000004</v>
      </c>
      <c r="O1163" s="6">
        <f t="shared" ca="1" si="172"/>
        <v>0.12000000000000011</v>
      </c>
    </row>
    <row r="1164" spans="1:15" ht="16">
      <c r="A1164" s="1">
        <v>41341</v>
      </c>
      <c r="B1164">
        <f ca="1">OFFSET(DJI!B$1,MATCH($A1164,DJI!$A$1:$A$3516,0) - 1,0)</f>
        <v>14329.49</v>
      </c>
      <c r="C1164">
        <f ca="1">OFFSET(DJI!C$1,MATCH($A1164,DJI!$A$1:$A$3516,0) - 1,0)</f>
        <v>14397.07</v>
      </c>
      <c r="D1164">
        <f t="shared" ca="1" si="164"/>
        <v>14329.49</v>
      </c>
      <c r="E1164">
        <f t="shared" ca="1" si="164"/>
        <v>14397.07</v>
      </c>
      <c r="F1164">
        <f t="shared" ca="1" si="165"/>
        <v>-7</v>
      </c>
      <c r="G1164">
        <f t="shared" ca="1" si="166"/>
        <v>-0.14000000000000001</v>
      </c>
      <c r="H1164" s="7">
        <f ca="1">SUM(F1164:OFFSET(F1164,$R$1,0))</f>
        <v>-232</v>
      </c>
      <c r="I1164" s="7">
        <f ca="1">SUM(G1164:OFFSET(G1164,$R$1,0))</f>
        <v>-7.3403000000000018</v>
      </c>
      <c r="J1164" s="8">
        <f t="shared" ca="1" si="167"/>
        <v>173.86000000000058</v>
      </c>
      <c r="K1164">
        <f t="shared" ca="1" si="168"/>
        <v>2716</v>
      </c>
      <c r="L1164">
        <f t="shared" ca="1" si="169"/>
        <v>1</v>
      </c>
      <c r="M1164">
        <f t="shared" ca="1" si="170"/>
        <v>-2320</v>
      </c>
      <c r="N1164">
        <f t="shared" ca="1" si="171"/>
        <v>-2202.0900000000006</v>
      </c>
      <c r="O1164" s="6">
        <f t="shared" ca="1" si="172"/>
        <v>-0.47330000000000005</v>
      </c>
    </row>
    <row r="1165" spans="1:15" ht="16">
      <c r="A1165" s="1">
        <v>41342</v>
      </c>
      <c r="B1165" t="e">
        <f ca="1">OFFSET(DJI!B$1,MATCH($A1165,DJI!$A$1:$A$3516,0) - 1,0)</f>
        <v>#N/A</v>
      </c>
      <c r="C1165" t="e">
        <f ca="1">OFFSET(DJI!C$1,MATCH($A1165,DJI!$A$1:$A$3516,0) - 1,0)</f>
        <v>#N/A</v>
      </c>
      <c r="D1165">
        <f t="shared" ca="1" si="164"/>
        <v>14363.279999999999</v>
      </c>
      <c r="E1165">
        <f t="shared" ca="1" si="164"/>
        <v>14422.18</v>
      </c>
      <c r="F1165">
        <f t="shared" ca="1" si="165"/>
        <v>-5</v>
      </c>
      <c r="G1165">
        <f t="shared" ca="1" si="166"/>
        <v>-0.625</v>
      </c>
      <c r="H1165" s="7">
        <f ca="1">SUM(F1165:OFFSET(F1165,$R$1,0))</f>
        <v>-235</v>
      </c>
      <c r="I1165" s="7">
        <f ca="1">SUM(G1165:OFFSET(G1165,$R$1,0))</f>
        <v>-7.8403000000000018</v>
      </c>
      <c r="J1165" s="8">
        <f t="shared" ca="1" si="167"/>
        <v>167.33500000000095</v>
      </c>
      <c r="K1165">
        <f t="shared" ca="1" si="168"/>
        <v>2740</v>
      </c>
      <c r="L1165">
        <f t="shared" ca="1" si="169"/>
        <v>1</v>
      </c>
      <c r="M1165">
        <f t="shared" ca="1" si="170"/>
        <v>-2350</v>
      </c>
      <c r="N1165">
        <f t="shared" ca="1" si="171"/>
        <v>-2352.0900000000006</v>
      </c>
      <c r="O1165" s="6">
        <f t="shared" ca="1" si="172"/>
        <v>-0.5</v>
      </c>
    </row>
    <row r="1166" spans="1:15" ht="16">
      <c r="A1166" s="1">
        <v>41343</v>
      </c>
      <c r="B1166" t="e">
        <f ca="1">OFFSET(DJI!B$1,MATCH($A1166,DJI!$A$1:$A$3516,0) - 1,0)</f>
        <v>#N/A</v>
      </c>
      <c r="C1166" t="e">
        <f ca="1">OFFSET(DJI!C$1,MATCH($A1166,DJI!$A$1:$A$3516,0) - 1,0)</f>
        <v>#N/A</v>
      </c>
      <c r="D1166">
        <f t="shared" ca="1" si="164"/>
        <v>14380.174999999999</v>
      </c>
      <c r="E1166">
        <f t="shared" ca="1" si="164"/>
        <v>14434.735000000001</v>
      </c>
      <c r="F1166">
        <f t="shared" ca="1" si="165"/>
        <v>2</v>
      </c>
      <c r="G1166">
        <f t="shared" ca="1" si="166"/>
        <v>0.28570000000000001</v>
      </c>
      <c r="H1166" s="7">
        <f ca="1">SUM(F1166:OFFSET(F1166,$R$1,0))</f>
        <v>-224</v>
      </c>
      <c r="I1166" s="7">
        <f ca="1">SUM(G1166:OFFSET(G1166,$R$1,0))</f>
        <v>-7.3589000000000011</v>
      </c>
      <c r="J1166" s="8">
        <f t="shared" ca="1" si="167"/>
        <v>160.27000000000044</v>
      </c>
      <c r="K1166">
        <f t="shared" ca="1" si="168"/>
        <v>2652</v>
      </c>
      <c r="L1166">
        <f t="shared" ca="1" si="169"/>
        <v>1</v>
      </c>
      <c r="M1166">
        <f t="shared" ca="1" si="170"/>
        <v>-2240</v>
      </c>
      <c r="N1166">
        <f t="shared" ca="1" si="171"/>
        <v>-2207.6700000000005</v>
      </c>
      <c r="O1166" s="6">
        <f t="shared" ca="1" si="172"/>
        <v>0.48140000000000072</v>
      </c>
    </row>
    <row r="1167" spans="1:15" ht="16">
      <c r="A1167" s="1">
        <v>41344</v>
      </c>
      <c r="B1167">
        <f ca="1">OFFSET(DJI!B$1,MATCH($A1167,DJI!$A$1:$A$3516,0) - 1,0)</f>
        <v>14397.07</v>
      </c>
      <c r="C1167">
        <f ca="1">OFFSET(DJI!C$1,MATCH($A1167,DJI!$A$1:$A$3516,0) - 1,0)</f>
        <v>14447.29</v>
      </c>
      <c r="D1167">
        <f t="shared" ca="1" si="164"/>
        <v>14397.07</v>
      </c>
      <c r="E1167">
        <f t="shared" ca="1" si="164"/>
        <v>14447.29</v>
      </c>
      <c r="F1167">
        <f t="shared" ca="1" si="165"/>
        <v>-9</v>
      </c>
      <c r="G1167">
        <f t="shared" ca="1" si="166"/>
        <v>-0.18</v>
      </c>
      <c r="H1167" s="7">
        <f ca="1">SUM(F1167:OFFSET(F1167,$R$1,0))</f>
        <v>-225</v>
      </c>
      <c r="I1167" s="7">
        <f ca="1">SUM(G1167:OFFSET(G1167,$R$1,0))</f>
        <v>-7.3789000000000007</v>
      </c>
      <c r="J1167" s="8">
        <f t="shared" ca="1" si="167"/>
        <v>114.96500000000015</v>
      </c>
      <c r="K1167">
        <f t="shared" ca="1" si="168"/>
        <v>2660</v>
      </c>
      <c r="L1167">
        <f t="shared" ca="1" si="169"/>
        <v>1</v>
      </c>
      <c r="M1167">
        <f t="shared" ca="1" si="170"/>
        <v>-2250</v>
      </c>
      <c r="N1167">
        <f t="shared" ca="1" si="171"/>
        <v>-2213.67</v>
      </c>
      <c r="O1167" s="6">
        <f t="shared" ca="1" si="172"/>
        <v>-1.9999999999999574E-2</v>
      </c>
    </row>
    <row r="1168" spans="1:15" ht="16">
      <c r="A1168" s="1">
        <v>41345</v>
      </c>
      <c r="B1168">
        <f ca="1">OFFSET(DJI!B$1,MATCH($A1168,DJI!$A$1:$A$3516,0) - 1,0)</f>
        <v>14447.29</v>
      </c>
      <c r="C1168">
        <f ca="1">OFFSET(DJI!C$1,MATCH($A1168,DJI!$A$1:$A$3516,0) - 1,0)</f>
        <v>14450.06</v>
      </c>
      <c r="D1168">
        <f t="shared" ca="1" si="164"/>
        <v>14447.29</v>
      </c>
      <c r="E1168">
        <f t="shared" ca="1" si="164"/>
        <v>14450.06</v>
      </c>
      <c r="F1168">
        <f t="shared" ca="1" si="165"/>
        <v>-8</v>
      </c>
      <c r="G1168">
        <f t="shared" ca="1" si="166"/>
        <v>-0.16</v>
      </c>
      <c r="H1168" s="7">
        <f ca="1">SUM(F1168:OFFSET(F1168,$R$1,0))</f>
        <v>-224</v>
      </c>
      <c r="I1168" s="7">
        <f ca="1">SUM(G1168:OFFSET(G1168,$R$1,0))</f>
        <v>-7.3589000000000002</v>
      </c>
      <c r="J1168" s="8">
        <f t="shared" ca="1" si="167"/>
        <v>117.11000000000058</v>
      </c>
      <c r="K1168">
        <f t="shared" ca="1" si="168"/>
        <v>2652</v>
      </c>
      <c r="L1168">
        <f t="shared" ca="1" si="169"/>
        <v>1</v>
      </c>
      <c r="M1168">
        <f t="shared" ca="1" si="170"/>
        <v>-2240</v>
      </c>
      <c r="N1168">
        <f t="shared" ca="1" si="171"/>
        <v>-2207.67</v>
      </c>
      <c r="O1168" s="6">
        <f t="shared" ca="1" si="172"/>
        <v>2.0000000000000462E-2</v>
      </c>
    </row>
    <row r="1169" spans="1:15" ht="16">
      <c r="A1169" s="1">
        <v>41346</v>
      </c>
      <c r="B1169">
        <f ca="1">OFFSET(DJI!B$1,MATCH($A1169,DJI!$A$1:$A$3516,0) - 1,0)</f>
        <v>14450.06</v>
      </c>
      <c r="C1169">
        <f ca="1">OFFSET(DJI!C$1,MATCH($A1169,DJI!$A$1:$A$3516,0) - 1,0)</f>
        <v>14455.28</v>
      </c>
      <c r="D1169">
        <f t="shared" ca="1" si="164"/>
        <v>14450.06</v>
      </c>
      <c r="E1169">
        <f t="shared" ca="1" si="164"/>
        <v>14455.28</v>
      </c>
      <c r="F1169">
        <f t="shared" ca="1" si="165"/>
        <v>-5</v>
      </c>
      <c r="G1169">
        <f t="shared" ca="1" si="166"/>
        <v>-0.1</v>
      </c>
      <c r="H1169" s="7">
        <f ca="1">SUM(F1169:OFFSET(F1169,$R$1,0))</f>
        <v>-215</v>
      </c>
      <c r="I1169" s="7">
        <f ca="1">SUM(G1169:OFFSET(G1169,$R$1,0))</f>
        <v>-7.1788999999999996</v>
      </c>
      <c r="J1169" s="8">
        <f t="shared" ca="1" si="167"/>
        <v>264.17999999999847</v>
      </c>
      <c r="K1169">
        <f t="shared" ca="1" si="168"/>
        <v>2580</v>
      </c>
      <c r="L1169">
        <f t="shared" ca="1" si="169"/>
        <v>1</v>
      </c>
      <c r="M1169">
        <f t="shared" ca="1" si="170"/>
        <v>-2150</v>
      </c>
      <c r="N1169">
        <f t="shared" ca="1" si="171"/>
        <v>-2153.67</v>
      </c>
      <c r="O1169" s="6">
        <f t="shared" ca="1" si="172"/>
        <v>0.1800000000000006</v>
      </c>
    </row>
    <row r="1170" spans="1:15" ht="16">
      <c r="A1170" s="1">
        <v>41347</v>
      </c>
      <c r="B1170">
        <f ca="1">OFFSET(DJI!B$1,MATCH($A1170,DJI!$A$1:$A$3516,0) - 1,0)</f>
        <v>14455.28</v>
      </c>
      <c r="C1170">
        <f ca="1">OFFSET(DJI!C$1,MATCH($A1170,DJI!$A$1:$A$3516,0) - 1,0)</f>
        <v>14539.14</v>
      </c>
      <c r="D1170">
        <f t="shared" ref="D1170:E1233" ca="1" si="173">IF(ISNA(B1170),IF(ISNA(B1171), IF(ISNA(B1172),AVERAGE(D1169,B1173),AVERAGE(D1169,B1172)),AVERAGE(D1169,B1171)),B1170)</f>
        <v>14455.28</v>
      </c>
      <c r="E1170">
        <f t="shared" ca="1" si="173"/>
        <v>14539.14</v>
      </c>
      <c r="F1170">
        <f t="shared" ca="1" si="165"/>
        <v>-9</v>
      </c>
      <c r="G1170">
        <f t="shared" ca="1" si="166"/>
        <v>-0.18</v>
      </c>
      <c r="H1170" s="7">
        <f ca="1">SUM(F1170:OFFSET(F1170,$R$1,0))</f>
        <v>-218</v>
      </c>
      <c r="I1170" s="7">
        <f ca="1">SUM(G1170:OFFSET(G1170,$R$1,0))</f>
        <v>-7.2388999999999992</v>
      </c>
      <c r="J1170" s="8">
        <f t="shared" ca="1" si="167"/>
        <v>137.15999999999985</v>
      </c>
      <c r="K1170">
        <f t="shared" ca="1" si="168"/>
        <v>2604</v>
      </c>
      <c r="L1170">
        <f t="shared" ca="1" si="169"/>
        <v>1</v>
      </c>
      <c r="M1170">
        <f t="shared" ca="1" si="170"/>
        <v>-2180</v>
      </c>
      <c r="N1170">
        <f t="shared" ca="1" si="171"/>
        <v>-2171.6699999999996</v>
      </c>
      <c r="O1170" s="6">
        <f t="shared" ca="1" si="172"/>
        <v>-5.9999999999999609E-2</v>
      </c>
    </row>
    <row r="1171" spans="1:15" ht="16">
      <c r="A1171" s="1">
        <v>41348</v>
      </c>
      <c r="B1171">
        <f ca="1">OFFSET(DJI!B$1,MATCH($A1171,DJI!$A$1:$A$3516,0) - 1,0)</f>
        <v>14539.14</v>
      </c>
      <c r="C1171">
        <f ca="1">OFFSET(DJI!C$1,MATCH($A1171,DJI!$A$1:$A$3516,0) - 1,0)</f>
        <v>14514.11</v>
      </c>
      <c r="D1171">
        <f t="shared" ca="1" si="173"/>
        <v>14539.14</v>
      </c>
      <c r="E1171">
        <f t="shared" ca="1" si="173"/>
        <v>14514.11</v>
      </c>
      <c r="F1171">
        <f t="shared" ca="1" si="165"/>
        <v>-17</v>
      </c>
      <c r="G1171">
        <f t="shared" ca="1" si="166"/>
        <v>-0.34</v>
      </c>
      <c r="H1171" s="7">
        <f ca="1">SUM(F1171:OFFSET(F1171,$R$1,0))</f>
        <v>-232</v>
      </c>
      <c r="I1171" s="7">
        <f ca="1">SUM(G1171:OFFSET(G1171,$R$1,0))</f>
        <v>-6.5788999999999982</v>
      </c>
      <c r="J1171" s="8">
        <f t="shared" ca="1" si="167"/>
        <v>174.17499999999927</v>
      </c>
      <c r="K1171">
        <f t="shared" ca="1" si="168"/>
        <v>2716</v>
      </c>
      <c r="L1171">
        <f t="shared" ca="1" si="169"/>
        <v>1</v>
      </c>
      <c r="M1171">
        <f t="shared" ca="1" si="170"/>
        <v>-2320</v>
      </c>
      <c r="N1171">
        <f t="shared" ca="1" si="171"/>
        <v>-1973.6699999999994</v>
      </c>
      <c r="O1171" s="6">
        <f t="shared" ca="1" si="172"/>
        <v>0.66000000000000103</v>
      </c>
    </row>
    <row r="1172" spans="1:15" ht="16">
      <c r="A1172" s="1">
        <v>41349</v>
      </c>
      <c r="B1172" t="e">
        <f ca="1">OFFSET(DJI!B$1,MATCH($A1172,DJI!$A$1:$A$3516,0) - 1,0)</f>
        <v>#N/A</v>
      </c>
      <c r="C1172" t="e">
        <f ca="1">OFFSET(DJI!C$1,MATCH($A1172,DJI!$A$1:$A$3516,0) - 1,0)</f>
        <v>#N/A</v>
      </c>
      <c r="D1172">
        <f t="shared" ca="1" si="173"/>
        <v>14526.625</v>
      </c>
      <c r="E1172">
        <f t="shared" ca="1" si="173"/>
        <v>14483.084999999999</v>
      </c>
      <c r="F1172">
        <f t="shared" ca="1" si="165"/>
        <v>2</v>
      </c>
      <c r="G1172">
        <f t="shared" ca="1" si="166"/>
        <v>0.4</v>
      </c>
      <c r="H1172" s="7">
        <f ca="1">SUM(F1172:OFFSET(F1172,$R$1,0))</f>
        <v>-228</v>
      </c>
      <c r="I1172" s="7">
        <f ca="1">SUM(G1172:OFFSET(G1172,$R$1,0))</f>
        <v>-5.8931999999999984</v>
      </c>
      <c r="J1172" s="8">
        <f t="shared" ca="1" si="167"/>
        <v>192.18249999999898</v>
      </c>
      <c r="K1172">
        <f t="shared" ca="1" si="168"/>
        <v>2684</v>
      </c>
      <c r="L1172">
        <f t="shared" ca="1" si="169"/>
        <v>1</v>
      </c>
      <c r="M1172">
        <f t="shared" ca="1" si="170"/>
        <v>-2280</v>
      </c>
      <c r="N1172">
        <f t="shared" ca="1" si="171"/>
        <v>-1767.9599999999996</v>
      </c>
      <c r="O1172" s="6">
        <f t="shared" ca="1" si="172"/>
        <v>0.68569999999999975</v>
      </c>
    </row>
    <row r="1173" spans="1:15" ht="16">
      <c r="A1173" s="1">
        <v>41350</v>
      </c>
      <c r="B1173" t="e">
        <f ca="1">OFFSET(DJI!B$1,MATCH($A1173,DJI!$A$1:$A$3516,0) - 1,0)</f>
        <v>#N/A</v>
      </c>
      <c r="C1173" t="e">
        <f ca="1">OFFSET(DJI!C$1,MATCH($A1173,DJI!$A$1:$A$3516,0) - 1,0)</f>
        <v>#N/A</v>
      </c>
      <c r="D1173">
        <f t="shared" ca="1" si="173"/>
        <v>14520.3675</v>
      </c>
      <c r="E1173">
        <f t="shared" ca="1" si="173"/>
        <v>14467.572499999998</v>
      </c>
      <c r="F1173">
        <f t="shared" ca="1" si="165"/>
        <v>-1</v>
      </c>
      <c r="G1173">
        <f t="shared" ca="1" si="166"/>
        <v>-7.6899999999999996E-2</v>
      </c>
      <c r="H1173" s="7">
        <f ca="1">SUM(F1173:OFFSET(F1173,$R$1,0))</f>
        <v>-247</v>
      </c>
      <c r="I1173" s="7">
        <f ca="1">SUM(G1173:OFFSET(G1173,$R$1,0))</f>
        <v>-6.3300999999999981</v>
      </c>
      <c r="J1173" s="8">
        <f t="shared" ca="1" si="167"/>
        <v>251.53999999999905</v>
      </c>
      <c r="K1173">
        <f t="shared" ca="1" si="168"/>
        <v>2836</v>
      </c>
      <c r="L1173">
        <f t="shared" ca="1" si="169"/>
        <v>1</v>
      </c>
      <c r="M1173">
        <f t="shared" ca="1" si="170"/>
        <v>-2470</v>
      </c>
      <c r="N1173">
        <f t="shared" ca="1" si="171"/>
        <v>-1899.0299999999995</v>
      </c>
      <c r="O1173" s="6">
        <f t="shared" ca="1" si="172"/>
        <v>-0.43689999999999962</v>
      </c>
    </row>
    <row r="1174" spans="1:15" ht="16">
      <c r="A1174" s="1">
        <v>41351</v>
      </c>
      <c r="B1174">
        <f ca="1">OFFSET(DJI!B$1,MATCH($A1174,DJI!$A$1:$A$3516,0) - 1,0)</f>
        <v>14514.11</v>
      </c>
      <c r="C1174">
        <f ca="1">OFFSET(DJI!C$1,MATCH($A1174,DJI!$A$1:$A$3516,0) - 1,0)</f>
        <v>14452.06</v>
      </c>
      <c r="D1174">
        <f t="shared" ca="1" si="173"/>
        <v>14514.11</v>
      </c>
      <c r="E1174">
        <f t="shared" ca="1" si="173"/>
        <v>14452.06</v>
      </c>
      <c r="F1174">
        <f t="shared" ca="1" si="165"/>
        <v>0</v>
      </c>
      <c r="G1174">
        <f t="shared" ca="1" si="166"/>
        <v>0</v>
      </c>
      <c r="H1174" s="7">
        <f ca="1">SUM(F1174:OFFSET(F1174,$R$1,0))</f>
        <v>-243</v>
      </c>
      <c r="I1174" s="7">
        <f ca="1">SUM(G1174:OFFSET(G1174,$R$1,0))</f>
        <v>-6.250099999999998</v>
      </c>
      <c r="J1174" s="8">
        <f t="shared" ca="1" si="167"/>
        <v>340.14000000000124</v>
      </c>
      <c r="K1174">
        <f t="shared" ca="1" si="168"/>
        <v>2804</v>
      </c>
      <c r="L1174">
        <f t="shared" ca="1" si="169"/>
        <v>1</v>
      </c>
      <c r="M1174">
        <f t="shared" ca="1" si="170"/>
        <v>-2430</v>
      </c>
      <c r="N1174">
        <f t="shared" ca="1" si="171"/>
        <v>-1875.0299999999993</v>
      </c>
      <c r="O1174" s="6">
        <f t="shared" ca="1" si="172"/>
        <v>8.0000000000000071E-2</v>
      </c>
    </row>
    <row r="1175" spans="1:15" ht="16">
      <c r="A1175" s="1">
        <v>41352</v>
      </c>
      <c r="B1175">
        <f ca="1">OFFSET(DJI!B$1,MATCH($A1175,DJI!$A$1:$A$3516,0) - 1,0)</f>
        <v>14452.06</v>
      </c>
      <c r="C1175">
        <f ca="1">OFFSET(DJI!C$1,MATCH($A1175,DJI!$A$1:$A$3516,0) - 1,0)</f>
        <v>14455.82</v>
      </c>
      <c r="D1175">
        <f t="shared" ca="1" si="173"/>
        <v>14452.06</v>
      </c>
      <c r="E1175">
        <f t="shared" ca="1" si="173"/>
        <v>14455.82</v>
      </c>
      <c r="F1175">
        <f t="shared" ca="1" si="165"/>
        <v>-19</v>
      </c>
      <c r="G1175">
        <f t="shared" ca="1" si="166"/>
        <v>-0.38</v>
      </c>
      <c r="H1175" s="7">
        <f ca="1">SUM(F1175:OFFSET(F1175,$R$1,0))</f>
        <v>-255</v>
      </c>
      <c r="I1175" s="7">
        <f ca="1">SUM(G1175:OFFSET(G1175,$R$1,0))</f>
        <v>-6.4900999999999982</v>
      </c>
      <c r="J1175" s="8">
        <f t="shared" ca="1" si="167"/>
        <v>362.93000000000029</v>
      </c>
      <c r="K1175">
        <f t="shared" ca="1" si="168"/>
        <v>2900</v>
      </c>
      <c r="L1175">
        <f t="shared" ca="1" si="169"/>
        <v>1</v>
      </c>
      <c r="M1175">
        <f t="shared" ca="1" si="170"/>
        <v>-2550</v>
      </c>
      <c r="N1175">
        <f t="shared" ca="1" si="171"/>
        <v>-1947.0299999999995</v>
      </c>
      <c r="O1175" s="6">
        <f t="shared" ca="1" si="172"/>
        <v>-0.24000000000000021</v>
      </c>
    </row>
    <row r="1176" spans="1:15" ht="16">
      <c r="A1176" s="1">
        <v>41353</v>
      </c>
      <c r="B1176">
        <f ca="1">OFFSET(DJI!B$1,MATCH($A1176,DJI!$A$1:$A$3516,0) - 1,0)</f>
        <v>14455.82</v>
      </c>
      <c r="C1176">
        <f ca="1">OFFSET(DJI!C$1,MATCH($A1176,DJI!$A$1:$A$3516,0) - 1,0)</f>
        <v>14511.73</v>
      </c>
      <c r="D1176">
        <f t="shared" ca="1" si="173"/>
        <v>14455.82</v>
      </c>
      <c r="E1176">
        <f t="shared" ca="1" si="173"/>
        <v>14511.73</v>
      </c>
      <c r="F1176">
        <f t="shared" ca="1" si="165"/>
        <v>-13</v>
      </c>
      <c r="G1176">
        <f t="shared" ca="1" si="166"/>
        <v>-0.26529999999999998</v>
      </c>
      <c r="H1176" s="7">
        <f ca="1">SUM(F1176:OFFSET(F1176,$R$1,0))</f>
        <v>-257</v>
      </c>
      <c r="I1176" s="7">
        <f ca="1">SUM(G1176:OFFSET(G1176,$R$1,0))</f>
        <v>-6.5353999999999983</v>
      </c>
      <c r="J1176" s="8">
        <f t="shared" ca="1" si="167"/>
        <v>328.06999999999971</v>
      </c>
      <c r="K1176">
        <f t="shared" ca="1" si="168"/>
        <v>2916</v>
      </c>
      <c r="L1176">
        <f t="shared" ca="1" si="169"/>
        <v>1</v>
      </c>
      <c r="M1176">
        <f t="shared" ca="1" si="170"/>
        <v>-2570</v>
      </c>
      <c r="N1176">
        <f t="shared" ca="1" si="171"/>
        <v>-1960.6199999999994</v>
      </c>
      <c r="O1176" s="6">
        <f t="shared" ca="1" si="172"/>
        <v>-4.5300000000000118E-2</v>
      </c>
    </row>
    <row r="1177" spans="1:15" ht="16">
      <c r="A1177" s="1">
        <v>41354</v>
      </c>
      <c r="B1177">
        <f ca="1">OFFSET(DJI!B$1,MATCH($A1177,DJI!$A$1:$A$3516,0) - 1,0)</f>
        <v>14511.73</v>
      </c>
      <c r="C1177">
        <f ca="1">OFFSET(DJI!C$1,MATCH($A1177,DJI!$A$1:$A$3516,0) - 1,0)</f>
        <v>14421.49</v>
      </c>
      <c r="D1177">
        <f t="shared" ca="1" si="173"/>
        <v>14511.73</v>
      </c>
      <c r="E1177">
        <f t="shared" ca="1" si="173"/>
        <v>14421.49</v>
      </c>
      <c r="F1177">
        <f t="shared" ca="1" si="165"/>
        <v>-6</v>
      </c>
      <c r="G1177">
        <f t="shared" ca="1" si="166"/>
        <v>-0.12</v>
      </c>
      <c r="H1177" s="7">
        <f ca="1">SUM(F1177:OFFSET(F1177,$R$1,0))</f>
        <v>-259</v>
      </c>
      <c r="I1177" s="7">
        <f ca="1">SUM(G1177:OFFSET(G1177,$R$1,0))</f>
        <v>-6.5753999999999984</v>
      </c>
      <c r="J1177" s="8">
        <f t="shared" ca="1" si="167"/>
        <v>279.46000000000095</v>
      </c>
      <c r="K1177">
        <f t="shared" ca="1" si="168"/>
        <v>2932</v>
      </c>
      <c r="L1177">
        <f t="shared" ca="1" si="169"/>
        <v>1</v>
      </c>
      <c r="M1177">
        <f t="shared" ca="1" si="170"/>
        <v>-2590</v>
      </c>
      <c r="N1177">
        <f t="shared" ca="1" si="171"/>
        <v>-1972.6199999999994</v>
      </c>
      <c r="O1177" s="6">
        <f t="shared" ca="1" si="172"/>
        <v>-4.0000000000000036E-2</v>
      </c>
    </row>
    <row r="1178" spans="1:15" ht="16">
      <c r="A1178" s="1">
        <v>41355</v>
      </c>
      <c r="B1178">
        <f ca="1">OFFSET(DJI!B$1,MATCH($A1178,DJI!$A$1:$A$3516,0) - 1,0)</f>
        <v>14421.49</v>
      </c>
      <c r="C1178">
        <f ca="1">OFFSET(DJI!C$1,MATCH($A1178,DJI!$A$1:$A$3516,0) - 1,0)</f>
        <v>14512.03</v>
      </c>
      <c r="D1178">
        <f t="shared" ca="1" si="173"/>
        <v>14421.49</v>
      </c>
      <c r="E1178">
        <f t="shared" ca="1" si="173"/>
        <v>14512.03</v>
      </c>
      <c r="F1178">
        <f t="shared" ca="1" si="165"/>
        <v>5</v>
      </c>
      <c r="G1178">
        <f t="shared" ca="1" si="166"/>
        <v>0.10639999999999999</v>
      </c>
      <c r="H1178" s="7">
        <f ca="1">SUM(F1178:OFFSET(F1178,$R$1,0))</f>
        <v>-253</v>
      </c>
      <c r="I1178" s="7">
        <f ca="1">SUM(G1178:OFFSET(G1178,$R$1,0))</f>
        <v>-6.2189999999999985</v>
      </c>
      <c r="J1178" s="8">
        <f t="shared" ca="1" si="167"/>
        <v>364.81999999999971</v>
      </c>
      <c r="K1178">
        <f t="shared" ca="1" si="168"/>
        <v>2884</v>
      </c>
      <c r="L1178">
        <f t="shared" ca="1" si="169"/>
        <v>1</v>
      </c>
      <c r="M1178">
        <f t="shared" ca="1" si="170"/>
        <v>-2530</v>
      </c>
      <c r="N1178">
        <f t="shared" ca="1" si="171"/>
        <v>-1865.6999999999996</v>
      </c>
      <c r="O1178" s="6">
        <f t="shared" ca="1" si="172"/>
        <v>0.35639999999999983</v>
      </c>
    </row>
    <row r="1179" spans="1:15" ht="16">
      <c r="A1179" s="1">
        <v>41356</v>
      </c>
      <c r="B1179" t="e">
        <f ca="1">OFFSET(DJI!B$1,MATCH($A1179,DJI!$A$1:$A$3516,0) - 1,0)</f>
        <v>#N/A</v>
      </c>
      <c r="C1179" t="e">
        <f ca="1">OFFSET(DJI!C$1,MATCH($A1179,DJI!$A$1:$A$3516,0) - 1,0)</f>
        <v>#N/A</v>
      </c>
      <c r="D1179">
        <f t="shared" ca="1" si="173"/>
        <v>14466.76</v>
      </c>
      <c r="E1179">
        <f t="shared" ca="1" si="173"/>
        <v>14479.89</v>
      </c>
      <c r="F1179">
        <f t="shared" ca="1" si="165"/>
        <v>-1</v>
      </c>
      <c r="G1179">
        <f t="shared" ca="1" si="166"/>
        <v>-0.125</v>
      </c>
      <c r="H1179" s="7">
        <f ca="1">SUM(F1179:OFFSET(F1179,$R$1,0))</f>
        <v>-253</v>
      </c>
      <c r="I1179" s="7">
        <f ca="1">SUM(G1179:OFFSET(G1179,$R$1,0))</f>
        <v>-6.2189999999999985</v>
      </c>
      <c r="J1179" s="8">
        <f t="shared" ca="1" si="167"/>
        <v>484.56499999999869</v>
      </c>
      <c r="K1179">
        <f t="shared" ca="1" si="168"/>
        <v>2884</v>
      </c>
      <c r="L1179">
        <f t="shared" ca="1" si="169"/>
        <v>1</v>
      </c>
      <c r="M1179">
        <f t="shared" ca="1" si="170"/>
        <v>-2530</v>
      </c>
      <c r="N1179">
        <f t="shared" ca="1" si="171"/>
        <v>-1865.6999999999996</v>
      </c>
      <c r="O1179" s="6">
        <f t="shared" ca="1" si="172"/>
        <v>0</v>
      </c>
    </row>
    <row r="1180" spans="1:15" ht="16">
      <c r="A1180" s="1">
        <v>41357</v>
      </c>
      <c r="B1180" t="e">
        <f ca="1">OFFSET(DJI!B$1,MATCH($A1180,DJI!$A$1:$A$3516,0) - 1,0)</f>
        <v>#N/A</v>
      </c>
      <c r="C1180" t="e">
        <f ca="1">OFFSET(DJI!C$1,MATCH($A1180,DJI!$A$1:$A$3516,0) - 1,0)</f>
        <v>#N/A</v>
      </c>
      <c r="D1180">
        <f t="shared" ca="1" si="173"/>
        <v>14489.395</v>
      </c>
      <c r="E1180">
        <f t="shared" ca="1" si="173"/>
        <v>14463.82</v>
      </c>
      <c r="F1180">
        <f t="shared" ca="1" si="165"/>
        <v>1</v>
      </c>
      <c r="G1180">
        <f t="shared" ca="1" si="166"/>
        <v>8.3299999999999999E-2</v>
      </c>
      <c r="H1180" s="7">
        <f ca="1">SUM(F1180:OFFSET(F1180,$R$1,0))</f>
        <v>-245</v>
      </c>
      <c r="I1180" s="7">
        <f ca="1">SUM(G1180:OFFSET(G1180,$R$1,0))</f>
        <v>-5.9983999999999984</v>
      </c>
      <c r="J1180" s="8">
        <f t="shared" ca="1" si="167"/>
        <v>459.39499999999862</v>
      </c>
      <c r="K1180">
        <f t="shared" ca="1" si="168"/>
        <v>2820</v>
      </c>
      <c r="L1180">
        <f t="shared" ca="1" si="169"/>
        <v>1</v>
      </c>
      <c r="M1180">
        <f t="shared" ca="1" si="170"/>
        <v>-2450</v>
      </c>
      <c r="N1180">
        <f t="shared" ca="1" si="171"/>
        <v>-1799.5199999999995</v>
      </c>
      <c r="O1180" s="6">
        <f t="shared" ca="1" si="172"/>
        <v>0.22060000000000013</v>
      </c>
    </row>
    <row r="1181" spans="1:15" ht="16">
      <c r="A1181" s="1">
        <v>41358</v>
      </c>
      <c r="B1181">
        <f ca="1">OFFSET(DJI!B$1,MATCH($A1181,DJI!$A$1:$A$3516,0) - 1,0)</f>
        <v>14512.03</v>
      </c>
      <c r="C1181">
        <f ca="1">OFFSET(DJI!C$1,MATCH($A1181,DJI!$A$1:$A$3516,0) - 1,0)</f>
        <v>14447.75</v>
      </c>
      <c r="D1181">
        <f t="shared" ca="1" si="173"/>
        <v>14512.03</v>
      </c>
      <c r="E1181">
        <f t="shared" ca="1" si="173"/>
        <v>14447.75</v>
      </c>
      <c r="F1181">
        <f t="shared" ca="1" si="165"/>
        <v>-8</v>
      </c>
      <c r="G1181">
        <f t="shared" ca="1" si="166"/>
        <v>-0.16</v>
      </c>
      <c r="H1181" s="7">
        <f ca="1">SUM(F1181:OFFSET(F1181,$R$1,0))</f>
        <v>-250</v>
      </c>
      <c r="I1181" s="7">
        <f ca="1">SUM(G1181:OFFSET(G1181,$R$1,0))</f>
        <v>-6.098399999999998</v>
      </c>
      <c r="J1181" s="8">
        <f t="shared" ca="1" si="167"/>
        <v>522.40749999999935</v>
      </c>
      <c r="K1181">
        <f t="shared" ca="1" si="168"/>
        <v>2860</v>
      </c>
      <c r="L1181">
        <f t="shared" ca="1" si="169"/>
        <v>1</v>
      </c>
      <c r="M1181">
        <f t="shared" ca="1" si="170"/>
        <v>-2500</v>
      </c>
      <c r="N1181">
        <f t="shared" ca="1" si="171"/>
        <v>-1829.5199999999995</v>
      </c>
      <c r="O1181" s="6">
        <f t="shared" ca="1" si="172"/>
        <v>-9.9999999999999645E-2</v>
      </c>
    </row>
    <row r="1182" spans="1:15" ht="16">
      <c r="A1182" s="1">
        <v>41359</v>
      </c>
      <c r="B1182">
        <f ca="1">OFFSET(DJI!B$1,MATCH($A1182,DJI!$A$1:$A$3516,0) - 1,0)</f>
        <v>14447.75</v>
      </c>
      <c r="C1182">
        <f ca="1">OFFSET(DJI!C$1,MATCH($A1182,DJI!$A$1:$A$3516,0) - 1,0)</f>
        <v>14559.65</v>
      </c>
      <c r="D1182">
        <f t="shared" ca="1" si="173"/>
        <v>14447.75</v>
      </c>
      <c r="E1182">
        <f t="shared" ca="1" si="173"/>
        <v>14559.65</v>
      </c>
      <c r="F1182">
        <f t="shared" ca="1" si="165"/>
        <v>-20</v>
      </c>
      <c r="G1182">
        <f t="shared" ca="1" si="166"/>
        <v>-0.4</v>
      </c>
      <c r="H1182" s="7">
        <f ca="1">SUM(F1182:OFFSET(F1182,$R$1,0))</f>
        <v>-264</v>
      </c>
      <c r="I1182" s="7">
        <f ca="1">SUM(G1182:OFFSET(G1182,$R$1,0))</f>
        <v>-6.3783999999999983</v>
      </c>
      <c r="J1182" s="8">
        <f t="shared" ca="1" si="167"/>
        <v>409.23999999999978</v>
      </c>
      <c r="K1182">
        <f t="shared" ca="1" si="168"/>
        <v>2972</v>
      </c>
      <c r="L1182">
        <f t="shared" ca="1" si="169"/>
        <v>1</v>
      </c>
      <c r="M1182">
        <f t="shared" ca="1" si="170"/>
        <v>-2640</v>
      </c>
      <c r="N1182">
        <f t="shared" ca="1" si="171"/>
        <v>-1913.5199999999995</v>
      </c>
      <c r="O1182" s="6">
        <f t="shared" ca="1" si="172"/>
        <v>-0.28000000000000025</v>
      </c>
    </row>
    <row r="1183" spans="1:15" ht="16">
      <c r="A1183" s="1">
        <v>41360</v>
      </c>
      <c r="B1183">
        <f ca="1">OFFSET(DJI!B$1,MATCH($A1183,DJI!$A$1:$A$3516,0) - 1,0)</f>
        <v>14559.65</v>
      </c>
      <c r="C1183">
        <f ca="1">OFFSET(DJI!C$1,MATCH($A1183,DJI!$A$1:$A$3516,0) - 1,0)</f>
        <v>14526.16</v>
      </c>
      <c r="D1183">
        <f t="shared" ca="1" si="173"/>
        <v>14559.65</v>
      </c>
      <c r="E1183">
        <f t="shared" ca="1" si="173"/>
        <v>14526.16</v>
      </c>
      <c r="F1183">
        <f t="shared" ca="1" si="165"/>
        <v>-14</v>
      </c>
      <c r="G1183">
        <f t="shared" ca="1" si="166"/>
        <v>-0.28570000000000001</v>
      </c>
      <c r="H1183" s="7">
        <f ca="1">SUM(F1183:OFFSET(F1183,$R$1,0))</f>
        <v>-272</v>
      </c>
      <c r="I1183" s="7">
        <f ca="1">SUM(G1183:OFFSET(G1183,$R$1,0))</f>
        <v>-6.5440999999999994</v>
      </c>
      <c r="J1183" s="8">
        <f t="shared" ca="1" si="167"/>
        <v>530.04000000000087</v>
      </c>
      <c r="K1183">
        <f t="shared" ca="1" si="168"/>
        <v>3036</v>
      </c>
      <c r="L1183">
        <f t="shared" ca="1" si="169"/>
        <v>1</v>
      </c>
      <c r="M1183">
        <f t="shared" ca="1" si="170"/>
        <v>-2720</v>
      </c>
      <c r="N1183">
        <f t="shared" ca="1" si="171"/>
        <v>-1963.2299999999998</v>
      </c>
      <c r="O1183" s="6">
        <f t="shared" ca="1" si="172"/>
        <v>-0.16570000000000107</v>
      </c>
    </row>
    <row r="1184" spans="1:15" ht="16">
      <c r="A1184" s="1">
        <v>41361</v>
      </c>
      <c r="B1184">
        <f ca="1">OFFSET(DJI!B$1,MATCH($A1184,DJI!$A$1:$A$3516,0) - 1,0)</f>
        <v>14526.16</v>
      </c>
      <c r="C1184">
        <f ca="1">OFFSET(DJI!C$1,MATCH($A1184,DJI!$A$1:$A$3516,0) - 1,0)</f>
        <v>14578.54</v>
      </c>
      <c r="D1184">
        <f t="shared" ca="1" si="173"/>
        <v>14526.16</v>
      </c>
      <c r="E1184">
        <f t="shared" ca="1" si="173"/>
        <v>14578.54</v>
      </c>
      <c r="F1184">
        <f t="shared" ca="1" si="165"/>
        <v>-6</v>
      </c>
      <c r="G1184">
        <f t="shared" ca="1" si="166"/>
        <v>-0.12</v>
      </c>
      <c r="H1184" s="7">
        <f ca="1">SUM(F1184:OFFSET(F1184,$R$1,0))</f>
        <v>-270</v>
      </c>
      <c r="I1184" s="7">
        <f ca="1">SUM(G1184:OFFSET(G1184,$R$1,0))</f>
        <v>-6.4781000000000004</v>
      </c>
      <c r="J1184" s="8">
        <f t="shared" ca="1" si="167"/>
        <v>552.77000000000044</v>
      </c>
      <c r="K1184">
        <f t="shared" ca="1" si="168"/>
        <v>3020</v>
      </c>
      <c r="L1184">
        <f t="shared" ca="1" si="169"/>
        <v>1</v>
      </c>
      <c r="M1184">
        <f t="shared" ca="1" si="170"/>
        <v>-2700</v>
      </c>
      <c r="N1184">
        <f t="shared" ca="1" si="171"/>
        <v>-1943.43</v>
      </c>
      <c r="O1184" s="6">
        <f t="shared" ca="1" si="172"/>
        <v>6.5999999999998948E-2</v>
      </c>
    </row>
    <row r="1185" spans="1:15" ht="16">
      <c r="A1185" s="1">
        <v>41362</v>
      </c>
      <c r="B1185" t="e">
        <f ca="1">OFFSET(DJI!B$1,MATCH($A1185,DJI!$A$1:$A$3516,0) - 1,0)</f>
        <v>#N/A</v>
      </c>
      <c r="C1185" t="e">
        <f ca="1">OFFSET(DJI!C$1,MATCH($A1185,DJI!$A$1:$A$3516,0) - 1,0)</f>
        <v>#N/A</v>
      </c>
      <c r="D1185">
        <f t="shared" ca="1" si="173"/>
        <v>14552.35</v>
      </c>
      <c r="E1185">
        <f t="shared" ca="1" si="173"/>
        <v>14575.695</v>
      </c>
      <c r="F1185">
        <f t="shared" ca="1" si="165"/>
        <v>-7</v>
      </c>
      <c r="G1185">
        <f t="shared" ca="1" si="166"/>
        <v>-0.21879999999999999</v>
      </c>
      <c r="H1185" s="7">
        <f ca="1">SUM(F1185:OFFSET(F1185,$R$1,0))</f>
        <v>-275</v>
      </c>
      <c r="I1185" s="7">
        <f ca="1">SUM(G1185:OFFSET(G1185,$R$1,0))</f>
        <v>-6.2969000000000008</v>
      </c>
      <c r="J1185" s="8">
        <f t="shared" ca="1" si="167"/>
        <v>517.17500000000109</v>
      </c>
      <c r="K1185">
        <f t="shared" ca="1" si="168"/>
        <v>3060</v>
      </c>
      <c r="L1185">
        <f t="shared" ca="1" si="169"/>
        <v>1</v>
      </c>
      <c r="M1185">
        <f t="shared" ca="1" si="170"/>
        <v>-2750</v>
      </c>
      <c r="N1185">
        <f t="shared" ca="1" si="171"/>
        <v>-1889.0700000000002</v>
      </c>
      <c r="O1185" s="6">
        <f t="shared" ca="1" si="172"/>
        <v>0.18119999999999958</v>
      </c>
    </row>
    <row r="1186" spans="1:15" ht="16">
      <c r="A1186" s="1">
        <v>41363</v>
      </c>
      <c r="B1186" t="e">
        <f ca="1">OFFSET(DJI!B$1,MATCH($A1186,DJI!$A$1:$A$3516,0) - 1,0)</f>
        <v>#N/A</v>
      </c>
      <c r="C1186" t="e">
        <f ca="1">OFFSET(DJI!C$1,MATCH($A1186,DJI!$A$1:$A$3516,0) - 1,0)</f>
        <v>#N/A</v>
      </c>
      <c r="D1186">
        <f t="shared" ca="1" si="173"/>
        <v>14565.445</v>
      </c>
      <c r="E1186">
        <f t="shared" ca="1" si="173"/>
        <v>14574.272499999999</v>
      </c>
      <c r="F1186">
        <f t="shared" ca="1" si="165"/>
        <v>2</v>
      </c>
      <c r="G1186">
        <f t="shared" ca="1" si="166"/>
        <v>0.4</v>
      </c>
      <c r="H1186" s="7">
        <f ca="1">SUM(F1186:OFFSET(F1186,$R$1,0))</f>
        <v>-270</v>
      </c>
      <c r="I1186" s="7">
        <f ca="1">SUM(G1186:OFFSET(G1186,$R$1,0))</f>
        <v>-5.563600000000001</v>
      </c>
      <c r="J1186" s="8">
        <f t="shared" ca="1" si="167"/>
        <v>546.49749999999949</v>
      </c>
      <c r="K1186">
        <f t="shared" ca="1" si="168"/>
        <v>3020</v>
      </c>
      <c r="L1186">
        <f t="shared" ca="1" si="169"/>
        <v>1</v>
      </c>
      <c r="M1186">
        <f t="shared" ca="1" si="170"/>
        <v>-2700</v>
      </c>
      <c r="N1186">
        <f t="shared" ca="1" si="171"/>
        <v>-1669.0800000000004</v>
      </c>
      <c r="O1186" s="6">
        <f t="shared" ca="1" si="172"/>
        <v>0.73329999999999984</v>
      </c>
    </row>
    <row r="1187" spans="1:15" ht="16">
      <c r="A1187" s="1">
        <v>41364</v>
      </c>
      <c r="B1187" t="e">
        <f ca="1">OFFSET(DJI!B$1,MATCH($A1187,DJI!$A$1:$A$3516,0) - 1,0)</f>
        <v>#N/A</v>
      </c>
      <c r="C1187" t="e">
        <f ca="1">OFFSET(DJI!C$1,MATCH($A1187,DJI!$A$1:$A$3516,0) - 1,0)</f>
        <v>#N/A</v>
      </c>
      <c r="D1187">
        <f t="shared" ca="1" si="173"/>
        <v>14571.9925</v>
      </c>
      <c r="E1187">
        <f t="shared" ca="1" si="173"/>
        <v>14573.561249999999</v>
      </c>
      <c r="F1187">
        <f t="shared" ca="1" si="165"/>
        <v>-6</v>
      </c>
      <c r="G1187">
        <f t="shared" ca="1" si="166"/>
        <v>-0.375</v>
      </c>
      <c r="H1187" s="7">
        <f ca="1">SUM(F1187:OFFSET(F1187,$R$1,0))</f>
        <v>-263</v>
      </c>
      <c r="I1187" s="7">
        <f ca="1">SUM(G1187:OFFSET(G1187,$R$1,0))</f>
        <v>-5.629100000000002</v>
      </c>
      <c r="J1187" s="8">
        <f t="shared" ca="1" si="167"/>
        <v>526.54499999999825</v>
      </c>
      <c r="K1187">
        <f t="shared" ca="1" si="168"/>
        <v>2964</v>
      </c>
      <c r="L1187">
        <f t="shared" ca="1" si="169"/>
        <v>1</v>
      </c>
      <c r="M1187">
        <f t="shared" ca="1" si="170"/>
        <v>-2630</v>
      </c>
      <c r="N1187">
        <f t="shared" ca="1" si="171"/>
        <v>-1688.7300000000007</v>
      </c>
      <c r="O1187" s="6">
        <f t="shared" ca="1" si="172"/>
        <v>-6.5500000000001002E-2</v>
      </c>
    </row>
    <row r="1188" spans="1:15" ht="16">
      <c r="A1188" s="1">
        <v>41365</v>
      </c>
      <c r="B1188">
        <f ca="1">OFFSET(DJI!B$1,MATCH($A1188,DJI!$A$1:$A$3516,0) - 1,0)</f>
        <v>14578.54</v>
      </c>
      <c r="C1188">
        <f ca="1">OFFSET(DJI!C$1,MATCH($A1188,DJI!$A$1:$A$3516,0) - 1,0)</f>
        <v>14572.85</v>
      </c>
      <c r="D1188">
        <f t="shared" ca="1" si="173"/>
        <v>14578.54</v>
      </c>
      <c r="E1188">
        <f t="shared" ca="1" si="173"/>
        <v>14572.85</v>
      </c>
      <c r="F1188">
        <f t="shared" ca="1" si="165"/>
        <v>3</v>
      </c>
      <c r="G1188">
        <f t="shared" ca="1" si="166"/>
        <v>6.6699999999999995E-2</v>
      </c>
      <c r="H1188" s="7">
        <f ca="1">SUM(F1188:OFFSET(F1188,$R$1,0))</f>
        <v>-258</v>
      </c>
      <c r="I1188" s="7">
        <f ca="1">SUM(G1188:OFFSET(G1188,$R$1,0))</f>
        <v>-5.5198000000000018</v>
      </c>
      <c r="J1188" s="8">
        <f t="shared" ca="1" si="167"/>
        <v>525.53249999999935</v>
      </c>
      <c r="K1188">
        <f t="shared" ca="1" si="168"/>
        <v>2924</v>
      </c>
      <c r="L1188">
        <f t="shared" ca="1" si="169"/>
        <v>1</v>
      </c>
      <c r="M1188">
        <f t="shared" ca="1" si="170"/>
        <v>-2580</v>
      </c>
      <c r="N1188">
        <f t="shared" ca="1" si="171"/>
        <v>-1655.9400000000005</v>
      </c>
      <c r="O1188" s="6">
        <f t="shared" ca="1" si="172"/>
        <v>0.10930000000000017</v>
      </c>
    </row>
    <row r="1189" spans="1:15" ht="16">
      <c r="A1189" s="1">
        <v>41366</v>
      </c>
      <c r="B1189">
        <f ca="1">OFFSET(DJI!B$1,MATCH($A1189,DJI!$A$1:$A$3516,0) - 1,0)</f>
        <v>14572.85</v>
      </c>
      <c r="C1189">
        <f ca="1">OFFSET(DJI!C$1,MATCH($A1189,DJI!$A$1:$A$3516,0) - 1,0)</f>
        <v>14662.01</v>
      </c>
      <c r="D1189">
        <f t="shared" ca="1" si="173"/>
        <v>14572.85</v>
      </c>
      <c r="E1189">
        <f t="shared" ca="1" si="173"/>
        <v>14662.01</v>
      </c>
      <c r="F1189">
        <f t="shared" ca="1" si="165"/>
        <v>-4</v>
      </c>
      <c r="G1189">
        <f t="shared" ca="1" si="166"/>
        <v>-0.08</v>
      </c>
      <c r="H1189" s="7">
        <f ca="1">SUM(F1189:OFFSET(F1189,$R$1,0))</f>
        <v>-245</v>
      </c>
      <c r="I1189" s="7">
        <f ca="1">SUM(G1189:OFFSET(G1189,$R$1,0))</f>
        <v>-5.259800000000002</v>
      </c>
      <c r="J1189" s="8">
        <f t="shared" ca="1" si="167"/>
        <v>429.67000000000007</v>
      </c>
      <c r="K1189">
        <f t="shared" ca="1" si="168"/>
        <v>2820</v>
      </c>
      <c r="L1189">
        <f t="shared" ca="1" si="169"/>
        <v>1</v>
      </c>
      <c r="M1189">
        <f t="shared" ca="1" si="170"/>
        <v>-2450</v>
      </c>
      <c r="N1189">
        <f t="shared" ca="1" si="171"/>
        <v>-1577.9400000000005</v>
      </c>
      <c r="O1189" s="6">
        <f t="shared" ca="1" si="172"/>
        <v>0.25999999999999979</v>
      </c>
    </row>
    <row r="1190" spans="1:15" ht="16">
      <c r="A1190" s="1">
        <v>41367</v>
      </c>
      <c r="B1190">
        <f ca="1">OFFSET(DJI!B$1,MATCH($A1190,DJI!$A$1:$A$3516,0) - 1,0)</f>
        <v>14662.01</v>
      </c>
      <c r="C1190">
        <f ca="1">OFFSET(DJI!C$1,MATCH($A1190,DJI!$A$1:$A$3516,0) - 1,0)</f>
        <v>14550.35</v>
      </c>
      <c r="D1190">
        <f t="shared" ca="1" si="173"/>
        <v>14662.01</v>
      </c>
      <c r="E1190">
        <f t="shared" ca="1" si="173"/>
        <v>14550.35</v>
      </c>
      <c r="F1190">
        <f t="shared" ca="1" si="165"/>
        <v>-2</v>
      </c>
      <c r="G1190">
        <f t="shared" ca="1" si="166"/>
        <v>-0.04</v>
      </c>
      <c r="H1190" s="7">
        <f ca="1">SUM(F1190:OFFSET(F1190,$R$1,0))</f>
        <v>-230</v>
      </c>
      <c r="I1190" s="7">
        <f ca="1">SUM(G1190:OFFSET(G1190,$R$1,0))</f>
        <v>-4.930200000000001</v>
      </c>
      <c r="J1190" s="8">
        <f t="shared" ca="1" si="167"/>
        <v>664.89999999999964</v>
      </c>
      <c r="K1190">
        <f t="shared" ca="1" si="168"/>
        <v>2700</v>
      </c>
      <c r="L1190">
        <f t="shared" ca="1" si="169"/>
        <v>1</v>
      </c>
      <c r="M1190">
        <f t="shared" ca="1" si="170"/>
        <v>-2300</v>
      </c>
      <c r="N1190">
        <f t="shared" ca="1" si="171"/>
        <v>-1479.0600000000004</v>
      </c>
      <c r="O1190" s="6">
        <f t="shared" ca="1" si="172"/>
        <v>0.329600000000001</v>
      </c>
    </row>
    <row r="1191" spans="1:15" ht="16">
      <c r="A1191" s="1">
        <v>41368</v>
      </c>
      <c r="B1191">
        <f ca="1">OFFSET(DJI!B$1,MATCH($A1191,DJI!$A$1:$A$3516,0) - 1,0)</f>
        <v>14550.35</v>
      </c>
      <c r="C1191">
        <f ca="1">OFFSET(DJI!C$1,MATCH($A1191,DJI!$A$1:$A$3516,0) - 1,0)</f>
        <v>14606.11</v>
      </c>
      <c r="D1191">
        <f t="shared" ca="1" si="173"/>
        <v>14550.35</v>
      </c>
      <c r="E1191">
        <f t="shared" ca="1" si="173"/>
        <v>14606.11</v>
      </c>
      <c r="F1191">
        <f t="shared" ca="1" si="165"/>
        <v>-16</v>
      </c>
      <c r="G1191">
        <f t="shared" ca="1" si="166"/>
        <v>-0.32</v>
      </c>
      <c r="H1191" s="7">
        <f ca="1">SUM(F1191:OFFSET(F1191,$R$1,0))</f>
        <v>-242</v>
      </c>
      <c r="I1191" s="7">
        <f ca="1">SUM(G1191:OFFSET(G1191,$R$1,0))</f>
        <v>-5.1702000000000012</v>
      </c>
      <c r="J1191" s="8">
        <f t="shared" ca="1" si="167"/>
        <v>669.57999999999993</v>
      </c>
      <c r="K1191">
        <f t="shared" ca="1" si="168"/>
        <v>2796</v>
      </c>
      <c r="L1191">
        <f t="shared" ca="1" si="169"/>
        <v>1</v>
      </c>
      <c r="M1191">
        <f t="shared" ca="1" si="170"/>
        <v>-2420</v>
      </c>
      <c r="N1191">
        <f t="shared" ca="1" si="171"/>
        <v>-1551.0600000000004</v>
      </c>
      <c r="O1191" s="6">
        <f t="shared" ca="1" si="172"/>
        <v>-0.24000000000000021</v>
      </c>
    </row>
    <row r="1192" spans="1:15" ht="16">
      <c r="A1192" s="1">
        <v>41369</v>
      </c>
      <c r="B1192">
        <f ca="1">OFFSET(DJI!B$1,MATCH($A1192,DJI!$A$1:$A$3516,0) - 1,0)</f>
        <v>14606.11</v>
      </c>
      <c r="C1192">
        <f ca="1">OFFSET(DJI!C$1,MATCH($A1192,DJI!$A$1:$A$3516,0) - 1,0)</f>
        <v>14565.25</v>
      </c>
      <c r="D1192">
        <f t="shared" ca="1" si="173"/>
        <v>14606.11</v>
      </c>
      <c r="E1192">
        <f t="shared" ca="1" si="173"/>
        <v>14565.25</v>
      </c>
      <c r="F1192">
        <f t="shared" ca="1" si="165"/>
        <v>-17</v>
      </c>
      <c r="G1192">
        <f t="shared" ca="1" si="166"/>
        <v>-0.35420000000000001</v>
      </c>
      <c r="H1192" s="7">
        <f ca="1">SUM(F1192:OFFSET(F1192,$R$1,0))</f>
        <v>-256</v>
      </c>
      <c r="I1192" s="7">
        <f ca="1">SUM(G1192:OFFSET(G1192,$R$1,0))</f>
        <v>-5.0958000000000014</v>
      </c>
      <c r="J1192" s="8">
        <f t="shared" ca="1" si="167"/>
        <v>647.53999999999905</v>
      </c>
      <c r="K1192">
        <f t="shared" ca="1" si="168"/>
        <v>2908</v>
      </c>
      <c r="L1192">
        <f t="shared" ca="1" si="169"/>
        <v>1</v>
      </c>
      <c r="M1192">
        <f t="shared" ca="1" si="170"/>
        <v>-2560</v>
      </c>
      <c r="N1192">
        <f t="shared" ca="1" si="171"/>
        <v>-1528.7400000000005</v>
      </c>
      <c r="O1192" s="6">
        <f t="shared" ca="1" si="172"/>
        <v>7.43999999999998E-2</v>
      </c>
    </row>
    <row r="1193" spans="1:15" ht="16">
      <c r="A1193" s="1">
        <v>41370</v>
      </c>
      <c r="B1193" t="e">
        <f ca="1">OFFSET(DJI!B$1,MATCH($A1193,DJI!$A$1:$A$3516,0) - 1,0)</f>
        <v>#N/A</v>
      </c>
      <c r="C1193" t="e">
        <f ca="1">OFFSET(DJI!C$1,MATCH($A1193,DJI!$A$1:$A$3516,0) - 1,0)</f>
        <v>#N/A</v>
      </c>
      <c r="D1193">
        <f t="shared" ca="1" si="173"/>
        <v>14585.68</v>
      </c>
      <c r="E1193">
        <f t="shared" ca="1" si="173"/>
        <v>14589.365</v>
      </c>
      <c r="F1193">
        <f t="shared" ca="1" si="165"/>
        <v>-1</v>
      </c>
      <c r="G1193">
        <f t="shared" ca="1" si="166"/>
        <v>-0.2</v>
      </c>
      <c r="H1193" s="7">
        <f ca="1">SUM(F1193:OFFSET(F1193,$R$1,0))</f>
        <v>-259</v>
      </c>
      <c r="I1193" s="7">
        <f ca="1">SUM(G1193:OFFSET(G1193,$R$1,0))</f>
        <v>-5.4776000000000007</v>
      </c>
      <c r="J1193" s="8">
        <f t="shared" ca="1" si="167"/>
        <v>778.93499999999949</v>
      </c>
      <c r="K1193">
        <f t="shared" ca="1" si="168"/>
        <v>2932</v>
      </c>
      <c r="L1193">
        <f t="shared" ca="1" si="169"/>
        <v>1</v>
      </c>
      <c r="M1193">
        <f t="shared" ca="1" si="170"/>
        <v>-2590</v>
      </c>
      <c r="N1193">
        <f t="shared" ca="1" si="171"/>
        <v>-1643.2800000000002</v>
      </c>
      <c r="O1193" s="6">
        <f t="shared" ca="1" si="172"/>
        <v>-0.38179999999999925</v>
      </c>
    </row>
    <row r="1194" spans="1:15" ht="16">
      <c r="A1194" s="1">
        <v>41371</v>
      </c>
      <c r="B1194" t="e">
        <f ca="1">OFFSET(DJI!B$1,MATCH($A1194,DJI!$A$1:$A$3516,0) - 1,0)</f>
        <v>#N/A</v>
      </c>
      <c r="C1194" t="e">
        <f ca="1">OFFSET(DJI!C$1,MATCH($A1194,DJI!$A$1:$A$3516,0) - 1,0)</f>
        <v>#N/A</v>
      </c>
      <c r="D1194">
        <f t="shared" ca="1" si="173"/>
        <v>14575.465</v>
      </c>
      <c r="E1194">
        <f t="shared" ca="1" si="173"/>
        <v>14601.422500000001</v>
      </c>
      <c r="F1194">
        <f t="shared" ca="1" si="165"/>
        <v>-3</v>
      </c>
      <c r="G1194">
        <f t="shared" ca="1" si="166"/>
        <v>-0.23080000000000001</v>
      </c>
      <c r="H1194" s="7">
        <f ca="1">SUM(F1194:OFFSET(F1194,$R$1,0))</f>
        <v>-240</v>
      </c>
      <c r="I1194" s="7">
        <f ca="1">SUM(G1194:OFFSET(G1194,$R$1,0))</f>
        <v>-5.2684000000000015</v>
      </c>
      <c r="J1194" s="8">
        <f t="shared" ca="1" si="167"/>
        <v>779.59000000000015</v>
      </c>
      <c r="K1194">
        <f t="shared" ca="1" si="168"/>
        <v>2780</v>
      </c>
      <c r="L1194">
        <f t="shared" ca="1" si="169"/>
        <v>1</v>
      </c>
      <c r="M1194">
        <f t="shared" ca="1" si="170"/>
        <v>-2400</v>
      </c>
      <c r="N1194">
        <f t="shared" ca="1" si="171"/>
        <v>-1580.5200000000004</v>
      </c>
      <c r="O1194" s="6">
        <f t="shared" ca="1" si="172"/>
        <v>0.20919999999999916</v>
      </c>
    </row>
    <row r="1195" spans="1:15" ht="16">
      <c r="A1195" s="1">
        <v>41372</v>
      </c>
      <c r="B1195">
        <f ca="1">OFFSET(DJI!B$1,MATCH($A1195,DJI!$A$1:$A$3516,0) - 1,0)</f>
        <v>14565.25</v>
      </c>
      <c r="C1195">
        <f ca="1">OFFSET(DJI!C$1,MATCH($A1195,DJI!$A$1:$A$3516,0) - 1,0)</f>
        <v>14613.48</v>
      </c>
      <c r="D1195">
        <f t="shared" ca="1" si="173"/>
        <v>14565.25</v>
      </c>
      <c r="E1195">
        <f t="shared" ca="1" si="173"/>
        <v>14613.48</v>
      </c>
      <c r="F1195">
        <f t="shared" ca="1" si="165"/>
        <v>-9</v>
      </c>
      <c r="G1195">
        <f t="shared" ca="1" si="166"/>
        <v>-0.18</v>
      </c>
      <c r="H1195" s="7">
        <f ca="1">SUM(F1195:OFFSET(F1195,$R$1,0))</f>
        <v>-240</v>
      </c>
      <c r="I1195" s="7">
        <f ca="1">SUM(G1195:OFFSET(G1195,$R$1,0))</f>
        <v>-5.2683999999999997</v>
      </c>
      <c r="J1195" s="8">
        <f t="shared" ca="1" si="167"/>
        <v>726.58000000000175</v>
      </c>
      <c r="K1195">
        <f t="shared" ca="1" si="168"/>
        <v>2780</v>
      </c>
      <c r="L1195">
        <f t="shared" ca="1" si="169"/>
        <v>1</v>
      </c>
      <c r="M1195">
        <f t="shared" ca="1" si="170"/>
        <v>-2400</v>
      </c>
      <c r="N1195">
        <f t="shared" ca="1" si="171"/>
        <v>-1580.52</v>
      </c>
      <c r="O1195" s="6">
        <f t="shared" ca="1" si="172"/>
        <v>0</v>
      </c>
    </row>
    <row r="1196" spans="1:15" ht="16">
      <c r="A1196" s="1">
        <v>41373</v>
      </c>
      <c r="B1196">
        <f ca="1">OFFSET(DJI!B$1,MATCH($A1196,DJI!$A$1:$A$3516,0) - 1,0)</f>
        <v>14613.48</v>
      </c>
      <c r="C1196">
        <f ca="1">OFFSET(DJI!C$1,MATCH($A1196,DJI!$A$1:$A$3516,0) - 1,0)</f>
        <v>14673.46</v>
      </c>
      <c r="D1196">
        <f t="shared" ca="1" si="173"/>
        <v>14613.48</v>
      </c>
      <c r="E1196">
        <f t="shared" ca="1" si="173"/>
        <v>14673.46</v>
      </c>
      <c r="F1196">
        <f t="shared" ca="1" si="165"/>
        <v>-11</v>
      </c>
      <c r="G1196">
        <f t="shared" ca="1" si="166"/>
        <v>-0.22</v>
      </c>
      <c r="H1196" s="7">
        <f ca="1">SUM(F1196:OFFSET(F1196,$R$1,0))</f>
        <v>-239</v>
      </c>
      <c r="I1196" s="7">
        <f ca="1">SUM(G1196:OFFSET(G1196,$R$1,0))</f>
        <v>-5.2484000000000002</v>
      </c>
      <c r="J1196" s="8">
        <f t="shared" ca="1" si="167"/>
        <v>661.82000000000153</v>
      </c>
      <c r="K1196">
        <f t="shared" ca="1" si="168"/>
        <v>2772</v>
      </c>
      <c r="L1196">
        <f t="shared" ca="1" si="169"/>
        <v>1</v>
      </c>
      <c r="M1196">
        <f t="shared" ca="1" si="170"/>
        <v>-2390</v>
      </c>
      <c r="N1196">
        <f t="shared" ca="1" si="171"/>
        <v>-1574.52</v>
      </c>
      <c r="O1196" s="6">
        <f t="shared" ca="1" si="172"/>
        <v>1.9999999999999574E-2</v>
      </c>
    </row>
    <row r="1197" spans="1:15" ht="16">
      <c r="A1197" s="1">
        <v>41374</v>
      </c>
      <c r="B1197">
        <f ca="1">OFFSET(DJI!B$1,MATCH($A1197,DJI!$A$1:$A$3516,0) - 1,0)</f>
        <v>14673.46</v>
      </c>
      <c r="C1197">
        <f ca="1">OFFSET(DJI!C$1,MATCH($A1197,DJI!$A$1:$A$3516,0) - 1,0)</f>
        <v>14802.24</v>
      </c>
      <c r="D1197">
        <f t="shared" ca="1" si="173"/>
        <v>14673.46</v>
      </c>
      <c r="E1197">
        <f t="shared" ca="1" si="173"/>
        <v>14802.24</v>
      </c>
      <c r="F1197">
        <f t="shared" ca="1" si="165"/>
        <v>-16</v>
      </c>
      <c r="G1197">
        <f t="shared" ca="1" si="166"/>
        <v>-0.32</v>
      </c>
      <c r="H1197" s="7">
        <f ca="1">SUM(F1197:OFFSET(F1197,$R$1,0))</f>
        <v>-252</v>
      </c>
      <c r="I1197" s="7">
        <f ca="1">SUM(G1197:OFFSET(G1197,$R$1,0))</f>
        <v>-5.5084</v>
      </c>
      <c r="J1197" s="8">
        <f t="shared" ca="1" si="167"/>
        <v>585.34000000000015</v>
      </c>
      <c r="K1197">
        <f t="shared" ca="1" si="168"/>
        <v>2876</v>
      </c>
      <c r="L1197">
        <f t="shared" ca="1" si="169"/>
        <v>1</v>
      </c>
      <c r="M1197">
        <f t="shared" ca="1" si="170"/>
        <v>-2520</v>
      </c>
      <c r="N1197">
        <f t="shared" ca="1" si="171"/>
        <v>-1652.52</v>
      </c>
      <c r="O1197" s="6">
        <f t="shared" ca="1" si="172"/>
        <v>-0.25999999999999979</v>
      </c>
    </row>
    <row r="1198" spans="1:15" ht="16">
      <c r="A1198" s="1">
        <v>41375</v>
      </c>
      <c r="B1198">
        <f ca="1">OFFSET(DJI!B$1,MATCH($A1198,DJI!$A$1:$A$3516,0) - 1,0)</f>
        <v>14802.24</v>
      </c>
      <c r="C1198">
        <f ca="1">OFFSET(DJI!C$1,MATCH($A1198,DJI!$A$1:$A$3516,0) - 1,0)</f>
        <v>14865.14</v>
      </c>
      <c r="D1198">
        <f t="shared" ca="1" si="173"/>
        <v>14802.24</v>
      </c>
      <c r="E1198">
        <f t="shared" ca="1" si="173"/>
        <v>14865.14</v>
      </c>
      <c r="F1198">
        <f t="shared" ca="1" si="165"/>
        <v>-8</v>
      </c>
      <c r="G1198">
        <f t="shared" ca="1" si="166"/>
        <v>-0.16</v>
      </c>
      <c r="H1198" s="7">
        <f ca="1">SUM(F1198:OFFSET(F1198,$R$1,0))</f>
        <v>-256</v>
      </c>
      <c r="I1198" s="7">
        <f ca="1">SUM(G1198:OFFSET(G1198,$R$1,0))</f>
        <v>-5.5884</v>
      </c>
      <c r="J1198" s="8">
        <f t="shared" ca="1" si="167"/>
        <v>442.03000000000065</v>
      </c>
      <c r="K1198">
        <f t="shared" ca="1" si="168"/>
        <v>2908</v>
      </c>
      <c r="L1198">
        <f t="shared" ca="1" si="169"/>
        <v>1</v>
      </c>
      <c r="M1198">
        <f t="shared" ca="1" si="170"/>
        <v>-2560</v>
      </c>
      <c r="N1198">
        <f t="shared" ca="1" si="171"/>
        <v>-1676.52</v>
      </c>
      <c r="O1198" s="6">
        <f t="shared" ca="1" si="172"/>
        <v>-8.0000000000000071E-2</v>
      </c>
    </row>
    <row r="1199" spans="1:15" ht="16">
      <c r="A1199" s="1">
        <v>41376</v>
      </c>
      <c r="B1199">
        <f ca="1">OFFSET(DJI!B$1,MATCH($A1199,DJI!$A$1:$A$3516,0) - 1,0)</f>
        <v>14865.14</v>
      </c>
      <c r="C1199">
        <f ca="1">OFFSET(DJI!C$1,MATCH($A1199,DJI!$A$1:$A$3516,0) - 1,0)</f>
        <v>14865.06</v>
      </c>
      <c r="D1199">
        <f t="shared" ca="1" si="173"/>
        <v>14865.14</v>
      </c>
      <c r="E1199">
        <f t="shared" ca="1" si="173"/>
        <v>14865.06</v>
      </c>
      <c r="F1199">
        <f t="shared" ca="1" si="165"/>
        <v>-4</v>
      </c>
      <c r="G1199">
        <f t="shared" ca="1" si="166"/>
        <v>-0.08</v>
      </c>
      <c r="H1199" s="7">
        <f ca="1">SUM(F1199:OFFSET(F1199,$R$1,0))</f>
        <v>-260</v>
      </c>
      <c r="I1199" s="7">
        <f ca="1">SUM(G1199:OFFSET(G1199,$R$1,0))</f>
        <v>-5.6684000000000001</v>
      </c>
      <c r="J1199" s="8">
        <f t="shared" ca="1" si="167"/>
        <v>429.40000000000146</v>
      </c>
      <c r="K1199">
        <f t="shared" ca="1" si="168"/>
        <v>2940</v>
      </c>
      <c r="L1199">
        <f t="shared" ca="1" si="169"/>
        <v>1</v>
      </c>
      <c r="M1199">
        <f t="shared" ca="1" si="170"/>
        <v>-2600</v>
      </c>
      <c r="N1199">
        <f t="shared" ca="1" si="171"/>
        <v>-1700.52</v>
      </c>
      <c r="O1199" s="6">
        <f t="shared" ca="1" si="172"/>
        <v>-8.0000000000000071E-2</v>
      </c>
    </row>
    <row r="1200" spans="1:15" ht="16">
      <c r="A1200" s="1">
        <v>41377</v>
      </c>
      <c r="B1200" t="e">
        <f ca="1">OFFSET(DJI!B$1,MATCH($A1200,DJI!$A$1:$A$3516,0) - 1,0)</f>
        <v>#N/A</v>
      </c>
      <c r="C1200" t="e">
        <f ca="1">OFFSET(DJI!C$1,MATCH($A1200,DJI!$A$1:$A$3516,0) - 1,0)</f>
        <v>#N/A</v>
      </c>
      <c r="D1200">
        <f t="shared" ca="1" si="173"/>
        <v>14865.099999999999</v>
      </c>
      <c r="E1200">
        <f t="shared" ca="1" si="173"/>
        <v>14732.130000000001</v>
      </c>
      <c r="F1200">
        <f t="shared" ca="1" si="165"/>
        <v>-17</v>
      </c>
      <c r="G1200">
        <f t="shared" ca="1" si="166"/>
        <v>-0.73909999999999998</v>
      </c>
      <c r="H1200" s="7">
        <f ca="1">SUM(F1200:OFFSET(F1200,$R$1,0))</f>
        <v>-275</v>
      </c>
      <c r="I1200" s="7">
        <f ca="1">SUM(G1200:OFFSET(G1200,$R$1,0))</f>
        <v>-6.2537000000000003</v>
      </c>
      <c r="J1200" s="8">
        <f t="shared" ca="1" si="167"/>
        <v>438.02000000000226</v>
      </c>
      <c r="K1200">
        <f t="shared" ca="1" si="168"/>
        <v>3060</v>
      </c>
      <c r="L1200">
        <f t="shared" ca="1" si="169"/>
        <v>1</v>
      </c>
      <c r="M1200">
        <f t="shared" ca="1" si="170"/>
        <v>-2750</v>
      </c>
      <c r="N1200">
        <f t="shared" ca="1" si="171"/>
        <v>-1876.1100000000001</v>
      </c>
      <c r="O1200" s="6">
        <f t="shared" ca="1" si="172"/>
        <v>-0.58530000000000015</v>
      </c>
    </row>
    <row r="1201" spans="1:15" ht="16">
      <c r="A1201" s="1">
        <v>41378</v>
      </c>
      <c r="B1201" t="e">
        <f ca="1">OFFSET(DJI!B$1,MATCH($A1201,DJI!$A$1:$A$3516,0) - 1,0)</f>
        <v>#N/A</v>
      </c>
      <c r="C1201" t="e">
        <f ca="1">OFFSET(DJI!C$1,MATCH($A1201,DJI!$A$1:$A$3516,0) - 1,0)</f>
        <v>#N/A</v>
      </c>
      <c r="D1201">
        <f t="shared" ca="1" si="173"/>
        <v>14865.079999999998</v>
      </c>
      <c r="E1201">
        <f t="shared" ca="1" si="173"/>
        <v>14665.665000000001</v>
      </c>
      <c r="F1201">
        <f t="shared" ca="1" si="165"/>
        <v>-4</v>
      </c>
      <c r="G1201">
        <f t="shared" ca="1" si="166"/>
        <v>-0.21049999999999999</v>
      </c>
      <c r="H1201" s="7">
        <f ca="1">SUM(F1201:OFFSET(F1201,$R$1,0))</f>
        <v>-276</v>
      </c>
      <c r="I1201" s="7">
        <f ca="1">SUM(G1201:OFFSET(G1201,$R$1,0))</f>
        <v>-6.4041999999999994</v>
      </c>
      <c r="J1201" s="8">
        <f t="shared" ca="1" si="167"/>
        <v>491.18499999999949</v>
      </c>
      <c r="K1201">
        <f t="shared" ca="1" si="168"/>
        <v>3068</v>
      </c>
      <c r="L1201">
        <f t="shared" ca="1" si="169"/>
        <v>1</v>
      </c>
      <c r="M1201">
        <f t="shared" ca="1" si="170"/>
        <v>-2760</v>
      </c>
      <c r="N1201">
        <f t="shared" ca="1" si="171"/>
        <v>-1921.2599999999998</v>
      </c>
      <c r="O1201" s="6">
        <f t="shared" ca="1" si="172"/>
        <v>-0.15049999999999919</v>
      </c>
    </row>
    <row r="1202" spans="1:15" ht="16">
      <c r="A1202" s="1">
        <v>41379</v>
      </c>
      <c r="B1202">
        <f ca="1">OFFSET(DJI!B$1,MATCH($A1202,DJI!$A$1:$A$3516,0) - 1,0)</f>
        <v>14865.06</v>
      </c>
      <c r="C1202">
        <f ca="1">OFFSET(DJI!C$1,MATCH($A1202,DJI!$A$1:$A$3516,0) - 1,0)</f>
        <v>14599.2</v>
      </c>
      <c r="D1202">
        <f t="shared" ca="1" si="173"/>
        <v>14865.06</v>
      </c>
      <c r="E1202">
        <f t="shared" ca="1" si="173"/>
        <v>14599.2</v>
      </c>
      <c r="F1202">
        <f t="shared" ca="1" si="165"/>
        <v>-5</v>
      </c>
      <c r="G1202">
        <f t="shared" ca="1" si="166"/>
        <v>-0.1</v>
      </c>
      <c r="H1202" s="7">
        <f ca="1">SUM(F1202:OFFSET(F1202,$R$1,0))</f>
        <v>-283</v>
      </c>
      <c r="I1202" s="7">
        <f ca="1">SUM(G1202:OFFSET(G1202,$R$1,0))</f>
        <v>-6.5441999999999991</v>
      </c>
      <c r="J1202" s="8">
        <f t="shared" ca="1" si="167"/>
        <v>783.61749999999847</v>
      </c>
      <c r="K1202">
        <f t="shared" ca="1" si="168"/>
        <v>3124</v>
      </c>
      <c r="L1202">
        <f t="shared" ca="1" si="169"/>
        <v>1</v>
      </c>
      <c r="M1202">
        <f t="shared" ca="1" si="170"/>
        <v>-2830</v>
      </c>
      <c r="N1202">
        <f t="shared" ca="1" si="171"/>
        <v>-1963.2599999999998</v>
      </c>
      <c r="O1202" s="6">
        <f t="shared" ca="1" si="172"/>
        <v>-0.13999999999999968</v>
      </c>
    </row>
    <row r="1203" spans="1:15" ht="16">
      <c r="A1203" s="1">
        <v>41380</v>
      </c>
      <c r="B1203">
        <f ca="1">OFFSET(DJI!B$1,MATCH($A1203,DJI!$A$1:$A$3516,0) - 1,0)</f>
        <v>14599.2</v>
      </c>
      <c r="C1203">
        <f ca="1">OFFSET(DJI!C$1,MATCH($A1203,DJI!$A$1:$A$3516,0) - 1,0)</f>
        <v>14756.78</v>
      </c>
      <c r="D1203">
        <f t="shared" ca="1" si="173"/>
        <v>14599.2</v>
      </c>
      <c r="E1203">
        <f t="shared" ca="1" si="173"/>
        <v>14756.78</v>
      </c>
      <c r="F1203">
        <f t="shared" ca="1" si="165"/>
        <v>-2</v>
      </c>
      <c r="G1203">
        <f t="shared" ca="1" si="166"/>
        <v>-0.04</v>
      </c>
      <c r="H1203" s="7">
        <f ca="1">SUM(F1203:OFFSET(F1203,$R$1,0))</f>
        <v>-275</v>
      </c>
      <c r="I1203" s="7">
        <f ca="1">SUM(G1203:OFFSET(G1203,$R$1,0))</f>
        <v>-6.3841999999999999</v>
      </c>
      <c r="J1203" s="8">
        <f t="shared" ca="1" si="167"/>
        <v>639.32374999999774</v>
      </c>
      <c r="K1203">
        <f t="shared" ca="1" si="168"/>
        <v>3060</v>
      </c>
      <c r="L1203">
        <f t="shared" ca="1" si="169"/>
        <v>1</v>
      </c>
      <c r="M1203">
        <f t="shared" ca="1" si="170"/>
        <v>-2750</v>
      </c>
      <c r="N1203">
        <f t="shared" ca="1" si="171"/>
        <v>-1915.26</v>
      </c>
      <c r="O1203" s="6">
        <f t="shared" ca="1" si="172"/>
        <v>0.15999999999999925</v>
      </c>
    </row>
    <row r="1204" spans="1:15" ht="16">
      <c r="A1204" s="1">
        <v>41381</v>
      </c>
      <c r="B1204">
        <f ca="1">OFFSET(DJI!B$1,MATCH($A1204,DJI!$A$1:$A$3516,0) - 1,0)</f>
        <v>14756.78</v>
      </c>
      <c r="C1204">
        <f ca="1">OFFSET(DJI!C$1,MATCH($A1204,DJI!$A$1:$A$3516,0) - 1,0)</f>
        <v>14618.59</v>
      </c>
      <c r="D1204">
        <f t="shared" ca="1" si="173"/>
        <v>14756.78</v>
      </c>
      <c r="E1204">
        <f t="shared" ca="1" si="173"/>
        <v>14618.59</v>
      </c>
      <c r="F1204">
        <f t="shared" ca="1" si="165"/>
        <v>-3</v>
      </c>
      <c r="G1204">
        <f t="shared" ca="1" si="166"/>
        <v>-0.06</v>
      </c>
      <c r="H1204" s="7">
        <f ca="1">SUM(F1204:OFFSET(F1204,$R$1,0))</f>
        <v>-268</v>
      </c>
      <c r="I1204" s="7">
        <f ca="1">SUM(G1204:OFFSET(G1204,$R$1,0))</f>
        <v>-6.2441999999999984</v>
      </c>
      <c r="J1204" s="8">
        <f t="shared" ca="1" si="167"/>
        <v>790.79999999999927</v>
      </c>
      <c r="K1204">
        <f t="shared" ca="1" si="168"/>
        <v>3004</v>
      </c>
      <c r="L1204">
        <f t="shared" ca="1" si="169"/>
        <v>1</v>
      </c>
      <c r="M1204">
        <f t="shared" ca="1" si="170"/>
        <v>-2680</v>
      </c>
      <c r="N1204">
        <f t="shared" ca="1" si="171"/>
        <v>-1873.2599999999995</v>
      </c>
      <c r="O1204" s="6">
        <f t="shared" ca="1" si="172"/>
        <v>0.14000000000000146</v>
      </c>
    </row>
    <row r="1205" spans="1:15" ht="16">
      <c r="A1205" s="1">
        <v>41382</v>
      </c>
      <c r="B1205">
        <f ca="1">OFFSET(DJI!B$1,MATCH($A1205,DJI!$A$1:$A$3516,0) - 1,0)</f>
        <v>14618.59</v>
      </c>
      <c r="C1205">
        <f ca="1">OFFSET(DJI!C$1,MATCH($A1205,DJI!$A$1:$A$3516,0) - 1,0)</f>
        <v>14537.14</v>
      </c>
      <c r="D1205">
        <f t="shared" ca="1" si="173"/>
        <v>14618.59</v>
      </c>
      <c r="E1205">
        <f t="shared" ca="1" si="173"/>
        <v>14537.14</v>
      </c>
      <c r="F1205">
        <f t="shared" ca="1" si="165"/>
        <v>-6</v>
      </c>
      <c r="G1205">
        <f t="shared" ca="1" si="166"/>
        <v>-0.12</v>
      </c>
      <c r="H1205" s="7">
        <f ca="1">SUM(F1205:OFFSET(F1205,$R$1,0))</f>
        <v>-267</v>
      </c>
      <c r="I1205" s="7">
        <f ca="1">SUM(G1205:OFFSET(G1205,$R$1,0))</f>
        <v>-6.2241999999999988</v>
      </c>
      <c r="J1205" s="8">
        <f t="shared" ca="1" si="167"/>
        <v>765.65999999999985</v>
      </c>
      <c r="K1205">
        <f t="shared" ca="1" si="168"/>
        <v>2996</v>
      </c>
      <c r="L1205">
        <f t="shared" ca="1" si="169"/>
        <v>1</v>
      </c>
      <c r="M1205">
        <f t="shared" ca="1" si="170"/>
        <v>-2670</v>
      </c>
      <c r="N1205">
        <f t="shared" ca="1" si="171"/>
        <v>-1867.2599999999998</v>
      </c>
      <c r="O1205" s="6">
        <f t="shared" ca="1" si="172"/>
        <v>1.9999999999999574E-2</v>
      </c>
    </row>
    <row r="1206" spans="1:15" ht="16">
      <c r="A1206" s="1">
        <v>41383</v>
      </c>
      <c r="B1206">
        <f ca="1">OFFSET(DJI!B$1,MATCH($A1206,DJI!$A$1:$A$3516,0) - 1,0)</f>
        <v>14537.14</v>
      </c>
      <c r="C1206">
        <f ca="1">OFFSET(DJI!C$1,MATCH($A1206,DJI!$A$1:$A$3516,0) - 1,0)</f>
        <v>14547.51</v>
      </c>
      <c r="D1206">
        <f t="shared" ca="1" si="173"/>
        <v>14537.14</v>
      </c>
      <c r="E1206">
        <f t="shared" ca="1" si="173"/>
        <v>14547.51</v>
      </c>
      <c r="F1206">
        <f t="shared" ca="1" si="165"/>
        <v>-9</v>
      </c>
      <c r="G1206">
        <f t="shared" ca="1" si="166"/>
        <v>-0.20930000000000001</v>
      </c>
      <c r="H1206" s="7">
        <f ca="1">SUM(F1206:OFFSET(F1206,$R$1,0))</f>
        <v>-271</v>
      </c>
      <c r="I1206" s="7">
        <f ca="1">SUM(G1206:OFFSET(G1206,$R$1,0))</f>
        <v>-5.8084999999999987</v>
      </c>
      <c r="J1206" s="8">
        <f t="shared" ca="1" si="167"/>
        <v>782.20499999999993</v>
      </c>
      <c r="K1206">
        <f t="shared" ca="1" si="168"/>
        <v>3028</v>
      </c>
      <c r="L1206">
        <f t="shared" ca="1" si="169"/>
        <v>1</v>
      </c>
      <c r="M1206">
        <f t="shared" ca="1" si="170"/>
        <v>-2710</v>
      </c>
      <c r="N1206">
        <f t="shared" ca="1" si="171"/>
        <v>-1742.5499999999995</v>
      </c>
      <c r="O1206" s="6">
        <f t="shared" ca="1" si="172"/>
        <v>0.41570000000000018</v>
      </c>
    </row>
    <row r="1207" spans="1:15" ht="16">
      <c r="A1207" s="1">
        <v>41384</v>
      </c>
      <c r="B1207" t="e">
        <f ca="1">OFFSET(DJI!B$1,MATCH($A1207,DJI!$A$1:$A$3516,0) - 1,0)</f>
        <v>#N/A</v>
      </c>
      <c r="C1207" t="e">
        <f ca="1">OFFSET(DJI!C$1,MATCH($A1207,DJI!$A$1:$A$3516,0) - 1,0)</f>
        <v>#N/A</v>
      </c>
      <c r="D1207">
        <f t="shared" ca="1" si="173"/>
        <v>14542.325000000001</v>
      </c>
      <c r="E1207">
        <f t="shared" ca="1" si="173"/>
        <v>14557.34</v>
      </c>
      <c r="F1207">
        <f t="shared" ca="1" si="165"/>
        <v>-2</v>
      </c>
      <c r="G1207">
        <f t="shared" ca="1" si="166"/>
        <v>-0.5</v>
      </c>
      <c r="H1207" s="7">
        <f ca="1">SUM(F1207:OFFSET(F1207,$R$1,0))</f>
        <v>-275</v>
      </c>
      <c r="I1207" s="7">
        <f ca="1">SUM(G1207:OFFSET(G1207,$R$1,0))</f>
        <v>-6.594199999999999</v>
      </c>
      <c r="J1207" s="8">
        <f t="shared" ca="1" si="167"/>
        <v>570.65250000000015</v>
      </c>
      <c r="K1207">
        <f t="shared" ca="1" si="168"/>
        <v>3060</v>
      </c>
      <c r="L1207">
        <f t="shared" ca="1" si="169"/>
        <v>1</v>
      </c>
      <c r="M1207">
        <f t="shared" ca="1" si="170"/>
        <v>-2750</v>
      </c>
      <c r="N1207">
        <f t="shared" ca="1" si="171"/>
        <v>-1978.2599999999998</v>
      </c>
      <c r="O1207" s="6">
        <f t="shared" ca="1" si="172"/>
        <v>-0.78570000000000029</v>
      </c>
    </row>
    <row r="1208" spans="1:15" ht="16">
      <c r="A1208" s="1">
        <v>41385</v>
      </c>
      <c r="B1208" t="e">
        <f ca="1">OFFSET(DJI!B$1,MATCH($A1208,DJI!$A$1:$A$3516,0) - 1,0)</f>
        <v>#N/A</v>
      </c>
      <c r="C1208" t="e">
        <f ca="1">OFFSET(DJI!C$1,MATCH($A1208,DJI!$A$1:$A$3516,0) - 1,0)</f>
        <v>#N/A</v>
      </c>
      <c r="D1208">
        <f t="shared" ca="1" si="173"/>
        <v>14544.9175</v>
      </c>
      <c r="E1208">
        <f t="shared" ca="1" si="173"/>
        <v>14562.255000000001</v>
      </c>
      <c r="F1208">
        <f t="shared" ca="1" si="165"/>
        <v>3</v>
      </c>
      <c r="G1208">
        <f t="shared" ca="1" si="166"/>
        <v>0.2727</v>
      </c>
      <c r="H1208" s="7">
        <f ca="1">SUM(F1208:OFFSET(F1208,$R$1,0))</f>
        <v>-263</v>
      </c>
      <c r="I1208" s="7">
        <f ca="1">SUM(G1208:OFFSET(G1208,$R$1,0))</f>
        <v>-6.1414999999999988</v>
      </c>
      <c r="J1208" s="8">
        <f t="shared" ca="1" si="167"/>
        <v>637.28999999999905</v>
      </c>
      <c r="K1208">
        <f t="shared" ca="1" si="168"/>
        <v>2964</v>
      </c>
      <c r="L1208">
        <f t="shared" ca="1" si="169"/>
        <v>1</v>
      </c>
      <c r="M1208">
        <f t="shared" ca="1" si="170"/>
        <v>-2630</v>
      </c>
      <c r="N1208">
        <f t="shared" ca="1" si="171"/>
        <v>-1842.4499999999996</v>
      </c>
      <c r="O1208" s="6">
        <f t="shared" ca="1" si="172"/>
        <v>0.4527000000000001</v>
      </c>
    </row>
    <row r="1209" spans="1:15" ht="16">
      <c r="A1209" s="1">
        <v>41386</v>
      </c>
      <c r="B1209">
        <f ca="1">OFFSET(DJI!B$1,MATCH($A1209,DJI!$A$1:$A$3516,0) - 1,0)</f>
        <v>14547.51</v>
      </c>
      <c r="C1209">
        <f ca="1">OFFSET(DJI!C$1,MATCH($A1209,DJI!$A$1:$A$3516,0) - 1,0)</f>
        <v>14567.17</v>
      </c>
      <c r="D1209">
        <f t="shared" ca="1" si="173"/>
        <v>14547.51</v>
      </c>
      <c r="E1209">
        <f t="shared" ca="1" si="173"/>
        <v>14567.17</v>
      </c>
      <c r="F1209">
        <f t="shared" ca="1" si="165"/>
        <v>-10</v>
      </c>
      <c r="G1209">
        <f t="shared" ca="1" si="166"/>
        <v>-0.2041</v>
      </c>
      <c r="H1209" s="7">
        <f ca="1">SUM(F1209:OFFSET(F1209,$R$1,0))</f>
        <v>-265</v>
      </c>
      <c r="I1209" s="7">
        <f ca="1">SUM(G1209:OFFSET(G1209,$R$1,0))</f>
        <v>-6.1855999999999991</v>
      </c>
      <c r="J1209" s="8">
        <f t="shared" ca="1" si="167"/>
        <v>652.2450000000008</v>
      </c>
      <c r="K1209">
        <f t="shared" ca="1" si="168"/>
        <v>2980</v>
      </c>
      <c r="L1209">
        <f t="shared" ca="1" si="169"/>
        <v>1</v>
      </c>
      <c r="M1209">
        <f t="shared" ca="1" si="170"/>
        <v>-2650</v>
      </c>
      <c r="N1209">
        <f t="shared" ca="1" si="171"/>
        <v>-1855.6799999999998</v>
      </c>
      <c r="O1209" s="6">
        <f t="shared" ca="1" si="172"/>
        <v>-4.410000000000025E-2</v>
      </c>
    </row>
    <row r="1210" spans="1:15" ht="16">
      <c r="A1210" s="1">
        <v>41387</v>
      </c>
      <c r="B1210">
        <f ca="1">OFFSET(DJI!B$1,MATCH($A1210,DJI!$A$1:$A$3516,0) - 1,0)</f>
        <v>14567.17</v>
      </c>
      <c r="C1210">
        <f ca="1">OFFSET(DJI!C$1,MATCH($A1210,DJI!$A$1:$A$3516,0) - 1,0)</f>
        <v>14719.46</v>
      </c>
      <c r="D1210">
        <f t="shared" ca="1" si="173"/>
        <v>14567.17</v>
      </c>
      <c r="E1210">
        <f t="shared" ca="1" si="173"/>
        <v>14719.46</v>
      </c>
      <c r="F1210">
        <f t="shared" ca="1" si="165"/>
        <v>-2</v>
      </c>
      <c r="G1210">
        <f t="shared" ca="1" si="166"/>
        <v>-0.04</v>
      </c>
      <c r="H1210" s="7">
        <f ca="1">SUM(F1210:OFFSET(F1210,$R$1,0))</f>
        <v>-262</v>
      </c>
      <c r="I1210" s="7">
        <f ca="1">SUM(G1210:OFFSET(G1210,$R$1,0))</f>
        <v>-6.1255999999999986</v>
      </c>
      <c r="J1210" s="8">
        <f t="shared" ca="1" si="167"/>
        <v>534.57000000000153</v>
      </c>
      <c r="K1210">
        <f t="shared" ca="1" si="168"/>
        <v>2956</v>
      </c>
      <c r="L1210">
        <f t="shared" ca="1" si="169"/>
        <v>1</v>
      </c>
      <c r="M1210">
        <f t="shared" ca="1" si="170"/>
        <v>-2620</v>
      </c>
      <c r="N1210">
        <f t="shared" ca="1" si="171"/>
        <v>-1837.6799999999996</v>
      </c>
      <c r="O1210" s="6">
        <f t="shared" ca="1" si="172"/>
        <v>6.0000000000000497E-2</v>
      </c>
    </row>
    <row r="1211" spans="1:15" ht="16">
      <c r="A1211" s="1">
        <v>41388</v>
      </c>
      <c r="B1211">
        <f ca="1">OFFSET(DJI!B$1,MATCH($A1211,DJI!$A$1:$A$3516,0) - 1,0)</f>
        <v>14719.46</v>
      </c>
      <c r="C1211">
        <f ca="1">OFFSET(DJI!C$1,MATCH($A1211,DJI!$A$1:$A$3516,0) - 1,0)</f>
        <v>14676.3</v>
      </c>
      <c r="D1211">
        <f t="shared" ca="1" si="173"/>
        <v>14719.46</v>
      </c>
      <c r="E1211">
        <f t="shared" ca="1" si="173"/>
        <v>14676.3</v>
      </c>
      <c r="F1211">
        <f t="shared" ca="1" si="165"/>
        <v>-5</v>
      </c>
      <c r="G1211">
        <f t="shared" ca="1" si="166"/>
        <v>-0.1</v>
      </c>
      <c r="H1211" s="7">
        <f ca="1">SUM(F1211:OFFSET(F1211,$R$1,0))</f>
        <v>-258</v>
      </c>
      <c r="I1211" s="7">
        <f ca="1">SUM(G1211:OFFSET(G1211,$R$1,0))</f>
        <v>-6.0455999999999985</v>
      </c>
      <c r="J1211" s="8">
        <f t="shared" ca="1" si="167"/>
        <v>501.2400000000016</v>
      </c>
      <c r="K1211">
        <f t="shared" ca="1" si="168"/>
        <v>2924</v>
      </c>
      <c r="L1211">
        <f t="shared" ca="1" si="169"/>
        <v>1</v>
      </c>
      <c r="M1211">
        <f t="shared" ca="1" si="170"/>
        <v>-2580</v>
      </c>
      <c r="N1211">
        <f t="shared" ca="1" si="171"/>
        <v>-1813.6799999999996</v>
      </c>
      <c r="O1211" s="6">
        <f t="shared" ca="1" si="172"/>
        <v>8.0000000000000071E-2</v>
      </c>
    </row>
    <row r="1212" spans="1:15" ht="16">
      <c r="A1212" s="1">
        <v>41389</v>
      </c>
      <c r="B1212">
        <f ca="1">OFFSET(DJI!B$1,MATCH($A1212,DJI!$A$1:$A$3516,0) - 1,0)</f>
        <v>14676.3</v>
      </c>
      <c r="C1212">
        <f ca="1">OFFSET(DJI!C$1,MATCH($A1212,DJI!$A$1:$A$3516,0) - 1,0)</f>
        <v>14700.8</v>
      </c>
      <c r="D1212">
        <f t="shared" ca="1" si="173"/>
        <v>14676.3</v>
      </c>
      <c r="E1212">
        <f t="shared" ca="1" si="173"/>
        <v>14700.8</v>
      </c>
      <c r="F1212">
        <f t="shared" ca="1" si="165"/>
        <v>-6</v>
      </c>
      <c r="G1212">
        <f t="shared" ca="1" si="166"/>
        <v>-0.12</v>
      </c>
      <c r="H1212" s="7">
        <f ca="1">SUM(F1212:OFFSET(F1212,$R$1,0))</f>
        <v>-247</v>
      </c>
      <c r="I1212" s="7">
        <f ca="1">SUM(G1212:OFFSET(G1212,$R$1,0))</f>
        <v>-5.8255999999999988</v>
      </c>
      <c r="J1212" s="8">
        <f t="shared" ca="1" si="167"/>
        <v>259.79000000000087</v>
      </c>
      <c r="K1212">
        <f t="shared" ca="1" si="168"/>
        <v>2836</v>
      </c>
      <c r="L1212">
        <f t="shared" ca="1" si="169"/>
        <v>1</v>
      </c>
      <c r="M1212">
        <f t="shared" ca="1" si="170"/>
        <v>-2470</v>
      </c>
      <c r="N1212">
        <f t="shared" ca="1" si="171"/>
        <v>-1747.6799999999996</v>
      </c>
      <c r="O1212" s="6">
        <f t="shared" ca="1" si="172"/>
        <v>0.21999999999999975</v>
      </c>
    </row>
    <row r="1213" spans="1:15" ht="16">
      <c r="A1213" s="1">
        <v>41390</v>
      </c>
      <c r="B1213">
        <f ca="1">OFFSET(DJI!B$1,MATCH($A1213,DJI!$A$1:$A$3516,0) - 1,0)</f>
        <v>14700.8</v>
      </c>
      <c r="C1213">
        <f ca="1">OFFSET(DJI!C$1,MATCH($A1213,DJI!$A$1:$A$3516,0) - 1,0)</f>
        <v>14712.55</v>
      </c>
      <c r="D1213">
        <f t="shared" ca="1" si="173"/>
        <v>14700.8</v>
      </c>
      <c r="E1213">
        <f t="shared" ca="1" si="173"/>
        <v>14712.55</v>
      </c>
      <c r="F1213">
        <f t="shared" ca="1" si="165"/>
        <v>-5</v>
      </c>
      <c r="G1213">
        <f t="shared" ca="1" si="166"/>
        <v>-0.1</v>
      </c>
      <c r="H1213" s="7">
        <f ca="1">SUM(F1213:OFFSET(F1213,$R$1,0))</f>
        <v>-254</v>
      </c>
      <c r="I1213" s="7">
        <f ca="1">SUM(G1213:OFFSET(G1213,$R$1,0))</f>
        <v>-6.3255999999999979</v>
      </c>
      <c r="J1213" s="8">
        <f t="shared" ca="1" si="167"/>
        <v>333.94500000000153</v>
      </c>
      <c r="K1213">
        <f t="shared" ca="1" si="168"/>
        <v>2892</v>
      </c>
      <c r="L1213">
        <f t="shared" ca="1" si="169"/>
        <v>1</v>
      </c>
      <c r="M1213">
        <f t="shared" ca="1" si="170"/>
        <v>-2540</v>
      </c>
      <c r="N1213">
        <f t="shared" ca="1" si="171"/>
        <v>-1897.6799999999994</v>
      </c>
      <c r="O1213" s="6">
        <f t="shared" ca="1" si="172"/>
        <v>-0.49999999999999911</v>
      </c>
    </row>
    <row r="1214" spans="1:15" ht="16">
      <c r="A1214" s="1">
        <v>41391</v>
      </c>
      <c r="B1214" t="e">
        <f ca="1">OFFSET(DJI!B$1,MATCH($A1214,DJI!$A$1:$A$3516,0) - 1,0)</f>
        <v>#N/A</v>
      </c>
      <c r="C1214" t="e">
        <f ca="1">OFFSET(DJI!C$1,MATCH($A1214,DJI!$A$1:$A$3516,0) - 1,0)</f>
        <v>#N/A</v>
      </c>
      <c r="D1214">
        <f t="shared" ca="1" si="173"/>
        <v>14706.674999999999</v>
      </c>
      <c r="E1214">
        <f t="shared" ca="1" si="173"/>
        <v>14765.65</v>
      </c>
      <c r="F1214">
        <f t="shared" ca="1" si="165"/>
        <v>1</v>
      </c>
      <c r="G1214">
        <f t="shared" ca="1" si="166"/>
        <v>0.33329999999999999</v>
      </c>
      <c r="H1214" s="7">
        <f ca="1">SUM(F1214:OFFSET(F1214,$R$1,0))</f>
        <v>-252</v>
      </c>
      <c r="I1214" s="7">
        <f ca="1">SUM(G1214:OFFSET(G1214,$R$1,0))</f>
        <v>-5.9153999999999982</v>
      </c>
      <c r="J1214" s="8">
        <f t="shared" ca="1" si="167"/>
        <v>538.50750000000153</v>
      </c>
      <c r="K1214">
        <f t="shared" ca="1" si="168"/>
        <v>2876</v>
      </c>
      <c r="L1214">
        <f t="shared" ca="1" si="169"/>
        <v>1</v>
      </c>
      <c r="M1214">
        <f t="shared" ca="1" si="170"/>
        <v>-2520</v>
      </c>
      <c r="N1214">
        <f t="shared" ca="1" si="171"/>
        <v>-1774.6199999999994</v>
      </c>
      <c r="O1214" s="6">
        <f t="shared" ca="1" si="172"/>
        <v>0.41019999999999968</v>
      </c>
    </row>
    <row r="1215" spans="1:15" ht="16">
      <c r="A1215" s="1">
        <v>41392</v>
      </c>
      <c r="B1215" t="e">
        <f ca="1">OFFSET(DJI!B$1,MATCH($A1215,DJI!$A$1:$A$3516,0) - 1,0)</f>
        <v>#N/A</v>
      </c>
      <c r="C1215" t="e">
        <f ca="1">OFFSET(DJI!C$1,MATCH($A1215,DJI!$A$1:$A$3516,0) - 1,0)</f>
        <v>#N/A</v>
      </c>
      <c r="D1215">
        <f t="shared" ca="1" si="173"/>
        <v>14709.612499999999</v>
      </c>
      <c r="E1215">
        <f t="shared" ca="1" si="173"/>
        <v>14792.2</v>
      </c>
      <c r="F1215">
        <f t="shared" ca="1" si="165"/>
        <v>-5</v>
      </c>
      <c r="G1215">
        <f t="shared" ca="1" si="166"/>
        <v>-0.41670000000000001</v>
      </c>
      <c r="H1215" s="7">
        <f ca="1">SUM(F1215:OFFSET(F1215,$R$1,0))</f>
        <v>-257</v>
      </c>
      <c r="I1215" s="7">
        <f ca="1">SUM(G1215:OFFSET(G1215,$R$1,0))</f>
        <v>-6.3320999999999978</v>
      </c>
      <c r="J1215" s="8">
        <f t="shared" ca="1" si="167"/>
        <v>530.80500000000029</v>
      </c>
      <c r="K1215">
        <f t="shared" ca="1" si="168"/>
        <v>2916</v>
      </c>
      <c r="L1215">
        <f t="shared" ca="1" si="169"/>
        <v>1</v>
      </c>
      <c r="M1215">
        <f t="shared" ca="1" si="170"/>
        <v>-2570</v>
      </c>
      <c r="N1215">
        <f t="shared" ca="1" si="171"/>
        <v>-1899.6299999999994</v>
      </c>
      <c r="O1215" s="6">
        <f t="shared" ca="1" si="172"/>
        <v>-0.41669999999999963</v>
      </c>
    </row>
    <row r="1216" spans="1:15" ht="16">
      <c r="A1216" s="1">
        <v>41393</v>
      </c>
      <c r="B1216">
        <f ca="1">OFFSET(DJI!B$1,MATCH($A1216,DJI!$A$1:$A$3516,0) - 1,0)</f>
        <v>14712.55</v>
      </c>
      <c r="C1216">
        <f ca="1">OFFSET(DJI!C$1,MATCH($A1216,DJI!$A$1:$A$3516,0) - 1,0)</f>
        <v>14818.75</v>
      </c>
      <c r="D1216">
        <f t="shared" ca="1" si="173"/>
        <v>14712.55</v>
      </c>
      <c r="E1216">
        <f t="shared" ca="1" si="173"/>
        <v>14818.75</v>
      </c>
      <c r="F1216">
        <f t="shared" ca="1" si="165"/>
        <v>-11</v>
      </c>
      <c r="G1216">
        <f t="shared" ca="1" si="166"/>
        <v>-0.22</v>
      </c>
      <c r="H1216" s="7">
        <f ca="1">SUM(F1216:OFFSET(F1216,$R$1,0))</f>
        <v>-249</v>
      </c>
      <c r="I1216" s="7">
        <f ca="1">SUM(G1216:OFFSET(G1216,$R$1,0))</f>
        <v>-6.1720999999999977</v>
      </c>
      <c r="J1216" s="8">
        <f t="shared" ca="1" si="167"/>
        <v>422.22249999999985</v>
      </c>
      <c r="K1216">
        <f t="shared" ca="1" si="168"/>
        <v>2852</v>
      </c>
      <c r="L1216">
        <f t="shared" ca="1" si="169"/>
        <v>1</v>
      </c>
      <c r="M1216">
        <f t="shared" ca="1" si="170"/>
        <v>-2490</v>
      </c>
      <c r="N1216">
        <f t="shared" ca="1" si="171"/>
        <v>-1851.6299999999992</v>
      </c>
      <c r="O1216" s="6">
        <f t="shared" ca="1" si="172"/>
        <v>0.16000000000000014</v>
      </c>
    </row>
    <row r="1217" spans="1:15" ht="16">
      <c r="A1217" s="1">
        <v>41394</v>
      </c>
      <c r="B1217">
        <f ca="1">OFFSET(DJI!B$1,MATCH($A1217,DJI!$A$1:$A$3516,0) - 1,0)</f>
        <v>14818.75</v>
      </c>
      <c r="C1217">
        <f ca="1">OFFSET(DJI!C$1,MATCH($A1217,DJI!$A$1:$A$3516,0) - 1,0)</f>
        <v>14839.8</v>
      </c>
      <c r="D1217">
        <f t="shared" ca="1" si="173"/>
        <v>14818.75</v>
      </c>
      <c r="E1217">
        <f t="shared" ca="1" si="173"/>
        <v>14839.8</v>
      </c>
      <c r="F1217">
        <f t="shared" ca="1" si="165"/>
        <v>-8</v>
      </c>
      <c r="G1217">
        <f t="shared" ca="1" si="166"/>
        <v>-0.17019999999999999</v>
      </c>
      <c r="H1217" s="7">
        <f ca="1">SUM(F1217:OFFSET(F1217,$R$1,0))</f>
        <v>-244</v>
      </c>
      <c r="I1217" s="7">
        <f ca="1">SUM(G1217:OFFSET(G1217,$R$1,0))</f>
        <v>-6.0769999999999982</v>
      </c>
      <c r="J1217" s="8">
        <f t="shared" ca="1" si="167"/>
        <v>398.79000000000087</v>
      </c>
      <c r="K1217">
        <f t="shared" ca="1" si="168"/>
        <v>2812</v>
      </c>
      <c r="L1217">
        <f t="shared" ca="1" si="169"/>
        <v>1</v>
      </c>
      <c r="M1217">
        <f t="shared" ca="1" si="170"/>
        <v>-2440</v>
      </c>
      <c r="N1217">
        <f t="shared" ca="1" si="171"/>
        <v>-1823.0999999999995</v>
      </c>
      <c r="O1217" s="6">
        <f t="shared" ca="1" si="172"/>
        <v>9.5099999999999518E-2</v>
      </c>
    </row>
    <row r="1218" spans="1:15" ht="16">
      <c r="A1218" s="1">
        <v>41395</v>
      </c>
      <c r="B1218">
        <f ca="1">OFFSET(DJI!B$1,MATCH($A1218,DJI!$A$1:$A$3516,0) - 1,0)</f>
        <v>14839.8</v>
      </c>
      <c r="C1218">
        <f ca="1">OFFSET(DJI!C$1,MATCH($A1218,DJI!$A$1:$A$3516,0) - 1,0)</f>
        <v>14700.95</v>
      </c>
      <c r="D1218">
        <f t="shared" ca="1" si="173"/>
        <v>14839.8</v>
      </c>
      <c r="E1218">
        <f t="shared" ca="1" si="173"/>
        <v>14700.95</v>
      </c>
      <c r="F1218">
        <f t="shared" ca="1" si="165"/>
        <v>-3</v>
      </c>
      <c r="G1218">
        <f t="shared" ca="1" si="166"/>
        <v>-0.06</v>
      </c>
      <c r="H1218" s="7">
        <f ca="1">SUM(F1218:OFFSET(F1218,$R$1,0))</f>
        <v>-241</v>
      </c>
      <c r="I1218" s="7">
        <f ca="1">SUM(G1218:OFFSET(G1218,$R$1,0))</f>
        <v>-6.0169999999999986</v>
      </c>
      <c r="J1218" s="8">
        <f t="shared" ca="1" si="167"/>
        <v>421.06999999999971</v>
      </c>
      <c r="K1218">
        <f t="shared" ca="1" si="168"/>
        <v>2788</v>
      </c>
      <c r="L1218">
        <f t="shared" ca="1" si="169"/>
        <v>1</v>
      </c>
      <c r="M1218">
        <f t="shared" ca="1" si="170"/>
        <v>-2410</v>
      </c>
      <c r="N1218">
        <f t="shared" ca="1" si="171"/>
        <v>-1805.0999999999997</v>
      </c>
      <c r="O1218" s="6">
        <f t="shared" ca="1" si="172"/>
        <v>5.9999999999999609E-2</v>
      </c>
    </row>
    <row r="1219" spans="1:15" ht="16">
      <c r="A1219" s="1">
        <v>41396</v>
      </c>
      <c r="B1219">
        <f ca="1">OFFSET(DJI!B$1,MATCH($A1219,DJI!$A$1:$A$3516,0) - 1,0)</f>
        <v>14700.95</v>
      </c>
      <c r="C1219">
        <f ca="1">OFFSET(DJI!C$1,MATCH($A1219,DJI!$A$1:$A$3516,0) - 1,0)</f>
        <v>14831.58</v>
      </c>
      <c r="D1219">
        <f t="shared" ca="1" si="173"/>
        <v>14700.95</v>
      </c>
      <c r="E1219">
        <f t="shared" ca="1" si="173"/>
        <v>14831.58</v>
      </c>
      <c r="F1219">
        <f t="shared" ca="1" si="165"/>
        <v>-19</v>
      </c>
      <c r="G1219">
        <f t="shared" ca="1" si="166"/>
        <v>-0.38</v>
      </c>
      <c r="H1219" s="7">
        <f ca="1">SUM(F1219:OFFSET(F1219,$R$1,0))</f>
        <v>-265</v>
      </c>
      <c r="I1219" s="7">
        <f ca="1">SUM(G1219:OFFSET(G1219,$R$1,0))</f>
        <v>-6.5033999999999974</v>
      </c>
      <c r="J1219" s="8">
        <f t="shared" ca="1" si="167"/>
        <v>163.64999999999964</v>
      </c>
      <c r="K1219">
        <f t="shared" ca="1" si="168"/>
        <v>2980</v>
      </c>
      <c r="L1219">
        <f t="shared" ca="1" si="169"/>
        <v>1</v>
      </c>
      <c r="M1219">
        <f t="shared" ca="1" si="170"/>
        <v>-2650</v>
      </c>
      <c r="N1219">
        <f t="shared" ca="1" si="171"/>
        <v>-1951.0199999999993</v>
      </c>
      <c r="O1219" s="6">
        <f t="shared" ca="1" si="172"/>
        <v>-0.48639999999999883</v>
      </c>
    </row>
    <row r="1220" spans="1:15" ht="16">
      <c r="A1220" s="1">
        <v>41397</v>
      </c>
      <c r="B1220">
        <f ca="1">OFFSET(DJI!B$1,MATCH($A1220,DJI!$A$1:$A$3516,0) - 1,0)</f>
        <v>14831.58</v>
      </c>
      <c r="C1220">
        <f ca="1">OFFSET(DJI!C$1,MATCH($A1220,DJI!$A$1:$A$3516,0) - 1,0)</f>
        <v>14973.96</v>
      </c>
      <c r="D1220">
        <f t="shared" ca="1" si="173"/>
        <v>14831.58</v>
      </c>
      <c r="E1220">
        <f t="shared" ca="1" si="173"/>
        <v>14973.96</v>
      </c>
      <c r="F1220">
        <f t="shared" ca="1" si="165"/>
        <v>-9</v>
      </c>
      <c r="G1220">
        <f t="shared" ca="1" si="166"/>
        <v>-0.18</v>
      </c>
      <c r="H1220" s="7">
        <f ca="1">SUM(F1220:OFFSET(F1220,$R$1,0))</f>
        <v>-273</v>
      </c>
      <c r="I1220" s="7">
        <f ca="1">SUM(G1220:OFFSET(G1220,$R$1,0))</f>
        <v>-6.558399999999998</v>
      </c>
      <c r="J1220" s="8">
        <f t="shared" ca="1" si="167"/>
        <v>273.30999999999949</v>
      </c>
      <c r="K1220">
        <f t="shared" ca="1" si="168"/>
        <v>3044</v>
      </c>
      <c r="L1220">
        <f t="shared" ca="1" si="169"/>
        <v>1</v>
      </c>
      <c r="M1220">
        <f t="shared" ca="1" si="170"/>
        <v>-2730</v>
      </c>
      <c r="N1220">
        <f t="shared" ca="1" si="171"/>
        <v>-1967.5199999999993</v>
      </c>
      <c r="O1220" s="6">
        <f t="shared" ca="1" si="172"/>
        <v>-5.5000000000000604E-2</v>
      </c>
    </row>
    <row r="1221" spans="1:15" ht="16">
      <c r="A1221" s="1">
        <v>41398</v>
      </c>
      <c r="B1221" t="e">
        <f ca="1">OFFSET(DJI!B$1,MATCH($A1221,DJI!$A$1:$A$3516,0) - 1,0)</f>
        <v>#N/A</v>
      </c>
      <c r="C1221" t="e">
        <f ca="1">OFFSET(DJI!C$1,MATCH($A1221,DJI!$A$1:$A$3516,0) - 1,0)</f>
        <v>#N/A</v>
      </c>
      <c r="D1221">
        <f t="shared" ca="1" si="173"/>
        <v>14902.77</v>
      </c>
      <c r="E1221">
        <f t="shared" ca="1" si="173"/>
        <v>14971.424999999999</v>
      </c>
      <c r="F1221">
        <f t="shared" ca="1" si="165"/>
        <v>-3</v>
      </c>
      <c r="G1221">
        <f t="shared" ca="1" si="166"/>
        <v>-0.5</v>
      </c>
      <c r="H1221" s="7">
        <f ca="1">SUM(F1221:OFFSET(F1221,$R$1,0))</f>
        <v>-277</v>
      </c>
      <c r="I1221" s="7">
        <f ca="1">SUM(G1221:OFFSET(G1221,$R$1,0))</f>
        <v>-7.1416999999999975</v>
      </c>
      <c r="J1221" s="8">
        <f t="shared" ca="1" si="167"/>
        <v>131.81500000000051</v>
      </c>
      <c r="K1221">
        <f t="shared" ca="1" si="168"/>
        <v>3076</v>
      </c>
      <c r="L1221">
        <f t="shared" ca="1" si="169"/>
        <v>1</v>
      </c>
      <c r="M1221">
        <f t="shared" ca="1" si="170"/>
        <v>-2770</v>
      </c>
      <c r="N1221">
        <f t="shared" ca="1" si="171"/>
        <v>-2142.5099999999993</v>
      </c>
      <c r="O1221" s="6">
        <f t="shared" ca="1" si="172"/>
        <v>-0.58329999999999949</v>
      </c>
    </row>
    <row r="1222" spans="1:15" ht="16">
      <c r="A1222" s="1">
        <v>41399</v>
      </c>
      <c r="B1222" t="e">
        <f ca="1">OFFSET(DJI!B$1,MATCH($A1222,DJI!$A$1:$A$3516,0) - 1,0)</f>
        <v>#N/A</v>
      </c>
      <c r="C1222" t="e">
        <f ca="1">OFFSET(DJI!C$1,MATCH($A1222,DJI!$A$1:$A$3516,0) - 1,0)</f>
        <v>#N/A</v>
      </c>
      <c r="D1222">
        <f t="shared" ca="1" si="173"/>
        <v>14938.365</v>
      </c>
      <c r="E1222">
        <f t="shared" ca="1" si="173"/>
        <v>14970.157499999999</v>
      </c>
      <c r="F1222">
        <f t="shared" ref="F1222:G1285" ca="1" si="174">OFFSET(INDIRECT("'" &amp; $R$3 &amp; "'!B$1"),MATCH($A1222,INDIRECT("'" &amp; $R$3 &amp; "'!$A$1:$A$3516"),0) - 1,0)</f>
        <v>4</v>
      </c>
      <c r="G1222">
        <f t="shared" ref="G1222:G1285" ca="1" si="175">OFFSET(INDIRECT("'" &amp; $R$3 &amp; "'!C$1"),MATCH($A1222,INDIRECT("'" &amp; $R$3 &amp; "'!$A$1:$A$3516"),0) - 1,0)</f>
        <v>0.30769999999999997</v>
      </c>
      <c r="H1222" s="7">
        <f ca="1">SUM(F1222:OFFSET(F1222,$R$1,0))</f>
        <v>-265</v>
      </c>
      <c r="I1222" s="7">
        <f ca="1">SUM(G1222:OFFSET(G1222,$R$1,0))</f>
        <v>-6.6739999999999977</v>
      </c>
      <c r="J1222" s="8">
        <f t="shared" ref="J1222:J1285" ca="1" si="176">OFFSET(E1223,$R$2,0)-D1223</f>
        <v>151.05500000000029</v>
      </c>
      <c r="K1222">
        <f t="shared" ref="K1222:K1285" ca="1" si="177">-8*H1222+860</f>
        <v>2980</v>
      </c>
      <c r="L1222">
        <f t="shared" ref="L1222:L1285" ca="1" si="178">IF(SIGN(J1222)=SIGN(K1222), 1, 0)</f>
        <v>1</v>
      </c>
      <c r="M1222">
        <f t="shared" ref="M1222:M1285" ca="1" si="179">H1222*10</f>
        <v>-2650</v>
      </c>
      <c r="N1222">
        <f t="shared" ref="N1222:N1285" ca="1" si="180">I1222*300</f>
        <v>-2002.1999999999994</v>
      </c>
      <c r="O1222" s="6">
        <f t="shared" ref="O1222:O1285" ca="1" si="181">I1222-I1221</f>
        <v>0.46769999999999978</v>
      </c>
    </row>
    <row r="1223" spans="1:15" ht="16">
      <c r="A1223" s="1">
        <v>41400</v>
      </c>
      <c r="B1223">
        <f ca="1">OFFSET(DJI!B$1,MATCH($A1223,DJI!$A$1:$A$3516,0) - 1,0)</f>
        <v>14973.96</v>
      </c>
      <c r="C1223">
        <f ca="1">OFFSET(DJI!C$1,MATCH($A1223,DJI!$A$1:$A$3516,0) - 1,0)</f>
        <v>14968.89</v>
      </c>
      <c r="D1223">
        <f t="shared" ca="1" si="173"/>
        <v>14973.96</v>
      </c>
      <c r="E1223">
        <f t="shared" ca="1" si="173"/>
        <v>14968.89</v>
      </c>
      <c r="F1223">
        <f t="shared" ca="1" si="174"/>
        <v>3</v>
      </c>
      <c r="G1223">
        <f t="shared" ca="1" si="175"/>
        <v>0.06</v>
      </c>
      <c r="H1223" s="7">
        <f ca="1">SUM(F1223:OFFSET(F1223,$R$1,0))</f>
        <v>-242</v>
      </c>
      <c r="I1223" s="7">
        <f ca="1">SUM(G1223:OFFSET(G1223,$R$1,0))</f>
        <v>-6.2139999999999995</v>
      </c>
      <c r="J1223" s="8">
        <f t="shared" ca="1" si="176"/>
        <v>183.54249999999956</v>
      </c>
      <c r="K1223">
        <f t="shared" ca="1" si="177"/>
        <v>2796</v>
      </c>
      <c r="L1223">
        <f t="shared" ca="1" si="178"/>
        <v>1</v>
      </c>
      <c r="M1223">
        <f t="shared" ca="1" si="179"/>
        <v>-2420</v>
      </c>
      <c r="N1223">
        <f t="shared" ca="1" si="180"/>
        <v>-1864.1999999999998</v>
      </c>
      <c r="O1223" s="6">
        <f t="shared" ca="1" si="181"/>
        <v>0.45999999999999819</v>
      </c>
    </row>
    <row r="1224" spans="1:15" ht="16">
      <c r="A1224" s="1">
        <v>41401</v>
      </c>
      <c r="B1224">
        <f ca="1">OFFSET(DJI!B$1,MATCH($A1224,DJI!$A$1:$A$3516,0) - 1,0)</f>
        <v>14968.89</v>
      </c>
      <c r="C1224">
        <f ca="1">OFFSET(DJI!C$1,MATCH($A1224,DJI!$A$1:$A$3516,0) - 1,0)</f>
        <v>15056.2</v>
      </c>
      <c r="D1224">
        <f t="shared" ca="1" si="173"/>
        <v>14968.89</v>
      </c>
      <c r="E1224">
        <f t="shared" ca="1" si="173"/>
        <v>15056.2</v>
      </c>
      <c r="F1224">
        <f t="shared" ca="1" si="174"/>
        <v>-6</v>
      </c>
      <c r="G1224">
        <f t="shared" ca="1" si="175"/>
        <v>-0.12</v>
      </c>
      <c r="H1224" s="7">
        <f ca="1">SUM(F1224:OFFSET(F1224,$R$1,0))</f>
        <v>-234</v>
      </c>
      <c r="I1224" s="7">
        <f ca="1">SUM(G1224:OFFSET(G1224,$R$1,0))</f>
        <v>-6.0482999999999993</v>
      </c>
      <c r="J1224" s="8">
        <f t="shared" ca="1" si="176"/>
        <v>123.64999999999964</v>
      </c>
      <c r="K1224">
        <f t="shared" ca="1" si="177"/>
        <v>2732</v>
      </c>
      <c r="L1224">
        <f t="shared" ca="1" si="178"/>
        <v>1</v>
      </c>
      <c r="M1224">
        <f t="shared" ca="1" si="179"/>
        <v>-2340</v>
      </c>
      <c r="N1224">
        <f t="shared" ca="1" si="180"/>
        <v>-1814.4899999999998</v>
      </c>
      <c r="O1224" s="6">
        <f t="shared" ca="1" si="181"/>
        <v>0.16570000000000018</v>
      </c>
    </row>
    <row r="1225" spans="1:15" ht="16">
      <c r="A1225" s="1">
        <v>41402</v>
      </c>
      <c r="B1225">
        <f ca="1">OFFSET(DJI!B$1,MATCH($A1225,DJI!$A$1:$A$3516,0) - 1,0)</f>
        <v>15056.2</v>
      </c>
      <c r="C1225">
        <f ca="1">OFFSET(DJI!C$1,MATCH($A1225,DJI!$A$1:$A$3516,0) - 1,0)</f>
        <v>15105.12</v>
      </c>
      <c r="D1225">
        <f t="shared" ca="1" si="173"/>
        <v>15056.2</v>
      </c>
      <c r="E1225">
        <f t="shared" ca="1" si="173"/>
        <v>15105.12</v>
      </c>
      <c r="F1225">
        <f t="shared" ca="1" si="174"/>
        <v>-3</v>
      </c>
      <c r="G1225">
        <f t="shared" ca="1" si="175"/>
        <v>-0.06</v>
      </c>
      <c r="H1225" s="7">
        <f ca="1">SUM(F1225:OFFSET(F1225,$R$1,0))</f>
        <v>-231</v>
      </c>
      <c r="I1225" s="7">
        <f ca="1">SUM(G1225:OFFSET(G1225,$R$1,0))</f>
        <v>-5.9882999999999988</v>
      </c>
      <c r="J1225" s="8">
        <f t="shared" ca="1" si="176"/>
        <v>213.10999999999876</v>
      </c>
      <c r="K1225">
        <f t="shared" ca="1" si="177"/>
        <v>2708</v>
      </c>
      <c r="L1225">
        <f t="shared" ca="1" si="178"/>
        <v>1</v>
      </c>
      <c r="M1225">
        <f t="shared" ca="1" si="179"/>
        <v>-2310</v>
      </c>
      <c r="N1225">
        <f t="shared" ca="1" si="180"/>
        <v>-1796.4899999999996</v>
      </c>
      <c r="O1225" s="6">
        <f t="shared" ca="1" si="181"/>
        <v>6.0000000000000497E-2</v>
      </c>
    </row>
    <row r="1226" spans="1:15" ht="16">
      <c r="A1226" s="1">
        <v>41403</v>
      </c>
      <c r="B1226">
        <f ca="1">OFFSET(DJI!B$1,MATCH($A1226,DJI!$A$1:$A$3516,0) - 1,0)</f>
        <v>15105.12</v>
      </c>
      <c r="C1226">
        <f ca="1">OFFSET(DJI!C$1,MATCH($A1226,DJI!$A$1:$A$3516,0) - 1,0)</f>
        <v>15082.62</v>
      </c>
      <c r="D1226">
        <f t="shared" ca="1" si="173"/>
        <v>15105.12</v>
      </c>
      <c r="E1226">
        <f t="shared" ca="1" si="173"/>
        <v>15082.62</v>
      </c>
      <c r="F1226">
        <f t="shared" ca="1" si="174"/>
        <v>-6</v>
      </c>
      <c r="G1226">
        <f t="shared" ca="1" si="175"/>
        <v>-0.12239999999999999</v>
      </c>
      <c r="H1226" s="7">
        <f ca="1">SUM(F1226:OFFSET(F1226,$R$1,0))</f>
        <v>-230</v>
      </c>
      <c r="I1226" s="7">
        <f ca="1">SUM(G1226:OFFSET(G1226,$R$1,0))</f>
        <v>-5.8918999999999988</v>
      </c>
      <c r="J1226" s="8">
        <f t="shared" ca="1" si="176"/>
        <v>29.569999999999709</v>
      </c>
      <c r="K1226">
        <f t="shared" ca="1" si="177"/>
        <v>2700</v>
      </c>
      <c r="L1226">
        <f t="shared" ca="1" si="178"/>
        <v>1</v>
      </c>
      <c r="M1226">
        <f t="shared" ca="1" si="179"/>
        <v>-2300</v>
      </c>
      <c r="N1226">
        <f t="shared" ca="1" si="180"/>
        <v>-1767.5699999999997</v>
      </c>
      <c r="O1226" s="6">
        <f t="shared" ca="1" si="181"/>
        <v>9.6400000000000041E-2</v>
      </c>
    </row>
    <row r="1227" spans="1:15" ht="16">
      <c r="A1227" s="1">
        <v>41404</v>
      </c>
      <c r="B1227">
        <f ca="1">OFFSET(DJI!B$1,MATCH($A1227,DJI!$A$1:$A$3516,0) - 1,0)</f>
        <v>15082.62</v>
      </c>
      <c r="C1227">
        <f ca="1">OFFSET(DJI!C$1,MATCH($A1227,DJI!$A$1:$A$3516,0) - 1,0)</f>
        <v>15118.49</v>
      </c>
      <c r="D1227">
        <f t="shared" ca="1" si="173"/>
        <v>15082.62</v>
      </c>
      <c r="E1227">
        <f t="shared" ca="1" si="173"/>
        <v>15118.49</v>
      </c>
      <c r="F1227">
        <f t="shared" ca="1" si="174"/>
        <v>-2</v>
      </c>
      <c r="G1227">
        <f t="shared" ca="1" si="175"/>
        <v>-0.04</v>
      </c>
      <c r="H1227" s="7">
        <f ca="1">SUM(F1227:OFFSET(F1227,$R$1,0))</f>
        <v>-234</v>
      </c>
      <c r="I1227" s="7">
        <f ca="1">SUM(G1227:OFFSET(G1227,$R$1,0))</f>
        <v>-6.3318999999999992</v>
      </c>
      <c r="J1227" s="8">
        <f t="shared" ca="1" si="176"/>
        <v>-339.70000000000073</v>
      </c>
      <c r="K1227">
        <f t="shared" ca="1" si="177"/>
        <v>2732</v>
      </c>
      <c r="L1227">
        <f t="shared" ca="1" si="178"/>
        <v>0</v>
      </c>
      <c r="M1227">
        <f t="shared" ca="1" si="179"/>
        <v>-2340</v>
      </c>
      <c r="N1227">
        <f t="shared" ca="1" si="180"/>
        <v>-1899.5699999999997</v>
      </c>
      <c r="O1227" s="6">
        <f t="shared" ca="1" si="181"/>
        <v>-0.44000000000000039</v>
      </c>
    </row>
    <row r="1228" spans="1:15" ht="16">
      <c r="A1228" s="1">
        <v>41405</v>
      </c>
      <c r="B1228" t="e">
        <f ca="1">OFFSET(DJI!B$1,MATCH($A1228,DJI!$A$1:$A$3516,0) - 1,0)</f>
        <v>#N/A</v>
      </c>
      <c r="C1228" t="e">
        <f ca="1">OFFSET(DJI!C$1,MATCH($A1228,DJI!$A$1:$A$3516,0) - 1,0)</f>
        <v>#N/A</v>
      </c>
      <c r="D1228">
        <f t="shared" ca="1" si="173"/>
        <v>15098.02</v>
      </c>
      <c r="E1228">
        <f t="shared" ca="1" si="173"/>
        <v>15105.084999999999</v>
      </c>
      <c r="F1228">
        <f t="shared" ca="1" si="174"/>
        <v>-2</v>
      </c>
      <c r="G1228">
        <f t="shared" ca="1" si="175"/>
        <v>-0.4</v>
      </c>
      <c r="H1228" s="7">
        <f ca="1">SUM(F1228:OFFSET(F1228,$R$1,0))</f>
        <v>-230</v>
      </c>
      <c r="I1228" s="7">
        <f ca="1">SUM(G1228:OFFSET(G1228,$R$1,0))</f>
        <v>-6.3568999999999996</v>
      </c>
      <c r="J1228" s="8">
        <f t="shared" ca="1" si="176"/>
        <v>-306.32000000000153</v>
      </c>
      <c r="K1228">
        <f t="shared" ca="1" si="177"/>
        <v>2700</v>
      </c>
      <c r="L1228">
        <f t="shared" ca="1" si="178"/>
        <v>0</v>
      </c>
      <c r="M1228">
        <f t="shared" ca="1" si="179"/>
        <v>-2300</v>
      </c>
      <c r="N1228">
        <f t="shared" ca="1" si="180"/>
        <v>-1907.07</v>
      </c>
      <c r="O1228" s="6">
        <f t="shared" ca="1" si="181"/>
        <v>-2.5000000000000355E-2</v>
      </c>
    </row>
    <row r="1229" spans="1:15" ht="16">
      <c r="A1229" s="1">
        <v>41406</v>
      </c>
      <c r="B1229" t="e">
        <f ca="1">OFFSET(DJI!B$1,MATCH($A1229,DJI!$A$1:$A$3516,0) - 1,0)</f>
        <v>#N/A</v>
      </c>
      <c r="C1229" t="e">
        <f ca="1">OFFSET(DJI!C$1,MATCH($A1229,DJI!$A$1:$A$3516,0) - 1,0)</f>
        <v>#N/A</v>
      </c>
      <c r="D1229">
        <f t="shared" ca="1" si="173"/>
        <v>15105.720000000001</v>
      </c>
      <c r="E1229">
        <f t="shared" ca="1" si="173"/>
        <v>15098.3825</v>
      </c>
      <c r="F1229">
        <f t="shared" ca="1" si="174"/>
        <v>2</v>
      </c>
      <c r="G1229">
        <f t="shared" ca="1" si="175"/>
        <v>0.1429</v>
      </c>
      <c r="H1229" s="7">
        <f ca="1">SUM(F1229:OFFSET(F1229,$R$1,0))</f>
        <v>-231</v>
      </c>
      <c r="I1229" s="7">
        <f ca="1">SUM(G1229:OFFSET(G1229,$R$1,0))</f>
        <v>-6.2806999999999986</v>
      </c>
      <c r="J1229" s="8">
        <f t="shared" ca="1" si="176"/>
        <v>-383.94000000000051</v>
      </c>
      <c r="K1229">
        <f t="shared" ca="1" si="177"/>
        <v>2708</v>
      </c>
      <c r="L1229">
        <f t="shared" ca="1" si="178"/>
        <v>0</v>
      </c>
      <c r="M1229">
        <f t="shared" ca="1" si="179"/>
        <v>-2310</v>
      </c>
      <c r="N1229">
        <f t="shared" ca="1" si="180"/>
        <v>-1884.2099999999996</v>
      </c>
      <c r="O1229" s="6">
        <f t="shared" ca="1" si="181"/>
        <v>7.6200000000000934E-2</v>
      </c>
    </row>
    <row r="1230" spans="1:15" ht="16">
      <c r="A1230" s="1">
        <v>41407</v>
      </c>
      <c r="B1230">
        <f ca="1">OFFSET(DJI!B$1,MATCH($A1230,DJI!$A$1:$A$3516,0) - 1,0)</f>
        <v>15113.42</v>
      </c>
      <c r="C1230">
        <f ca="1">OFFSET(DJI!C$1,MATCH($A1230,DJI!$A$1:$A$3516,0) - 1,0)</f>
        <v>15091.68</v>
      </c>
      <c r="D1230">
        <f t="shared" ca="1" si="173"/>
        <v>15113.42</v>
      </c>
      <c r="E1230">
        <f t="shared" ca="1" si="173"/>
        <v>15091.68</v>
      </c>
      <c r="F1230">
        <f t="shared" ca="1" si="174"/>
        <v>-6</v>
      </c>
      <c r="G1230">
        <f t="shared" ca="1" si="175"/>
        <v>-0.12</v>
      </c>
      <c r="H1230" s="7">
        <f ca="1">SUM(F1230:OFFSET(F1230,$R$1,0))</f>
        <v>-233</v>
      </c>
      <c r="I1230" s="7">
        <f ca="1">SUM(G1230:OFFSET(G1230,$R$1,0))</f>
        <v>-6.3206999999999987</v>
      </c>
      <c r="J1230" s="8">
        <f t="shared" ca="1" si="176"/>
        <v>-397.6299999999992</v>
      </c>
      <c r="K1230">
        <f t="shared" ca="1" si="177"/>
        <v>2724</v>
      </c>
      <c r="L1230">
        <f t="shared" ca="1" si="178"/>
        <v>0</v>
      </c>
      <c r="M1230">
        <f t="shared" ca="1" si="179"/>
        <v>-2330</v>
      </c>
      <c r="N1230">
        <f t="shared" ca="1" si="180"/>
        <v>-1896.2099999999996</v>
      </c>
      <c r="O1230" s="6">
        <f t="shared" ca="1" si="181"/>
        <v>-4.0000000000000036E-2</v>
      </c>
    </row>
    <row r="1231" spans="1:15" ht="16">
      <c r="A1231" s="1">
        <v>41408</v>
      </c>
      <c r="B1231">
        <f ca="1">OFFSET(DJI!B$1,MATCH($A1231,DJI!$A$1:$A$3516,0) - 1,0)</f>
        <v>15092.15</v>
      </c>
      <c r="C1231">
        <f ca="1">OFFSET(DJI!C$1,MATCH($A1231,DJI!$A$1:$A$3516,0) - 1,0)</f>
        <v>15215.25</v>
      </c>
      <c r="D1231">
        <f t="shared" ca="1" si="173"/>
        <v>15092.15</v>
      </c>
      <c r="E1231">
        <f t="shared" ca="1" si="173"/>
        <v>15215.25</v>
      </c>
      <c r="F1231">
        <f t="shared" ca="1" si="174"/>
        <v>1</v>
      </c>
      <c r="G1231">
        <f t="shared" ca="1" si="175"/>
        <v>0.02</v>
      </c>
      <c r="H1231" s="7">
        <f ca="1">SUM(F1231:OFFSET(F1231,$R$1,0))</f>
        <v>-230</v>
      </c>
      <c r="I1231" s="7">
        <f ca="1">SUM(G1231:OFFSET(G1231,$R$1,0))</f>
        <v>-6.2606999999999999</v>
      </c>
      <c r="J1231" s="8">
        <f t="shared" ca="1" si="176"/>
        <v>-552.31000000000131</v>
      </c>
      <c r="K1231">
        <f t="shared" ca="1" si="177"/>
        <v>2700</v>
      </c>
      <c r="L1231">
        <f t="shared" ca="1" si="178"/>
        <v>0</v>
      </c>
      <c r="M1231">
        <f t="shared" ca="1" si="179"/>
        <v>-2300</v>
      </c>
      <c r="N1231">
        <f t="shared" ca="1" si="180"/>
        <v>-1878.21</v>
      </c>
      <c r="O1231" s="6">
        <f t="shared" ca="1" si="181"/>
        <v>5.9999999999998721E-2</v>
      </c>
    </row>
    <row r="1232" spans="1:15" ht="16">
      <c r="A1232" s="1">
        <v>41409</v>
      </c>
      <c r="B1232">
        <f ca="1">OFFSET(DJI!B$1,MATCH($A1232,DJI!$A$1:$A$3516,0) - 1,0)</f>
        <v>15211.87</v>
      </c>
      <c r="C1232">
        <f ca="1">OFFSET(DJI!C$1,MATCH($A1232,DJI!$A$1:$A$3516,0) - 1,0)</f>
        <v>15275.69</v>
      </c>
      <c r="D1232">
        <f t="shared" ca="1" si="173"/>
        <v>15211.87</v>
      </c>
      <c r="E1232">
        <f t="shared" ca="1" si="173"/>
        <v>15275.69</v>
      </c>
      <c r="F1232">
        <f t="shared" ca="1" si="174"/>
        <v>-6</v>
      </c>
      <c r="G1232">
        <f t="shared" ca="1" si="175"/>
        <v>-0.12</v>
      </c>
      <c r="H1232" s="7">
        <f ca="1">SUM(F1232:OFFSET(F1232,$R$1,0))</f>
        <v>-220</v>
      </c>
      <c r="I1232" s="7">
        <f ca="1">SUM(G1232:OFFSET(G1232,$R$1,0))</f>
        <v>-6.0607000000000015</v>
      </c>
      <c r="J1232" s="8">
        <f t="shared" ca="1" si="176"/>
        <v>-513.61000000000058</v>
      </c>
      <c r="K1232">
        <f t="shared" ca="1" si="177"/>
        <v>2620</v>
      </c>
      <c r="L1232">
        <f t="shared" ca="1" si="178"/>
        <v>0</v>
      </c>
      <c r="M1232">
        <f t="shared" ca="1" si="179"/>
        <v>-2200</v>
      </c>
      <c r="N1232">
        <f t="shared" ca="1" si="180"/>
        <v>-1818.2100000000005</v>
      </c>
      <c r="O1232" s="6">
        <f t="shared" ca="1" si="181"/>
        <v>0.1999999999999984</v>
      </c>
    </row>
    <row r="1233" spans="1:15" ht="16">
      <c r="A1233" s="1">
        <v>41410</v>
      </c>
      <c r="B1233">
        <f ca="1">OFFSET(DJI!B$1,MATCH($A1233,DJI!$A$1:$A$3516,0) - 1,0)</f>
        <v>15273.92</v>
      </c>
      <c r="C1233">
        <f ca="1">OFFSET(DJI!C$1,MATCH($A1233,DJI!$A$1:$A$3516,0) - 1,0)</f>
        <v>15233.22</v>
      </c>
      <c r="D1233">
        <f t="shared" ca="1" si="173"/>
        <v>15273.92</v>
      </c>
      <c r="E1233">
        <f t="shared" ca="1" si="173"/>
        <v>15233.22</v>
      </c>
      <c r="F1233">
        <f t="shared" ca="1" si="174"/>
        <v>-12</v>
      </c>
      <c r="G1233">
        <f t="shared" ca="1" si="175"/>
        <v>-0.24</v>
      </c>
      <c r="H1233" s="7">
        <f ca="1">SUM(F1233:OFFSET(F1233,$R$1,0))</f>
        <v>-215</v>
      </c>
      <c r="I1233" s="7">
        <f ca="1">SUM(G1233:OFFSET(G1233,$R$1,0))</f>
        <v>-5.9465000000000021</v>
      </c>
      <c r="J1233" s="8">
        <f t="shared" ca="1" si="176"/>
        <v>-324.61000000000058</v>
      </c>
      <c r="K1233">
        <f t="shared" ca="1" si="177"/>
        <v>2580</v>
      </c>
      <c r="L1233">
        <f t="shared" ca="1" si="178"/>
        <v>0</v>
      </c>
      <c r="M1233">
        <f t="shared" ca="1" si="179"/>
        <v>-2150</v>
      </c>
      <c r="N1233">
        <f t="shared" ca="1" si="180"/>
        <v>-1783.9500000000007</v>
      </c>
      <c r="O1233" s="6">
        <f t="shared" ca="1" si="181"/>
        <v>0.11419999999999941</v>
      </c>
    </row>
    <row r="1234" spans="1:15" ht="16">
      <c r="A1234" s="1">
        <v>41411</v>
      </c>
      <c r="B1234">
        <f ca="1">OFFSET(DJI!B$1,MATCH($A1234,DJI!$A$1:$A$3516,0) - 1,0)</f>
        <v>15234.75</v>
      </c>
      <c r="C1234">
        <f ca="1">OFFSET(DJI!C$1,MATCH($A1234,DJI!$A$1:$A$3516,0) - 1,0)</f>
        <v>15354.4</v>
      </c>
      <c r="D1234">
        <f t="shared" ref="D1234:E1297" ca="1" si="182">IF(ISNA(B1234),IF(ISNA(B1235), IF(ISNA(B1236),AVERAGE(D1233,B1237),AVERAGE(D1233,B1236)),AVERAGE(D1233,B1235)),B1234)</f>
        <v>15234.75</v>
      </c>
      <c r="E1234">
        <f t="shared" ca="1" si="182"/>
        <v>15354.4</v>
      </c>
      <c r="F1234">
        <f t="shared" ca="1" si="174"/>
        <v>-9</v>
      </c>
      <c r="G1234">
        <f t="shared" ca="1" si="175"/>
        <v>-0.18</v>
      </c>
      <c r="H1234" s="7">
        <f ca="1">SUM(F1234:OFFSET(F1234,$R$1,0))</f>
        <v>-223</v>
      </c>
      <c r="I1234" s="7">
        <f ca="1">SUM(G1234:OFFSET(G1234,$R$1,0))</f>
        <v>-5.9265000000000017</v>
      </c>
      <c r="J1234" s="8">
        <f t="shared" ca="1" si="176"/>
        <v>-267.05000000000109</v>
      </c>
      <c r="K1234">
        <f t="shared" ca="1" si="177"/>
        <v>2644</v>
      </c>
      <c r="L1234">
        <f t="shared" ca="1" si="178"/>
        <v>0</v>
      </c>
      <c r="M1234">
        <f t="shared" ca="1" si="179"/>
        <v>-2230</v>
      </c>
      <c r="N1234">
        <f t="shared" ca="1" si="180"/>
        <v>-1777.9500000000005</v>
      </c>
      <c r="O1234" s="6">
        <f t="shared" ca="1" si="181"/>
        <v>2.0000000000000462E-2</v>
      </c>
    </row>
    <row r="1235" spans="1:15" ht="16">
      <c r="A1235" s="1">
        <v>41412</v>
      </c>
      <c r="B1235" t="e">
        <f ca="1">OFFSET(DJI!B$1,MATCH($A1235,DJI!$A$1:$A$3516,0) - 1,0)</f>
        <v>#N/A</v>
      </c>
      <c r="C1235" t="e">
        <f ca="1">OFFSET(DJI!C$1,MATCH($A1235,DJI!$A$1:$A$3516,0) - 1,0)</f>
        <v>#N/A</v>
      </c>
      <c r="D1235">
        <f t="shared" ca="1" si="182"/>
        <v>15291.54</v>
      </c>
      <c r="E1235">
        <f t="shared" ca="1" si="182"/>
        <v>15344.84</v>
      </c>
      <c r="F1235">
        <f t="shared" ca="1" si="174"/>
        <v>1</v>
      </c>
      <c r="G1235">
        <f t="shared" ca="1" si="175"/>
        <v>0.2</v>
      </c>
      <c r="H1235" s="7">
        <f ca="1">SUM(F1235:OFFSET(F1235,$R$1,0))</f>
        <v>-219</v>
      </c>
      <c r="I1235" s="7">
        <f ca="1">SUM(G1235:OFFSET(G1235,$R$1,0))</f>
        <v>-5.4957000000000011</v>
      </c>
      <c r="J1235" s="8">
        <f t="shared" ca="1" si="176"/>
        <v>-410.33500000000095</v>
      </c>
      <c r="K1235">
        <f t="shared" ca="1" si="177"/>
        <v>2612</v>
      </c>
      <c r="L1235">
        <f t="shared" ca="1" si="178"/>
        <v>0</v>
      </c>
      <c r="M1235">
        <f t="shared" ca="1" si="179"/>
        <v>-2190</v>
      </c>
      <c r="N1235">
        <f t="shared" ca="1" si="180"/>
        <v>-1648.7100000000003</v>
      </c>
      <c r="O1235" s="6">
        <f t="shared" ca="1" si="181"/>
        <v>0.43080000000000052</v>
      </c>
    </row>
    <row r="1236" spans="1:15" ht="16">
      <c r="A1236" s="1">
        <v>41413</v>
      </c>
      <c r="B1236" t="e">
        <f ca="1">OFFSET(DJI!B$1,MATCH($A1236,DJI!$A$1:$A$3516,0) - 1,0)</f>
        <v>#N/A</v>
      </c>
      <c r="C1236" t="e">
        <f ca="1">OFFSET(DJI!C$1,MATCH($A1236,DJI!$A$1:$A$3516,0) - 1,0)</f>
        <v>#N/A</v>
      </c>
      <c r="D1236">
        <f t="shared" ca="1" si="182"/>
        <v>15319.935000000001</v>
      </c>
      <c r="E1236">
        <f t="shared" ca="1" si="182"/>
        <v>15340.060000000001</v>
      </c>
      <c r="F1236">
        <f t="shared" ca="1" si="174"/>
        <v>1</v>
      </c>
      <c r="G1236">
        <f t="shared" ca="1" si="175"/>
        <v>0.1429</v>
      </c>
      <c r="H1236" s="7">
        <f ca="1">SUM(F1236:OFFSET(F1236,$R$1,0))</f>
        <v>-209</v>
      </c>
      <c r="I1236" s="7">
        <f ca="1">SUM(G1236:OFFSET(G1236,$R$1,0))</f>
        <v>-5.1728000000000014</v>
      </c>
      <c r="J1236" s="8">
        <f t="shared" ca="1" si="176"/>
        <v>-406.05000000000109</v>
      </c>
      <c r="K1236">
        <f t="shared" ca="1" si="177"/>
        <v>2532</v>
      </c>
      <c r="L1236">
        <f t="shared" ca="1" si="178"/>
        <v>0</v>
      </c>
      <c r="M1236">
        <f t="shared" ca="1" si="179"/>
        <v>-2090</v>
      </c>
      <c r="N1236">
        <f t="shared" ca="1" si="180"/>
        <v>-1551.8400000000004</v>
      </c>
      <c r="O1236" s="6">
        <f t="shared" ca="1" si="181"/>
        <v>0.32289999999999974</v>
      </c>
    </row>
    <row r="1237" spans="1:15" ht="16">
      <c r="A1237" s="1">
        <v>41414</v>
      </c>
      <c r="B1237">
        <f ca="1">OFFSET(DJI!B$1,MATCH($A1237,DJI!$A$1:$A$3516,0) - 1,0)</f>
        <v>15348.33</v>
      </c>
      <c r="C1237">
        <f ca="1">OFFSET(DJI!C$1,MATCH($A1237,DJI!$A$1:$A$3516,0) - 1,0)</f>
        <v>15335.28</v>
      </c>
      <c r="D1237">
        <f t="shared" ca="1" si="182"/>
        <v>15348.33</v>
      </c>
      <c r="E1237">
        <f t="shared" ca="1" si="182"/>
        <v>15335.28</v>
      </c>
      <c r="F1237">
        <f t="shared" ca="1" si="174"/>
        <v>0</v>
      </c>
      <c r="G1237">
        <f t="shared" ca="1" si="175"/>
        <v>0</v>
      </c>
      <c r="H1237" s="7">
        <f ca="1">SUM(F1237:OFFSET(F1237,$R$1,0))</f>
        <v>-198</v>
      </c>
      <c r="I1237" s="7">
        <f ca="1">SUM(G1237:OFFSET(G1237,$R$1,0))</f>
        <v>-4.9528000000000016</v>
      </c>
      <c r="J1237" s="8">
        <f t="shared" ca="1" si="176"/>
        <v>-376.35000000000036</v>
      </c>
      <c r="K1237">
        <f t="shared" ca="1" si="177"/>
        <v>2444</v>
      </c>
      <c r="L1237">
        <f t="shared" ca="1" si="178"/>
        <v>0</v>
      </c>
      <c r="M1237">
        <f t="shared" ca="1" si="179"/>
        <v>-1980</v>
      </c>
      <c r="N1237">
        <f t="shared" ca="1" si="180"/>
        <v>-1485.8400000000006</v>
      </c>
      <c r="O1237" s="6">
        <f t="shared" ca="1" si="181"/>
        <v>0.21999999999999975</v>
      </c>
    </row>
    <row r="1238" spans="1:15" ht="16">
      <c r="A1238" s="1">
        <v>41415</v>
      </c>
      <c r="B1238">
        <f ca="1">OFFSET(DJI!B$1,MATCH($A1238,DJI!$A$1:$A$3516,0) - 1,0)</f>
        <v>15334.97</v>
      </c>
      <c r="C1238">
        <f ca="1">OFFSET(DJI!C$1,MATCH($A1238,DJI!$A$1:$A$3516,0) - 1,0)</f>
        <v>15387.58</v>
      </c>
      <c r="D1238">
        <f t="shared" ca="1" si="182"/>
        <v>15334.97</v>
      </c>
      <c r="E1238">
        <f t="shared" ca="1" si="182"/>
        <v>15387.58</v>
      </c>
      <c r="F1238">
        <f t="shared" ca="1" si="174"/>
        <v>1</v>
      </c>
      <c r="G1238">
        <f t="shared" ca="1" si="175"/>
        <v>0.02</v>
      </c>
      <c r="H1238" s="7">
        <f ca="1">SUM(F1238:OFFSET(F1238,$R$1,0))</f>
        <v>-181</v>
      </c>
      <c r="I1238" s="7">
        <f ca="1">SUM(G1238:OFFSET(G1238,$R$1,0))</f>
        <v>-4.6128000000000027</v>
      </c>
      <c r="J1238" s="8">
        <f t="shared" ca="1" si="176"/>
        <v>-412.16000000000167</v>
      </c>
      <c r="K1238">
        <f t="shared" ca="1" si="177"/>
        <v>2308</v>
      </c>
      <c r="L1238">
        <f t="shared" ca="1" si="178"/>
        <v>0</v>
      </c>
      <c r="M1238">
        <f t="shared" ca="1" si="179"/>
        <v>-1810</v>
      </c>
      <c r="N1238">
        <f t="shared" ca="1" si="180"/>
        <v>-1383.8400000000008</v>
      </c>
      <c r="O1238" s="6">
        <f t="shared" ca="1" si="181"/>
        <v>0.33999999999999897</v>
      </c>
    </row>
    <row r="1239" spans="1:15" ht="16">
      <c r="A1239" s="1">
        <v>41416</v>
      </c>
      <c r="B1239">
        <f ca="1">OFFSET(DJI!B$1,MATCH($A1239,DJI!$A$1:$A$3516,0) - 1,0)</f>
        <v>15387.12</v>
      </c>
      <c r="C1239">
        <f ca="1">OFFSET(DJI!C$1,MATCH($A1239,DJI!$A$1:$A$3516,0) - 1,0)</f>
        <v>15307.17</v>
      </c>
      <c r="D1239">
        <f t="shared" ca="1" si="182"/>
        <v>15387.12</v>
      </c>
      <c r="E1239">
        <f t="shared" ca="1" si="182"/>
        <v>15307.17</v>
      </c>
      <c r="F1239">
        <f t="shared" ca="1" si="174"/>
        <v>8</v>
      </c>
      <c r="G1239">
        <f t="shared" ca="1" si="175"/>
        <v>0.16</v>
      </c>
      <c r="H1239" s="7">
        <f ca="1">SUM(F1239:OFFSET(F1239,$R$1,0))</f>
        <v>-165</v>
      </c>
      <c r="I1239" s="7">
        <f ca="1">SUM(G1239:OFFSET(G1239,$R$1,0))</f>
        <v>-4.2928000000000015</v>
      </c>
      <c r="J1239" s="8">
        <f t="shared" ca="1" si="176"/>
        <v>-368.15999999999985</v>
      </c>
      <c r="K1239">
        <f t="shared" ca="1" si="177"/>
        <v>2180</v>
      </c>
      <c r="L1239">
        <f t="shared" ca="1" si="178"/>
        <v>0</v>
      </c>
      <c r="M1239">
        <f t="shared" ca="1" si="179"/>
        <v>-1650</v>
      </c>
      <c r="N1239">
        <f t="shared" ca="1" si="180"/>
        <v>-1287.8400000000004</v>
      </c>
      <c r="O1239" s="6">
        <f t="shared" ca="1" si="181"/>
        <v>0.32000000000000117</v>
      </c>
    </row>
    <row r="1240" spans="1:15" ht="16">
      <c r="A1240" s="1">
        <v>41417</v>
      </c>
      <c r="B1240">
        <f ca="1">OFFSET(DJI!B$1,MATCH($A1240,DJI!$A$1:$A$3516,0) - 1,0)</f>
        <v>15300.57</v>
      </c>
      <c r="C1240">
        <f ca="1">OFFSET(DJI!C$1,MATCH($A1240,DJI!$A$1:$A$3516,0) - 1,0)</f>
        <v>15294.5</v>
      </c>
      <c r="D1240">
        <f t="shared" ca="1" si="182"/>
        <v>15300.57</v>
      </c>
      <c r="E1240">
        <f t="shared" ca="1" si="182"/>
        <v>15294.5</v>
      </c>
      <c r="F1240">
        <f t="shared" ca="1" si="174"/>
        <v>-6</v>
      </c>
      <c r="G1240">
        <f t="shared" ca="1" si="175"/>
        <v>-0.12</v>
      </c>
      <c r="H1240" s="7">
        <f ca="1">SUM(F1240:OFFSET(F1240,$R$1,0))</f>
        <v>-167</v>
      </c>
      <c r="I1240" s="7">
        <f ca="1">SUM(G1240:OFFSET(G1240,$R$1,0))</f>
        <v>-4.3328000000000015</v>
      </c>
      <c r="J1240" s="8">
        <f t="shared" ca="1" si="176"/>
        <v>-302.19000000000051</v>
      </c>
      <c r="K1240">
        <f t="shared" ca="1" si="177"/>
        <v>2196</v>
      </c>
      <c r="L1240">
        <f t="shared" ca="1" si="178"/>
        <v>0</v>
      </c>
      <c r="M1240">
        <f t="shared" ca="1" si="179"/>
        <v>-1670</v>
      </c>
      <c r="N1240">
        <f t="shared" ca="1" si="180"/>
        <v>-1299.8400000000004</v>
      </c>
      <c r="O1240" s="6">
        <f t="shared" ca="1" si="181"/>
        <v>-4.0000000000000036E-2</v>
      </c>
    </row>
    <row r="1241" spans="1:15" ht="16">
      <c r="A1241" s="1">
        <v>41418</v>
      </c>
      <c r="B1241">
        <f ca="1">OFFSET(DJI!B$1,MATCH($A1241,DJI!$A$1:$A$3516,0) - 1,0)</f>
        <v>15290.74</v>
      </c>
      <c r="C1241">
        <f ca="1">OFFSET(DJI!C$1,MATCH($A1241,DJI!$A$1:$A$3516,0) - 1,0)</f>
        <v>15303.1</v>
      </c>
      <c r="D1241">
        <f t="shared" ca="1" si="182"/>
        <v>15290.74</v>
      </c>
      <c r="E1241">
        <f t="shared" ca="1" si="182"/>
        <v>15303.1</v>
      </c>
      <c r="F1241">
        <f t="shared" ca="1" si="174"/>
        <v>5</v>
      </c>
      <c r="G1241">
        <f t="shared" ca="1" si="175"/>
        <v>0.1</v>
      </c>
      <c r="H1241" s="7">
        <f ca="1">SUM(F1241:OFFSET(F1241,$R$1,0))</f>
        <v>-145</v>
      </c>
      <c r="I1241" s="7">
        <f ca="1">SUM(G1241:OFFSET(G1241,$R$1,0))</f>
        <v>-3.4937</v>
      </c>
      <c r="J1241" s="8">
        <f t="shared" ca="1" si="176"/>
        <v>-236.84000000000015</v>
      </c>
      <c r="K1241">
        <f t="shared" ca="1" si="177"/>
        <v>2020</v>
      </c>
      <c r="L1241">
        <f t="shared" ca="1" si="178"/>
        <v>0</v>
      </c>
      <c r="M1241">
        <f t="shared" ca="1" si="179"/>
        <v>-1450</v>
      </c>
      <c r="N1241">
        <f t="shared" ca="1" si="180"/>
        <v>-1048.1099999999999</v>
      </c>
      <c r="O1241" s="6">
        <f t="shared" ca="1" si="181"/>
        <v>0.83910000000000151</v>
      </c>
    </row>
    <row r="1242" spans="1:15" ht="16">
      <c r="A1242" s="1">
        <v>41419</v>
      </c>
      <c r="B1242" t="e">
        <f ca="1">OFFSET(DJI!B$1,MATCH($A1242,DJI!$A$1:$A$3516,0) - 1,0)</f>
        <v>#N/A</v>
      </c>
      <c r="C1242" t="e">
        <f ca="1">OFFSET(DJI!C$1,MATCH($A1242,DJI!$A$1:$A$3516,0) - 1,0)</f>
        <v>#N/A</v>
      </c>
      <c r="D1242">
        <f t="shared" ca="1" si="182"/>
        <v>15299.035</v>
      </c>
      <c r="E1242">
        <f t="shared" ca="1" si="182"/>
        <v>15356.244999999999</v>
      </c>
      <c r="F1242">
        <f t="shared" ca="1" si="174"/>
        <v>0</v>
      </c>
      <c r="G1242">
        <f t="shared" ca="1" si="175"/>
        <v>0</v>
      </c>
      <c r="H1242" s="7">
        <f ca="1">SUM(F1242:OFFSET(F1242,$R$1,0))</f>
        <v>-141</v>
      </c>
      <c r="I1242" s="7">
        <f ca="1">SUM(G1242:OFFSET(G1242,$R$1,0))</f>
        <v>-3.2832000000000003</v>
      </c>
      <c r="J1242" s="8">
        <f t="shared" ca="1" si="176"/>
        <v>-167.34249999999884</v>
      </c>
      <c r="K1242">
        <f t="shared" ca="1" si="177"/>
        <v>1988</v>
      </c>
      <c r="L1242">
        <f t="shared" ca="1" si="178"/>
        <v>0</v>
      </c>
      <c r="M1242">
        <f t="shared" ca="1" si="179"/>
        <v>-1410</v>
      </c>
      <c r="N1242">
        <f t="shared" ca="1" si="180"/>
        <v>-984.96000000000015</v>
      </c>
      <c r="O1242" s="6">
        <f t="shared" ca="1" si="181"/>
        <v>0.21049999999999969</v>
      </c>
    </row>
    <row r="1243" spans="1:15" ht="16">
      <c r="A1243" s="1">
        <v>41420</v>
      </c>
      <c r="B1243" t="e">
        <f ca="1">OFFSET(DJI!B$1,MATCH($A1243,DJI!$A$1:$A$3516,0) - 1,0)</f>
        <v>#N/A</v>
      </c>
      <c r="C1243" t="e">
        <f ca="1">OFFSET(DJI!C$1,MATCH($A1243,DJI!$A$1:$A$3516,0) - 1,0)</f>
        <v>#N/A</v>
      </c>
      <c r="D1243">
        <f t="shared" ca="1" si="182"/>
        <v>15303.182499999999</v>
      </c>
      <c r="E1243">
        <f t="shared" ca="1" si="182"/>
        <v>15382.817499999999</v>
      </c>
      <c r="F1243">
        <f t="shared" ca="1" si="174"/>
        <v>0</v>
      </c>
      <c r="G1243">
        <f t="shared" ca="1" si="175"/>
        <v>0</v>
      </c>
      <c r="H1243" s="7">
        <f ca="1">SUM(F1243:OFFSET(F1243,$R$1,0))</f>
        <v>-136</v>
      </c>
      <c r="I1243" s="7">
        <f ca="1">SUM(G1243:OFFSET(G1243,$R$1,0))</f>
        <v>-3.1832000000000007</v>
      </c>
      <c r="J1243" s="8">
        <f t="shared" ca="1" si="176"/>
        <v>-124.99124999999913</v>
      </c>
      <c r="K1243">
        <f t="shared" ca="1" si="177"/>
        <v>1948</v>
      </c>
      <c r="L1243">
        <f t="shared" ca="1" si="178"/>
        <v>0</v>
      </c>
      <c r="M1243">
        <f t="shared" ca="1" si="179"/>
        <v>-1360</v>
      </c>
      <c r="N1243">
        <f t="shared" ca="1" si="180"/>
        <v>-954.96000000000026</v>
      </c>
      <c r="O1243" s="6">
        <f t="shared" ca="1" si="181"/>
        <v>9.9999999999999645E-2</v>
      </c>
    </row>
    <row r="1244" spans="1:15" ht="16">
      <c r="A1244" s="1">
        <v>41421</v>
      </c>
      <c r="B1244" t="e">
        <f ca="1">OFFSET(DJI!B$1,MATCH($A1244,DJI!$A$1:$A$3516,0) - 1,0)</f>
        <v>#N/A</v>
      </c>
      <c r="C1244" t="e">
        <f ca="1">OFFSET(DJI!C$1,MATCH($A1244,DJI!$A$1:$A$3516,0) - 1,0)</f>
        <v>#N/A</v>
      </c>
      <c r="D1244">
        <f t="shared" ca="1" si="182"/>
        <v>15305.256249999999</v>
      </c>
      <c r="E1244">
        <f t="shared" ca="1" si="182"/>
        <v>15396.103749999998</v>
      </c>
      <c r="F1244">
        <f t="shared" ca="1" si="174"/>
        <v>1</v>
      </c>
      <c r="G1244">
        <f t="shared" ca="1" si="175"/>
        <v>6.6699999999999995E-2</v>
      </c>
      <c r="H1244" s="7">
        <f ca="1">SUM(F1244:OFFSET(F1244,$R$1,0))</f>
        <v>-133</v>
      </c>
      <c r="I1244" s="7">
        <f ca="1">SUM(G1244:OFFSET(G1244,$R$1,0))</f>
        <v>-3.0764999999999998</v>
      </c>
      <c r="J1244" s="8">
        <f t="shared" ca="1" si="176"/>
        <v>-104.85249999999905</v>
      </c>
      <c r="K1244">
        <f t="shared" ca="1" si="177"/>
        <v>1924</v>
      </c>
      <c r="L1244">
        <f t="shared" ca="1" si="178"/>
        <v>0</v>
      </c>
      <c r="M1244">
        <f t="shared" ca="1" si="179"/>
        <v>-1330</v>
      </c>
      <c r="N1244">
        <f t="shared" ca="1" si="180"/>
        <v>-922.94999999999993</v>
      </c>
      <c r="O1244" s="6">
        <f t="shared" ca="1" si="181"/>
        <v>0.10670000000000091</v>
      </c>
    </row>
    <row r="1245" spans="1:15" ht="16">
      <c r="A1245" s="1">
        <v>41422</v>
      </c>
      <c r="B1245">
        <f ca="1">OFFSET(DJI!B$1,MATCH($A1245,DJI!$A$1:$A$3516,0) - 1,0)</f>
        <v>15307.33</v>
      </c>
      <c r="C1245">
        <f ca="1">OFFSET(DJI!C$1,MATCH($A1245,DJI!$A$1:$A$3516,0) - 1,0)</f>
        <v>15409.39</v>
      </c>
      <c r="D1245">
        <f t="shared" ca="1" si="182"/>
        <v>15307.33</v>
      </c>
      <c r="E1245">
        <f t="shared" ca="1" si="182"/>
        <v>15409.39</v>
      </c>
      <c r="F1245">
        <f t="shared" ca="1" si="174"/>
        <v>-4</v>
      </c>
      <c r="G1245">
        <f t="shared" ca="1" si="175"/>
        <v>-8.6999999999999994E-2</v>
      </c>
      <c r="H1245" s="7">
        <f ca="1">SUM(F1245:OFFSET(F1245,$R$1,0))</f>
        <v>-134</v>
      </c>
      <c r="I1245" s="7">
        <f ca="1">SUM(G1245:OFFSET(G1245,$R$1,0))</f>
        <v>-3.1035000000000004</v>
      </c>
      <c r="J1245" s="8">
        <f t="shared" ca="1" si="176"/>
        <v>-175.25</v>
      </c>
      <c r="K1245">
        <f t="shared" ca="1" si="177"/>
        <v>1932</v>
      </c>
      <c r="L1245">
        <f t="shared" ca="1" si="178"/>
        <v>0</v>
      </c>
      <c r="M1245">
        <f t="shared" ca="1" si="179"/>
        <v>-1340</v>
      </c>
      <c r="N1245">
        <f t="shared" ca="1" si="180"/>
        <v>-931.05000000000007</v>
      </c>
      <c r="O1245" s="6">
        <f t="shared" ca="1" si="181"/>
        <v>-2.7000000000000579E-2</v>
      </c>
    </row>
    <row r="1246" spans="1:15" ht="16">
      <c r="A1246" s="1">
        <v>41423</v>
      </c>
      <c r="B1246">
        <f ca="1">OFFSET(DJI!B$1,MATCH($A1246,DJI!$A$1:$A$3516,0) - 1,0)</f>
        <v>15399.94</v>
      </c>
      <c r="C1246">
        <f ca="1">OFFSET(DJI!C$1,MATCH($A1246,DJI!$A$1:$A$3516,0) - 1,0)</f>
        <v>15302.8</v>
      </c>
      <c r="D1246">
        <f t="shared" ca="1" si="182"/>
        <v>15399.94</v>
      </c>
      <c r="E1246">
        <f t="shared" ca="1" si="182"/>
        <v>15302.8</v>
      </c>
      <c r="F1246">
        <f t="shared" ca="1" si="174"/>
        <v>-8</v>
      </c>
      <c r="G1246">
        <f t="shared" ca="1" si="175"/>
        <v>-0.1633</v>
      </c>
      <c r="H1246" s="7">
        <f ca="1">SUM(F1246:OFFSET(F1246,$R$1,0))</f>
        <v>-136</v>
      </c>
      <c r="I1246" s="7">
        <f ca="1">SUM(G1246:OFFSET(G1246,$R$1,0))</f>
        <v>-3.1468000000000003</v>
      </c>
      <c r="J1246" s="8">
        <f t="shared" ca="1" si="176"/>
        <v>-5.680000000000291</v>
      </c>
      <c r="K1246">
        <f t="shared" ca="1" si="177"/>
        <v>1948</v>
      </c>
      <c r="L1246">
        <f t="shared" ca="1" si="178"/>
        <v>0</v>
      </c>
      <c r="M1246">
        <f t="shared" ca="1" si="179"/>
        <v>-1360</v>
      </c>
      <c r="N1246">
        <f t="shared" ca="1" si="180"/>
        <v>-944.04000000000008</v>
      </c>
      <c r="O1246" s="6">
        <f t="shared" ca="1" si="181"/>
        <v>-4.3299999999999894E-2</v>
      </c>
    </row>
    <row r="1247" spans="1:15" ht="16">
      <c r="A1247" s="1">
        <v>41424</v>
      </c>
      <c r="B1247">
        <f ca="1">OFFSET(DJI!B$1,MATCH($A1247,DJI!$A$1:$A$3516,0) - 1,0)</f>
        <v>15306.02</v>
      </c>
      <c r="C1247">
        <f ca="1">OFFSET(DJI!C$1,MATCH($A1247,DJI!$A$1:$A$3516,0) - 1,0)</f>
        <v>15324.53</v>
      </c>
      <c r="D1247">
        <f t="shared" ca="1" si="182"/>
        <v>15306.02</v>
      </c>
      <c r="E1247">
        <f t="shared" ca="1" si="182"/>
        <v>15324.53</v>
      </c>
      <c r="F1247">
        <f t="shared" ca="1" si="174"/>
        <v>-13</v>
      </c>
      <c r="G1247">
        <f t="shared" ca="1" si="175"/>
        <v>-0.26</v>
      </c>
      <c r="H1247" s="7">
        <f ca="1">SUM(F1247:OFFSET(F1247,$R$1,0))</f>
        <v>-140</v>
      </c>
      <c r="I1247" s="7">
        <f ca="1">SUM(G1247:OFFSET(G1247,$R$1,0))</f>
        <v>-3.1974999999999998</v>
      </c>
      <c r="J1247" s="8">
        <f t="shared" ca="1" si="176"/>
        <v>-30.559999999999491</v>
      </c>
      <c r="K1247">
        <f t="shared" ca="1" si="177"/>
        <v>1980</v>
      </c>
      <c r="L1247">
        <f t="shared" ca="1" si="178"/>
        <v>0</v>
      </c>
      <c r="M1247">
        <f t="shared" ca="1" si="179"/>
        <v>-1400</v>
      </c>
      <c r="N1247">
        <f t="shared" ca="1" si="180"/>
        <v>-959.24999999999989</v>
      </c>
      <c r="O1247" s="6">
        <f t="shared" ca="1" si="181"/>
        <v>-5.0699999999999523E-2</v>
      </c>
    </row>
    <row r="1248" spans="1:15" ht="16">
      <c r="A1248" s="1">
        <v>41425</v>
      </c>
      <c r="B1248">
        <f ca="1">OFFSET(DJI!B$1,MATCH($A1248,DJI!$A$1:$A$3516,0) - 1,0)</f>
        <v>15322.22</v>
      </c>
      <c r="C1248">
        <f ca="1">OFFSET(DJI!C$1,MATCH($A1248,DJI!$A$1:$A$3516,0) - 1,0)</f>
        <v>15115.57</v>
      </c>
      <c r="D1248">
        <f t="shared" ca="1" si="182"/>
        <v>15322.22</v>
      </c>
      <c r="E1248">
        <f t="shared" ca="1" si="182"/>
        <v>15115.57</v>
      </c>
      <c r="F1248">
        <f t="shared" ca="1" si="174"/>
        <v>4</v>
      </c>
      <c r="G1248">
        <f t="shared" ca="1" si="175"/>
        <v>0.08</v>
      </c>
      <c r="H1248" s="7">
        <f ca="1">SUM(F1248:OFFSET(F1248,$R$1,0))</f>
        <v>-134</v>
      </c>
      <c r="I1248" s="7">
        <f ca="1">SUM(G1248:OFFSET(G1248,$R$1,0))</f>
        <v>-2.6175000000000006</v>
      </c>
      <c r="J1248" s="8">
        <f t="shared" ca="1" si="176"/>
        <v>238.03500000000167</v>
      </c>
      <c r="K1248">
        <f t="shared" ca="1" si="177"/>
        <v>1932</v>
      </c>
      <c r="L1248">
        <f t="shared" ca="1" si="178"/>
        <v>1</v>
      </c>
      <c r="M1248">
        <f t="shared" ca="1" si="179"/>
        <v>-1340</v>
      </c>
      <c r="N1248">
        <f t="shared" ca="1" si="180"/>
        <v>-785.25000000000023</v>
      </c>
      <c r="O1248" s="6">
        <f t="shared" ca="1" si="181"/>
        <v>0.57999999999999918</v>
      </c>
    </row>
    <row r="1249" spans="1:15" ht="16">
      <c r="A1249" s="1">
        <v>41426</v>
      </c>
      <c r="B1249" t="e">
        <f ca="1">OFFSET(DJI!B$1,MATCH($A1249,DJI!$A$1:$A$3516,0) - 1,0)</f>
        <v>#N/A</v>
      </c>
      <c r="C1249" t="e">
        <f ca="1">OFFSET(DJI!C$1,MATCH($A1249,DJI!$A$1:$A$3516,0) - 1,0)</f>
        <v>#N/A</v>
      </c>
      <c r="D1249">
        <f t="shared" ca="1" si="182"/>
        <v>15222.884999999998</v>
      </c>
      <c r="E1249">
        <f t="shared" ca="1" si="182"/>
        <v>15184.8</v>
      </c>
      <c r="F1249">
        <f t="shared" ca="1" si="174"/>
        <v>-1</v>
      </c>
      <c r="G1249">
        <f t="shared" ca="1" si="175"/>
        <v>-1</v>
      </c>
      <c r="H1249" s="7">
        <f ca="1">SUM(F1249:OFFSET(F1249,$R$1,0))</f>
        <v>-138</v>
      </c>
      <c r="I1249" s="7">
        <f ca="1">SUM(G1249:OFFSET(G1249,$R$1,0))</f>
        <v>-3.8902000000000001</v>
      </c>
      <c r="J1249" s="8">
        <f t="shared" ca="1" si="176"/>
        <v>291.08250000000044</v>
      </c>
      <c r="K1249">
        <f t="shared" ca="1" si="177"/>
        <v>1964</v>
      </c>
      <c r="L1249">
        <f t="shared" ca="1" si="178"/>
        <v>1</v>
      </c>
      <c r="M1249">
        <f t="shared" ca="1" si="179"/>
        <v>-1380</v>
      </c>
      <c r="N1249">
        <f t="shared" ca="1" si="180"/>
        <v>-1167.06</v>
      </c>
      <c r="O1249" s="6">
        <f t="shared" ca="1" si="181"/>
        <v>-1.2726999999999995</v>
      </c>
    </row>
    <row r="1250" spans="1:15" ht="16">
      <c r="A1250" s="1">
        <v>41427</v>
      </c>
      <c r="B1250" t="e">
        <f ca="1">OFFSET(DJI!B$1,MATCH($A1250,DJI!$A$1:$A$3516,0) - 1,0)</f>
        <v>#N/A</v>
      </c>
      <c r="C1250" t="e">
        <f ca="1">OFFSET(DJI!C$1,MATCH($A1250,DJI!$A$1:$A$3516,0) - 1,0)</f>
        <v>#N/A</v>
      </c>
      <c r="D1250">
        <f t="shared" ca="1" si="182"/>
        <v>15173.217499999999</v>
      </c>
      <c r="E1250">
        <f t="shared" ca="1" si="182"/>
        <v>15219.415000000001</v>
      </c>
      <c r="F1250">
        <f t="shared" ca="1" si="174"/>
        <v>0</v>
      </c>
      <c r="G1250">
        <f t="shared" ca="1" si="175"/>
        <v>0</v>
      </c>
      <c r="H1250" s="7">
        <f ca="1">SUM(F1250:OFFSET(F1250,$R$1,0))</f>
        <v>-128</v>
      </c>
      <c r="I1250" s="7">
        <f ca="1">SUM(G1250:OFFSET(G1250,$R$1,0))</f>
        <v>-3.6861000000000006</v>
      </c>
      <c r="J1250" s="8">
        <f t="shared" ca="1" si="176"/>
        <v>350.72999999999956</v>
      </c>
      <c r="K1250">
        <f t="shared" ca="1" si="177"/>
        <v>1884</v>
      </c>
      <c r="L1250">
        <f t="shared" ca="1" si="178"/>
        <v>1</v>
      </c>
      <c r="M1250">
        <f t="shared" ca="1" si="179"/>
        <v>-1280</v>
      </c>
      <c r="N1250">
        <f t="shared" ca="1" si="180"/>
        <v>-1105.8300000000002</v>
      </c>
      <c r="O1250" s="6">
        <f t="shared" ca="1" si="181"/>
        <v>0.2040999999999995</v>
      </c>
    </row>
    <row r="1251" spans="1:15" ht="16">
      <c r="A1251" s="1">
        <v>41428</v>
      </c>
      <c r="B1251">
        <f ca="1">OFFSET(DJI!B$1,MATCH($A1251,DJI!$A$1:$A$3516,0) - 1,0)</f>
        <v>15123.55</v>
      </c>
      <c r="C1251">
        <f ca="1">OFFSET(DJI!C$1,MATCH($A1251,DJI!$A$1:$A$3516,0) - 1,0)</f>
        <v>15254.03</v>
      </c>
      <c r="D1251">
        <f t="shared" ca="1" si="182"/>
        <v>15123.55</v>
      </c>
      <c r="E1251">
        <f t="shared" ca="1" si="182"/>
        <v>15254.03</v>
      </c>
      <c r="F1251">
        <f t="shared" ca="1" si="174"/>
        <v>-6</v>
      </c>
      <c r="G1251">
        <f t="shared" ca="1" si="175"/>
        <v>-0.12</v>
      </c>
      <c r="H1251" s="7">
        <f ca="1">SUM(F1251:OFFSET(F1251,$R$1,0))</f>
        <v>-132</v>
      </c>
      <c r="I1251" s="7">
        <f ca="1">SUM(G1251:OFFSET(G1251,$R$1,0))</f>
        <v>-3.7661000000000007</v>
      </c>
      <c r="J1251" s="8">
        <f t="shared" ca="1" si="176"/>
        <v>224.05000000000109</v>
      </c>
      <c r="K1251">
        <f t="shared" ca="1" si="177"/>
        <v>1916</v>
      </c>
      <c r="L1251">
        <f t="shared" ca="1" si="178"/>
        <v>1</v>
      </c>
      <c r="M1251">
        <f t="shared" ca="1" si="179"/>
        <v>-1320</v>
      </c>
      <c r="N1251">
        <f t="shared" ca="1" si="180"/>
        <v>-1129.8300000000002</v>
      </c>
      <c r="O1251" s="6">
        <f t="shared" ca="1" si="181"/>
        <v>-8.0000000000000071E-2</v>
      </c>
    </row>
    <row r="1252" spans="1:15" ht="16">
      <c r="A1252" s="1">
        <v>41429</v>
      </c>
      <c r="B1252">
        <f ca="1">OFFSET(DJI!B$1,MATCH($A1252,DJI!$A$1:$A$3516,0) - 1,0)</f>
        <v>15255.22</v>
      </c>
      <c r="C1252">
        <f ca="1">OFFSET(DJI!C$1,MATCH($A1252,DJI!$A$1:$A$3516,0) - 1,0)</f>
        <v>15177.54</v>
      </c>
      <c r="D1252">
        <f t="shared" ca="1" si="182"/>
        <v>15255.22</v>
      </c>
      <c r="E1252">
        <f t="shared" ca="1" si="182"/>
        <v>15177.54</v>
      </c>
      <c r="F1252">
        <f t="shared" ca="1" si="174"/>
        <v>-7</v>
      </c>
      <c r="G1252">
        <f t="shared" ca="1" si="175"/>
        <v>-0.14000000000000001</v>
      </c>
      <c r="H1252" s="7">
        <f ca="1">SUM(F1252:OFFSET(F1252,$R$1,0))</f>
        <v>-134</v>
      </c>
      <c r="I1252" s="7">
        <f ca="1">SUM(G1252:OFFSET(G1252,$R$1,0))</f>
        <v>-3.8061000000000011</v>
      </c>
      <c r="J1252" s="8">
        <f t="shared" ca="1" si="176"/>
        <v>316.15999999999985</v>
      </c>
      <c r="K1252">
        <f t="shared" ca="1" si="177"/>
        <v>1932</v>
      </c>
      <c r="L1252">
        <f t="shared" ca="1" si="178"/>
        <v>1</v>
      </c>
      <c r="M1252">
        <f t="shared" ca="1" si="179"/>
        <v>-1340</v>
      </c>
      <c r="N1252">
        <f t="shared" ca="1" si="180"/>
        <v>-1141.8300000000004</v>
      </c>
      <c r="O1252" s="6">
        <f t="shared" ca="1" si="181"/>
        <v>-4.000000000000048E-2</v>
      </c>
    </row>
    <row r="1253" spans="1:15" ht="16">
      <c r="A1253" s="1">
        <v>41430</v>
      </c>
      <c r="B1253">
        <f ca="1">OFFSET(DJI!B$1,MATCH($A1253,DJI!$A$1:$A$3516,0) - 1,0)</f>
        <v>15168.1</v>
      </c>
      <c r="C1253">
        <f ca="1">OFFSET(DJI!C$1,MATCH($A1253,DJI!$A$1:$A$3516,0) - 1,0)</f>
        <v>14960.59</v>
      </c>
      <c r="D1253">
        <f t="shared" ca="1" si="182"/>
        <v>15168.1</v>
      </c>
      <c r="E1253">
        <f t="shared" ca="1" si="182"/>
        <v>14960.59</v>
      </c>
      <c r="F1253">
        <f t="shared" ca="1" si="174"/>
        <v>-13</v>
      </c>
      <c r="G1253">
        <f t="shared" ca="1" si="175"/>
        <v>-0.26</v>
      </c>
      <c r="H1253" s="7">
        <f ca="1">SUM(F1253:OFFSET(F1253,$R$1,0))</f>
        <v>-141</v>
      </c>
      <c r="I1253" s="7">
        <f ca="1">SUM(G1253:OFFSET(G1253,$R$1,0))</f>
        <v>-3.9461000000000013</v>
      </c>
      <c r="J1253" s="8">
        <f t="shared" ca="1" si="176"/>
        <v>496.39999999999964</v>
      </c>
      <c r="K1253">
        <f t="shared" ca="1" si="177"/>
        <v>1988</v>
      </c>
      <c r="L1253">
        <f t="shared" ca="1" si="178"/>
        <v>1</v>
      </c>
      <c r="M1253">
        <f t="shared" ca="1" si="179"/>
        <v>-1410</v>
      </c>
      <c r="N1253">
        <f t="shared" ca="1" si="180"/>
        <v>-1183.8300000000004</v>
      </c>
      <c r="O1253" s="6">
        <f t="shared" ca="1" si="181"/>
        <v>-0.14000000000000012</v>
      </c>
    </row>
    <row r="1254" spans="1:15" ht="16">
      <c r="A1254" s="1">
        <v>41431</v>
      </c>
      <c r="B1254">
        <f ca="1">OFFSET(DJI!B$1,MATCH($A1254,DJI!$A$1:$A$3516,0) - 1,0)</f>
        <v>14955.45</v>
      </c>
      <c r="C1254">
        <f ca="1">OFFSET(DJI!C$1,MATCH($A1254,DJI!$A$1:$A$3516,0) - 1,0)</f>
        <v>15040.62</v>
      </c>
      <c r="D1254">
        <f t="shared" ca="1" si="182"/>
        <v>14955.45</v>
      </c>
      <c r="E1254">
        <f t="shared" ca="1" si="182"/>
        <v>15040.62</v>
      </c>
      <c r="F1254">
        <f t="shared" ca="1" si="174"/>
        <v>7</v>
      </c>
      <c r="G1254">
        <f t="shared" ca="1" si="175"/>
        <v>0.14000000000000001</v>
      </c>
      <c r="H1254" s="7">
        <f ca="1">SUM(F1254:OFFSET(F1254,$R$1,0))</f>
        <v>-129</v>
      </c>
      <c r="I1254" s="7">
        <f ca="1">SUM(G1254:OFFSET(G1254,$R$1,0))</f>
        <v>-3.7061000000000006</v>
      </c>
      <c r="J1254" s="8">
        <f t="shared" ca="1" si="176"/>
        <v>426.06000000000131</v>
      </c>
      <c r="K1254">
        <f t="shared" ca="1" si="177"/>
        <v>1892</v>
      </c>
      <c r="L1254">
        <f t="shared" ca="1" si="178"/>
        <v>1</v>
      </c>
      <c r="M1254">
        <f t="shared" ca="1" si="179"/>
        <v>-1290</v>
      </c>
      <c r="N1254">
        <f t="shared" ca="1" si="180"/>
        <v>-1111.8300000000002</v>
      </c>
      <c r="O1254" s="6">
        <f t="shared" ca="1" si="181"/>
        <v>0.24000000000000066</v>
      </c>
    </row>
    <row r="1255" spans="1:15" ht="16">
      <c r="A1255" s="1">
        <v>41432</v>
      </c>
      <c r="B1255">
        <f ca="1">OFFSET(DJI!B$1,MATCH($A1255,DJI!$A$1:$A$3516,0) - 1,0)</f>
        <v>15044.46</v>
      </c>
      <c r="C1255">
        <f ca="1">OFFSET(DJI!C$1,MATCH($A1255,DJI!$A$1:$A$3516,0) - 1,0)</f>
        <v>15248.12</v>
      </c>
      <c r="D1255">
        <f t="shared" ca="1" si="182"/>
        <v>15044.46</v>
      </c>
      <c r="E1255">
        <f t="shared" ca="1" si="182"/>
        <v>15248.12</v>
      </c>
      <c r="F1255">
        <f t="shared" ca="1" si="174"/>
        <v>-18</v>
      </c>
      <c r="G1255">
        <f t="shared" ca="1" si="175"/>
        <v>-0.36</v>
      </c>
      <c r="H1255" s="7">
        <f ca="1">SUM(F1255:OFFSET(F1255,$R$1,0))</f>
        <v>-148</v>
      </c>
      <c r="I1255" s="7">
        <f ca="1">SUM(G1255:OFFSET(G1255,$R$1,0))</f>
        <v>-4.3994000000000018</v>
      </c>
      <c r="J1255" s="8">
        <f t="shared" ca="1" si="176"/>
        <v>402.40500000000247</v>
      </c>
      <c r="K1255">
        <f t="shared" ca="1" si="177"/>
        <v>2044</v>
      </c>
      <c r="L1255">
        <f t="shared" ca="1" si="178"/>
        <v>1</v>
      </c>
      <c r="M1255">
        <f t="shared" ca="1" si="179"/>
        <v>-1480</v>
      </c>
      <c r="N1255">
        <f t="shared" ca="1" si="180"/>
        <v>-1319.8200000000006</v>
      </c>
      <c r="O1255" s="6">
        <f t="shared" ca="1" si="181"/>
        <v>-0.69330000000000114</v>
      </c>
    </row>
    <row r="1256" spans="1:15" ht="16">
      <c r="A1256" s="1">
        <v>41433</v>
      </c>
      <c r="B1256" t="e">
        <f ca="1">OFFSET(DJI!B$1,MATCH($A1256,DJI!$A$1:$A$3516,0) - 1,0)</f>
        <v>#N/A</v>
      </c>
      <c r="C1256" t="e">
        <f ca="1">OFFSET(DJI!C$1,MATCH($A1256,DJI!$A$1:$A$3516,0) - 1,0)</f>
        <v>#N/A</v>
      </c>
      <c r="D1256">
        <f t="shared" ca="1" si="182"/>
        <v>15146.134999999998</v>
      </c>
      <c r="E1256">
        <f t="shared" ca="1" si="182"/>
        <v>15243.355</v>
      </c>
      <c r="F1256">
        <f t="shared" ca="1" si="174"/>
        <v>0</v>
      </c>
      <c r="G1256">
        <f t="shared" ca="1" si="175"/>
        <v>0</v>
      </c>
      <c r="H1256" s="7">
        <f ca="1">SUM(F1256:OFFSET(F1256,$R$1,0))</f>
        <v>-143</v>
      </c>
      <c r="I1256" s="7">
        <f ca="1">SUM(G1256:OFFSET(G1256,$R$1,0))</f>
        <v>-3.9827000000000004</v>
      </c>
      <c r="J1256" s="8">
        <f t="shared" ca="1" si="176"/>
        <v>346.76749999999993</v>
      </c>
      <c r="K1256">
        <f t="shared" ca="1" si="177"/>
        <v>2004</v>
      </c>
      <c r="L1256">
        <f t="shared" ca="1" si="178"/>
        <v>1</v>
      </c>
      <c r="M1256">
        <f t="shared" ca="1" si="179"/>
        <v>-1430</v>
      </c>
      <c r="N1256">
        <f t="shared" ca="1" si="180"/>
        <v>-1194.8100000000002</v>
      </c>
      <c r="O1256" s="6">
        <f t="shared" ca="1" si="181"/>
        <v>0.4167000000000014</v>
      </c>
    </row>
    <row r="1257" spans="1:15" ht="16">
      <c r="A1257" s="1">
        <v>41434</v>
      </c>
      <c r="B1257" t="e">
        <f ca="1">OFFSET(DJI!B$1,MATCH($A1257,DJI!$A$1:$A$3516,0) - 1,0)</f>
        <v>#N/A</v>
      </c>
      <c r="C1257" t="e">
        <f ca="1">OFFSET(DJI!C$1,MATCH($A1257,DJI!$A$1:$A$3516,0) - 1,0)</f>
        <v>#N/A</v>
      </c>
      <c r="D1257">
        <f t="shared" ca="1" si="182"/>
        <v>15196.9725</v>
      </c>
      <c r="E1257">
        <f t="shared" ca="1" si="182"/>
        <v>15240.9725</v>
      </c>
      <c r="F1257">
        <f t="shared" ca="1" si="174"/>
        <v>2</v>
      </c>
      <c r="G1257">
        <f t="shared" ca="1" si="175"/>
        <v>0.4</v>
      </c>
      <c r="H1257" s="7">
        <f ca="1">SUM(F1257:OFFSET(F1257,$R$1,0))</f>
        <v>-130</v>
      </c>
      <c r="I1257" s="7">
        <f ca="1">SUM(G1257:OFFSET(G1257,$R$1,0))</f>
        <v>-3.3627000000000007</v>
      </c>
      <c r="J1257" s="8">
        <f t="shared" ca="1" si="176"/>
        <v>296.83500000000095</v>
      </c>
      <c r="K1257">
        <f t="shared" ca="1" si="177"/>
        <v>1900</v>
      </c>
      <c r="L1257">
        <f t="shared" ca="1" si="178"/>
        <v>1</v>
      </c>
      <c r="M1257">
        <f t="shared" ca="1" si="179"/>
        <v>-1300</v>
      </c>
      <c r="N1257">
        <f t="shared" ca="1" si="180"/>
        <v>-1008.8100000000002</v>
      </c>
      <c r="O1257" s="6">
        <f t="shared" ca="1" si="181"/>
        <v>0.61999999999999966</v>
      </c>
    </row>
    <row r="1258" spans="1:15" ht="16">
      <c r="A1258" s="1">
        <v>41435</v>
      </c>
      <c r="B1258">
        <f ca="1">OFFSET(DJI!B$1,MATCH($A1258,DJI!$A$1:$A$3516,0) - 1,0)</f>
        <v>15247.81</v>
      </c>
      <c r="C1258">
        <f ca="1">OFFSET(DJI!C$1,MATCH($A1258,DJI!$A$1:$A$3516,0) - 1,0)</f>
        <v>15238.59</v>
      </c>
      <c r="D1258">
        <f t="shared" ca="1" si="182"/>
        <v>15247.81</v>
      </c>
      <c r="E1258">
        <f t="shared" ca="1" si="182"/>
        <v>15238.59</v>
      </c>
      <c r="F1258">
        <f t="shared" ca="1" si="174"/>
        <v>1</v>
      </c>
      <c r="G1258">
        <f t="shared" ca="1" si="175"/>
        <v>0.02</v>
      </c>
      <c r="H1258" s="7">
        <f ca="1">SUM(F1258:OFFSET(F1258,$R$1,0))</f>
        <v>-121</v>
      </c>
      <c r="I1258" s="7">
        <f ca="1">SUM(G1258:OFFSET(G1258,$R$1,0))</f>
        <v>-3.1725000000000003</v>
      </c>
      <c r="J1258" s="8">
        <f t="shared" ca="1" si="176"/>
        <v>313.71750000000065</v>
      </c>
      <c r="K1258">
        <f t="shared" ca="1" si="177"/>
        <v>1828</v>
      </c>
      <c r="L1258">
        <f t="shared" ca="1" si="178"/>
        <v>1</v>
      </c>
      <c r="M1258">
        <f t="shared" ca="1" si="179"/>
        <v>-1210</v>
      </c>
      <c r="N1258">
        <f t="shared" ca="1" si="180"/>
        <v>-951.75000000000011</v>
      </c>
      <c r="O1258" s="6">
        <f t="shared" ca="1" si="181"/>
        <v>0.19020000000000037</v>
      </c>
    </row>
    <row r="1259" spans="1:15" ht="16">
      <c r="A1259" s="1">
        <v>41436</v>
      </c>
      <c r="B1259">
        <f ca="1">OFFSET(DJI!B$1,MATCH($A1259,DJI!$A$1:$A$3516,0) - 1,0)</f>
        <v>15231.38</v>
      </c>
      <c r="C1259">
        <f ca="1">OFFSET(DJI!C$1,MATCH($A1259,DJI!$A$1:$A$3516,0) - 1,0)</f>
        <v>15122.02</v>
      </c>
      <c r="D1259">
        <f t="shared" ca="1" si="182"/>
        <v>15231.38</v>
      </c>
      <c r="E1259">
        <f t="shared" ca="1" si="182"/>
        <v>15122.02</v>
      </c>
      <c r="F1259">
        <f t="shared" ca="1" si="174"/>
        <v>-2</v>
      </c>
      <c r="G1259">
        <f t="shared" ca="1" si="175"/>
        <v>-0.04</v>
      </c>
      <c r="H1259" s="7">
        <f ca="1">SUM(F1259:OFFSET(F1259,$R$1,0))</f>
        <v>-120</v>
      </c>
      <c r="I1259" s="7">
        <f ca="1">SUM(G1259:OFFSET(G1259,$R$1,0))</f>
        <v>-3.1524999999999999</v>
      </c>
      <c r="J1259" s="8">
        <f t="shared" ca="1" si="176"/>
        <v>415.15999999999985</v>
      </c>
      <c r="K1259">
        <f t="shared" ca="1" si="177"/>
        <v>1820</v>
      </c>
      <c r="L1259">
        <f t="shared" ca="1" si="178"/>
        <v>1</v>
      </c>
      <c r="M1259">
        <f t="shared" ca="1" si="179"/>
        <v>-1200</v>
      </c>
      <c r="N1259">
        <f t="shared" ca="1" si="180"/>
        <v>-945.75</v>
      </c>
      <c r="O1259" s="6">
        <f t="shared" ca="1" si="181"/>
        <v>2.0000000000000462E-2</v>
      </c>
    </row>
    <row r="1260" spans="1:15" ht="16">
      <c r="A1260" s="1">
        <v>41437</v>
      </c>
      <c r="B1260">
        <f ca="1">OFFSET(DJI!B$1,MATCH($A1260,DJI!$A$1:$A$3516,0) - 1,0)</f>
        <v>15130.39</v>
      </c>
      <c r="C1260">
        <f ca="1">OFFSET(DJI!C$1,MATCH($A1260,DJI!$A$1:$A$3516,0) - 1,0)</f>
        <v>14995.23</v>
      </c>
      <c r="D1260">
        <f t="shared" ca="1" si="182"/>
        <v>15130.39</v>
      </c>
      <c r="E1260">
        <f t="shared" ca="1" si="182"/>
        <v>14995.23</v>
      </c>
      <c r="F1260">
        <f t="shared" ca="1" si="174"/>
        <v>-13</v>
      </c>
      <c r="G1260">
        <f t="shared" ca="1" si="175"/>
        <v>-0.26</v>
      </c>
      <c r="H1260" s="7">
        <f ca="1">SUM(F1260:OFFSET(F1260,$R$1,0))</f>
        <v>-114</v>
      </c>
      <c r="I1260" s="7">
        <f ca="1">SUM(G1260:OFFSET(G1260,$R$1,0))</f>
        <v>-3.0324999999999998</v>
      </c>
      <c r="J1260" s="8">
        <f t="shared" ca="1" si="176"/>
        <v>575.19999999999891</v>
      </c>
      <c r="K1260">
        <f t="shared" ca="1" si="177"/>
        <v>1772</v>
      </c>
      <c r="L1260">
        <f t="shared" ca="1" si="178"/>
        <v>1</v>
      </c>
      <c r="M1260">
        <f t="shared" ca="1" si="179"/>
        <v>-1140</v>
      </c>
      <c r="N1260">
        <f t="shared" ca="1" si="180"/>
        <v>-909.74999999999989</v>
      </c>
      <c r="O1260" s="6">
        <f t="shared" ca="1" si="181"/>
        <v>0.12000000000000011</v>
      </c>
    </row>
    <row r="1261" spans="1:15" ht="16">
      <c r="A1261" s="1">
        <v>41438</v>
      </c>
      <c r="B1261">
        <f ca="1">OFFSET(DJI!B$1,MATCH($A1261,DJI!$A$1:$A$3516,0) - 1,0)</f>
        <v>14992.54</v>
      </c>
      <c r="C1261">
        <f ca="1">OFFSET(DJI!C$1,MATCH($A1261,DJI!$A$1:$A$3516,0) - 1,0)</f>
        <v>15176.08</v>
      </c>
      <c r="D1261">
        <f t="shared" ca="1" si="182"/>
        <v>14992.54</v>
      </c>
      <c r="E1261">
        <f t="shared" ca="1" si="182"/>
        <v>15176.08</v>
      </c>
      <c r="F1261">
        <f t="shared" ca="1" si="174"/>
        <v>-4</v>
      </c>
      <c r="G1261">
        <f t="shared" ca="1" si="175"/>
        <v>-0.08</v>
      </c>
      <c r="H1261" s="7">
        <f ca="1">SUM(F1261:OFFSET(F1261,$R$1,0))</f>
        <v>-109</v>
      </c>
      <c r="I1261" s="7">
        <f ca="1">SUM(G1261:OFFSET(G1261,$R$1,0))</f>
        <v>-2.9325000000000001</v>
      </c>
      <c r="J1261" s="8">
        <f t="shared" ca="1" si="176"/>
        <v>364.15999999999985</v>
      </c>
      <c r="K1261">
        <f t="shared" ca="1" si="177"/>
        <v>1732</v>
      </c>
      <c r="L1261">
        <f t="shared" ca="1" si="178"/>
        <v>1</v>
      </c>
      <c r="M1261">
        <f t="shared" ca="1" si="179"/>
        <v>-1090</v>
      </c>
      <c r="N1261">
        <f t="shared" ca="1" si="180"/>
        <v>-879.75</v>
      </c>
      <c r="O1261" s="6">
        <f t="shared" ca="1" si="181"/>
        <v>9.9999999999999645E-2</v>
      </c>
    </row>
    <row r="1262" spans="1:15" ht="16">
      <c r="A1262" s="1">
        <v>41439</v>
      </c>
      <c r="B1262">
        <f ca="1">OFFSET(DJI!B$1,MATCH($A1262,DJI!$A$1:$A$3516,0) - 1,0)</f>
        <v>15178.08</v>
      </c>
      <c r="C1262">
        <f ca="1">OFFSET(DJI!C$1,MATCH($A1262,DJI!$A$1:$A$3516,0) - 1,0)</f>
        <v>15070.18</v>
      </c>
      <c r="D1262">
        <f t="shared" ca="1" si="182"/>
        <v>15178.08</v>
      </c>
      <c r="E1262">
        <f t="shared" ca="1" si="182"/>
        <v>15070.18</v>
      </c>
      <c r="F1262">
        <f t="shared" ca="1" si="174"/>
        <v>-8</v>
      </c>
      <c r="G1262">
        <f t="shared" ca="1" si="175"/>
        <v>-0.18179999999999999</v>
      </c>
      <c r="H1262" s="7">
        <f ca="1">SUM(F1262:OFFSET(F1262,$R$1,0))</f>
        <v>-114</v>
      </c>
      <c r="I1262" s="7">
        <f ca="1">SUM(G1262:OFFSET(G1262,$R$1,0))</f>
        <v>-2.6143000000000001</v>
      </c>
      <c r="J1262" s="8">
        <f t="shared" ca="1" si="176"/>
        <v>427.21500000000015</v>
      </c>
      <c r="K1262">
        <f t="shared" ca="1" si="177"/>
        <v>1772</v>
      </c>
      <c r="L1262">
        <f t="shared" ca="1" si="178"/>
        <v>1</v>
      </c>
      <c r="M1262">
        <f t="shared" ca="1" si="179"/>
        <v>-1140</v>
      </c>
      <c r="N1262">
        <f t="shared" ca="1" si="180"/>
        <v>-784.29</v>
      </c>
      <c r="O1262" s="6">
        <f t="shared" ca="1" si="181"/>
        <v>0.31820000000000004</v>
      </c>
    </row>
    <row r="1263" spans="1:15" ht="16">
      <c r="A1263" s="1">
        <v>41440</v>
      </c>
      <c r="B1263" t="e">
        <f ca="1">OFFSET(DJI!B$1,MATCH($A1263,DJI!$A$1:$A$3516,0) - 1,0)</f>
        <v>#N/A</v>
      </c>
      <c r="C1263" t="e">
        <f ca="1">OFFSET(DJI!C$1,MATCH($A1263,DJI!$A$1:$A$3516,0) - 1,0)</f>
        <v>#N/A</v>
      </c>
      <c r="D1263">
        <f t="shared" ca="1" si="182"/>
        <v>15128.395</v>
      </c>
      <c r="E1263">
        <f t="shared" ca="1" si="182"/>
        <v>15125.014999999999</v>
      </c>
      <c r="F1263">
        <f t="shared" ca="1" si="174"/>
        <v>0</v>
      </c>
      <c r="G1263">
        <f t="shared" ca="1" si="175"/>
        <v>0</v>
      </c>
      <c r="H1263" s="7">
        <f ca="1">SUM(F1263:OFFSET(F1263,$R$1,0))</f>
        <v>-118</v>
      </c>
      <c r="I1263" s="7">
        <f ca="1">SUM(G1263:OFFSET(G1263,$R$1,0))</f>
        <v>-2.9219999999999997</v>
      </c>
      <c r="J1263" s="8">
        <f t="shared" ca="1" si="176"/>
        <v>455.27750000000015</v>
      </c>
      <c r="K1263">
        <f t="shared" ca="1" si="177"/>
        <v>1804</v>
      </c>
      <c r="L1263">
        <f t="shared" ca="1" si="178"/>
        <v>1</v>
      </c>
      <c r="M1263">
        <f t="shared" ca="1" si="179"/>
        <v>-1180</v>
      </c>
      <c r="N1263">
        <f t="shared" ca="1" si="180"/>
        <v>-876.59999999999991</v>
      </c>
      <c r="O1263" s="6">
        <f t="shared" ca="1" si="181"/>
        <v>-0.30769999999999964</v>
      </c>
    </row>
    <row r="1264" spans="1:15" ht="16">
      <c r="A1264" s="1">
        <v>41441</v>
      </c>
      <c r="B1264" t="e">
        <f ca="1">OFFSET(DJI!B$1,MATCH($A1264,DJI!$A$1:$A$3516,0) - 1,0)</f>
        <v>#N/A</v>
      </c>
      <c r="C1264" t="e">
        <f ca="1">OFFSET(DJI!C$1,MATCH($A1264,DJI!$A$1:$A$3516,0) - 1,0)</f>
        <v>#N/A</v>
      </c>
      <c r="D1264">
        <f t="shared" ca="1" si="182"/>
        <v>15103.5525</v>
      </c>
      <c r="E1264">
        <f t="shared" ca="1" si="182"/>
        <v>15152.432499999999</v>
      </c>
      <c r="F1264">
        <f t="shared" ca="1" si="174"/>
        <v>-3</v>
      </c>
      <c r="G1264">
        <f t="shared" ca="1" si="175"/>
        <v>-0.15</v>
      </c>
      <c r="H1264" s="7">
        <f ca="1">SUM(F1264:OFFSET(F1264,$R$1,0))</f>
        <v>-124</v>
      </c>
      <c r="I1264" s="7">
        <f ca="1">SUM(G1264:OFFSET(G1264,$R$1,0))</f>
        <v>-3.1319999999999992</v>
      </c>
      <c r="J1264" s="8">
        <f t="shared" ca="1" si="176"/>
        <v>461.69000000000051</v>
      </c>
      <c r="K1264">
        <f t="shared" ca="1" si="177"/>
        <v>1852</v>
      </c>
      <c r="L1264">
        <f t="shared" ca="1" si="178"/>
        <v>1</v>
      </c>
      <c r="M1264">
        <f t="shared" ca="1" si="179"/>
        <v>-1240</v>
      </c>
      <c r="N1264">
        <f t="shared" ca="1" si="180"/>
        <v>-939.5999999999998</v>
      </c>
      <c r="O1264" s="6">
        <f t="shared" ca="1" si="181"/>
        <v>-0.20999999999999952</v>
      </c>
    </row>
    <row r="1265" spans="1:15" ht="16">
      <c r="A1265" s="1">
        <v>41442</v>
      </c>
      <c r="B1265">
        <f ca="1">OFFSET(DJI!B$1,MATCH($A1265,DJI!$A$1:$A$3516,0) - 1,0)</f>
        <v>15078.71</v>
      </c>
      <c r="C1265">
        <f ca="1">OFFSET(DJI!C$1,MATCH($A1265,DJI!$A$1:$A$3516,0) - 1,0)</f>
        <v>15179.85</v>
      </c>
      <c r="D1265">
        <f t="shared" ca="1" si="182"/>
        <v>15078.71</v>
      </c>
      <c r="E1265">
        <f t="shared" ca="1" si="182"/>
        <v>15179.85</v>
      </c>
      <c r="F1265">
        <f t="shared" ca="1" si="174"/>
        <v>-5</v>
      </c>
      <c r="G1265">
        <f t="shared" ca="1" si="175"/>
        <v>-0.1</v>
      </c>
      <c r="H1265" s="7">
        <f ca="1">SUM(F1265:OFFSET(F1265,$R$1,0))</f>
        <v>-123</v>
      </c>
      <c r="I1265" s="7">
        <f ca="1">SUM(G1265:OFFSET(G1265,$R$1,0))</f>
        <v>-3.1120000000000001</v>
      </c>
      <c r="J1265" s="8">
        <f t="shared" ca="1" si="176"/>
        <v>344.88500000000022</v>
      </c>
      <c r="K1265">
        <f t="shared" ca="1" si="177"/>
        <v>1844</v>
      </c>
      <c r="L1265">
        <f t="shared" ca="1" si="178"/>
        <v>1</v>
      </c>
      <c r="M1265">
        <f t="shared" ca="1" si="179"/>
        <v>-1230</v>
      </c>
      <c r="N1265">
        <f t="shared" ca="1" si="180"/>
        <v>-933.6</v>
      </c>
      <c r="O1265" s="6">
        <f t="shared" ca="1" si="181"/>
        <v>1.999999999999913E-2</v>
      </c>
    </row>
    <row r="1266" spans="1:15" ht="16">
      <c r="A1266" s="1">
        <v>41443</v>
      </c>
      <c r="B1266">
        <f ca="1">OFFSET(DJI!B$1,MATCH($A1266,DJI!$A$1:$A$3516,0) - 1,0)</f>
        <v>15186.3</v>
      </c>
      <c r="C1266">
        <f ca="1">OFFSET(DJI!C$1,MATCH($A1266,DJI!$A$1:$A$3516,0) - 1,0)</f>
        <v>15318.23</v>
      </c>
      <c r="D1266">
        <f t="shared" ca="1" si="182"/>
        <v>15186.3</v>
      </c>
      <c r="E1266">
        <f t="shared" ca="1" si="182"/>
        <v>15318.23</v>
      </c>
      <c r="F1266">
        <f t="shared" ca="1" si="174"/>
        <v>-8</v>
      </c>
      <c r="G1266">
        <f t="shared" ca="1" si="175"/>
        <v>-0.16</v>
      </c>
      <c r="H1266" s="7">
        <f ca="1">SUM(F1266:OFFSET(F1266,$R$1,0))</f>
        <v>-128</v>
      </c>
      <c r="I1266" s="7">
        <f ca="1">SUM(G1266:OFFSET(G1266,$R$1,0))</f>
        <v>-3.2119999999999997</v>
      </c>
      <c r="J1266" s="8">
        <f t="shared" ca="1" si="176"/>
        <v>206.5</v>
      </c>
      <c r="K1266">
        <f t="shared" ca="1" si="177"/>
        <v>1884</v>
      </c>
      <c r="L1266">
        <f t="shared" ca="1" si="178"/>
        <v>1</v>
      </c>
      <c r="M1266">
        <f t="shared" ca="1" si="179"/>
        <v>-1280</v>
      </c>
      <c r="N1266">
        <f t="shared" ca="1" si="180"/>
        <v>-963.59999999999991</v>
      </c>
      <c r="O1266" s="6">
        <f t="shared" ca="1" si="181"/>
        <v>-9.9999999999999645E-2</v>
      </c>
    </row>
    <row r="1267" spans="1:15" ht="16">
      <c r="A1267" s="1">
        <v>41444</v>
      </c>
      <c r="B1267">
        <f ca="1">OFFSET(DJI!B$1,MATCH($A1267,DJI!$A$1:$A$3516,0) - 1,0)</f>
        <v>15315.47</v>
      </c>
      <c r="C1267">
        <f ca="1">OFFSET(DJI!C$1,MATCH($A1267,DJI!$A$1:$A$3516,0) - 1,0)</f>
        <v>15112.19</v>
      </c>
      <c r="D1267">
        <f t="shared" ca="1" si="182"/>
        <v>15315.47</v>
      </c>
      <c r="E1267">
        <f t="shared" ca="1" si="182"/>
        <v>15112.19</v>
      </c>
      <c r="F1267">
        <f t="shared" ca="1" si="174"/>
        <v>-13</v>
      </c>
      <c r="G1267">
        <f t="shared" ca="1" si="175"/>
        <v>-0.26529999999999998</v>
      </c>
      <c r="H1267" s="7">
        <f ca="1">SUM(F1267:OFFSET(F1267,$R$1,0))</f>
        <v>-135</v>
      </c>
      <c r="I1267" s="7">
        <f ca="1">SUM(G1267:OFFSET(G1267,$R$1,0))</f>
        <v>-3.3548999999999998</v>
      </c>
      <c r="J1267" s="8">
        <f t="shared" ca="1" si="176"/>
        <v>415.07999999999993</v>
      </c>
      <c r="K1267">
        <f t="shared" ca="1" si="177"/>
        <v>1940</v>
      </c>
      <c r="L1267">
        <f t="shared" ca="1" si="178"/>
        <v>1</v>
      </c>
      <c r="M1267">
        <f t="shared" ca="1" si="179"/>
        <v>-1350</v>
      </c>
      <c r="N1267">
        <f t="shared" ca="1" si="180"/>
        <v>-1006.4699999999999</v>
      </c>
      <c r="O1267" s="6">
        <f t="shared" ca="1" si="181"/>
        <v>-0.14290000000000003</v>
      </c>
    </row>
    <row r="1268" spans="1:15" ht="16">
      <c r="A1268" s="1">
        <v>41445</v>
      </c>
      <c r="B1268">
        <f ca="1">OFFSET(DJI!B$1,MATCH($A1268,DJI!$A$1:$A$3516,0) - 1,0)</f>
        <v>15105.51</v>
      </c>
      <c r="C1268">
        <f ca="1">OFFSET(DJI!C$1,MATCH($A1268,DJI!$A$1:$A$3516,0) - 1,0)</f>
        <v>14758.32</v>
      </c>
      <c r="D1268">
        <f t="shared" ca="1" si="182"/>
        <v>15105.51</v>
      </c>
      <c r="E1268">
        <f t="shared" ca="1" si="182"/>
        <v>14758.32</v>
      </c>
      <c r="F1268">
        <f t="shared" ca="1" si="174"/>
        <v>7</v>
      </c>
      <c r="G1268">
        <f t="shared" ca="1" si="175"/>
        <v>0.14000000000000001</v>
      </c>
      <c r="H1268" s="7">
        <f ca="1">SUM(F1268:OFFSET(F1268,$R$1,0))</f>
        <v>-126</v>
      </c>
      <c r="I1268" s="7">
        <f ca="1">SUM(G1268:OFFSET(G1268,$R$1,0))</f>
        <v>-3.1748999999999996</v>
      </c>
      <c r="J1268" s="8">
        <f t="shared" ca="1" si="176"/>
        <v>738.92000000000007</v>
      </c>
      <c r="K1268">
        <f t="shared" ca="1" si="177"/>
        <v>1868</v>
      </c>
      <c r="L1268">
        <f t="shared" ca="1" si="178"/>
        <v>1</v>
      </c>
      <c r="M1268">
        <f t="shared" ca="1" si="179"/>
        <v>-1260</v>
      </c>
      <c r="N1268">
        <f t="shared" ca="1" si="180"/>
        <v>-952.46999999999991</v>
      </c>
      <c r="O1268" s="6">
        <f t="shared" ca="1" si="181"/>
        <v>0.18000000000000016</v>
      </c>
    </row>
    <row r="1269" spans="1:15" ht="16">
      <c r="A1269" s="1">
        <v>41446</v>
      </c>
      <c r="B1269">
        <f ca="1">OFFSET(DJI!B$1,MATCH($A1269,DJI!$A$1:$A$3516,0) - 1,0)</f>
        <v>14760.62</v>
      </c>
      <c r="C1269">
        <f ca="1">OFFSET(DJI!C$1,MATCH($A1269,DJI!$A$1:$A$3516,0) - 1,0)</f>
        <v>14799.4</v>
      </c>
      <c r="D1269">
        <f t="shared" ca="1" si="182"/>
        <v>14760.62</v>
      </c>
      <c r="E1269">
        <f t="shared" ca="1" si="182"/>
        <v>14799.4</v>
      </c>
      <c r="F1269">
        <f t="shared" ca="1" si="174"/>
        <v>-9</v>
      </c>
      <c r="G1269">
        <f t="shared" ca="1" si="175"/>
        <v>-0.18</v>
      </c>
      <c r="H1269" s="7">
        <f ca="1">SUM(F1269:OFFSET(F1269,$R$1,0))</f>
        <v>-133</v>
      </c>
      <c r="I1269" s="7">
        <f ca="1">SUM(G1269:OFFSET(G1269,$R$1,0))</f>
        <v>-2.9548999999999999</v>
      </c>
      <c r="J1269" s="8">
        <f t="shared" ca="1" si="176"/>
        <v>849.81499999999869</v>
      </c>
      <c r="K1269">
        <f t="shared" ca="1" si="177"/>
        <v>1924</v>
      </c>
      <c r="L1269">
        <f t="shared" ca="1" si="178"/>
        <v>1</v>
      </c>
      <c r="M1269">
        <f t="shared" ca="1" si="179"/>
        <v>-1330</v>
      </c>
      <c r="N1269">
        <f t="shared" ca="1" si="180"/>
        <v>-886.46999999999991</v>
      </c>
      <c r="O1269" s="6">
        <f t="shared" ca="1" si="181"/>
        <v>0.21999999999999975</v>
      </c>
    </row>
    <row r="1270" spans="1:15" ht="16">
      <c r="A1270" s="1">
        <v>41447</v>
      </c>
      <c r="B1270" t="e">
        <f ca="1">OFFSET(DJI!B$1,MATCH($A1270,DJI!$A$1:$A$3516,0) - 1,0)</f>
        <v>#N/A</v>
      </c>
      <c r="C1270" t="e">
        <f ca="1">OFFSET(DJI!C$1,MATCH($A1270,DJI!$A$1:$A$3516,0) - 1,0)</f>
        <v>#N/A</v>
      </c>
      <c r="D1270">
        <f t="shared" ca="1" si="182"/>
        <v>14778.205000000002</v>
      </c>
      <c r="E1270">
        <f t="shared" ca="1" si="182"/>
        <v>14729.48</v>
      </c>
      <c r="F1270">
        <f t="shared" ca="1" si="174"/>
        <v>-4</v>
      </c>
      <c r="G1270">
        <f t="shared" ca="1" si="175"/>
        <v>-0.44440000000000002</v>
      </c>
      <c r="H1270" s="7">
        <f ca="1">SUM(F1270:OFFSET(F1270,$R$1,0))</f>
        <v>-139</v>
      </c>
      <c r="I1270" s="7">
        <f ca="1">SUM(G1270:OFFSET(G1270,$R$1,0))</f>
        <v>-3.5421999999999993</v>
      </c>
      <c r="J1270" s="8">
        <f t="shared" ca="1" si="176"/>
        <v>871.36249999999927</v>
      </c>
      <c r="K1270">
        <f t="shared" ca="1" si="177"/>
        <v>1972</v>
      </c>
      <c r="L1270">
        <f t="shared" ca="1" si="178"/>
        <v>1</v>
      </c>
      <c r="M1270">
        <f t="shared" ca="1" si="179"/>
        <v>-1390</v>
      </c>
      <c r="N1270">
        <f t="shared" ca="1" si="180"/>
        <v>-1062.6599999999999</v>
      </c>
      <c r="O1270" s="6">
        <f t="shared" ca="1" si="181"/>
        <v>-0.58729999999999949</v>
      </c>
    </row>
    <row r="1271" spans="1:15" ht="16">
      <c r="A1271" s="1">
        <v>41448</v>
      </c>
      <c r="B1271" t="e">
        <f ca="1">OFFSET(DJI!B$1,MATCH($A1271,DJI!$A$1:$A$3516,0) - 1,0)</f>
        <v>#N/A</v>
      </c>
      <c r="C1271" t="e">
        <f ca="1">OFFSET(DJI!C$1,MATCH($A1271,DJI!$A$1:$A$3516,0) - 1,0)</f>
        <v>#N/A</v>
      </c>
      <c r="D1271">
        <f t="shared" ca="1" si="182"/>
        <v>14786.997500000001</v>
      </c>
      <c r="E1271">
        <f t="shared" ca="1" si="182"/>
        <v>14694.52</v>
      </c>
      <c r="F1271">
        <f t="shared" ca="1" si="174"/>
        <v>-2</v>
      </c>
      <c r="G1271">
        <f t="shared" ca="1" si="175"/>
        <v>-0.125</v>
      </c>
      <c r="H1271" s="7">
        <f ca="1">SUM(F1271:OFFSET(F1271,$R$1,0))</f>
        <v>-135</v>
      </c>
      <c r="I1271" s="7">
        <f ca="1">SUM(G1271:OFFSET(G1271,$R$1,0))</f>
        <v>-3.5472000000000001</v>
      </c>
      <c r="J1271" s="8">
        <f t="shared" ca="1" si="176"/>
        <v>839.45499999999811</v>
      </c>
      <c r="K1271">
        <f t="shared" ca="1" si="177"/>
        <v>1940</v>
      </c>
      <c r="L1271">
        <f t="shared" ca="1" si="178"/>
        <v>1</v>
      </c>
      <c r="M1271">
        <f t="shared" ca="1" si="179"/>
        <v>-1350</v>
      </c>
      <c r="N1271">
        <f t="shared" ca="1" si="180"/>
        <v>-1064.1600000000001</v>
      </c>
      <c r="O1271" s="6">
        <f t="shared" ca="1" si="181"/>
        <v>-5.0000000000007816E-3</v>
      </c>
    </row>
    <row r="1272" spans="1:15" ht="16">
      <c r="A1272" s="1">
        <v>41449</v>
      </c>
      <c r="B1272">
        <f ca="1">OFFSET(DJI!B$1,MATCH($A1272,DJI!$A$1:$A$3516,0) - 1,0)</f>
        <v>14795.79</v>
      </c>
      <c r="C1272">
        <f ca="1">OFFSET(DJI!C$1,MATCH($A1272,DJI!$A$1:$A$3516,0) - 1,0)</f>
        <v>14659.56</v>
      </c>
      <c r="D1272">
        <f t="shared" ca="1" si="182"/>
        <v>14795.79</v>
      </c>
      <c r="E1272">
        <f t="shared" ca="1" si="182"/>
        <v>14659.56</v>
      </c>
      <c r="F1272">
        <f t="shared" ca="1" si="174"/>
        <v>11</v>
      </c>
      <c r="G1272">
        <f t="shared" ca="1" si="175"/>
        <v>0.22</v>
      </c>
      <c r="H1272" s="7">
        <f ca="1">SUM(F1272:OFFSET(F1272,$R$1,0))</f>
        <v>-125</v>
      </c>
      <c r="I1272" s="7">
        <f ca="1">SUM(G1272:OFFSET(G1272,$R$1,0))</f>
        <v>-3.3472000000000004</v>
      </c>
      <c r="J1272" s="8">
        <f t="shared" ca="1" si="176"/>
        <v>953.99749999999949</v>
      </c>
      <c r="K1272">
        <f t="shared" ca="1" si="177"/>
        <v>1860</v>
      </c>
      <c r="L1272">
        <f t="shared" ca="1" si="178"/>
        <v>1</v>
      </c>
      <c r="M1272">
        <f t="shared" ca="1" si="179"/>
        <v>-1250</v>
      </c>
      <c r="N1272">
        <f t="shared" ca="1" si="180"/>
        <v>-1004.1600000000001</v>
      </c>
      <c r="O1272" s="6">
        <f t="shared" ca="1" si="181"/>
        <v>0.19999999999999973</v>
      </c>
    </row>
    <row r="1273" spans="1:15" ht="16">
      <c r="A1273" s="1">
        <v>41450</v>
      </c>
      <c r="B1273">
        <f ca="1">OFFSET(DJI!B$1,MATCH($A1273,DJI!$A$1:$A$3516,0) - 1,0)</f>
        <v>14669.69</v>
      </c>
      <c r="C1273">
        <f ca="1">OFFSET(DJI!C$1,MATCH($A1273,DJI!$A$1:$A$3516,0) - 1,0)</f>
        <v>14760.31</v>
      </c>
      <c r="D1273">
        <f t="shared" ca="1" si="182"/>
        <v>14669.69</v>
      </c>
      <c r="E1273">
        <f t="shared" ca="1" si="182"/>
        <v>14760.31</v>
      </c>
      <c r="F1273">
        <f t="shared" ca="1" si="174"/>
        <v>-4</v>
      </c>
      <c r="G1273">
        <f t="shared" ca="1" si="175"/>
        <v>-0.08</v>
      </c>
      <c r="H1273" s="7">
        <f ca="1">SUM(F1273:OFFSET(F1273,$R$1,0))</f>
        <v>-123</v>
      </c>
      <c r="I1273" s="7">
        <f ca="1">SUM(G1273:OFFSET(G1273,$R$1,0))</f>
        <v>-3.3072000000000004</v>
      </c>
      <c r="J1273" s="8">
        <f t="shared" ca="1" si="176"/>
        <v>842.13999999999942</v>
      </c>
      <c r="K1273">
        <f t="shared" ca="1" si="177"/>
        <v>1844</v>
      </c>
      <c r="L1273">
        <f t="shared" ca="1" si="178"/>
        <v>1</v>
      </c>
      <c r="M1273">
        <f t="shared" ca="1" si="179"/>
        <v>-1230</v>
      </c>
      <c r="N1273">
        <f t="shared" ca="1" si="180"/>
        <v>-992.16000000000008</v>
      </c>
      <c r="O1273" s="6">
        <f t="shared" ca="1" si="181"/>
        <v>4.0000000000000036E-2</v>
      </c>
    </row>
    <row r="1274" spans="1:15" ht="16">
      <c r="A1274" s="1">
        <v>41451</v>
      </c>
      <c r="B1274">
        <f ca="1">OFFSET(DJI!B$1,MATCH($A1274,DJI!$A$1:$A$3516,0) - 1,0)</f>
        <v>14769.99</v>
      </c>
      <c r="C1274">
        <f ca="1">OFFSET(DJI!C$1,MATCH($A1274,DJI!$A$1:$A$3516,0) - 1,0)</f>
        <v>14910.14</v>
      </c>
      <c r="D1274">
        <f t="shared" ca="1" si="182"/>
        <v>14769.99</v>
      </c>
      <c r="E1274">
        <f t="shared" ca="1" si="182"/>
        <v>14910.14</v>
      </c>
      <c r="F1274">
        <f t="shared" ca="1" si="174"/>
        <v>-16</v>
      </c>
      <c r="G1274">
        <f t="shared" ca="1" si="175"/>
        <v>-0.32</v>
      </c>
      <c r="H1274" s="7">
        <f ca="1">SUM(F1274:OFFSET(F1274,$R$1,0))</f>
        <v>-127</v>
      </c>
      <c r="I1274" s="7">
        <f ca="1">SUM(G1274:OFFSET(G1274,$R$1,0))</f>
        <v>-3.3872</v>
      </c>
      <c r="J1274" s="8">
        <f t="shared" ca="1" si="176"/>
        <v>597.45999999999913</v>
      </c>
      <c r="K1274">
        <f t="shared" ca="1" si="177"/>
        <v>1876</v>
      </c>
      <c r="L1274">
        <f t="shared" ca="1" si="178"/>
        <v>1</v>
      </c>
      <c r="M1274">
        <f t="shared" ca="1" si="179"/>
        <v>-1270</v>
      </c>
      <c r="N1274">
        <f t="shared" ca="1" si="180"/>
        <v>-1016.16</v>
      </c>
      <c r="O1274" s="6">
        <f t="shared" ca="1" si="181"/>
        <v>-7.9999999999999627E-2</v>
      </c>
    </row>
    <row r="1275" spans="1:15" ht="16">
      <c r="A1275" s="1">
        <v>41452</v>
      </c>
      <c r="B1275">
        <f ca="1">OFFSET(DJI!B$1,MATCH($A1275,DJI!$A$1:$A$3516,0) - 1,0)</f>
        <v>14921.28</v>
      </c>
      <c r="C1275">
        <f ca="1">OFFSET(DJI!C$1,MATCH($A1275,DJI!$A$1:$A$3516,0) - 1,0)</f>
        <v>15024.49</v>
      </c>
      <c r="D1275">
        <f t="shared" ca="1" si="182"/>
        <v>14921.28</v>
      </c>
      <c r="E1275">
        <f t="shared" ca="1" si="182"/>
        <v>15024.49</v>
      </c>
      <c r="F1275">
        <f t="shared" ca="1" si="174"/>
        <v>-6</v>
      </c>
      <c r="G1275">
        <f t="shared" ca="1" si="175"/>
        <v>-0.12</v>
      </c>
      <c r="H1275" s="7">
        <f ca="1">SUM(F1275:OFFSET(F1275,$R$1,0))</f>
        <v>-124</v>
      </c>
      <c r="I1275" s="7">
        <f ca="1">SUM(G1275:OFFSET(G1275,$R$1,0))</f>
        <v>-3.3271999999999995</v>
      </c>
      <c r="J1275" s="8">
        <f t="shared" ca="1" si="176"/>
        <v>454.09000000000015</v>
      </c>
      <c r="K1275">
        <f t="shared" ca="1" si="177"/>
        <v>1852</v>
      </c>
      <c r="L1275">
        <f t="shared" ca="1" si="178"/>
        <v>1</v>
      </c>
      <c r="M1275">
        <f t="shared" ca="1" si="179"/>
        <v>-1240</v>
      </c>
      <c r="N1275">
        <f t="shared" ca="1" si="180"/>
        <v>-998.15999999999985</v>
      </c>
      <c r="O1275" s="6">
        <f t="shared" ca="1" si="181"/>
        <v>6.0000000000000497E-2</v>
      </c>
    </row>
    <row r="1276" spans="1:15" ht="16">
      <c r="A1276" s="1">
        <v>41453</v>
      </c>
      <c r="B1276">
        <f ca="1">OFFSET(DJI!B$1,MATCH($A1276,DJI!$A$1:$A$3516,0) - 1,0)</f>
        <v>15016.58</v>
      </c>
      <c r="C1276">
        <f ca="1">OFFSET(DJI!C$1,MATCH($A1276,DJI!$A$1:$A$3516,0) - 1,0)</f>
        <v>14909.6</v>
      </c>
      <c r="D1276">
        <f t="shared" ca="1" si="182"/>
        <v>15016.58</v>
      </c>
      <c r="E1276">
        <f t="shared" ca="1" si="182"/>
        <v>14909.6</v>
      </c>
      <c r="F1276">
        <f t="shared" ca="1" si="174"/>
        <v>-4</v>
      </c>
      <c r="G1276">
        <f t="shared" ca="1" si="175"/>
        <v>-0.08</v>
      </c>
      <c r="H1276" s="7">
        <f ca="1">SUM(F1276:OFFSET(F1276,$R$1,0))</f>
        <v>-129</v>
      </c>
      <c r="I1276" s="7">
        <f ca="1">SUM(G1276:OFFSET(G1276,$R$1,0))</f>
        <v>-3.6072000000000002</v>
      </c>
      <c r="J1276" s="8">
        <f t="shared" ca="1" si="176"/>
        <v>534.22999999999956</v>
      </c>
      <c r="K1276">
        <f t="shared" ca="1" si="177"/>
        <v>1892</v>
      </c>
      <c r="L1276">
        <f t="shared" ca="1" si="178"/>
        <v>1</v>
      </c>
      <c r="M1276">
        <f t="shared" ca="1" si="179"/>
        <v>-1290</v>
      </c>
      <c r="N1276">
        <f t="shared" ca="1" si="180"/>
        <v>-1082.1600000000001</v>
      </c>
      <c r="O1276" s="6">
        <f t="shared" ca="1" si="181"/>
        <v>-0.28000000000000069</v>
      </c>
    </row>
    <row r="1277" spans="1:15" ht="16">
      <c r="A1277" s="1">
        <v>41454</v>
      </c>
      <c r="B1277" t="e">
        <f ca="1">OFFSET(DJI!B$1,MATCH($A1277,DJI!$A$1:$A$3516,0) - 1,0)</f>
        <v>#N/A</v>
      </c>
      <c r="C1277" t="e">
        <f ca="1">OFFSET(DJI!C$1,MATCH($A1277,DJI!$A$1:$A$3516,0) - 1,0)</f>
        <v>#N/A</v>
      </c>
      <c r="D1277">
        <f t="shared" ca="1" si="182"/>
        <v>14964.09</v>
      </c>
      <c r="E1277">
        <f t="shared" ca="1" si="182"/>
        <v>14942.279999999999</v>
      </c>
      <c r="F1277">
        <f t="shared" ca="1" si="174"/>
        <v>-2</v>
      </c>
      <c r="G1277">
        <f t="shared" ca="1" si="175"/>
        <v>-0.28570000000000001</v>
      </c>
      <c r="H1277" s="7">
        <f ca="1">SUM(F1277:OFFSET(F1277,$R$1,0))</f>
        <v>-132</v>
      </c>
      <c r="I1277" s="7">
        <f ca="1">SUM(G1277:OFFSET(G1277,$R$1,0))</f>
        <v>-4.0358000000000001</v>
      </c>
      <c r="J1277" s="8">
        <f t="shared" ca="1" si="176"/>
        <v>487.66499999999905</v>
      </c>
      <c r="K1277">
        <f t="shared" ca="1" si="177"/>
        <v>1916</v>
      </c>
      <c r="L1277">
        <f t="shared" ca="1" si="178"/>
        <v>1</v>
      </c>
      <c r="M1277">
        <f t="shared" ca="1" si="179"/>
        <v>-1320</v>
      </c>
      <c r="N1277">
        <f t="shared" ca="1" si="180"/>
        <v>-1210.74</v>
      </c>
      <c r="O1277" s="6">
        <f t="shared" ca="1" si="181"/>
        <v>-0.42859999999999987</v>
      </c>
    </row>
    <row r="1278" spans="1:15" ht="16">
      <c r="A1278" s="1">
        <v>41455</v>
      </c>
      <c r="B1278" t="e">
        <f ca="1">OFFSET(DJI!B$1,MATCH($A1278,DJI!$A$1:$A$3516,0) - 1,0)</f>
        <v>#N/A</v>
      </c>
      <c r="C1278" t="e">
        <f ca="1">OFFSET(DJI!C$1,MATCH($A1278,DJI!$A$1:$A$3516,0) - 1,0)</f>
        <v>#N/A</v>
      </c>
      <c r="D1278">
        <f t="shared" ca="1" si="182"/>
        <v>14937.845000000001</v>
      </c>
      <c r="E1278">
        <f t="shared" ca="1" si="182"/>
        <v>14958.619999999999</v>
      </c>
      <c r="F1278">
        <f t="shared" ca="1" si="174"/>
        <v>-13</v>
      </c>
      <c r="G1278">
        <f t="shared" ca="1" si="175"/>
        <v>-0.46429999999999999</v>
      </c>
      <c r="H1278" s="7">
        <f ca="1">SUM(F1278:OFFSET(F1278,$R$1,0))</f>
        <v>-145</v>
      </c>
      <c r="I1278" s="7">
        <f ca="1">SUM(G1278:OFFSET(G1278,$R$1,0))</f>
        <v>-4.5000999999999998</v>
      </c>
      <c r="J1278" s="8">
        <f t="shared" ca="1" si="176"/>
        <v>510.9950000000008</v>
      </c>
      <c r="K1278">
        <f t="shared" ca="1" si="177"/>
        <v>2020</v>
      </c>
      <c r="L1278">
        <f t="shared" ca="1" si="178"/>
        <v>1</v>
      </c>
      <c r="M1278">
        <f t="shared" ca="1" si="179"/>
        <v>-1450</v>
      </c>
      <c r="N1278">
        <f t="shared" ca="1" si="180"/>
        <v>-1350.03</v>
      </c>
      <c r="O1278" s="6">
        <f t="shared" ca="1" si="181"/>
        <v>-0.46429999999999971</v>
      </c>
    </row>
    <row r="1279" spans="1:15" ht="16">
      <c r="A1279" s="1">
        <v>41456</v>
      </c>
      <c r="B1279">
        <f ca="1">OFFSET(DJI!B$1,MATCH($A1279,DJI!$A$1:$A$3516,0) - 1,0)</f>
        <v>14911.6</v>
      </c>
      <c r="C1279">
        <f ca="1">OFFSET(DJI!C$1,MATCH($A1279,DJI!$A$1:$A$3516,0) - 1,0)</f>
        <v>14974.96</v>
      </c>
      <c r="D1279">
        <f t="shared" ca="1" si="182"/>
        <v>14911.6</v>
      </c>
      <c r="E1279">
        <f t="shared" ca="1" si="182"/>
        <v>14974.96</v>
      </c>
      <c r="F1279">
        <f t="shared" ca="1" si="174"/>
        <v>-6</v>
      </c>
      <c r="G1279">
        <f t="shared" ca="1" si="175"/>
        <v>-0.12</v>
      </c>
      <c r="H1279" s="7">
        <f ca="1">SUM(F1279:OFFSET(F1279,$R$1,0))</f>
        <v>-152</v>
      </c>
      <c r="I1279" s="7">
        <f ca="1">SUM(G1279:OFFSET(G1279,$R$1,0))</f>
        <v>-4.6401000000000003</v>
      </c>
      <c r="J1279" s="8">
        <f t="shared" ca="1" si="176"/>
        <v>448.09749999999985</v>
      </c>
      <c r="K1279">
        <f t="shared" ca="1" si="177"/>
        <v>2076</v>
      </c>
      <c r="L1279">
        <f t="shared" ca="1" si="178"/>
        <v>1</v>
      </c>
      <c r="M1279">
        <f t="shared" ca="1" si="179"/>
        <v>-1520</v>
      </c>
      <c r="N1279">
        <f t="shared" ca="1" si="180"/>
        <v>-1392.0300000000002</v>
      </c>
      <c r="O1279" s="6">
        <f t="shared" ca="1" si="181"/>
        <v>-0.14000000000000057</v>
      </c>
    </row>
    <row r="1280" spans="1:15" ht="16">
      <c r="A1280" s="1">
        <v>41457</v>
      </c>
      <c r="B1280">
        <f ca="1">OFFSET(DJI!B$1,MATCH($A1280,DJI!$A$1:$A$3516,0) - 1,0)</f>
        <v>14973.04</v>
      </c>
      <c r="C1280">
        <f ca="1">OFFSET(DJI!C$1,MATCH($A1280,DJI!$A$1:$A$3516,0) - 1,0)</f>
        <v>14932.41</v>
      </c>
      <c r="D1280">
        <f t="shared" ca="1" si="182"/>
        <v>14973.04</v>
      </c>
      <c r="E1280">
        <f t="shared" ca="1" si="182"/>
        <v>14932.41</v>
      </c>
      <c r="F1280">
        <f t="shared" ca="1" si="174"/>
        <v>-6</v>
      </c>
      <c r="G1280">
        <f t="shared" ca="1" si="175"/>
        <v>-0.12</v>
      </c>
      <c r="H1280" s="7">
        <f ca="1">SUM(F1280:OFFSET(F1280,$R$1,0))</f>
        <v>-166</v>
      </c>
      <c r="I1280" s="7">
        <f ca="1">SUM(G1280:OFFSET(G1280,$R$1,0))</f>
        <v>-4.9201000000000006</v>
      </c>
      <c r="J1280" s="8">
        <f t="shared" ca="1" si="176"/>
        <v>495.95000000000073</v>
      </c>
      <c r="K1280">
        <f t="shared" ca="1" si="177"/>
        <v>2188</v>
      </c>
      <c r="L1280">
        <f t="shared" ca="1" si="178"/>
        <v>1</v>
      </c>
      <c r="M1280">
        <f t="shared" ca="1" si="179"/>
        <v>-1660</v>
      </c>
      <c r="N1280">
        <f t="shared" ca="1" si="180"/>
        <v>-1476.0300000000002</v>
      </c>
      <c r="O1280" s="6">
        <f t="shared" ca="1" si="181"/>
        <v>-0.28000000000000025</v>
      </c>
    </row>
    <row r="1281" spans="1:15" ht="16">
      <c r="A1281" s="1">
        <v>41458</v>
      </c>
      <c r="B1281">
        <f ca="1">OFFSET(DJI!B$1,MATCH($A1281,DJI!$A$1:$A$3516,0) - 1,0)</f>
        <v>14923.73</v>
      </c>
      <c r="C1281">
        <f ca="1">OFFSET(DJI!C$1,MATCH($A1281,DJI!$A$1:$A$3516,0) - 1,0)</f>
        <v>14988.55</v>
      </c>
      <c r="D1281">
        <f t="shared" ca="1" si="182"/>
        <v>14923.73</v>
      </c>
      <c r="E1281">
        <f t="shared" ca="1" si="182"/>
        <v>14988.55</v>
      </c>
      <c r="F1281">
        <f t="shared" ca="1" si="174"/>
        <v>-13</v>
      </c>
      <c r="G1281">
        <f t="shared" ca="1" si="175"/>
        <v>-0.27079999999999999</v>
      </c>
      <c r="H1281" s="7">
        <f ca="1">SUM(F1281:OFFSET(F1281,$R$1,0))</f>
        <v>-173</v>
      </c>
      <c r="I1281" s="7">
        <f ca="1">SUM(G1281:OFFSET(G1281,$R$1,0))</f>
        <v>-5.0709000000000009</v>
      </c>
      <c r="J1281" s="8">
        <f t="shared" ca="1" si="176"/>
        <v>491.41500000000087</v>
      </c>
      <c r="K1281">
        <f t="shared" ca="1" si="177"/>
        <v>2244</v>
      </c>
      <c r="L1281">
        <f t="shared" ca="1" si="178"/>
        <v>1</v>
      </c>
      <c r="M1281">
        <f t="shared" ca="1" si="179"/>
        <v>-1730</v>
      </c>
      <c r="N1281">
        <f t="shared" ca="1" si="180"/>
        <v>-1521.2700000000002</v>
      </c>
      <c r="O1281" s="6">
        <f t="shared" ca="1" si="181"/>
        <v>-0.15080000000000027</v>
      </c>
    </row>
    <row r="1282" spans="1:15" ht="16">
      <c r="A1282" s="1">
        <v>41459</v>
      </c>
      <c r="B1282" t="e">
        <f ca="1">OFFSET(DJI!B$1,MATCH($A1282,DJI!$A$1:$A$3516,0) - 1,0)</f>
        <v>#N/A</v>
      </c>
      <c r="C1282" t="e">
        <f ca="1">OFFSET(DJI!C$1,MATCH($A1282,DJI!$A$1:$A$3516,0) - 1,0)</f>
        <v>#N/A</v>
      </c>
      <c r="D1282">
        <f t="shared" ca="1" si="182"/>
        <v>14959.594999999999</v>
      </c>
      <c r="E1282">
        <f t="shared" ca="1" si="182"/>
        <v>15062.195</v>
      </c>
      <c r="F1282">
        <f t="shared" ca="1" si="174"/>
        <v>-5</v>
      </c>
      <c r="G1282">
        <f t="shared" ca="1" si="175"/>
        <v>-0.1515</v>
      </c>
      <c r="H1282" s="7">
        <f ca="1">SUM(F1282:OFFSET(F1282,$R$1,0))</f>
        <v>-183</v>
      </c>
      <c r="I1282" s="7">
        <f ca="1">SUM(G1282:OFFSET(G1282,$R$1,0))</f>
        <v>-5.3224000000000009</v>
      </c>
      <c r="J1282" s="8">
        <f t="shared" ca="1" si="176"/>
        <v>342.20000000000073</v>
      </c>
      <c r="K1282">
        <f t="shared" ca="1" si="177"/>
        <v>2324</v>
      </c>
      <c r="L1282">
        <f t="shared" ca="1" si="178"/>
        <v>1</v>
      </c>
      <c r="M1282">
        <f t="shared" ca="1" si="179"/>
        <v>-1830</v>
      </c>
      <c r="N1282">
        <f t="shared" ca="1" si="180"/>
        <v>-1596.7200000000003</v>
      </c>
      <c r="O1282" s="6">
        <f t="shared" ca="1" si="181"/>
        <v>-0.25150000000000006</v>
      </c>
    </row>
    <row r="1283" spans="1:15" ht="16">
      <c r="A1283" s="1">
        <v>41460</v>
      </c>
      <c r="B1283">
        <f ca="1">OFFSET(DJI!B$1,MATCH($A1283,DJI!$A$1:$A$3516,0) - 1,0)</f>
        <v>14995.46</v>
      </c>
      <c r="C1283">
        <f ca="1">OFFSET(DJI!C$1,MATCH($A1283,DJI!$A$1:$A$3516,0) - 1,0)</f>
        <v>15135.84</v>
      </c>
      <c r="D1283">
        <f t="shared" ca="1" si="182"/>
        <v>14995.46</v>
      </c>
      <c r="E1283">
        <f t="shared" ca="1" si="182"/>
        <v>15135.84</v>
      </c>
      <c r="F1283">
        <f t="shared" ca="1" si="174"/>
        <v>0</v>
      </c>
      <c r="G1283">
        <f t="shared" ca="1" si="175"/>
        <v>0</v>
      </c>
      <c r="H1283" s="7">
        <f ca="1">SUM(F1283:OFFSET(F1283,$R$1,0))</f>
        <v>-183</v>
      </c>
      <c r="I1283" s="7">
        <f ca="1">SUM(G1283:OFFSET(G1283,$R$1,0))</f>
        <v>-5.3224000000000009</v>
      </c>
      <c r="J1283" s="8">
        <f t="shared" ca="1" si="176"/>
        <v>45.850000000000364</v>
      </c>
      <c r="K1283">
        <f t="shared" ca="1" si="177"/>
        <v>2324</v>
      </c>
      <c r="L1283">
        <f t="shared" ca="1" si="178"/>
        <v>1</v>
      </c>
      <c r="M1283">
        <f t="shared" ca="1" si="179"/>
        <v>-1830</v>
      </c>
      <c r="N1283">
        <f t="shared" ca="1" si="180"/>
        <v>-1596.7200000000003</v>
      </c>
      <c r="O1283" s="6">
        <f t="shared" ca="1" si="181"/>
        <v>0</v>
      </c>
    </row>
    <row r="1284" spans="1:15" ht="16">
      <c r="A1284" s="1">
        <v>41461</v>
      </c>
      <c r="B1284" t="e">
        <f ca="1">OFFSET(DJI!B$1,MATCH($A1284,DJI!$A$1:$A$3516,0) - 1,0)</f>
        <v>#N/A</v>
      </c>
      <c r="C1284" t="e">
        <f ca="1">OFFSET(DJI!C$1,MATCH($A1284,DJI!$A$1:$A$3516,0) - 1,0)</f>
        <v>#N/A</v>
      </c>
      <c r="D1284">
        <f t="shared" ca="1" si="182"/>
        <v>15066.34</v>
      </c>
      <c r="E1284">
        <f t="shared" ca="1" si="182"/>
        <v>15180.264999999999</v>
      </c>
      <c r="F1284">
        <f t="shared" ca="1" si="174"/>
        <v>1</v>
      </c>
      <c r="G1284">
        <f t="shared" ca="1" si="175"/>
        <v>0.33329999999999999</v>
      </c>
      <c r="H1284" s="7">
        <f ca="1">SUM(F1284:OFFSET(F1284,$R$1,0))</f>
        <v>-182</v>
      </c>
      <c r="I1284" s="7">
        <f ca="1">SUM(G1284:OFFSET(G1284,$R$1,0))</f>
        <v>-4.9891000000000005</v>
      </c>
      <c r="J1284" s="8">
        <f t="shared" ca="1" si="176"/>
        <v>-20.309999999999491</v>
      </c>
      <c r="K1284">
        <f t="shared" ca="1" si="177"/>
        <v>2316</v>
      </c>
      <c r="L1284">
        <f t="shared" ca="1" si="178"/>
        <v>0</v>
      </c>
      <c r="M1284">
        <f t="shared" ca="1" si="179"/>
        <v>-1820</v>
      </c>
      <c r="N1284">
        <f t="shared" ca="1" si="180"/>
        <v>-1496.7300000000002</v>
      </c>
      <c r="O1284" s="6">
        <f t="shared" ca="1" si="181"/>
        <v>0.33330000000000037</v>
      </c>
    </row>
    <row r="1285" spans="1:15" ht="16">
      <c r="A1285" s="1">
        <v>41462</v>
      </c>
      <c r="B1285" t="e">
        <f ca="1">OFFSET(DJI!B$1,MATCH($A1285,DJI!$A$1:$A$3516,0) - 1,0)</f>
        <v>#N/A</v>
      </c>
      <c r="C1285" t="e">
        <f ca="1">OFFSET(DJI!C$1,MATCH($A1285,DJI!$A$1:$A$3516,0) - 1,0)</f>
        <v>#N/A</v>
      </c>
      <c r="D1285">
        <f t="shared" ca="1" si="182"/>
        <v>15101.779999999999</v>
      </c>
      <c r="E1285">
        <f t="shared" ca="1" si="182"/>
        <v>15202.477500000001</v>
      </c>
      <c r="F1285">
        <f t="shared" ca="1" si="174"/>
        <v>-1</v>
      </c>
      <c r="G1285">
        <f t="shared" ca="1" si="175"/>
        <v>-6.25E-2</v>
      </c>
      <c r="H1285" s="7">
        <f ca="1">SUM(F1285:OFFSET(F1285,$R$1,0))</f>
        <v>-184</v>
      </c>
      <c r="I1285" s="7">
        <f ca="1">SUM(G1285:OFFSET(G1285,$R$1,0))</f>
        <v>-5.1183000000000005</v>
      </c>
      <c r="J1285" s="8">
        <f t="shared" ca="1" si="176"/>
        <v>-91.114999999999782</v>
      </c>
      <c r="K1285">
        <f t="shared" ca="1" si="177"/>
        <v>2332</v>
      </c>
      <c r="L1285">
        <f t="shared" ca="1" si="178"/>
        <v>0</v>
      </c>
      <c r="M1285">
        <f t="shared" ca="1" si="179"/>
        <v>-1840</v>
      </c>
      <c r="N1285">
        <f t="shared" ca="1" si="180"/>
        <v>-1535.4900000000002</v>
      </c>
      <c r="O1285" s="6">
        <f t="shared" ca="1" si="181"/>
        <v>-0.12919999999999998</v>
      </c>
    </row>
    <row r="1286" spans="1:15" ht="16">
      <c r="A1286" s="1">
        <v>41463</v>
      </c>
      <c r="B1286">
        <f ca="1">OFFSET(DJI!B$1,MATCH($A1286,DJI!$A$1:$A$3516,0) - 1,0)</f>
        <v>15137.22</v>
      </c>
      <c r="C1286">
        <f ca="1">OFFSET(DJI!C$1,MATCH($A1286,DJI!$A$1:$A$3516,0) - 1,0)</f>
        <v>15224.69</v>
      </c>
      <c r="D1286">
        <f t="shared" ca="1" si="182"/>
        <v>15137.22</v>
      </c>
      <c r="E1286">
        <f t="shared" ca="1" si="182"/>
        <v>15224.69</v>
      </c>
      <c r="F1286">
        <f t="shared" ref="F1286:G1349" ca="1" si="183">OFFSET(INDIRECT("'" &amp; $R$3 &amp; "'!B$1"),MATCH($A1286,INDIRECT("'" &amp; $R$3 &amp; "'!$A$1:$A$3516"),0) - 1,0)</f>
        <v>-4</v>
      </c>
      <c r="G1286">
        <f t="shared" ref="G1286:G1349" ca="1" si="184">OFFSET(INDIRECT("'" &amp; $R$3 &amp; "'!C$1"),MATCH($A1286,INDIRECT("'" &amp; $R$3 &amp; "'!$A$1:$A$3516"),0) - 1,0)</f>
        <v>-0.08</v>
      </c>
      <c r="H1286" s="7">
        <f ca="1">SUM(F1286:OFFSET(F1286,$R$1,0))</f>
        <v>-184</v>
      </c>
      <c r="I1286" s="7">
        <f ca="1">SUM(G1286:OFFSET(G1286,$R$1,0))</f>
        <v>-5.1113</v>
      </c>
      <c r="J1286" s="8">
        <f t="shared" ref="J1286:J1349" ca="1" si="185">OFFSET(E1287,$R$2,0)-D1287</f>
        <v>-200.03749999999854</v>
      </c>
      <c r="K1286">
        <f t="shared" ref="K1286:K1349" ca="1" si="186">-8*H1286+860</f>
        <v>2332</v>
      </c>
      <c r="L1286">
        <f t="shared" ref="L1286:L1349" ca="1" si="187">IF(SIGN(J1286)=SIGN(K1286), 1, 0)</f>
        <v>0</v>
      </c>
      <c r="M1286">
        <f t="shared" ref="M1286:M1349" ca="1" si="188">H1286*10</f>
        <v>-1840</v>
      </c>
      <c r="N1286">
        <f t="shared" ref="N1286:N1349" ca="1" si="189">I1286*300</f>
        <v>-1533.3899999999999</v>
      </c>
      <c r="O1286" s="6">
        <f t="shared" ref="O1286:O1349" ca="1" si="190">I1286-I1285</f>
        <v>7.0000000000005613E-3</v>
      </c>
    </row>
    <row r="1287" spans="1:15" ht="16">
      <c r="A1287" s="1">
        <v>41464</v>
      </c>
      <c r="B1287">
        <f ca="1">OFFSET(DJI!B$1,MATCH($A1287,DJI!$A$1:$A$3516,0) - 1,0)</f>
        <v>15228.46</v>
      </c>
      <c r="C1287">
        <f ca="1">OFFSET(DJI!C$1,MATCH($A1287,DJI!$A$1:$A$3516,0) - 1,0)</f>
        <v>15300.34</v>
      </c>
      <c r="D1287">
        <f t="shared" ca="1" si="182"/>
        <v>15228.46</v>
      </c>
      <c r="E1287">
        <f t="shared" ca="1" si="182"/>
        <v>15300.34</v>
      </c>
      <c r="F1287">
        <f t="shared" ca="1" si="183"/>
        <v>5</v>
      </c>
      <c r="G1287">
        <f t="shared" ca="1" si="184"/>
        <v>0.1</v>
      </c>
      <c r="H1287" s="7">
        <f ca="1">SUM(F1287:OFFSET(F1287,$R$1,0))</f>
        <v>-171</v>
      </c>
      <c r="I1287" s="7">
        <f ca="1">SUM(G1287:OFFSET(G1287,$R$1,0))</f>
        <v>-4.8480000000000008</v>
      </c>
      <c r="J1287" s="8">
        <f t="shared" ca="1" si="185"/>
        <v>-287.29000000000087</v>
      </c>
      <c r="K1287">
        <f t="shared" ca="1" si="186"/>
        <v>2228</v>
      </c>
      <c r="L1287">
        <f t="shared" ca="1" si="187"/>
        <v>0</v>
      </c>
      <c r="M1287">
        <f t="shared" ca="1" si="188"/>
        <v>-1710</v>
      </c>
      <c r="N1287">
        <f t="shared" ca="1" si="189"/>
        <v>-1454.4000000000003</v>
      </c>
      <c r="O1287" s="6">
        <f t="shared" ca="1" si="190"/>
        <v>0.2632999999999992</v>
      </c>
    </row>
    <row r="1288" spans="1:15" ht="16">
      <c r="A1288" s="1">
        <v>41465</v>
      </c>
      <c r="B1288">
        <f ca="1">OFFSET(DJI!B$1,MATCH($A1288,DJI!$A$1:$A$3516,0) - 1,0)</f>
        <v>15298.03</v>
      </c>
      <c r="C1288">
        <f ca="1">OFFSET(DJI!C$1,MATCH($A1288,DJI!$A$1:$A$3516,0) - 1,0)</f>
        <v>15291.66</v>
      </c>
      <c r="D1288">
        <f t="shared" ca="1" si="182"/>
        <v>15298.03</v>
      </c>
      <c r="E1288">
        <f t="shared" ca="1" si="182"/>
        <v>15291.66</v>
      </c>
      <c r="F1288">
        <f t="shared" ca="1" si="183"/>
        <v>-3</v>
      </c>
      <c r="G1288">
        <f t="shared" ca="1" si="184"/>
        <v>-0.06</v>
      </c>
      <c r="H1288" s="7">
        <f ca="1">SUM(F1288:OFFSET(F1288,$R$1,0))</f>
        <v>-161</v>
      </c>
      <c r="I1288" s="7">
        <f ca="1">SUM(G1288:OFFSET(G1288,$R$1,0))</f>
        <v>-4.6480000000000006</v>
      </c>
      <c r="J1288" s="8">
        <f t="shared" ca="1" si="185"/>
        <v>-295.01000000000022</v>
      </c>
      <c r="K1288">
        <f t="shared" ca="1" si="186"/>
        <v>2148</v>
      </c>
      <c r="L1288">
        <f t="shared" ca="1" si="187"/>
        <v>0</v>
      </c>
      <c r="M1288">
        <f t="shared" ca="1" si="188"/>
        <v>-1610</v>
      </c>
      <c r="N1288">
        <f t="shared" ca="1" si="189"/>
        <v>-1394.4</v>
      </c>
      <c r="O1288" s="6">
        <f t="shared" ca="1" si="190"/>
        <v>0.20000000000000018</v>
      </c>
    </row>
    <row r="1289" spans="1:15" ht="16">
      <c r="A1289" s="1">
        <v>41466</v>
      </c>
      <c r="B1289">
        <f ca="1">OFFSET(DJI!B$1,MATCH($A1289,DJI!$A$1:$A$3516,0) - 1,0)</f>
        <v>15298</v>
      </c>
      <c r="C1289">
        <f ca="1">OFFSET(DJI!C$1,MATCH($A1289,DJI!$A$1:$A$3516,0) - 1,0)</f>
        <v>15460.92</v>
      </c>
      <c r="D1289">
        <f t="shared" ca="1" si="182"/>
        <v>15298</v>
      </c>
      <c r="E1289">
        <f t="shared" ca="1" si="182"/>
        <v>15460.92</v>
      </c>
      <c r="F1289">
        <f t="shared" ca="1" si="183"/>
        <v>-6</v>
      </c>
      <c r="G1289">
        <f t="shared" ca="1" si="184"/>
        <v>-0.12</v>
      </c>
      <c r="H1289" s="7">
        <f ca="1">SUM(F1289:OFFSET(F1289,$R$1,0))</f>
        <v>-171</v>
      </c>
      <c r="I1289" s="7">
        <f ca="1">SUM(G1289:OFFSET(G1289,$R$1,0))</f>
        <v>-4.8480000000000008</v>
      </c>
      <c r="J1289" s="8">
        <f t="shared" ca="1" si="185"/>
        <v>-563.14000000000124</v>
      </c>
      <c r="K1289">
        <f t="shared" ca="1" si="186"/>
        <v>2228</v>
      </c>
      <c r="L1289">
        <f t="shared" ca="1" si="187"/>
        <v>0</v>
      </c>
      <c r="M1289">
        <f t="shared" ca="1" si="188"/>
        <v>-1710</v>
      </c>
      <c r="N1289">
        <f t="shared" ca="1" si="189"/>
        <v>-1454.4000000000003</v>
      </c>
      <c r="O1289" s="6">
        <f t="shared" ca="1" si="190"/>
        <v>-0.20000000000000018</v>
      </c>
    </row>
    <row r="1290" spans="1:15" ht="16">
      <c r="A1290" s="1">
        <v>41467</v>
      </c>
      <c r="B1290">
        <f ca="1">OFFSET(DJI!B$1,MATCH($A1290,DJI!$A$1:$A$3516,0) - 1,0)</f>
        <v>15460.69</v>
      </c>
      <c r="C1290">
        <f ca="1">OFFSET(DJI!C$1,MATCH($A1290,DJI!$A$1:$A$3516,0) - 1,0)</f>
        <v>15464.3</v>
      </c>
      <c r="D1290">
        <f t="shared" ca="1" si="182"/>
        <v>15460.69</v>
      </c>
      <c r="E1290">
        <f t="shared" ca="1" si="182"/>
        <v>15464.3</v>
      </c>
      <c r="F1290">
        <f t="shared" ca="1" si="183"/>
        <v>0</v>
      </c>
      <c r="G1290">
        <f t="shared" ca="1" si="184"/>
        <v>0</v>
      </c>
      <c r="H1290" s="7">
        <f ca="1">SUM(F1290:OFFSET(F1290,$R$1,0))</f>
        <v>-170</v>
      </c>
      <c r="I1290" s="7">
        <f ca="1">SUM(G1290:OFFSET(G1290,$R$1,0))</f>
        <v>-3.8479999999999999</v>
      </c>
      <c r="J1290" s="8">
        <f t="shared" ca="1" si="185"/>
        <v>-496.45000000000073</v>
      </c>
      <c r="K1290">
        <f t="shared" ca="1" si="186"/>
        <v>2220</v>
      </c>
      <c r="L1290">
        <f t="shared" ca="1" si="187"/>
        <v>0</v>
      </c>
      <c r="M1290">
        <f t="shared" ca="1" si="188"/>
        <v>-1700</v>
      </c>
      <c r="N1290">
        <f t="shared" ca="1" si="189"/>
        <v>-1154.3999999999999</v>
      </c>
      <c r="O1290" s="6">
        <f t="shared" ca="1" si="190"/>
        <v>1.0000000000000009</v>
      </c>
    </row>
    <row r="1291" spans="1:15" ht="16">
      <c r="A1291" s="1">
        <v>41468</v>
      </c>
      <c r="B1291" t="e">
        <f ca="1">OFFSET(DJI!B$1,MATCH($A1291,DJI!$A$1:$A$3516,0) - 1,0)</f>
        <v>#N/A</v>
      </c>
      <c r="C1291" t="e">
        <f ca="1">OFFSET(DJI!C$1,MATCH($A1291,DJI!$A$1:$A$3516,0) - 1,0)</f>
        <v>#N/A</v>
      </c>
      <c r="D1291">
        <f t="shared" ca="1" si="182"/>
        <v>15460.19</v>
      </c>
      <c r="E1291">
        <f t="shared" ca="1" si="182"/>
        <v>15474.279999999999</v>
      </c>
      <c r="F1291">
        <f t="shared" ca="1" si="183"/>
        <v>-3</v>
      </c>
      <c r="G1291">
        <f t="shared" ca="1" si="184"/>
        <v>-0.42859999999999998</v>
      </c>
      <c r="H1291" s="7">
        <f ca="1">SUM(F1291:OFFSET(F1291,$R$1,0))</f>
        <v>-173</v>
      </c>
      <c r="I1291" s="7">
        <f ca="1">SUM(G1291:OFFSET(G1291,$R$1,0))</f>
        <v>-4.2766000000000002</v>
      </c>
      <c r="J1291" s="8">
        <f t="shared" ca="1" si="185"/>
        <v>-449.43000000000029</v>
      </c>
      <c r="K1291">
        <f t="shared" ca="1" si="186"/>
        <v>2244</v>
      </c>
      <c r="L1291">
        <f t="shared" ca="1" si="187"/>
        <v>0</v>
      </c>
      <c r="M1291">
        <f t="shared" ca="1" si="188"/>
        <v>-1730</v>
      </c>
      <c r="N1291">
        <f t="shared" ca="1" si="189"/>
        <v>-1282.98</v>
      </c>
      <c r="O1291" s="6">
        <f t="shared" ca="1" si="190"/>
        <v>-0.42860000000000031</v>
      </c>
    </row>
    <row r="1292" spans="1:15" ht="16">
      <c r="A1292" s="1">
        <v>41469</v>
      </c>
      <c r="B1292" t="e">
        <f ca="1">OFFSET(DJI!B$1,MATCH($A1292,DJI!$A$1:$A$3516,0) - 1,0)</f>
        <v>#N/A</v>
      </c>
      <c r="C1292" t="e">
        <f ca="1">OFFSET(DJI!C$1,MATCH($A1292,DJI!$A$1:$A$3516,0) - 1,0)</f>
        <v>#N/A</v>
      </c>
      <c r="D1292">
        <f t="shared" ca="1" si="182"/>
        <v>15459.94</v>
      </c>
      <c r="E1292">
        <f t="shared" ca="1" si="182"/>
        <v>15479.27</v>
      </c>
      <c r="F1292">
        <f t="shared" ca="1" si="183"/>
        <v>-2</v>
      </c>
      <c r="G1292">
        <f t="shared" ca="1" si="184"/>
        <v>-0.18179999999999999</v>
      </c>
      <c r="H1292" s="7">
        <f ca="1">SUM(F1292:OFFSET(F1292,$R$1,0))</f>
        <v>-169</v>
      </c>
      <c r="I1292" s="7">
        <f ca="1">SUM(G1292:OFFSET(G1292,$R$1,0))</f>
        <v>-4.3384000000000009</v>
      </c>
      <c r="J1292" s="8">
        <f t="shared" ca="1" si="185"/>
        <v>-481.20499999999993</v>
      </c>
      <c r="K1292">
        <f t="shared" ca="1" si="186"/>
        <v>2212</v>
      </c>
      <c r="L1292">
        <f t="shared" ca="1" si="187"/>
        <v>0</v>
      </c>
      <c r="M1292">
        <f t="shared" ca="1" si="188"/>
        <v>-1690</v>
      </c>
      <c r="N1292">
        <f t="shared" ca="1" si="189"/>
        <v>-1301.5200000000002</v>
      </c>
      <c r="O1292" s="6">
        <f t="shared" ca="1" si="190"/>
        <v>-6.1800000000000743E-2</v>
      </c>
    </row>
    <row r="1293" spans="1:15" ht="16">
      <c r="A1293" s="1">
        <v>41470</v>
      </c>
      <c r="B1293">
        <f ca="1">OFFSET(DJI!B$1,MATCH($A1293,DJI!$A$1:$A$3516,0) - 1,0)</f>
        <v>15459.69</v>
      </c>
      <c r="C1293">
        <f ca="1">OFFSET(DJI!C$1,MATCH($A1293,DJI!$A$1:$A$3516,0) - 1,0)</f>
        <v>15484.26</v>
      </c>
      <c r="D1293">
        <f t="shared" ca="1" si="182"/>
        <v>15459.69</v>
      </c>
      <c r="E1293">
        <f t="shared" ca="1" si="182"/>
        <v>15484.26</v>
      </c>
      <c r="F1293">
        <f t="shared" ca="1" si="183"/>
        <v>-9</v>
      </c>
      <c r="G1293">
        <f t="shared" ca="1" si="184"/>
        <v>-0.16070000000000001</v>
      </c>
      <c r="H1293" s="7">
        <f ca="1">SUM(F1293:OFFSET(F1293,$R$1,0))</f>
        <v>-171</v>
      </c>
      <c r="I1293" s="7">
        <f ca="1">SUM(G1293:OFFSET(G1293,$R$1,0))</f>
        <v>-4.3591000000000006</v>
      </c>
      <c r="J1293" s="8">
        <f t="shared" ca="1" si="185"/>
        <v>-522.5575000000008</v>
      </c>
      <c r="K1293">
        <f t="shared" ca="1" si="186"/>
        <v>2228</v>
      </c>
      <c r="L1293">
        <f t="shared" ca="1" si="187"/>
        <v>0</v>
      </c>
      <c r="M1293">
        <f t="shared" ca="1" si="188"/>
        <v>-1710</v>
      </c>
      <c r="N1293">
        <f t="shared" ca="1" si="189"/>
        <v>-1307.7300000000002</v>
      </c>
      <c r="O1293" s="6">
        <f t="shared" ca="1" si="190"/>
        <v>-2.0699999999999719E-2</v>
      </c>
    </row>
    <row r="1294" spans="1:15" ht="16">
      <c r="A1294" s="1">
        <v>41471</v>
      </c>
      <c r="B1294">
        <f ca="1">OFFSET(DJI!B$1,MATCH($A1294,DJI!$A$1:$A$3516,0) - 1,0)</f>
        <v>15485.03</v>
      </c>
      <c r="C1294">
        <f ca="1">OFFSET(DJI!C$1,MATCH($A1294,DJI!$A$1:$A$3516,0) - 1,0)</f>
        <v>15451.85</v>
      </c>
      <c r="D1294">
        <f t="shared" ca="1" si="182"/>
        <v>15485.03</v>
      </c>
      <c r="E1294">
        <f t="shared" ca="1" si="182"/>
        <v>15451.85</v>
      </c>
      <c r="F1294">
        <f t="shared" ca="1" si="183"/>
        <v>-15</v>
      </c>
      <c r="G1294">
        <f t="shared" ca="1" si="184"/>
        <v>-0.30609999999999998</v>
      </c>
      <c r="H1294" s="7">
        <f ca="1">SUM(F1294:OFFSET(F1294,$R$1,0))</f>
        <v>-173</v>
      </c>
      <c r="I1294" s="7">
        <f ca="1">SUM(G1294:OFFSET(G1294,$R$1,0))</f>
        <v>-4.4052000000000007</v>
      </c>
      <c r="J1294" s="8">
        <f t="shared" ca="1" si="185"/>
        <v>-510.46000000000095</v>
      </c>
      <c r="K1294">
        <f t="shared" ca="1" si="186"/>
        <v>2244</v>
      </c>
      <c r="L1294">
        <f t="shared" ca="1" si="187"/>
        <v>0</v>
      </c>
      <c r="M1294">
        <f t="shared" ca="1" si="188"/>
        <v>-1730</v>
      </c>
      <c r="N1294">
        <f t="shared" ca="1" si="189"/>
        <v>-1321.5600000000002</v>
      </c>
      <c r="O1294" s="6">
        <f t="shared" ca="1" si="190"/>
        <v>-4.610000000000003E-2</v>
      </c>
    </row>
    <row r="1295" spans="1:15" ht="16">
      <c r="A1295" s="1">
        <v>41472</v>
      </c>
      <c r="B1295">
        <f ca="1">OFFSET(DJI!B$1,MATCH($A1295,DJI!$A$1:$A$3516,0) - 1,0)</f>
        <v>15456.92</v>
      </c>
      <c r="C1295">
        <f ca="1">OFFSET(DJI!C$1,MATCH($A1295,DJI!$A$1:$A$3516,0) - 1,0)</f>
        <v>15470.52</v>
      </c>
      <c r="D1295">
        <f t="shared" ca="1" si="182"/>
        <v>15456.92</v>
      </c>
      <c r="E1295">
        <f t="shared" ca="1" si="182"/>
        <v>15470.52</v>
      </c>
      <c r="F1295">
        <f t="shared" ca="1" si="183"/>
        <v>-11</v>
      </c>
      <c r="G1295">
        <f t="shared" ca="1" si="184"/>
        <v>-0.22</v>
      </c>
      <c r="H1295" s="7">
        <f ca="1">SUM(F1295:OFFSET(F1295,$R$1,0))</f>
        <v>-191</v>
      </c>
      <c r="I1295" s="7">
        <f ca="1">SUM(G1295:OFFSET(G1295,$R$1,0))</f>
        <v>-4.7652000000000001</v>
      </c>
      <c r="J1295" s="8">
        <f t="shared" ca="1" si="185"/>
        <v>-689.78000000000065</v>
      </c>
      <c r="K1295">
        <f t="shared" ca="1" si="186"/>
        <v>2388</v>
      </c>
      <c r="L1295">
        <f t="shared" ca="1" si="187"/>
        <v>0</v>
      </c>
      <c r="M1295">
        <f t="shared" ca="1" si="188"/>
        <v>-1910</v>
      </c>
      <c r="N1295">
        <f t="shared" ca="1" si="189"/>
        <v>-1429.56</v>
      </c>
      <c r="O1295" s="6">
        <f t="shared" ca="1" si="190"/>
        <v>-0.35999999999999943</v>
      </c>
    </row>
    <row r="1296" spans="1:15" ht="16">
      <c r="A1296" s="1">
        <v>41473</v>
      </c>
      <c r="B1296">
        <f ca="1">OFFSET(DJI!B$1,MATCH($A1296,DJI!$A$1:$A$3516,0) - 1,0)</f>
        <v>15465.91</v>
      </c>
      <c r="C1296">
        <f ca="1">OFFSET(DJI!C$1,MATCH($A1296,DJI!$A$1:$A$3516,0) - 1,0)</f>
        <v>15548.54</v>
      </c>
      <c r="D1296">
        <f t="shared" ca="1" si="182"/>
        <v>15465.91</v>
      </c>
      <c r="E1296">
        <f t="shared" ca="1" si="182"/>
        <v>15548.54</v>
      </c>
      <c r="F1296">
        <f t="shared" ca="1" si="183"/>
        <v>-6</v>
      </c>
      <c r="G1296">
        <f t="shared" ca="1" si="184"/>
        <v>-0.12</v>
      </c>
      <c r="H1296" s="7">
        <f ca="1">SUM(F1296:OFFSET(F1296,$R$1,0))</f>
        <v>-179</v>
      </c>
      <c r="I1296" s="7">
        <f ca="1">SUM(G1296:OFFSET(G1296,$R$1,0))</f>
        <v>-4.5251999999999999</v>
      </c>
      <c r="J1296" s="8">
        <f t="shared" ca="1" si="185"/>
        <v>-699.76000000000022</v>
      </c>
      <c r="K1296">
        <f t="shared" ca="1" si="186"/>
        <v>2292</v>
      </c>
      <c r="L1296">
        <f t="shared" ca="1" si="187"/>
        <v>0</v>
      </c>
      <c r="M1296">
        <f t="shared" ca="1" si="188"/>
        <v>-1790</v>
      </c>
      <c r="N1296">
        <f t="shared" ca="1" si="189"/>
        <v>-1357.56</v>
      </c>
      <c r="O1296" s="6">
        <f t="shared" ca="1" si="190"/>
        <v>0.24000000000000021</v>
      </c>
    </row>
    <row r="1297" spans="1:15" ht="16">
      <c r="A1297" s="1">
        <v>41474</v>
      </c>
      <c r="B1297">
        <f ca="1">OFFSET(DJI!B$1,MATCH($A1297,DJI!$A$1:$A$3516,0) - 1,0)</f>
        <v>15524.27</v>
      </c>
      <c r="C1297">
        <f ca="1">OFFSET(DJI!C$1,MATCH($A1297,DJI!$A$1:$A$3516,0) - 1,0)</f>
        <v>15543.74</v>
      </c>
      <c r="D1297">
        <f t="shared" ca="1" si="182"/>
        <v>15524.27</v>
      </c>
      <c r="E1297">
        <f t="shared" ca="1" si="182"/>
        <v>15543.74</v>
      </c>
      <c r="F1297">
        <f t="shared" ca="1" si="183"/>
        <v>-13</v>
      </c>
      <c r="G1297">
        <f t="shared" ca="1" si="184"/>
        <v>-0.26</v>
      </c>
      <c r="H1297" s="7">
        <f ca="1">SUM(F1297:OFFSET(F1297,$R$1,0))</f>
        <v>-192</v>
      </c>
      <c r="I1297" s="7">
        <f ca="1">SUM(G1297:OFFSET(G1297,$R$1,0))</f>
        <v>-4.7851999999999997</v>
      </c>
      <c r="J1297" s="8">
        <f t="shared" ca="1" si="185"/>
        <v>-693.16999999999825</v>
      </c>
      <c r="K1297">
        <f t="shared" ca="1" si="186"/>
        <v>2396</v>
      </c>
      <c r="L1297">
        <f t="shared" ca="1" si="187"/>
        <v>0</v>
      </c>
      <c r="M1297">
        <f t="shared" ca="1" si="188"/>
        <v>-1920</v>
      </c>
      <c r="N1297">
        <f t="shared" ca="1" si="189"/>
        <v>-1435.56</v>
      </c>
      <c r="O1297" s="6">
        <f t="shared" ca="1" si="190"/>
        <v>-0.25999999999999979</v>
      </c>
    </row>
    <row r="1298" spans="1:15" ht="16">
      <c r="A1298" s="1">
        <v>41475</v>
      </c>
      <c r="B1298" t="e">
        <f ca="1">OFFSET(DJI!B$1,MATCH($A1298,DJI!$A$1:$A$3516,0) - 1,0)</f>
        <v>#N/A</v>
      </c>
      <c r="C1298" t="e">
        <f ca="1">OFFSET(DJI!C$1,MATCH($A1298,DJI!$A$1:$A$3516,0) - 1,0)</f>
        <v>#N/A</v>
      </c>
      <c r="D1298">
        <f t="shared" ref="D1298:E1361" ca="1" si="191">IF(ISNA(B1298),IF(ISNA(B1299), IF(ISNA(B1300),AVERAGE(D1297,B1301),AVERAGE(D1297,B1300)),AVERAGE(D1297,B1299)),B1298)</f>
        <v>15534.119999999999</v>
      </c>
      <c r="E1298">
        <f t="shared" ca="1" si="191"/>
        <v>15544.645</v>
      </c>
      <c r="F1298">
        <f t="shared" ca="1" si="183"/>
        <v>0</v>
      </c>
      <c r="G1298">
        <f t="shared" ca="1" si="184"/>
        <v>0</v>
      </c>
      <c r="H1298" s="7">
        <f ca="1">SUM(F1298:OFFSET(F1298,$R$1,0))</f>
        <v>-194</v>
      </c>
      <c r="I1298" s="7">
        <f ca="1">SUM(G1298:OFFSET(G1298,$R$1,0))</f>
        <v>-5.1852000000000009</v>
      </c>
      <c r="J1298" s="8">
        <f t="shared" ca="1" si="185"/>
        <v>-728.73499999999876</v>
      </c>
      <c r="K1298">
        <f t="shared" ca="1" si="186"/>
        <v>2412</v>
      </c>
      <c r="L1298">
        <f t="shared" ca="1" si="187"/>
        <v>0</v>
      </c>
      <c r="M1298">
        <f t="shared" ca="1" si="188"/>
        <v>-1940</v>
      </c>
      <c r="N1298">
        <f t="shared" ca="1" si="189"/>
        <v>-1555.5600000000002</v>
      </c>
      <c r="O1298" s="6">
        <f t="shared" ca="1" si="190"/>
        <v>-0.40000000000000124</v>
      </c>
    </row>
    <row r="1299" spans="1:15" ht="16">
      <c r="A1299" s="1">
        <v>41476</v>
      </c>
      <c r="B1299" t="e">
        <f ca="1">OFFSET(DJI!B$1,MATCH($A1299,DJI!$A$1:$A$3516,0) - 1,0)</f>
        <v>#N/A</v>
      </c>
      <c r="C1299" t="e">
        <f ca="1">OFFSET(DJI!C$1,MATCH($A1299,DJI!$A$1:$A$3516,0) - 1,0)</f>
        <v>#N/A</v>
      </c>
      <c r="D1299">
        <f t="shared" ca="1" si="191"/>
        <v>15539.044999999998</v>
      </c>
      <c r="E1299">
        <f t="shared" ca="1" si="191"/>
        <v>15545.0975</v>
      </c>
      <c r="F1299">
        <f t="shared" ca="1" si="183"/>
        <v>-1</v>
      </c>
      <c r="G1299">
        <f t="shared" ca="1" si="184"/>
        <v>-0.1111</v>
      </c>
      <c r="H1299" s="7">
        <f ca="1">SUM(F1299:OFFSET(F1299,$R$1,0))</f>
        <v>-196</v>
      </c>
      <c r="I1299" s="7">
        <f ca="1">SUM(G1299:OFFSET(G1299,$R$1,0))</f>
        <v>-5.3163000000000009</v>
      </c>
      <c r="J1299" s="8">
        <f t="shared" ca="1" si="185"/>
        <v>-721.83500000000095</v>
      </c>
      <c r="K1299">
        <f t="shared" ca="1" si="186"/>
        <v>2428</v>
      </c>
      <c r="L1299">
        <f t="shared" ca="1" si="187"/>
        <v>0</v>
      </c>
      <c r="M1299">
        <f t="shared" ca="1" si="188"/>
        <v>-1960</v>
      </c>
      <c r="N1299">
        <f t="shared" ca="1" si="189"/>
        <v>-1594.8900000000003</v>
      </c>
      <c r="O1299" s="6">
        <f t="shared" ca="1" si="190"/>
        <v>-0.13109999999999999</v>
      </c>
    </row>
    <row r="1300" spans="1:15" ht="16">
      <c r="A1300" s="1">
        <v>41477</v>
      </c>
      <c r="B1300">
        <f ca="1">OFFSET(DJI!B$1,MATCH($A1300,DJI!$A$1:$A$3516,0) - 1,0)</f>
        <v>15543.97</v>
      </c>
      <c r="C1300">
        <f ca="1">OFFSET(DJI!C$1,MATCH($A1300,DJI!$A$1:$A$3516,0) - 1,0)</f>
        <v>15545.55</v>
      </c>
      <c r="D1300">
        <f t="shared" ca="1" si="191"/>
        <v>15543.97</v>
      </c>
      <c r="E1300">
        <f t="shared" ca="1" si="191"/>
        <v>15545.55</v>
      </c>
      <c r="F1300">
        <f t="shared" ca="1" si="183"/>
        <v>-2</v>
      </c>
      <c r="G1300">
        <f t="shared" ca="1" si="184"/>
        <v>-4.1700000000000001E-2</v>
      </c>
      <c r="H1300" s="7">
        <f ca="1">SUM(F1300:OFFSET(F1300,$R$1,0))</f>
        <v>-196</v>
      </c>
      <c r="I1300" s="7">
        <f ca="1">SUM(G1300:OFFSET(G1300,$R$1,0))</f>
        <v>-5.3180000000000005</v>
      </c>
      <c r="J1300" s="8">
        <f t="shared" ca="1" si="185"/>
        <v>-718.95250000000124</v>
      </c>
      <c r="K1300">
        <f t="shared" ca="1" si="186"/>
        <v>2428</v>
      </c>
      <c r="L1300">
        <f t="shared" ca="1" si="187"/>
        <v>0</v>
      </c>
      <c r="M1300">
        <f t="shared" ca="1" si="188"/>
        <v>-1960</v>
      </c>
      <c r="N1300">
        <f t="shared" ca="1" si="189"/>
        <v>-1595.4</v>
      </c>
      <c r="O1300" s="6">
        <f t="shared" ca="1" si="190"/>
        <v>-1.6999999999995907E-3</v>
      </c>
    </row>
    <row r="1301" spans="1:15" ht="16">
      <c r="A1301" s="1">
        <v>41478</v>
      </c>
      <c r="B1301">
        <f ca="1">OFFSET(DJI!B$1,MATCH($A1301,DJI!$A$1:$A$3516,0) - 1,0)</f>
        <v>15547</v>
      </c>
      <c r="C1301">
        <f ca="1">OFFSET(DJI!C$1,MATCH($A1301,DJI!$A$1:$A$3516,0) - 1,0)</f>
        <v>15567.74</v>
      </c>
      <c r="D1301">
        <f t="shared" ca="1" si="191"/>
        <v>15547</v>
      </c>
      <c r="E1301">
        <f t="shared" ca="1" si="191"/>
        <v>15567.74</v>
      </c>
      <c r="F1301">
        <f t="shared" ca="1" si="183"/>
        <v>-1</v>
      </c>
      <c r="G1301">
        <f t="shared" ca="1" si="184"/>
        <v>-0.02</v>
      </c>
      <c r="H1301" s="7">
        <f ca="1">SUM(F1301:OFFSET(F1301,$R$1,0))</f>
        <v>-184</v>
      </c>
      <c r="I1301" s="7">
        <f ca="1">SUM(G1301:OFFSET(G1301,$R$1,0))</f>
        <v>-5.0779999999999994</v>
      </c>
      <c r="J1301" s="8">
        <f t="shared" ca="1" si="185"/>
        <v>-745.68625000000065</v>
      </c>
      <c r="K1301">
        <f t="shared" ca="1" si="186"/>
        <v>2332</v>
      </c>
      <c r="L1301">
        <f t="shared" ca="1" si="187"/>
        <v>0</v>
      </c>
      <c r="M1301">
        <f t="shared" ca="1" si="188"/>
        <v>-1840</v>
      </c>
      <c r="N1301">
        <f t="shared" ca="1" si="189"/>
        <v>-1523.3999999999999</v>
      </c>
      <c r="O1301" s="6">
        <f t="shared" ca="1" si="190"/>
        <v>0.2400000000000011</v>
      </c>
    </row>
    <row r="1302" spans="1:15" ht="16">
      <c r="A1302" s="1">
        <v>41479</v>
      </c>
      <c r="B1302">
        <f ca="1">OFFSET(DJI!B$1,MATCH($A1302,DJI!$A$1:$A$3516,0) - 1,0)</f>
        <v>15576.69</v>
      </c>
      <c r="C1302">
        <f ca="1">OFFSET(DJI!C$1,MATCH($A1302,DJI!$A$1:$A$3516,0) - 1,0)</f>
        <v>15542.24</v>
      </c>
      <c r="D1302">
        <f t="shared" ca="1" si="191"/>
        <v>15576.69</v>
      </c>
      <c r="E1302">
        <f t="shared" ca="1" si="191"/>
        <v>15542.24</v>
      </c>
      <c r="F1302">
        <f t="shared" ca="1" si="183"/>
        <v>-22</v>
      </c>
      <c r="G1302">
        <f t="shared" ca="1" si="184"/>
        <v>-0.44</v>
      </c>
      <c r="H1302" s="7">
        <f ca="1">SUM(F1302:OFFSET(F1302,$R$1,0))</f>
        <v>-202</v>
      </c>
      <c r="I1302" s="7">
        <f ca="1">SUM(G1302:OFFSET(G1302,$R$1,0))</f>
        <v>-5.4379999999999997</v>
      </c>
      <c r="J1302" s="8">
        <f t="shared" ca="1" si="185"/>
        <v>-705.21000000000095</v>
      </c>
      <c r="K1302">
        <f t="shared" ca="1" si="186"/>
        <v>2476</v>
      </c>
      <c r="L1302">
        <f t="shared" ca="1" si="187"/>
        <v>0</v>
      </c>
      <c r="M1302">
        <f t="shared" ca="1" si="188"/>
        <v>-2020</v>
      </c>
      <c r="N1302">
        <f t="shared" ca="1" si="189"/>
        <v>-1631.3999999999999</v>
      </c>
      <c r="O1302" s="6">
        <f t="shared" ca="1" si="190"/>
        <v>-0.36000000000000032</v>
      </c>
    </row>
    <row r="1303" spans="1:15" ht="16">
      <c r="A1303" s="1">
        <v>41480</v>
      </c>
      <c r="B1303">
        <f ca="1">OFFSET(DJI!B$1,MATCH($A1303,DJI!$A$1:$A$3516,0) - 1,0)</f>
        <v>15539.17</v>
      </c>
      <c r="C1303">
        <f ca="1">OFFSET(DJI!C$1,MATCH($A1303,DJI!$A$1:$A$3516,0) - 1,0)</f>
        <v>15555.61</v>
      </c>
      <c r="D1303">
        <f t="shared" ca="1" si="191"/>
        <v>15539.17</v>
      </c>
      <c r="E1303">
        <f t="shared" ca="1" si="191"/>
        <v>15555.61</v>
      </c>
      <c r="F1303">
        <f t="shared" ca="1" si="183"/>
        <v>-1</v>
      </c>
      <c r="G1303">
        <f t="shared" ca="1" si="184"/>
        <v>-2.0799999999999999E-2</v>
      </c>
      <c r="H1303" s="7">
        <f ca="1">SUM(F1303:OFFSET(F1303,$R$1,0))</f>
        <v>-195</v>
      </c>
      <c r="I1303" s="7">
        <f ca="1">SUM(G1303:OFFSET(G1303,$R$1,0))</f>
        <v>-5.2770000000000001</v>
      </c>
      <c r="J1303" s="8">
        <f t="shared" ca="1" si="185"/>
        <v>-616.97999999999956</v>
      </c>
      <c r="K1303">
        <f t="shared" ca="1" si="186"/>
        <v>2420</v>
      </c>
      <c r="L1303">
        <f t="shared" ca="1" si="187"/>
        <v>0</v>
      </c>
      <c r="M1303">
        <f t="shared" ca="1" si="188"/>
        <v>-1950</v>
      </c>
      <c r="N1303">
        <f t="shared" ca="1" si="189"/>
        <v>-1583.1000000000001</v>
      </c>
      <c r="O1303" s="6">
        <f t="shared" ca="1" si="190"/>
        <v>0.16099999999999959</v>
      </c>
    </row>
    <row r="1304" spans="1:15" ht="16">
      <c r="A1304" s="1">
        <v>41481</v>
      </c>
      <c r="B1304">
        <f ca="1">OFFSET(DJI!B$1,MATCH($A1304,DJI!$A$1:$A$3516,0) - 1,0)</f>
        <v>15547.85</v>
      </c>
      <c r="C1304">
        <f ca="1">OFFSET(DJI!C$1,MATCH($A1304,DJI!$A$1:$A$3516,0) - 1,0)</f>
        <v>15558.83</v>
      </c>
      <c r="D1304">
        <f t="shared" ca="1" si="191"/>
        <v>15547.85</v>
      </c>
      <c r="E1304">
        <f t="shared" ca="1" si="191"/>
        <v>15558.83</v>
      </c>
      <c r="F1304">
        <f t="shared" ca="1" si="183"/>
        <v>-8</v>
      </c>
      <c r="G1304">
        <f t="shared" ca="1" si="184"/>
        <v>-0.16</v>
      </c>
      <c r="H1304" s="7">
        <f ca="1">SUM(F1304:OFFSET(F1304,$R$1,0))</f>
        <v>-203</v>
      </c>
      <c r="I1304" s="7">
        <f ca="1">SUM(G1304:OFFSET(G1304,$R$1,0))</f>
        <v>-5.4370000000000003</v>
      </c>
      <c r="J1304" s="8">
        <f t="shared" ca="1" si="185"/>
        <v>-615.01499999999942</v>
      </c>
      <c r="K1304">
        <f t="shared" ca="1" si="186"/>
        <v>2484</v>
      </c>
      <c r="L1304">
        <f t="shared" ca="1" si="187"/>
        <v>0</v>
      </c>
      <c r="M1304">
        <f t="shared" ca="1" si="188"/>
        <v>-2030</v>
      </c>
      <c r="N1304">
        <f t="shared" ca="1" si="189"/>
        <v>-1631.1000000000001</v>
      </c>
      <c r="O1304" s="6">
        <f t="shared" ca="1" si="190"/>
        <v>-0.16000000000000014</v>
      </c>
    </row>
    <row r="1305" spans="1:15" ht="16">
      <c r="A1305" s="1">
        <v>41482</v>
      </c>
      <c r="B1305" t="e">
        <f ca="1">OFFSET(DJI!B$1,MATCH($A1305,DJI!$A$1:$A$3516,0) - 1,0)</f>
        <v>#N/A</v>
      </c>
      <c r="C1305" t="e">
        <f ca="1">OFFSET(DJI!C$1,MATCH($A1305,DJI!$A$1:$A$3516,0) - 1,0)</f>
        <v>#N/A</v>
      </c>
      <c r="D1305">
        <f t="shared" ca="1" si="191"/>
        <v>15552.494999999999</v>
      </c>
      <c r="E1305">
        <f t="shared" ca="1" si="191"/>
        <v>15540.4</v>
      </c>
      <c r="F1305">
        <f t="shared" ca="1" si="183"/>
        <v>-2</v>
      </c>
      <c r="G1305">
        <f t="shared" ca="1" si="184"/>
        <v>-0.66669999999999996</v>
      </c>
      <c r="H1305" s="7">
        <f ca="1">SUM(F1305:OFFSET(F1305,$R$1,0))</f>
        <v>-202</v>
      </c>
      <c r="I1305" s="7">
        <f ca="1">SUM(G1305:OFFSET(G1305,$R$1,0))</f>
        <v>-5.9536999999999995</v>
      </c>
      <c r="J1305" s="8">
        <f t="shared" ca="1" si="185"/>
        <v>-632.3174999999992</v>
      </c>
      <c r="K1305">
        <f t="shared" ca="1" si="186"/>
        <v>2476</v>
      </c>
      <c r="L1305">
        <f t="shared" ca="1" si="187"/>
        <v>0</v>
      </c>
      <c r="M1305">
        <f t="shared" ca="1" si="188"/>
        <v>-2020</v>
      </c>
      <c r="N1305">
        <f t="shared" ca="1" si="189"/>
        <v>-1786.11</v>
      </c>
      <c r="O1305" s="6">
        <f t="shared" ca="1" si="190"/>
        <v>-0.51669999999999927</v>
      </c>
    </row>
    <row r="1306" spans="1:15" ht="16">
      <c r="A1306" s="1">
        <v>41483</v>
      </c>
      <c r="B1306" t="e">
        <f ca="1">OFFSET(DJI!B$1,MATCH($A1306,DJI!$A$1:$A$3516,0) - 1,0)</f>
        <v>#N/A</v>
      </c>
      <c r="C1306" t="e">
        <f ca="1">OFFSET(DJI!C$1,MATCH($A1306,DJI!$A$1:$A$3516,0) - 1,0)</f>
        <v>#N/A</v>
      </c>
      <c r="D1306">
        <f t="shared" ca="1" si="191"/>
        <v>15554.817499999999</v>
      </c>
      <c r="E1306">
        <f t="shared" ca="1" si="191"/>
        <v>15531.184999999999</v>
      </c>
      <c r="F1306">
        <f t="shared" ca="1" si="183"/>
        <v>-2</v>
      </c>
      <c r="G1306">
        <f t="shared" ca="1" si="184"/>
        <v>-9.0899999999999995E-2</v>
      </c>
      <c r="H1306" s="7">
        <f ca="1">SUM(F1306:OFFSET(F1306,$R$1,0))</f>
        <v>-199</v>
      </c>
      <c r="I1306" s="7">
        <f ca="1">SUM(G1306:OFFSET(G1306,$R$1,0))</f>
        <v>-5.9446000000000003</v>
      </c>
      <c r="J1306" s="8">
        <f t="shared" ca="1" si="185"/>
        <v>-564.32999999999811</v>
      </c>
      <c r="K1306">
        <f t="shared" ca="1" si="186"/>
        <v>2452</v>
      </c>
      <c r="L1306">
        <f t="shared" ca="1" si="187"/>
        <v>0</v>
      </c>
      <c r="M1306">
        <f t="shared" ca="1" si="188"/>
        <v>-1990</v>
      </c>
      <c r="N1306">
        <f t="shared" ca="1" si="189"/>
        <v>-1783.38</v>
      </c>
      <c r="O1306" s="6">
        <f t="shared" ca="1" si="190"/>
        <v>9.0999999999992198E-3</v>
      </c>
    </row>
    <row r="1307" spans="1:15" ht="16">
      <c r="A1307" s="1">
        <v>41484</v>
      </c>
      <c r="B1307">
        <f ca="1">OFFSET(DJI!B$1,MATCH($A1307,DJI!$A$1:$A$3516,0) - 1,0)</f>
        <v>15557.14</v>
      </c>
      <c r="C1307">
        <f ca="1">OFFSET(DJI!C$1,MATCH($A1307,DJI!$A$1:$A$3516,0) - 1,0)</f>
        <v>15521.97</v>
      </c>
      <c r="D1307">
        <f t="shared" ca="1" si="191"/>
        <v>15557.14</v>
      </c>
      <c r="E1307">
        <f t="shared" ca="1" si="191"/>
        <v>15521.97</v>
      </c>
      <c r="F1307">
        <f t="shared" ca="1" si="183"/>
        <v>6</v>
      </c>
      <c r="G1307">
        <f t="shared" ca="1" si="184"/>
        <v>0.12</v>
      </c>
      <c r="H1307" s="7">
        <f ca="1">SUM(F1307:OFFSET(F1307,$R$1,0))</f>
        <v>-185</v>
      </c>
      <c r="I1307" s="7">
        <f ca="1">SUM(G1307:OFFSET(G1307,$R$1,0))</f>
        <v>-5.664600000000001</v>
      </c>
      <c r="J1307" s="8">
        <f t="shared" ca="1" si="185"/>
        <v>-506.52499999999964</v>
      </c>
      <c r="K1307">
        <f t="shared" ca="1" si="186"/>
        <v>2340</v>
      </c>
      <c r="L1307">
        <f t="shared" ca="1" si="187"/>
        <v>0</v>
      </c>
      <c r="M1307">
        <f t="shared" ca="1" si="188"/>
        <v>-1850</v>
      </c>
      <c r="N1307">
        <f t="shared" ca="1" si="189"/>
        <v>-1699.3800000000003</v>
      </c>
      <c r="O1307" s="6">
        <f t="shared" ca="1" si="190"/>
        <v>0.27999999999999936</v>
      </c>
    </row>
    <row r="1308" spans="1:15" ht="16">
      <c r="A1308" s="1">
        <v>41485</v>
      </c>
      <c r="B1308">
        <f ca="1">OFFSET(DJI!B$1,MATCH($A1308,DJI!$A$1:$A$3516,0) - 1,0)</f>
        <v>15534.49</v>
      </c>
      <c r="C1308">
        <f ca="1">OFFSET(DJI!C$1,MATCH($A1308,DJI!$A$1:$A$3516,0) - 1,0)</f>
        <v>15520.59</v>
      </c>
      <c r="D1308">
        <f t="shared" ca="1" si="191"/>
        <v>15534.49</v>
      </c>
      <c r="E1308">
        <f t="shared" ca="1" si="191"/>
        <v>15520.59</v>
      </c>
      <c r="F1308">
        <f t="shared" ca="1" si="183"/>
        <v>-14</v>
      </c>
      <c r="G1308">
        <f t="shared" ca="1" si="184"/>
        <v>-0.28000000000000003</v>
      </c>
      <c r="H1308" s="7">
        <f ca="1">SUM(F1308:OFFSET(F1308,$R$1,0))</f>
        <v>-186</v>
      </c>
      <c r="I1308" s="7">
        <f ca="1">SUM(G1308:OFFSET(G1308,$R$1,0))</f>
        <v>-5.6793000000000005</v>
      </c>
      <c r="J1308" s="8">
        <f t="shared" ca="1" si="185"/>
        <v>-465.44999999999891</v>
      </c>
      <c r="K1308">
        <f t="shared" ca="1" si="186"/>
        <v>2348</v>
      </c>
      <c r="L1308">
        <f t="shared" ca="1" si="187"/>
        <v>0</v>
      </c>
      <c r="M1308">
        <f t="shared" ca="1" si="188"/>
        <v>-1860</v>
      </c>
      <c r="N1308">
        <f t="shared" ca="1" si="189"/>
        <v>-1703.7900000000002</v>
      </c>
      <c r="O1308" s="6">
        <f t="shared" ca="1" si="190"/>
        <v>-1.4699999999999491E-2</v>
      </c>
    </row>
    <row r="1309" spans="1:15" ht="16">
      <c r="A1309" s="1">
        <v>41486</v>
      </c>
      <c r="B1309">
        <f ca="1">OFFSET(DJI!B$1,MATCH($A1309,DJI!$A$1:$A$3516,0) - 1,0)</f>
        <v>15528.57</v>
      </c>
      <c r="C1309">
        <f ca="1">OFFSET(DJI!C$1,MATCH($A1309,DJI!$A$1:$A$3516,0) - 1,0)</f>
        <v>15499.54</v>
      </c>
      <c r="D1309">
        <f t="shared" ca="1" si="191"/>
        <v>15528.57</v>
      </c>
      <c r="E1309">
        <f t="shared" ca="1" si="191"/>
        <v>15499.54</v>
      </c>
      <c r="F1309">
        <f t="shared" ca="1" si="183"/>
        <v>-5</v>
      </c>
      <c r="G1309">
        <f t="shared" ca="1" si="184"/>
        <v>-0.1</v>
      </c>
      <c r="H1309" s="7">
        <f ca="1">SUM(F1309:OFFSET(F1309,$R$1,0))</f>
        <v>-198</v>
      </c>
      <c r="I1309" s="7">
        <f ca="1">SUM(G1309:OFFSET(G1309,$R$1,0))</f>
        <v>-5.9193000000000007</v>
      </c>
      <c r="J1309" s="8">
        <f t="shared" ca="1" si="185"/>
        <v>-312.79000000000087</v>
      </c>
      <c r="K1309">
        <f t="shared" ca="1" si="186"/>
        <v>2444</v>
      </c>
      <c r="L1309">
        <f t="shared" ca="1" si="187"/>
        <v>0</v>
      </c>
      <c r="M1309">
        <f t="shared" ca="1" si="188"/>
        <v>-1980</v>
      </c>
      <c r="N1309">
        <f t="shared" ca="1" si="189"/>
        <v>-1775.7900000000002</v>
      </c>
      <c r="O1309" s="6">
        <f t="shared" ca="1" si="190"/>
        <v>-0.24000000000000021</v>
      </c>
    </row>
    <row r="1310" spans="1:15" ht="16">
      <c r="A1310" s="1">
        <v>41487</v>
      </c>
      <c r="B1310">
        <f ca="1">OFFSET(DJI!B$1,MATCH($A1310,DJI!$A$1:$A$3516,0) - 1,0)</f>
        <v>15503.85</v>
      </c>
      <c r="C1310">
        <f ca="1">OFFSET(DJI!C$1,MATCH($A1310,DJI!$A$1:$A$3516,0) - 1,0)</f>
        <v>15628.02</v>
      </c>
      <c r="D1310">
        <f t="shared" ca="1" si="191"/>
        <v>15503.85</v>
      </c>
      <c r="E1310">
        <f t="shared" ca="1" si="191"/>
        <v>15628.02</v>
      </c>
      <c r="F1310">
        <f t="shared" ca="1" si="183"/>
        <v>-14</v>
      </c>
      <c r="G1310">
        <f t="shared" ca="1" si="184"/>
        <v>-0.28000000000000003</v>
      </c>
      <c r="H1310" s="7">
        <f ca="1">SUM(F1310:OFFSET(F1310,$R$1,0))</f>
        <v>-203</v>
      </c>
      <c r="I1310" s="7">
        <f ca="1">SUM(G1310:OFFSET(G1310,$R$1,0))</f>
        <v>-6.0193000000000003</v>
      </c>
      <c r="J1310" s="8">
        <f t="shared" ca="1" si="185"/>
        <v>-300.95999999999913</v>
      </c>
      <c r="K1310">
        <f t="shared" ca="1" si="186"/>
        <v>2484</v>
      </c>
      <c r="L1310">
        <f t="shared" ca="1" si="187"/>
        <v>0</v>
      </c>
      <c r="M1310">
        <f t="shared" ca="1" si="188"/>
        <v>-2030</v>
      </c>
      <c r="N1310">
        <f t="shared" ca="1" si="189"/>
        <v>-1805.7900000000002</v>
      </c>
      <c r="O1310" s="6">
        <f t="shared" ca="1" si="190"/>
        <v>-9.9999999999999645E-2</v>
      </c>
    </row>
    <row r="1311" spans="1:15" ht="16">
      <c r="A1311" s="1">
        <v>41488</v>
      </c>
      <c r="B1311">
        <f ca="1">OFFSET(DJI!B$1,MATCH($A1311,DJI!$A$1:$A$3516,0) - 1,0)</f>
        <v>15627.56</v>
      </c>
      <c r="C1311">
        <f ca="1">OFFSET(DJI!C$1,MATCH($A1311,DJI!$A$1:$A$3516,0) - 1,0)</f>
        <v>15658.36</v>
      </c>
      <c r="D1311">
        <f t="shared" ca="1" si="191"/>
        <v>15627.56</v>
      </c>
      <c r="E1311">
        <f t="shared" ca="1" si="191"/>
        <v>15658.36</v>
      </c>
      <c r="F1311">
        <f t="shared" ca="1" si="183"/>
        <v>-8</v>
      </c>
      <c r="G1311">
        <f t="shared" ca="1" si="184"/>
        <v>-0.16</v>
      </c>
      <c r="H1311" s="7">
        <f ca="1">SUM(F1311:OFFSET(F1311,$R$1,0))</f>
        <v>-207</v>
      </c>
      <c r="I1311" s="7">
        <f ca="1">SUM(G1311:OFFSET(G1311,$R$1,0))</f>
        <v>-5.7349000000000006</v>
      </c>
      <c r="J1311" s="8">
        <f t="shared" ca="1" si="185"/>
        <v>-339.13000000000102</v>
      </c>
      <c r="K1311">
        <f t="shared" ca="1" si="186"/>
        <v>2516</v>
      </c>
      <c r="L1311">
        <f t="shared" ca="1" si="187"/>
        <v>0</v>
      </c>
      <c r="M1311">
        <f t="shared" ca="1" si="188"/>
        <v>-2070</v>
      </c>
      <c r="N1311">
        <f t="shared" ca="1" si="189"/>
        <v>-1720.4700000000003</v>
      </c>
      <c r="O1311" s="6">
        <f t="shared" ca="1" si="190"/>
        <v>0.28439999999999976</v>
      </c>
    </row>
    <row r="1312" spans="1:15" ht="16">
      <c r="A1312" s="1">
        <v>41489</v>
      </c>
      <c r="B1312" t="e">
        <f ca="1">OFFSET(DJI!B$1,MATCH($A1312,DJI!$A$1:$A$3516,0) - 1,0)</f>
        <v>#N/A</v>
      </c>
      <c r="C1312" t="e">
        <f ca="1">OFFSET(DJI!C$1,MATCH($A1312,DJI!$A$1:$A$3516,0) - 1,0)</f>
        <v>#N/A</v>
      </c>
      <c r="D1312">
        <f t="shared" ca="1" si="191"/>
        <v>15639.77</v>
      </c>
      <c r="E1312">
        <f t="shared" ca="1" si="191"/>
        <v>15635.244999999999</v>
      </c>
      <c r="F1312">
        <f t="shared" ca="1" si="183"/>
        <v>0</v>
      </c>
      <c r="G1312">
        <f t="shared" ca="1" si="184"/>
        <v>0</v>
      </c>
      <c r="H1312" s="7">
        <f ca="1">SUM(F1312:OFFSET(F1312,$R$1,0))</f>
        <v>-205</v>
      </c>
      <c r="I1312" s="7">
        <f ca="1">SUM(G1312:OFFSET(G1312,$R$1,0))</f>
        <v>-5.6098999999999997</v>
      </c>
      <c r="J1312" s="8">
        <f t="shared" ca="1" si="185"/>
        <v>-269.81500000000051</v>
      </c>
      <c r="K1312">
        <f t="shared" ca="1" si="186"/>
        <v>2500</v>
      </c>
      <c r="L1312">
        <f t="shared" ca="1" si="187"/>
        <v>0</v>
      </c>
      <c r="M1312">
        <f t="shared" ca="1" si="188"/>
        <v>-2050</v>
      </c>
      <c r="N1312">
        <f t="shared" ca="1" si="189"/>
        <v>-1682.9699999999998</v>
      </c>
      <c r="O1312" s="6">
        <f t="shared" ca="1" si="190"/>
        <v>0.12500000000000089</v>
      </c>
    </row>
    <row r="1313" spans="1:15" ht="16">
      <c r="A1313" s="1">
        <v>41490</v>
      </c>
      <c r="B1313" t="e">
        <f ca="1">OFFSET(DJI!B$1,MATCH($A1313,DJI!$A$1:$A$3516,0) - 1,0)</f>
        <v>#N/A</v>
      </c>
      <c r="C1313" t="e">
        <f ca="1">OFFSET(DJI!C$1,MATCH($A1313,DJI!$A$1:$A$3516,0) - 1,0)</f>
        <v>#N/A</v>
      </c>
      <c r="D1313">
        <f t="shared" ca="1" si="191"/>
        <v>15645.875</v>
      </c>
      <c r="E1313">
        <f t="shared" ca="1" si="191"/>
        <v>15623.6875</v>
      </c>
      <c r="F1313">
        <f t="shared" ca="1" si="183"/>
        <v>-8</v>
      </c>
      <c r="G1313">
        <f t="shared" ca="1" si="184"/>
        <v>-0.47060000000000002</v>
      </c>
      <c r="H1313" s="7">
        <f ca="1">SUM(F1313:OFFSET(F1313,$R$1,0))</f>
        <v>-224</v>
      </c>
      <c r="I1313" s="7">
        <f ca="1">SUM(G1313:OFFSET(G1313,$R$1,0))</f>
        <v>-6.3005000000000004</v>
      </c>
      <c r="J1313" s="8">
        <f t="shared" ca="1" si="185"/>
        <v>-216.55999999999949</v>
      </c>
      <c r="K1313">
        <f t="shared" ca="1" si="186"/>
        <v>2652</v>
      </c>
      <c r="L1313">
        <f t="shared" ca="1" si="187"/>
        <v>0</v>
      </c>
      <c r="M1313">
        <f t="shared" ca="1" si="188"/>
        <v>-2240</v>
      </c>
      <c r="N1313">
        <f t="shared" ca="1" si="189"/>
        <v>-1890.15</v>
      </c>
      <c r="O1313" s="6">
        <f t="shared" ca="1" si="190"/>
        <v>-0.69060000000000077</v>
      </c>
    </row>
    <row r="1314" spans="1:15" ht="16">
      <c r="A1314" s="1">
        <v>41491</v>
      </c>
      <c r="B1314">
        <f ca="1">OFFSET(DJI!B$1,MATCH($A1314,DJI!$A$1:$A$3516,0) - 1,0)</f>
        <v>15651.98</v>
      </c>
      <c r="C1314">
        <f ca="1">OFFSET(DJI!C$1,MATCH($A1314,DJI!$A$1:$A$3516,0) - 1,0)</f>
        <v>15612.13</v>
      </c>
      <c r="D1314">
        <f t="shared" ca="1" si="191"/>
        <v>15651.98</v>
      </c>
      <c r="E1314">
        <f t="shared" ca="1" si="191"/>
        <v>15612.13</v>
      </c>
      <c r="F1314">
        <f t="shared" ca="1" si="183"/>
        <v>-7</v>
      </c>
      <c r="G1314">
        <f t="shared" ca="1" si="184"/>
        <v>-0.1429</v>
      </c>
      <c r="H1314" s="7">
        <f ca="1">SUM(F1314:OFFSET(F1314,$R$1,0))</f>
        <v>-227</v>
      </c>
      <c r="I1314" s="7">
        <f ca="1">SUM(G1314:OFFSET(G1314,$R$1,0))</f>
        <v>-6.3634000000000013</v>
      </c>
      <c r="J1314" s="8">
        <f t="shared" ca="1" si="185"/>
        <v>-143.34000000000015</v>
      </c>
      <c r="K1314">
        <f t="shared" ca="1" si="186"/>
        <v>2676</v>
      </c>
      <c r="L1314">
        <f t="shared" ca="1" si="187"/>
        <v>0</v>
      </c>
      <c r="M1314">
        <f t="shared" ca="1" si="188"/>
        <v>-2270</v>
      </c>
      <c r="N1314">
        <f t="shared" ca="1" si="189"/>
        <v>-1909.0200000000004</v>
      </c>
      <c r="O1314" s="6">
        <f t="shared" ca="1" si="190"/>
        <v>-6.2900000000000844E-2</v>
      </c>
    </row>
    <row r="1315" spans="1:15" ht="16">
      <c r="A1315" s="1">
        <v>41492</v>
      </c>
      <c r="B1315">
        <f ca="1">OFFSET(DJI!B$1,MATCH($A1315,DJI!$A$1:$A$3516,0) - 1,0)</f>
        <v>15608.44</v>
      </c>
      <c r="C1315">
        <f ca="1">OFFSET(DJI!C$1,MATCH($A1315,DJI!$A$1:$A$3516,0) - 1,0)</f>
        <v>15518.74</v>
      </c>
      <c r="D1315">
        <f t="shared" ca="1" si="191"/>
        <v>15608.44</v>
      </c>
      <c r="E1315">
        <f t="shared" ca="1" si="191"/>
        <v>15518.74</v>
      </c>
      <c r="F1315">
        <f t="shared" ca="1" si="183"/>
        <v>5</v>
      </c>
      <c r="G1315">
        <f t="shared" ca="1" si="184"/>
        <v>0.1</v>
      </c>
      <c r="H1315" s="7">
        <f ca="1">SUM(F1315:OFFSET(F1315,$R$1,0))</f>
        <v>-206</v>
      </c>
      <c r="I1315" s="7">
        <f ca="1">SUM(G1315:OFFSET(G1315,$R$1,0))</f>
        <v>-5.9434000000000013</v>
      </c>
      <c r="J1315" s="8">
        <f t="shared" ca="1" si="185"/>
        <v>-21.429999999998472</v>
      </c>
      <c r="K1315">
        <f t="shared" ca="1" si="186"/>
        <v>2508</v>
      </c>
      <c r="L1315">
        <f t="shared" ca="1" si="187"/>
        <v>0</v>
      </c>
      <c r="M1315">
        <f t="shared" ca="1" si="188"/>
        <v>-2060</v>
      </c>
      <c r="N1315">
        <f t="shared" ca="1" si="189"/>
        <v>-1783.0200000000004</v>
      </c>
      <c r="O1315" s="6">
        <f t="shared" ca="1" si="190"/>
        <v>0.41999999999999993</v>
      </c>
    </row>
    <row r="1316" spans="1:15" ht="16">
      <c r="A1316" s="1">
        <v>41493</v>
      </c>
      <c r="B1316">
        <f ca="1">OFFSET(DJI!B$1,MATCH($A1316,DJI!$A$1:$A$3516,0) - 1,0)</f>
        <v>15516.21</v>
      </c>
      <c r="C1316">
        <f ca="1">OFFSET(DJI!C$1,MATCH($A1316,DJI!$A$1:$A$3516,0) - 1,0)</f>
        <v>15470.67</v>
      </c>
      <c r="D1316">
        <f t="shared" ca="1" si="191"/>
        <v>15516.21</v>
      </c>
      <c r="E1316">
        <f t="shared" ca="1" si="191"/>
        <v>15470.67</v>
      </c>
      <c r="F1316">
        <f t="shared" ca="1" si="183"/>
        <v>-2</v>
      </c>
      <c r="G1316">
        <f t="shared" ca="1" si="184"/>
        <v>-0.04</v>
      </c>
      <c r="H1316" s="7">
        <f ca="1">SUM(F1316:OFFSET(F1316,$R$1,0))</f>
        <v>-202</v>
      </c>
      <c r="I1316" s="7">
        <f ca="1">SUM(G1316:OFFSET(G1316,$R$1,0))</f>
        <v>-5.8634000000000013</v>
      </c>
      <c r="J1316" s="8">
        <f t="shared" ca="1" si="185"/>
        <v>52.459999999999127</v>
      </c>
      <c r="K1316">
        <f t="shared" ca="1" si="186"/>
        <v>2476</v>
      </c>
      <c r="L1316">
        <f t="shared" ca="1" si="187"/>
        <v>1</v>
      </c>
      <c r="M1316">
        <f t="shared" ca="1" si="188"/>
        <v>-2020</v>
      </c>
      <c r="N1316">
        <f t="shared" ca="1" si="189"/>
        <v>-1759.0200000000004</v>
      </c>
      <c r="O1316" s="6">
        <f t="shared" ca="1" si="190"/>
        <v>8.0000000000000071E-2</v>
      </c>
    </row>
    <row r="1317" spans="1:15" ht="16">
      <c r="A1317" s="1">
        <v>41494</v>
      </c>
      <c r="B1317">
        <f ca="1">OFFSET(DJI!B$1,MATCH($A1317,DJI!$A$1:$A$3516,0) - 1,0)</f>
        <v>15477.27</v>
      </c>
      <c r="C1317">
        <f ca="1">OFFSET(DJI!C$1,MATCH($A1317,DJI!$A$1:$A$3516,0) - 1,0)</f>
        <v>15498.32</v>
      </c>
      <c r="D1317">
        <f t="shared" ca="1" si="191"/>
        <v>15477.27</v>
      </c>
      <c r="E1317">
        <f t="shared" ca="1" si="191"/>
        <v>15498.32</v>
      </c>
      <c r="F1317">
        <f t="shared" ca="1" si="183"/>
        <v>-7</v>
      </c>
      <c r="G1317">
        <f t="shared" ca="1" si="184"/>
        <v>-0.14000000000000001</v>
      </c>
      <c r="H1317" s="7">
        <f ca="1">SUM(F1317:OFFSET(F1317,$R$1,0))</f>
        <v>-205</v>
      </c>
      <c r="I1317" s="7">
        <f ca="1">SUM(G1317:OFFSET(G1317,$R$1,0))</f>
        <v>-5.9234000000000009</v>
      </c>
      <c r="J1317" s="8">
        <f t="shared" ca="1" si="185"/>
        <v>180.31000000000131</v>
      </c>
      <c r="K1317">
        <f t="shared" ca="1" si="186"/>
        <v>2500</v>
      </c>
      <c r="L1317">
        <f t="shared" ca="1" si="187"/>
        <v>1</v>
      </c>
      <c r="M1317">
        <f t="shared" ca="1" si="188"/>
        <v>-2050</v>
      </c>
      <c r="N1317">
        <f t="shared" ca="1" si="189"/>
        <v>-1777.0200000000002</v>
      </c>
      <c r="O1317" s="6">
        <f t="shared" ca="1" si="190"/>
        <v>-5.9999999999999609E-2</v>
      </c>
    </row>
    <row r="1318" spans="1:15" ht="16">
      <c r="A1318" s="1">
        <v>41495</v>
      </c>
      <c r="B1318">
        <f ca="1">OFFSET(DJI!B$1,MATCH($A1318,DJI!$A$1:$A$3516,0) - 1,0)</f>
        <v>15496.63</v>
      </c>
      <c r="C1318">
        <f ca="1">OFFSET(DJI!C$1,MATCH($A1318,DJI!$A$1:$A$3516,0) - 1,0)</f>
        <v>15425.51</v>
      </c>
      <c r="D1318">
        <f t="shared" ca="1" si="191"/>
        <v>15496.63</v>
      </c>
      <c r="E1318">
        <f t="shared" ca="1" si="191"/>
        <v>15425.51</v>
      </c>
      <c r="F1318">
        <f t="shared" ca="1" si="183"/>
        <v>-4</v>
      </c>
      <c r="G1318">
        <f t="shared" ca="1" si="184"/>
        <v>-0.08</v>
      </c>
      <c r="H1318" s="7">
        <f ca="1">SUM(F1318:OFFSET(F1318,$R$1,0))</f>
        <v>-207</v>
      </c>
      <c r="I1318" s="7">
        <f ca="1">SUM(G1318:OFFSET(G1318,$R$1,0))</f>
        <v>-5.7177000000000016</v>
      </c>
      <c r="J1318" s="8">
        <f t="shared" ca="1" si="185"/>
        <v>180.625</v>
      </c>
      <c r="K1318">
        <f t="shared" ca="1" si="186"/>
        <v>2516</v>
      </c>
      <c r="L1318">
        <f t="shared" ca="1" si="187"/>
        <v>1</v>
      </c>
      <c r="M1318">
        <f t="shared" ca="1" si="188"/>
        <v>-2070</v>
      </c>
      <c r="N1318">
        <f t="shared" ca="1" si="189"/>
        <v>-1715.3100000000004</v>
      </c>
      <c r="O1318" s="6">
        <f t="shared" ca="1" si="190"/>
        <v>0.20569999999999933</v>
      </c>
    </row>
    <row r="1319" spans="1:15" ht="16">
      <c r="A1319" s="1">
        <v>41496</v>
      </c>
      <c r="B1319" t="e">
        <f ca="1">OFFSET(DJI!B$1,MATCH($A1319,DJI!$A$1:$A$3516,0) - 1,0)</f>
        <v>#N/A</v>
      </c>
      <c r="C1319" t="e">
        <f ca="1">OFFSET(DJI!C$1,MATCH($A1319,DJI!$A$1:$A$3516,0) - 1,0)</f>
        <v>#N/A</v>
      </c>
      <c r="D1319">
        <f t="shared" ca="1" si="191"/>
        <v>15455.924999999999</v>
      </c>
      <c r="E1319">
        <f t="shared" ca="1" si="191"/>
        <v>15422.595000000001</v>
      </c>
      <c r="F1319">
        <f t="shared" ca="1" si="183"/>
        <v>-3</v>
      </c>
      <c r="G1319">
        <f t="shared" ca="1" si="184"/>
        <v>-0.5</v>
      </c>
      <c r="H1319" s="7">
        <f ca="1">SUM(F1319:OFFSET(F1319,$R$1,0))</f>
        <v>-197</v>
      </c>
      <c r="I1319" s="7">
        <f ca="1">SUM(G1319:OFFSET(G1319,$R$1,0))</f>
        <v>-5.7534000000000001</v>
      </c>
      <c r="J1319" s="8">
        <f t="shared" ca="1" si="185"/>
        <v>15.517500000001746</v>
      </c>
      <c r="K1319">
        <f t="shared" ca="1" si="186"/>
        <v>2436</v>
      </c>
      <c r="L1319">
        <f t="shared" ca="1" si="187"/>
        <v>1</v>
      </c>
      <c r="M1319">
        <f t="shared" ca="1" si="188"/>
        <v>-1970</v>
      </c>
      <c r="N1319">
        <f t="shared" ca="1" si="189"/>
        <v>-1726.02</v>
      </c>
      <c r="O1319" s="6">
        <f t="shared" ca="1" si="190"/>
        <v>-3.5699999999998511E-2</v>
      </c>
    </row>
    <row r="1320" spans="1:15" ht="16">
      <c r="A1320" s="1">
        <v>41497</v>
      </c>
      <c r="B1320" t="e">
        <f ca="1">OFFSET(DJI!B$1,MATCH($A1320,DJI!$A$1:$A$3516,0) - 1,0)</f>
        <v>#N/A</v>
      </c>
      <c r="C1320" t="e">
        <f ca="1">OFFSET(DJI!C$1,MATCH($A1320,DJI!$A$1:$A$3516,0) - 1,0)</f>
        <v>#N/A</v>
      </c>
      <c r="D1320">
        <f t="shared" ca="1" si="191"/>
        <v>15435.572499999998</v>
      </c>
      <c r="E1320">
        <f t="shared" ca="1" si="191"/>
        <v>15421.137500000001</v>
      </c>
      <c r="F1320">
        <f t="shared" ca="1" si="183"/>
        <v>-3</v>
      </c>
      <c r="G1320">
        <f t="shared" ca="1" si="184"/>
        <v>-0.2</v>
      </c>
      <c r="H1320" s="7">
        <f ca="1">SUM(F1320:OFFSET(F1320,$R$1,0))</f>
        <v>-194</v>
      </c>
      <c r="I1320" s="7">
        <f ca="1">SUM(G1320:OFFSET(G1320,$R$1,0))</f>
        <v>-5.8334000000000001</v>
      </c>
      <c r="J1320" s="8">
        <f t="shared" ca="1" si="185"/>
        <v>11.015000000001237</v>
      </c>
      <c r="K1320">
        <f t="shared" ca="1" si="186"/>
        <v>2412</v>
      </c>
      <c r="L1320">
        <f t="shared" ca="1" si="187"/>
        <v>1</v>
      </c>
      <c r="M1320">
        <f t="shared" ca="1" si="188"/>
        <v>-1940</v>
      </c>
      <c r="N1320">
        <f t="shared" ca="1" si="189"/>
        <v>-1750.02</v>
      </c>
      <c r="O1320" s="6">
        <f t="shared" ca="1" si="190"/>
        <v>-8.0000000000000071E-2</v>
      </c>
    </row>
    <row r="1321" spans="1:15" ht="16">
      <c r="A1321" s="1">
        <v>41498</v>
      </c>
      <c r="B1321">
        <f ca="1">OFFSET(DJI!B$1,MATCH($A1321,DJI!$A$1:$A$3516,0) - 1,0)</f>
        <v>15415.22</v>
      </c>
      <c r="C1321">
        <f ca="1">OFFSET(DJI!C$1,MATCH($A1321,DJI!$A$1:$A$3516,0) - 1,0)</f>
        <v>15419.68</v>
      </c>
      <c r="D1321">
        <f t="shared" ca="1" si="191"/>
        <v>15415.22</v>
      </c>
      <c r="E1321">
        <f t="shared" ca="1" si="191"/>
        <v>15419.68</v>
      </c>
      <c r="F1321">
        <f t="shared" ca="1" si="183"/>
        <v>10</v>
      </c>
      <c r="G1321">
        <f t="shared" ca="1" si="184"/>
        <v>0.2</v>
      </c>
      <c r="H1321" s="7">
        <f ca="1">SUM(F1321:OFFSET(F1321,$R$1,0))</f>
        <v>-178</v>
      </c>
      <c r="I1321" s="7">
        <f ca="1">SUM(G1321:OFFSET(G1321,$R$1,0))</f>
        <v>-5.5134000000000007</v>
      </c>
      <c r="J1321" s="8">
        <f t="shared" ca="1" si="185"/>
        <v>-6.8725000000013097</v>
      </c>
      <c r="K1321">
        <f t="shared" ca="1" si="186"/>
        <v>2284</v>
      </c>
      <c r="L1321">
        <f t="shared" ca="1" si="187"/>
        <v>0</v>
      </c>
      <c r="M1321">
        <f t="shared" ca="1" si="188"/>
        <v>-1780</v>
      </c>
      <c r="N1321">
        <f t="shared" ca="1" si="189"/>
        <v>-1654.0200000000002</v>
      </c>
      <c r="O1321" s="6">
        <f t="shared" ca="1" si="190"/>
        <v>0.3199999999999994</v>
      </c>
    </row>
    <row r="1322" spans="1:15" ht="16">
      <c r="A1322" s="1">
        <v>41499</v>
      </c>
      <c r="B1322">
        <f ca="1">OFFSET(DJI!B$1,MATCH($A1322,DJI!$A$1:$A$3516,0) - 1,0)</f>
        <v>15420.68</v>
      </c>
      <c r="C1322">
        <f ca="1">OFFSET(DJI!C$1,MATCH($A1322,DJI!$A$1:$A$3516,0) - 1,0)</f>
        <v>15451.01</v>
      </c>
      <c r="D1322">
        <f t="shared" ca="1" si="191"/>
        <v>15420.68</v>
      </c>
      <c r="E1322">
        <f t="shared" ca="1" si="191"/>
        <v>15451.01</v>
      </c>
      <c r="F1322">
        <f t="shared" ca="1" si="183"/>
        <v>-5</v>
      </c>
      <c r="G1322">
        <f t="shared" ca="1" si="184"/>
        <v>-0.1</v>
      </c>
      <c r="H1322" s="7">
        <f ca="1">SUM(F1322:OFFSET(F1322,$R$1,0))</f>
        <v>-170</v>
      </c>
      <c r="I1322" s="7">
        <f ca="1">SUM(G1322:OFFSET(G1322,$R$1,0))</f>
        <v>-5.3426</v>
      </c>
      <c r="J1322" s="8">
        <f t="shared" ca="1" si="185"/>
        <v>-46.329999999999927</v>
      </c>
      <c r="K1322">
        <f t="shared" ca="1" si="186"/>
        <v>2220</v>
      </c>
      <c r="L1322">
        <f t="shared" ca="1" si="187"/>
        <v>0</v>
      </c>
      <c r="M1322">
        <f t="shared" ca="1" si="188"/>
        <v>-1700</v>
      </c>
      <c r="N1322">
        <f t="shared" ca="1" si="189"/>
        <v>-1602.78</v>
      </c>
      <c r="O1322" s="6">
        <f t="shared" ca="1" si="190"/>
        <v>0.17080000000000073</v>
      </c>
    </row>
    <row r="1323" spans="1:15" ht="16">
      <c r="A1323" s="1">
        <v>41500</v>
      </c>
      <c r="B1323">
        <f ca="1">OFFSET(DJI!B$1,MATCH($A1323,DJI!$A$1:$A$3516,0) - 1,0)</f>
        <v>15447.71</v>
      </c>
      <c r="C1323">
        <f ca="1">OFFSET(DJI!C$1,MATCH($A1323,DJI!$A$1:$A$3516,0) - 1,0)</f>
        <v>15337.66</v>
      </c>
      <c r="D1323">
        <f t="shared" ca="1" si="191"/>
        <v>15447.71</v>
      </c>
      <c r="E1323">
        <f t="shared" ca="1" si="191"/>
        <v>15337.66</v>
      </c>
      <c r="F1323">
        <f t="shared" ca="1" si="183"/>
        <v>7</v>
      </c>
      <c r="G1323">
        <f t="shared" ca="1" si="184"/>
        <v>0.14000000000000001</v>
      </c>
      <c r="H1323" s="7">
        <f ca="1">SUM(F1323:OFFSET(F1323,$R$1,0))</f>
        <v>-158</v>
      </c>
      <c r="I1323" s="7">
        <f ca="1">SUM(G1323:OFFSET(G1323,$R$1,0))</f>
        <v>-5.0511000000000008</v>
      </c>
      <c r="J1323" s="8">
        <f t="shared" ca="1" si="185"/>
        <v>1.8800000000010186</v>
      </c>
      <c r="K1323">
        <f t="shared" ca="1" si="186"/>
        <v>2124</v>
      </c>
      <c r="L1323">
        <f t="shared" ca="1" si="187"/>
        <v>1</v>
      </c>
      <c r="M1323">
        <f t="shared" ca="1" si="188"/>
        <v>-1580</v>
      </c>
      <c r="N1323">
        <f t="shared" ca="1" si="189"/>
        <v>-1515.3300000000002</v>
      </c>
      <c r="O1323" s="6">
        <f t="shared" ca="1" si="190"/>
        <v>0.2914999999999992</v>
      </c>
    </row>
    <row r="1324" spans="1:15" ht="16">
      <c r="A1324" s="1">
        <v>41501</v>
      </c>
      <c r="B1324">
        <f ca="1">OFFSET(DJI!B$1,MATCH($A1324,DJI!$A$1:$A$3516,0) - 1,0)</f>
        <v>15332.71</v>
      </c>
      <c r="C1324">
        <f ca="1">OFFSET(DJI!C$1,MATCH($A1324,DJI!$A$1:$A$3516,0) - 1,0)</f>
        <v>15112.19</v>
      </c>
      <c r="D1324">
        <f t="shared" ca="1" si="191"/>
        <v>15332.71</v>
      </c>
      <c r="E1324">
        <f t="shared" ca="1" si="191"/>
        <v>15112.19</v>
      </c>
      <c r="F1324">
        <f t="shared" ca="1" si="183"/>
        <v>0</v>
      </c>
      <c r="G1324">
        <f t="shared" ca="1" si="184"/>
        <v>0</v>
      </c>
      <c r="H1324" s="7">
        <f ca="1">SUM(F1324:OFFSET(F1324,$R$1,0))</f>
        <v>-158</v>
      </c>
      <c r="I1324" s="7">
        <f ca="1">SUM(G1324:OFFSET(G1324,$R$1,0))</f>
        <v>-5.0511000000000008</v>
      </c>
      <c r="J1324" s="8">
        <f t="shared" ca="1" si="185"/>
        <v>160.69000000000051</v>
      </c>
      <c r="K1324">
        <f t="shared" ca="1" si="186"/>
        <v>2124</v>
      </c>
      <c r="L1324">
        <f t="shared" ca="1" si="187"/>
        <v>1</v>
      </c>
      <c r="M1324">
        <f t="shared" ca="1" si="188"/>
        <v>-1580</v>
      </c>
      <c r="N1324">
        <f t="shared" ca="1" si="189"/>
        <v>-1515.3300000000002</v>
      </c>
      <c r="O1324" s="6">
        <f t="shared" ca="1" si="190"/>
        <v>0</v>
      </c>
    </row>
    <row r="1325" spans="1:15" ht="16">
      <c r="A1325" s="1">
        <v>41502</v>
      </c>
      <c r="B1325">
        <f ca="1">OFFSET(DJI!B$1,MATCH($A1325,DJI!$A$1:$A$3516,0) - 1,0)</f>
        <v>15112.57</v>
      </c>
      <c r="C1325">
        <f ca="1">OFFSET(DJI!C$1,MATCH($A1325,DJI!$A$1:$A$3516,0) - 1,0)</f>
        <v>15081.47</v>
      </c>
      <c r="D1325">
        <f t="shared" ca="1" si="191"/>
        <v>15112.57</v>
      </c>
      <c r="E1325">
        <f t="shared" ca="1" si="191"/>
        <v>15081.47</v>
      </c>
      <c r="F1325">
        <f t="shared" ca="1" si="183"/>
        <v>-13</v>
      </c>
      <c r="G1325">
        <f t="shared" ca="1" si="184"/>
        <v>-0.26529999999999998</v>
      </c>
      <c r="H1325" s="7">
        <f ca="1">SUM(F1325:OFFSET(F1325,$R$1,0))</f>
        <v>-172</v>
      </c>
      <c r="I1325" s="7">
        <f ca="1">SUM(G1325:OFFSET(G1325,$R$1,0))</f>
        <v>-5.6497000000000002</v>
      </c>
      <c r="J1325" s="8">
        <f t="shared" ca="1" si="185"/>
        <v>233.61999999999898</v>
      </c>
      <c r="K1325">
        <f t="shared" ca="1" si="186"/>
        <v>2236</v>
      </c>
      <c r="L1325">
        <f t="shared" ca="1" si="187"/>
        <v>1</v>
      </c>
      <c r="M1325">
        <f t="shared" ca="1" si="188"/>
        <v>-1720</v>
      </c>
      <c r="N1325">
        <f t="shared" ca="1" si="189"/>
        <v>-1694.91</v>
      </c>
      <c r="O1325" s="6">
        <f t="shared" ca="1" si="190"/>
        <v>-0.59859999999999935</v>
      </c>
    </row>
    <row r="1326" spans="1:15" ht="16">
      <c r="A1326" s="1">
        <v>41503</v>
      </c>
      <c r="B1326" t="e">
        <f ca="1">OFFSET(DJI!B$1,MATCH($A1326,DJI!$A$1:$A$3516,0) - 1,0)</f>
        <v>#N/A</v>
      </c>
      <c r="C1326" t="e">
        <f ca="1">OFFSET(DJI!C$1,MATCH($A1326,DJI!$A$1:$A$3516,0) - 1,0)</f>
        <v>#N/A</v>
      </c>
      <c r="D1326">
        <f t="shared" ca="1" si="191"/>
        <v>15094.68</v>
      </c>
      <c r="E1326">
        <f t="shared" ca="1" si="191"/>
        <v>15046.105</v>
      </c>
      <c r="F1326">
        <f t="shared" ca="1" si="183"/>
        <v>-9</v>
      </c>
      <c r="G1326">
        <f t="shared" ca="1" si="184"/>
        <v>-1</v>
      </c>
      <c r="H1326" s="7">
        <f ca="1">SUM(F1326:OFFSET(F1326,$R$1,0))</f>
        <v>-180</v>
      </c>
      <c r="I1326" s="7">
        <f ca="1">SUM(G1326:OFFSET(G1326,$R$1,0))</f>
        <v>-6.5872000000000002</v>
      </c>
      <c r="J1326" s="8">
        <f t="shared" ca="1" si="185"/>
        <v>172.5049999999992</v>
      </c>
      <c r="K1326">
        <f t="shared" ca="1" si="186"/>
        <v>2300</v>
      </c>
      <c r="L1326">
        <f t="shared" ca="1" si="187"/>
        <v>1</v>
      </c>
      <c r="M1326">
        <f t="shared" ca="1" si="188"/>
        <v>-1800</v>
      </c>
      <c r="N1326">
        <f t="shared" ca="1" si="189"/>
        <v>-1976.16</v>
      </c>
      <c r="O1326" s="6">
        <f t="shared" ca="1" si="190"/>
        <v>-0.9375</v>
      </c>
    </row>
    <row r="1327" spans="1:15" ht="16">
      <c r="A1327" s="1">
        <v>41504</v>
      </c>
      <c r="B1327" t="e">
        <f ca="1">OFFSET(DJI!B$1,MATCH($A1327,DJI!$A$1:$A$3516,0) - 1,0)</f>
        <v>#N/A</v>
      </c>
      <c r="C1327" t="e">
        <f ca="1">OFFSET(DJI!C$1,MATCH($A1327,DJI!$A$1:$A$3516,0) - 1,0)</f>
        <v>#N/A</v>
      </c>
      <c r="D1327">
        <f t="shared" ca="1" si="191"/>
        <v>15085.735000000001</v>
      </c>
      <c r="E1327">
        <f t="shared" ca="1" si="191"/>
        <v>15028.422500000001</v>
      </c>
      <c r="F1327">
        <f t="shared" ca="1" si="183"/>
        <v>3</v>
      </c>
      <c r="G1327">
        <f t="shared" ca="1" si="184"/>
        <v>0.1071</v>
      </c>
      <c r="H1327" s="7">
        <f ca="1">SUM(F1327:OFFSET(F1327,$R$1,0))</f>
        <v>-173</v>
      </c>
      <c r="I1327" s="7">
        <f ca="1">SUM(G1327:OFFSET(G1327,$R$1,0))</f>
        <v>-6.4001000000000001</v>
      </c>
      <c r="J1327" s="8">
        <f t="shared" ca="1" si="185"/>
        <v>117.16499999999905</v>
      </c>
      <c r="K1327">
        <f t="shared" ca="1" si="186"/>
        <v>2244</v>
      </c>
      <c r="L1327">
        <f t="shared" ca="1" si="187"/>
        <v>1</v>
      </c>
      <c r="M1327">
        <f t="shared" ca="1" si="188"/>
        <v>-1730</v>
      </c>
      <c r="N1327">
        <f t="shared" ca="1" si="189"/>
        <v>-1920.03</v>
      </c>
      <c r="O1327" s="6">
        <f t="shared" ca="1" si="190"/>
        <v>0.18710000000000004</v>
      </c>
    </row>
    <row r="1328" spans="1:15" ht="16">
      <c r="A1328" s="1">
        <v>41505</v>
      </c>
      <c r="B1328">
        <f ca="1">OFFSET(DJI!B$1,MATCH($A1328,DJI!$A$1:$A$3516,0) - 1,0)</f>
        <v>15076.79</v>
      </c>
      <c r="C1328">
        <f ca="1">OFFSET(DJI!C$1,MATCH($A1328,DJI!$A$1:$A$3516,0) - 1,0)</f>
        <v>15010.74</v>
      </c>
      <c r="D1328">
        <f t="shared" ca="1" si="191"/>
        <v>15076.79</v>
      </c>
      <c r="E1328">
        <f t="shared" ca="1" si="191"/>
        <v>15010.74</v>
      </c>
      <c r="F1328">
        <f t="shared" ca="1" si="183"/>
        <v>-6</v>
      </c>
      <c r="G1328">
        <f t="shared" ca="1" si="184"/>
        <v>-0.12</v>
      </c>
      <c r="H1328" s="7">
        <f ca="1">SUM(F1328:OFFSET(F1328,$R$1,0))</f>
        <v>-184</v>
      </c>
      <c r="I1328" s="7">
        <f ca="1">SUM(G1328:OFFSET(G1328,$R$1,0))</f>
        <v>-6.6200999999999999</v>
      </c>
      <c r="J1328" s="8">
        <f t="shared" ca="1" si="185"/>
        <v>149.99250000000029</v>
      </c>
      <c r="K1328">
        <f t="shared" ca="1" si="186"/>
        <v>2332</v>
      </c>
      <c r="L1328">
        <f t="shared" ca="1" si="187"/>
        <v>1</v>
      </c>
      <c r="M1328">
        <f t="shared" ca="1" si="188"/>
        <v>-1840</v>
      </c>
      <c r="N1328">
        <f t="shared" ca="1" si="189"/>
        <v>-1986.03</v>
      </c>
      <c r="O1328" s="6">
        <f t="shared" ca="1" si="190"/>
        <v>-0.21999999999999975</v>
      </c>
    </row>
    <row r="1329" spans="1:15" ht="16">
      <c r="A1329" s="1">
        <v>41506</v>
      </c>
      <c r="B1329">
        <f ca="1">OFFSET(DJI!B$1,MATCH($A1329,DJI!$A$1:$A$3516,0) - 1,0)</f>
        <v>15011.82</v>
      </c>
      <c r="C1329">
        <f ca="1">OFFSET(DJI!C$1,MATCH($A1329,DJI!$A$1:$A$3516,0) - 1,0)</f>
        <v>15002.99</v>
      </c>
      <c r="D1329">
        <f t="shared" ca="1" si="191"/>
        <v>15011.82</v>
      </c>
      <c r="E1329">
        <f t="shared" ca="1" si="191"/>
        <v>15002.99</v>
      </c>
      <c r="F1329">
        <f t="shared" ca="1" si="183"/>
        <v>-14</v>
      </c>
      <c r="G1329">
        <f t="shared" ca="1" si="184"/>
        <v>-0.28000000000000003</v>
      </c>
      <c r="H1329" s="7">
        <f ca="1">SUM(F1329:OFFSET(F1329,$R$1,0))</f>
        <v>-195</v>
      </c>
      <c r="I1329" s="7">
        <f ca="1">SUM(G1329:OFFSET(G1329,$R$1,0))</f>
        <v>-6.8401000000000005</v>
      </c>
      <c r="J1329" s="8">
        <f t="shared" ca="1" si="185"/>
        <v>135.86000000000058</v>
      </c>
      <c r="K1329">
        <f t="shared" ca="1" si="186"/>
        <v>2420</v>
      </c>
      <c r="L1329">
        <f t="shared" ca="1" si="187"/>
        <v>1</v>
      </c>
      <c r="M1329">
        <f t="shared" ca="1" si="188"/>
        <v>-1950</v>
      </c>
      <c r="N1329">
        <f t="shared" ca="1" si="189"/>
        <v>-2052.0300000000002</v>
      </c>
      <c r="O1329" s="6">
        <f t="shared" ca="1" si="190"/>
        <v>-0.22000000000000064</v>
      </c>
    </row>
    <row r="1330" spans="1:15" ht="16">
      <c r="A1330" s="1">
        <v>41507</v>
      </c>
      <c r="B1330">
        <f ca="1">OFFSET(DJI!B$1,MATCH($A1330,DJI!$A$1:$A$3516,0) - 1,0)</f>
        <v>14993.81</v>
      </c>
      <c r="C1330">
        <f ca="1">OFFSET(DJI!C$1,MATCH($A1330,DJI!$A$1:$A$3516,0) - 1,0)</f>
        <v>14897.55</v>
      </c>
      <c r="D1330">
        <f t="shared" ca="1" si="191"/>
        <v>14993.81</v>
      </c>
      <c r="E1330">
        <f t="shared" ca="1" si="191"/>
        <v>14897.55</v>
      </c>
      <c r="F1330">
        <f t="shared" ca="1" si="183"/>
        <v>-8</v>
      </c>
      <c r="G1330">
        <f t="shared" ca="1" si="184"/>
        <v>-0.1633</v>
      </c>
      <c r="H1330" s="7">
        <f ca="1">SUM(F1330:OFFSET(F1330,$R$1,0))</f>
        <v>-197</v>
      </c>
      <c r="I1330" s="7">
        <f ca="1">SUM(G1330:OFFSET(G1330,$R$1,0))</f>
        <v>-6.8834</v>
      </c>
      <c r="J1330" s="8">
        <f t="shared" ca="1" si="185"/>
        <v>283.10000000000036</v>
      </c>
      <c r="K1330">
        <f t="shared" ca="1" si="186"/>
        <v>2436</v>
      </c>
      <c r="L1330">
        <f t="shared" ca="1" si="187"/>
        <v>1</v>
      </c>
      <c r="M1330">
        <f t="shared" ca="1" si="188"/>
        <v>-1970</v>
      </c>
      <c r="N1330">
        <f t="shared" ca="1" si="189"/>
        <v>-2065.02</v>
      </c>
      <c r="O1330" s="6">
        <f t="shared" ca="1" si="190"/>
        <v>-4.329999999999945E-2</v>
      </c>
    </row>
    <row r="1331" spans="1:15" ht="16">
      <c r="A1331" s="1">
        <v>41508</v>
      </c>
      <c r="B1331">
        <f ca="1">OFFSET(DJI!B$1,MATCH($A1331,DJI!$A$1:$A$3516,0) - 1,0)</f>
        <v>14908.6</v>
      </c>
      <c r="C1331">
        <f ca="1">OFFSET(DJI!C$1,MATCH($A1331,DJI!$A$1:$A$3516,0) - 1,0)</f>
        <v>14963.74</v>
      </c>
      <c r="D1331">
        <f t="shared" ca="1" si="191"/>
        <v>14908.6</v>
      </c>
      <c r="E1331">
        <f t="shared" ca="1" si="191"/>
        <v>14963.74</v>
      </c>
      <c r="F1331">
        <f t="shared" ca="1" si="183"/>
        <v>-13</v>
      </c>
      <c r="G1331">
        <f t="shared" ca="1" si="184"/>
        <v>-0.26</v>
      </c>
      <c r="H1331" s="7">
        <f ca="1">SUM(F1331:OFFSET(F1331,$R$1,0))</f>
        <v>-210</v>
      </c>
      <c r="I1331" s="7">
        <f ca="1">SUM(G1331:OFFSET(G1331,$R$1,0))</f>
        <v>-7.1433999999999997</v>
      </c>
      <c r="J1331" s="8">
        <f t="shared" ca="1" si="185"/>
        <v>144.35999999999876</v>
      </c>
      <c r="K1331">
        <f t="shared" ca="1" si="186"/>
        <v>2540</v>
      </c>
      <c r="L1331">
        <f t="shared" ca="1" si="187"/>
        <v>1</v>
      </c>
      <c r="M1331">
        <f t="shared" ca="1" si="188"/>
        <v>-2100</v>
      </c>
      <c r="N1331">
        <f t="shared" ca="1" si="189"/>
        <v>-2143.02</v>
      </c>
      <c r="O1331" s="6">
        <f t="shared" ca="1" si="190"/>
        <v>-0.25999999999999979</v>
      </c>
    </row>
    <row r="1332" spans="1:15" ht="16">
      <c r="A1332" s="1">
        <v>41509</v>
      </c>
      <c r="B1332">
        <f ca="1">OFFSET(DJI!B$1,MATCH($A1332,DJI!$A$1:$A$3516,0) - 1,0)</f>
        <v>14988.78</v>
      </c>
      <c r="C1332">
        <f ca="1">OFFSET(DJI!C$1,MATCH($A1332,DJI!$A$1:$A$3516,0) - 1,0)</f>
        <v>15010.51</v>
      </c>
      <c r="D1332">
        <f t="shared" ca="1" si="191"/>
        <v>14988.78</v>
      </c>
      <c r="E1332">
        <f t="shared" ca="1" si="191"/>
        <v>15010.51</v>
      </c>
      <c r="F1332">
        <f t="shared" ca="1" si="183"/>
        <v>-5</v>
      </c>
      <c r="G1332">
        <f t="shared" ca="1" si="184"/>
        <v>-0.10199999999999999</v>
      </c>
      <c r="H1332" s="7">
        <f ca="1">SUM(F1332:OFFSET(F1332,$R$1,0))</f>
        <v>-212</v>
      </c>
      <c r="I1332" s="7">
        <f ca="1">SUM(G1332:OFFSET(G1332,$R$1,0))</f>
        <v>-6.8168000000000006</v>
      </c>
      <c r="J1332" s="8">
        <f t="shared" ca="1" si="185"/>
        <v>-5.2000000000007276</v>
      </c>
      <c r="K1332">
        <f t="shared" ca="1" si="186"/>
        <v>2556</v>
      </c>
      <c r="L1332">
        <f t="shared" ca="1" si="187"/>
        <v>0</v>
      </c>
      <c r="M1332">
        <f t="shared" ca="1" si="188"/>
        <v>-2120</v>
      </c>
      <c r="N1332">
        <f t="shared" ca="1" si="189"/>
        <v>-2045.0400000000002</v>
      </c>
      <c r="O1332" s="6">
        <f t="shared" ca="1" si="190"/>
        <v>0.32659999999999911</v>
      </c>
    </row>
    <row r="1333" spans="1:15" ht="16">
      <c r="A1333" s="1">
        <v>41510</v>
      </c>
      <c r="B1333" t="e">
        <f ca="1">OFFSET(DJI!B$1,MATCH($A1333,DJI!$A$1:$A$3516,0) - 1,0)</f>
        <v>#N/A</v>
      </c>
      <c r="C1333" t="e">
        <f ca="1">OFFSET(DJI!C$1,MATCH($A1333,DJI!$A$1:$A$3516,0) - 1,0)</f>
        <v>#N/A</v>
      </c>
      <c r="D1333">
        <f t="shared" ca="1" si="191"/>
        <v>15001.68</v>
      </c>
      <c r="E1333">
        <f t="shared" ca="1" si="191"/>
        <v>14978.485000000001</v>
      </c>
      <c r="F1333">
        <f t="shared" ca="1" si="183"/>
        <v>7</v>
      </c>
      <c r="G1333">
        <f t="shared" ca="1" si="184"/>
        <v>0.29170000000000001</v>
      </c>
      <c r="H1333" s="7">
        <f ca="1">SUM(F1333:OFFSET(F1333,$R$1,0))</f>
        <v>-203</v>
      </c>
      <c r="I1333" s="7">
        <f ca="1">SUM(G1333:OFFSET(G1333,$R$1,0))</f>
        <v>-6.3433000000000002</v>
      </c>
      <c r="J1333" s="8">
        <f t="shared" ca="1" si="185"/>
        <v>64.449999999998909</v>
      </c>
      <c r="K1333">
        <f t="shared" ca="1" si="186"/>
        <v>2484</v>
      </c>
      <c r="L1333">
        <f t="shared" ca="1" si="187"/>
        <v>1</v>
      </c>
      <c r="M1333">
        <f t="shared" ca="1" si="188"/>
        <v>-2030</v>
      </c>
      <c r="N1333">
        <f t="shared" ca="1" si="189"/>
        <v>-1902.99</v>
      </c>
      <c r="O1333" s="6">
        <f t="shared" ca="1" si="190"/>
        <v>0.47350000000000048</v>
      </c>
    </row>
    <row r="1334" spans="1:15" ht="16">
      <c r="A1334" s="1">
        <v>41511</v>
      </c>
      <c r="B1334" t="e">
        <f ca="1">OFFSET(DJI!B$1,MATCH($A1334,DJI!$A$1:$A$3516,0) - 1,0)</f>
        <v>#N/A</v>
      </c>
      <c r="C1334" t="e">
        <f ca="1">OFFSET(DJI!C$1,MATCH($A1334,DJI!$A$1:$A$3516,0) - 1,0)</f>
        <v>#N/A</v>
      </c>
      <c r="D1334">
        <f t="shared" ca="1" si="191"/>
        <v>15008.130000000001</v>
      </c>
      <c r="E1334">
        <f t="shared" ca="1" si="191"/>
        <v>14962.4725</v>
      </c>
      <c r="F1334">
        <f t="shared" ca="1" si="183"/>
        <v>-4</v>
      </c>
      <c r="G1334">
        <f t="shared" ca="1" si="184"/>
        <v>-0.2</v>
      </c>
      <c r="H1334" s="7">
        <f ca="1">SUM(F1334:OFFSET(F1334,$R$1,0))</f>
        <v>-198</v>
      </c>
      <c r="I1334" s="7">
        <f ca="1">SUM(G1334:OFFSET(G1334,$R$1,0))</f>
        <v>-6.3826000000000018</v>
      </c>
      <c r="J1334" s="8">
        <f t="shared" ca="1" si="185"/>
        <v>-10.170000000000073</v>
      </c>
      <c r="K1334">
        <f t="shared" ca="1" si="186"/>
        <v>2444</v>
      </c>
      <c r="L1334">
        <f t="shared" ca="1" si="187"/>
        <v>0</v>
      </c>
      <c r="M1334">
        <f t="shared" ca="1" si="188"/>
        <v>-1980</v>
      </c>
      <c r="N1334">
        <f t="shared" ca="1" si="189"/>
        <v>-1914.7800000000007</v>
      </c>
      <c r="O1334" s="6">
        <f t="shared" ca="1" si="190"/>
        <v>-3.9300000000001667E-2</v>
      </c>
    </row>
    <row r="1335" spans="1:15" ht="16">
      <c r="A1335" s="1">
        <v>41512</v>
      </c>
      <c r="B1335">
        <f ca="1">OFFSET(DJI!B$1,MATCH($A1335,DJI!$A$1:$A$3516,0) - 1,0)</f>
        <v>15014.58</v>
      </c>
      <c r="C1335">
        <f ca="1">OFFSET(DJI!C$1,MATCH($A1335,DJI!$A$1:$A$3516,0) - 1,0)</f>
        <v>14946.46</v>
      </c>
      <c r="D1335">
        <f t="shared" ca="1" si="191"/>
        <v>15014.58</v>
      </c>
      <c r="E1335">
        <f t="shared" ca="1" si="191"/>
        <v>14946.46</v>
      </c>
      <c r="F1335">
        <f t="shared" ca="1" si="183"/>
        <v>-15</v>
      </c>
      <c r="G1335">
        <f t="shared" ca="1" si="184"/>
        <v>-0.3</v>
      </c>
      <c r="H1335" s="7">
        <f ca="1">SUM(F1335:OFFSET(F1335,$R$1,0))</f>
        <v>-198</v>
      </c>
      <c r="I1335" s="7">
        <f ca="1">SUM(G1335:OFFSET(G1335,$R$1,0))</f>
        <v>-6.3765000000000009</v>
      </c>
      <c r="J1335" s="8">
        <f t="shared" ca="1" si="185"/>
        <v>31.075000000000728</v>
      </c>
      <c r="K1335">
        <f t="shared" ca="1" si="186"/>
        <v>2444</v>
      </c>
      <c r="L1335">
        <f t="shared" ca="1" si="187"/>
        <v>1</v>
      </c>
      <c r="M1335">
        <f t="shared" ca="1" si="188"/>
        <v>-1980</v>
      </c>
      <c r="N1335">
        <f t="shared" ca="1" si="189"/>
        <v>-1912.9500000000003</v>
      </c>
      <c r="O1335" s="6">
        <f t="shared" ca="1" si="190"/>
        <v>6.1000000000008825E-3</v>
      </c>
    </row>
    <row r="1336" spans="1:15" ht="16">
      <c r="A1336" s="1">
        <v>41513</v>
      </c>
      <c r="B1336">
        <f ca="1">OFFSET(DJI!B$1,MATCH($A1336,DJI!$A$1:$A$3516,0) - 1,0)</f>
        <v>14939.25</v>
      </c>
      <c r="C1336">
        <f ca="1">OFFSET(DJI!C$1,MATCH($A1336,DJI!$A$1:$A$3516,0) - 1,0)</f>
        <v>14776.13</v>
      </c>
      <c r="D1336">
        <f t="shared" ca="1" si="191"/>
        <v>14939.25</v>
      </c>
      <c r="E1336">
        <f t="shared" ca="1" si="191"/>
        <v>14776.13</v>
      </c>
      <c r="F1336">
        <f t="shared" ca="1" si="183"/>
        <v>-1</v>
      </c>
      <c r="G1336">
        <f t="shared" ca="1" si="184"/>
        <v>-0.02</v>
      </c>
      <c r="H1336" s="7">
        <f ca="1">SUM(F1336:OFFSET(F1336,$R$1,0))</f>
        <v>-188</v>
      </c>
      <c r="I1336" s="7">
        <f ca="1">SUM(G1336:OFFSET(G1336,$R$1,0))</f>
        <v>-6.1764999999999999</v>
      </c>
      <c r="J1336" s="8">
        <f t="shared" ca="1" si="185"/>
        <v>165.25</v>
      </c>
      <c r="K1336">
        <f t="shared" ca="1" si="186"/>
        <v>2364</v>
      </c>
      <c r="L1336">
        <f t="shared" ca="1" si="187"/>
        <v>1</v>
      </c>
      <c r="M1336">
        <f t="shared" ca="1" si="188"/>
        <v>-1880</v>
      </c>
      <c r="N1336">
        <f t="shared" ca="1" si="189"/>
        <v>-1852.95</v>
      </c>
      <c r="O1336" s="6">
        <f t="shared" ca="1" si="190"/>
        <v>0.20000000000000107</v>
      </c>
    </row>
    <row r="1337" spans="1:15" ht="16">
      <c r="A1337" s="1">
        <v>41514</v>
      </c>
      <c r="B1337">
        <f ca="1">OFFSET(DJI!B$1,MATCH($A1337,DJI!$A$1:$A$3516,0) - 1,0)</f>
        <v>14770.99</v>
      </c>
      <c r="C1337">
        <f ca="1">OFFSET(DJI!C$1,MATCH($A1337,DJI!$A$1:$A$3516,0) - 1,0)</f>
        <v>14824.51</v>
      </c>
      <c r="D1337">
        <f t="shared" ca="1" si="191"/>
        <v>14770.99</v>
      </c>
      <c r="E1337">
        <f t="shared" ca="1" si="191"/>
        <v>14824.51</v>
      </c>
      <c r="F1337">
        <f t="shared" ca="1" si="183"/>
        <v>-9</v>
      </c>
      <c r="G1337">
        <f t="shared" ca="1" si="184"/>
        <v>-0.18</v>
      </c>
      <c r="H1337" s="7">
        <f ca="1">SUM(F1337:OFFSET(F1337,$R$1,0))</f>
        <v>-191</v>
      </c>
      <c r="I1337" s="7">
        <f ca="1">SUM(G1337:OFFSET(G1337,$R$1,0))</f>
        <v>-6.2365000000000004</v>
      </c>
      <c r="J1337" s="8">
        <f t="shared" ca="1" si="185"/>
        <v>-41.3799999999992</v>
      </c>
      <c r="K1337">
        <f t="shared" ca="1" si="186"/>
        <v>2388</v>
      </c>
      <c r="L1337">
        <f t="shared" ca="1" si="187"/>
        <v>0</v>
      </c>
      <c r="M1337">
        <f t="shared" ca="1" si="188"/>
        <v>-1910</v>
      </c>
      <c r="N1337">
        <f t="shared" ca="1" si="189"/>
        <v>-1870.95</v>
      </c>
      <c r="O1337" s="6">
        <f t="shared" ca="1" si="190"/>
        <v>-6.0000000000000497E-2</v>
      </c>
    </row>
    <row r="1338" spans="1:15" ht="16">
      <c r="A1338" s="1">
        <v>41515</v>
      </c>
      <c r="B1338">
        <f ca="1">OFFSET(DJI!B$1,MATCH($A1338,DJI!$A$1:$A$3516,0) - 1,0)</f>
        <v>14817.91</v>
      </c>
      <c r="C1338">
        <f ca="1">OFFSET(DJI!C$1,MATCH($A1338,DJI!$A$1:$A$3516,0) - 1,0)</f>
        <v>14840.95</v>
      </c>
      <c r="D1338">
        <f t="shared" ca="1" si="191"/>
        <v>14817.91</v>
      </c>
      <c r="E1338">
        <f t="shared" ca="1" si="191"/>
        <v>14840.95</v>
      </c>
      <c r="F1338">
        <f t="shared" ca="1" si="183"/>
        <v>-2</v>
      </c>
      <c r="G1338">
        <f t="shared" ca="1" si="184"/>
        <v>-0.04</v>
      </c>
      <c r="H1338" s="7">
        <f ca="1">SUM(F1338:OFFSET(F1338,$R$1,0))</f>
        <v>-180</v>
      </c>
      <c r="I1338" s="7">
        <f ca="1">SUM(G1338:OFFSET(G1338,$R$1,0))</f>
        <v>-6.0165000000000006</v>
      </c>
      <c r="J1338" s="8">
        <f t="shared" ca="1" si="185"/>
        <v>-41.1200000000008</v>
      </c>
      <c r="K1338">
        <f t="shared" ca="1" si="186"/>
        <v>2300</v>
      </c>
      <c r="L1338">
        <f t="shared" ca="1" si="187"/>
        <v>0</v>
      </c>
      <c r="M1338">
        <f t="shared" ca="1" si="188"/>
        <v>-1800</v>
      </c>
      <c r="N1338">
        <f t="shared" ca="1" si="189"/>
        <v>-1804.9500000000003</v>
      </c>
      <c r="O1338" s="6">
        <f t="shared" ca="1" si="190"/>
        <v>0.21999999999999975</v>
      </c>
    </row>
    <row r="1339" spans="1:15" ht="16">
      <c r="A1339" s="1">
        <v>41516</v>
      </c>
      <c r="B1339">
        <f ca="1">OFFSET(DJI!B$1,MATCH($A1339,DJI!$A$1:$A$3516,0) - 1,0)</f>
        <v>14844.1</v>
      </c>
      <c r="C1339">
        <f ca="1">OFFSET(DJI!C$1,MATCH($A1339,DJI!$A$1:$A$3516,0) - 1,0)</f>
        <v>14810.31</v>
      </c>
      <c r="D1339">
        <f t="shared" ca="1" si="191"/>
        <v>14844.1</v>
      </c>
      <c r="E1339">
        <f t="shared" ca="1" si="191"/>
        <v>14810.31</v>
      </c>
      <c r="F1339">
        <f t="shared" ca="1" si="183"/>
        <v>-5</v>
      </c>
      <c r="G1339">
        <f t="shared" ca="1" si="184"/>
        <v>-0.10639999999999999</v>
      </c>
      <c r="H1339" s="7">
        <f ca="1">SUM(F1339:OFFSET(F1339,$R$1,0))</f>
        <v>-185</v>
      </c>
      <c r="I1339" s="7">
        <f ca="1">SUM(G1339:OFFSET(G1339,$R$1,0))</f>
        <v>-6.1229000000000005</v>
      </c>
      <c r="J1339" s="8">
        <f t="shared" ca="1" si="185"/>
        <v>303.24499999999898</v>
      </c>
      <c r="K1339">
        <f t="shared" ca="1" si="186"/>
        <v>2340</v>
      </c>
      <c r="L1339">
        <f t="shared" ca="1" si="187"/>
        <v>1</v>
      </c>
      <c r="M1339">
        <f t="shared" ca="1" si="188"/>
        <v>-1850</v>
      </c>
      <c r="N1339">
        <f t="shared" ca="1" si="189"/>
        <v>-1836.8700000000001</v>
      </c>
      <c r="O1339" s="6">
        <f t="shared" ca="1" si="190"/>
        <v>-0.10639999999999983</v>
      </c>
    </row>
    <row r="1340" spans="1:15" ht="16">
      <c r="A1340" s="1">
        <v>41517</v>
      </c>
      <c r="B1340" t="e">
        <f ca="1">OFFSET(DJI!B$1,MATCH($A1340,DJI!$A$1:$A$3516,0) - 1,0)</f>
        <v>#N/A</v>
      </c>
      <c r="C1340" t="e">
        <f ca="1">OFFSET(DJI!C$1,MATCH($A1340,DJI!$A$1:$A$3516,0) - 1,0)</f>
        <v>#N/A</v>
      </c>
      <c r="D1340">
        <f t="shared" ca="1" si="191"/>
        <v>14822.825000000001</v>
      </c>
      <c r="E1340">
        <f t="shared" ca="1" si="191"/>
        <v>14822.134999999998</v>
      </c>
      <c r="F1340">
        <f t="shared" ca="1" si="183"/>
        <v>-8</v>
      </c>
      <c r="G1340">
        <f t="shared" ca="1" si="184"/>
        <v>-0.61539999999999995</v>
      </c>
      <c r="H1340" s="7">
        <f ca="1">SUM(F1340:OFFSET(F1340,$R$1,0))</f>
        <v>-192</v>
      </c>
      <c r="I1340" s="7">
        <f ca="1">SUM(G1340:OFFSET(G1340,$R$1,0))</f>
        <v>-6.6272000000000002</v>
      </c>
      <c r="J1340" s="8">
        <f t="shared" ca="1" si="185"/>
        <v>424.92250000000058</v>
      </c>
      <c r="K1340">
        <f t="shared" ca="1" si="186"/>
        <v>2396</v>
      </c>
      <c r="L1340">
        <f t="shared" ca="1" si="187"/>
        <v>1</v>
      </c>
      <c r="M1340">
        <f t="shared" ca="1" si="188"/>
        <v>-1920</v>
      </c>
      <c r="N1340">
        <f t="shared" ca="1" si="189"/>
        <v>-1988.16</v>
      </c>
      <c r="O1340" s="6">
        <f t="shared" ca="1" si="190"/>
        <v>-0.50429999999999975</v>
      </c>
    </row>
    <row r="1341" spans="1:15" ht="16">
      <c r="A1341" s="1">
        <v>41518</v>
      </c>
      <c r="B1341" t="e">
        <f ca="1">OFFSET(DJI!B$1,MATCH($A1341,DJI!$A$1:$A$3516,0) - 1,0)</f>
        <v>#N/A</v>
      </c>
      <c r="C1341" t="e">
        <f ca="1">OFFSET(DJI!C$1,MATCH($A1341,DJI!$A$1:$A$3516,0) - 1,0)</f>
        <v>#N/A</v>
      </c>
      <c r="D1341">
        <f t="shared" ca="1" si="191"/>
        <v>14812.1875</v>
      </c>
      <c r="E1341">
        <f t="shared" ca="1" si="191"/>
        <v>14828.047499999999</v>
      </c>
      <c r="F1341">
        <f t="shared" ca="1" si="183"/>
        <v>-3</v>
      </c>
      <c r="G1341">
        <f t="shared" ca="1" si="184"/>
        <v>-0.16669999999999999</v>
      </c>
      <c r="H1341" s="7">
        <f ca="1">SUM(F1341:OFFSET(F1341,$R$1,0))</f>
        <v>-193</v>
      </c>
      <c r="I1341" s="7">
        <f ca="1">SUM(G1341:OFFSET(G1341,$R$1,0))</f>
        <v>-6.7522000000000011</v>
      </c>
      <c r="J1341" s="8">
        <f t="shared" ca="1" si="185"/>
        <v>462.31625000000167</v>
      </c>
      <c r="K1341">
        <f t="shared" ca="1" si="186"/>
        <v>2404</v>
      </c>
      <c r="L1341">
        <f t="shared" ca="1" si="187"/>
        <v>1</v>
      </c>
      <c r="M1341">
        <f t="shared" ca="1" si="188"/>
        <v>-1930</v>
      </c>
      <c r="N1341">
        <f t="shared" ca="1" si="189"/>
        <v>-2025.6600000000003</v>
      </c>
      <c r="O1341" s="6">
        <f t="shared" ca="1" si="190"/>
        <v>-0.12500000000000089</v>
      </c>
    </row>
    <row r="1342" spans="1:15" ht="16">
      <c r="A1342" s="1">
        <v>41519</v>
      </c>
      <c r="B1342" t="e">
        <f ca="1">OFFSET(DJI!B$1,MATCH($A1342,DJI!$A$1:$A$3516,0) - 1,0)</f>
        <v>#N/A</v>
      </c>
      <c r="C1342" t="e">
        <f ca="1">OFFSET(DJI!C$1,MATCH($A1342,DJI!$A$1:$A$3516,0) - 1,0)</f>
        <v>#N/A</v>
      </c>
      <c r="D1342">
        <f t="shared" ca="1" si="191"/>
        <v>14806.86875</v>
      </c>
      <c r="E1342">
        <f t="shared" ca="1" si="191"/>
        <v>14831.00375</v>
      </c>
      <c r="F1342">
        <f t="shared" ca="1" si="183"/>
        <v>-4</v>
      </c>
      <c r="G1342">
        <f t="shared" ca="1" si="184"/>
        <v>-8.1600000000000006E-2</v>
      </c>
      <c r="H1342" s="7">
        <f ca="1">SUM(F1342:OFFSET(F1342,$R$1,0))</f>
        <v>-196</v>
      </c>
      <c r="I1342" s="7">
        <f ca="1">SUM(G1342:OFFSET(G1342,$R$1,0))</f>
        <v>-6.8137999999999996</v>
      </c>
      <c r="J1342" s="8">
        <f t="shared" ca="1" si="185"/>
        <v>483.67250000000058</v>
      </c>
      <c r="K1342">
        <f t="shared" ca="1" si="186"/>
        <v>2428</v>
      </c>
      <c r="L1342">
        <f t="shared" ca="1" si="187"/>
        <v>1</v>
      </c>
      <c r="M1342">
        <f t="shared" ca="1" si="188"/>
        <v>-1960</v>
      </c>
      <c r="N1342">
        <f t="shared" ca="1" si="189"/>
        <v>-2044.1399999999999</v>
      </c>
      <c r="O1342" s="6">
        <f t="shared" ca="1" si="190"/>
        <v>-6.1599999999998545E-2</v>
      </c>
    </row>
    <row r="1343" spans="1:15" ht="16">
      <c r="A1343" s="1">
        <v>41520</v>
      </c>
      <c r="B1343">
        <f ca="1">OFFSET(DJI!B$1,MATCH($A1343,DJI!$A$1:$A$3516,0) - 1,0)</f>
        <v>14801.55</v>
      </c>
      <c r="C1343">
        <f ca="1">OFFSET(DJI!C$1,MATCH($A1343,DJI!$A$1:$A$3516,0) - 1,0)</f>
        <v>14833.96</v>
      </c>
      <c r="D1343">
        <f t="shared" ca="1" si="191"/>
        <v>14801.55</v>
      </c>
      <c r="E1343">
        <f t="shared" ca="1" si="191"/>
        <v>14833.96</v>
      </c>
      <c r="F1343">
        <f t="shared" ca="1" si="183"/>
        <v>-1</v>
      </c>
      <c r="G1343">
        <f t="shared" ca="1" si="184"/>
        <v>-2.0400000000000001E-2</v>
      </c>
      <c r="H1343" s="7">
        <f ca="1">SUM(F1343:OFFSET(F1343,$R$1,0))</f>
        <v>-175</v>
      </c>
      <c r="I1343" s="7">
        <f ca="1">SUM(G1343:OFFSET(G1343,$R$1,0))</f>
        <v>-6.3942000000000005</v>
      </c>
      <c r="J1343" s="8">
        <f t="shared" ca="1" si="185"/>
        <v>468.84000000000015</v>
      </c>
      <c r="K1343">
        <f t="shared" ca="1" si="186"/>
        <v>2260</v>
      </c>
      <c r="L1343">
        <f t="shared" ca="1" si="187"/>
        <v>1</v>
      </c>
      <c r="M1343">
        <f t="shared" ca="1" si="188"/>
        <v>-1750</v>
      </c>
      <c r="N1343">
        <f t="shared" ca="1" si="189"/>
        <v>-1918.2600000000002</v>
      </c>
      <c r="O1343" s="6">
        <f t="shared" ca="1" si="190"/>
        <v>0.41959999999999908</v>
      </c>
    </row>
    <row r="1344" spans="1:15" ht="16">
      <c r="A1344" s="1">
        <v>41521</v>
      </c>
      <c r="B1344">
        <f ca="1">OFFSET(DJI!B$1,MATCH($A1344,DJI!$A$1:$A$3516,0) - 1,0)</f>
        <v>14832.42</v>
      </c>
      <c r="C1344">
        <f ca="1">OFFSET(DJI!C$1,MATCH($A1344,DJI!$A$1:$A$3516,0) - 1,0)</f>
        <v>14930.87</v>
      </c>
      <c r="D1344">
        <f t="shared" ca="1" si="191"/>
        <v>14832.42</v>
      </c>
      <c r="E1344">
        <f t="shared" ca="1" si="191"/>
        <v>14930.87</v>
      </c>
      <c r="F1344">
        <f t="shared" ca="1" si="183"/>
        <v>-2</v>
      </c>
      <c r="G1344">
        <f t="shared" ca="1" si="184"/>
        <v>-0.04</v>
      </c>
      <c r="H1344" s="7">
        <f ca="1">SUM(F1344:OFFSET(F1344,$R$1,0))</f>
        <v>-176</v>
      </c>
      <c r="I1344" s="7">
        <f ca="1">SUM(G1344:OFFSET(G1344,$R$1,0))</f>
        <v>-6.4134000000000011</v>
      </c>
      <c r="J1344" s="8">
        <f t="shared" ca="1" si="185"/>
        <v>238.52000000000044</v>
      </c>
      <c r="K1344">
        <f t="shared" ca="1" si="186"/>
        <v>2268</v>
      </c>
      <c r="L1344">
        <f t="shared" ca="1" si="187"/>
        <v>1</v>
      </c>
      <c r="M1344">
        <f t="shared" ca="1" si="188"/>
        <v>-1760</v>
      </c>
      <c r="N1344">
        <f t="shared" ca="1" si="189"/>
        <v>-1924.0200000000004</v>
      </c>
      <c r="O1344" s="6">
        <f t="shared" ca="1" si="190"/>
        <v>-1.920000000000055E-2</v>
      </c>
    </row>
    <row r="1345" spans="1:15" ht="16">
      <c r="A1345" s="1">
        <v>41522</v>
      </c>
      <c r="B1345">
        <f ca="1">OFFSET(DJI!B$1,MATCH($A1345,DJI!$A$1:$A$3516,0) - 1,0)</f>
        <v>14929.49</v>
      </c>
      <c r="C1345">
        <f ca="1">OFFSET(DJI!C$1,MATCH($A1345,DJI!$A$1:$A$3516,0) - 1,0)</f>
        <v>14937.48</v>
      </c>
      <c r="D1345">
        <f t="shared" ca="1" si="191"/>
        <v>14929.49</v>
      </c>
      <c r="E1345">
        <f t="shared" ca="1" si="191"/>
        <v>14937.48</v>
      </c>
      <c r="F1345">
        <f t="shared" ca="1" si="183"/>
        <v>-8</v>
      </c>
      <c r="G1345">
        <f t="shared" ca="1" si="184"/>
        <v>-0.16</v>
      </c>
      <c r="H1345" s="7">
        <f ca="1">SUM(F1345:OFFSET(F1345,$R$1,0))</f>
        <v>-176</v>
      </c>
      <c r="I1345" s="7">
        <f ca="1">SUM(G1345:OFFSET(G1345,$R$1,0))</f>
        <v>-6.4133999999999993</v>
      </c>
      <c r="J1345" s="8">
        <f t="shared" ca="1" si="185"/>
        <v>432.28000000000065</v>
      </c>
      <c r="K1345">
        <f t="shared" ca="1" si="186"/>
        <v>2268</v>
      </c>
      <c r="L1345">
        <f t="shared" ca="1" si="187"/>
        <v>1</v>
      </c>
      <c r="M1345">
        <f t="shared" ca="1" si="188"/>
        <v>-1760</v>
      </c>
      <c r="N1345">
        <f t="shared" ca="1" si="189"/>
        <v>-1924.0199999999998</v>
      </c>
      <c r="O1345" s="6">
        <f t="shared" ca="1" si="190"/>
        <v>0</v>
      </c>
    </row>
    <row r="1346" spans="1:15" ht="16">
      <c r="A1346" s="1">
        <v>41523</v>
      </c>
      <c r="B1346">
        <f ca="1">OFFSET(DJI!B$1,MATCH($A1346,DJI!$A$1:$A$3516,0) - 1,0)</f>
        <v>14941.55</v>
      </c>
      <c r="C1346">
        <f ca="1">OFFSET(DJI!C$1,MATCH($A1346,DJI!$A$1:$A$3516,0) - 1,0)</f>
        <v>14922.5</v>
      </c>
      <c r="D1346">
        <f t="shared" ca="1" si="191"/>
        <v>14941.55</v>
      </c>
      <c r="E1346">
        <f t="shared" ca="1" si="191"/>
        <v>14922.5</v>
      </c>
      <c r="F1346">
        <f t="shared" ca="1" si="183"/>
        <v>-23</v>
      </c>
      <c r="G1346">
        <f t="shared" ca="1" si="184"/>
        <v>-0.46</v>
      </c>
      <c r="H1346" s="7">
        <f ca="1">SUM(F1346:OFFSET(F1346,$R$1,0))</f>
        <v>-197</v>
      </c>
      <c r="I1346" s="7">
        <f ca="1">SUM(G1346:OFFSET(G1346,$R$1,0))</f>
        <v>-6.2066999999999997</v>
      </c>
      <c r="J1346" s="8">
        <f t="shared" ca="1" si="185"/>
        <v>437.28000000000065</v>
      </c>
      <c r="K1346">
        <f t="shared" ca="1" si="186"/>
        <v>2436</v>
      </c>
      <c r="L1346">
        <f t="shared" ca="1" si="187"/>
        <v>1</v>
      </c>
      <c r="M1346">
        <f t="shared" ca="1" si="188"/>
        <v>-1970</v>
      </c>
      <c r="N1346">
        <f t="shared" ca="1" si="189"/>
        <v>-1862.01</v>
      </c>
      <c r="O1346" s="6">
        <f t="shared" ca="1" si="190"/>
        <v>0.20669999999999966</v>
      </c>
    </row>
    <row r="1347" spans="1:15" ht="16">
      <c r="A1347" s="1">
        <v>41524</v>
      </c>
      <c r="B1347" t="e">
        <f ca="1">OFFSET(DJI!B$1,MATCH($A1347,DJI!$A$1:$A$3516,0) - 1,0)</f>
        <v>#N/A</v>
      </c>
      <c r="C1347" t="e">
        <f ca="1">OFFSET(DJI!C$1,MATCH($A1347,DJI!$A$1:$A$3516,0) - 1,0)</f>
        <v>#N/A</v>
      </c>
      <c r="D1347">
        <f t="shared" ca="1" si="191"/>
        <v>14934.369999999999</v>
      </c>
      <c r="E1347">
        <f t="shared" ca="1" si="191"/>
        <v>14992.810000000001</v>
      </c>
      <c r="F1347">
        <f t="shared" ca="1" si="183"/>
        <v>-8</v>
      </c>
      <c r="G1347">
        <f t="shared" ca="1" si="184"/>
        <v>-0.3478</v>
      </c>
      <c r="H1347" s="7">
        <f ca="1">SUM(F1347:OFFSET(F1347,$R$1,0))</f>
        <v>-203</v>
      </c>
      <c r="I1347" s="7">
        <f ca="1">SUM(G1347:OFFSET(G1347,$R$1,0))</f>
        <v>-6.4636000000000005</v>
      </c>
      <c r="J1347" s="8">
        <f t="shared" ca="1" si="185"/>
        <v>468.8700000000008</v>
      </c>
      <c r="K1347">
        <f t="shared" ca="1" si="186"/>
        <v>2484</v>
      </c>
      <c r="L1347">
        <f t="shared" ca="1" si="187"/>
        <v>1</v>
      </c>
      <c r="M1347">
        <f t="shared" ca="1" si="188"/>
        <v>-2030</v>
      </c>
      <c r="N1347">
        <f t="shared" ca="1" si="189"/>
        <v>-1939.0800000000002</v>
      </c>
      <c r="O1347" s="6">
        <f t="shared" ca="1" si="190"/>
        <v>-0.25690000000000079</v>
      </c>
    </row>
    <row r="1348" spans="1:15" ht="16">
      <c r="A1348" s="1">
        <v>41525</v>
      </c>
      <c r="B1348" t="e">
        <f ca="1">OFFSET(DJI!B$1,MATCH($A1348,DJI!$A$1:$A$3516,0) - 1,0)</f>
        <v>#N/A</v>
      </c>
      <c r="C1348" t="e">
        <f ca="1">OFFSET(DJI!C$1,MATCH($A1348,DJI!$A$1:$A$3516,0) - 1,0)</f>
        <v>#N/A</v>
      </c>
      <c r="D1348">
        <f t="shared" ca="1" si="191"/>
        <v>14930.779999999999</v>
      </c>
      <c r="E1348">
        <f t="shared" ca="1" si="191"/>
        <v>15027.965</v>
      </c>
      <c r="F1348">
        <f t="shared" ca="1" si="183"/>
        <v>-4</v>
      </c>
      <c r="G1348">
        <f t="shared" ca="1" si="184"/>
        <v>-0.18179999999999999</v>
      </c>
      <c r="H1348" s="7">
        <f ca="1">SUM(F1348:OFFSET(F1348,$R$1,0))</f>
        <v>-213</v>
      </c>
      <c r="I1348" s="7">
        <f ca="1">SUM(G1348:OFFSET(G1348,$R$1,0))</f>
        <v>-6.7653999999999996</v>
      </c>
      <c r="J1348" s="8">
        <f t="shared" ca="1" si="185"/>
        <v>468.73499999999876</v>
      </c>
      <c r="K1348">
        <f t="shared" ca="1" si="186"/>
        <v>2564</v>
      </c>
      <c r="L1348">
        <f t="shared" ca="1" si="187"/>
        <v>1</v>
      </c>
      <c r="M1348">
        <f t="shared" ca="1" si="188"/>
        <v>-2130</v>
      </c>
      <c r="N1348">
        <f t="shared" ca="1" si="189"/>
        <v>-2029.62</v>
      </c>
      <c r="O1348" s="6">
        <f t="shared" ca="1" si="190"/>
        <v>-0.30179999999999918</v>
      </c>
    </row>
    <row r="1349" spans="1:15" ht="16">
      <c r="A1349" s="1">
        <v>41526</v>
      </c>
      <c r="B1349">
        <f ca="1">OFFSET(DJI!B$1,MATCH($A1349,DJI!$A$1:$A$3516,0) - 1,0)</f>
        <v>14927.19</v>
      </c>
      <c r="C1349">
        <f ca="1">OFFSET(DJI!C$1,MATCH($A1349,DJI!$A$1:$A$3516,0) - 1,0)</f>
        <v>15063.12</v>
      </c>
      <c r="D1349">
        <f t="shared" ca="1" si="191"/>
        <v>14927.19</v>
      </c>
      <c r="E1349">
        <f t="shared" ca="1" si="191"/>
        <v>15063.12</v>
      </c>
      <c r="F1349">
        <f t="shared" ca="1" si="183"/>
        <v>-17</v>
      </c>
      <c r="G1349">
        <f t="shared" ca="1" si="184"/>
        <v>-0.34</v>
      </c>
      <c r="H1349" s="7">
        <f ca="1">SUM(F1349:OFFSET(F1349,$R$1,0))</f>
        <v>-216</v>
      </c>
      <c r="I1349" s="7">
        <f ca="1">SUM(G1349:OFFSET(G1349,$R$1,0))</f>
        <v>-6.8254000000000001</v>
      </c>
      <c r="J1349" s="8">
        <f t="shared" ca="1" si="185"/>
        <v>326.83250000000044</v>
      </c>
      <c r="K1349">
        <f t="shared" ca="1" si="186"/>
        <v>2588</v>
      </c>
      <c r="L1349">
        <f t="shared" ca="1" si="187"/>
        <v>1</v>
      </c>
      <c r="M1349">
        <f t="shared" ca="1" si="188"/>
        <v>-2160</v>
      </c>
      <c r="N1349">
        <f t="shared" ca="1" si="189"/>
        <v>-2047.6200000000001</v>
      </c>
      <c r="O1349" s="6">
        <f t="shared" ca="1" si="190"/>
        <v>-6.0000000000000497E-2</v>
      </c>
    </row>
    <row r="1350" spans="1:15" ht="16">
      <c r="A1350" s="1">
        <v>41527</v>
      </c>
      <c r="B1350">
        <f ca="1">OFFSET(DJI!B$1,MATCH($A1350,DJI!$A$1:$A$3516,0) - 1,0)</f>
        <v>15067.23</v>
      </c>
      <c r="C1350">
        <f ca="1">OFFSET(DJI!C$1,MATCH($A1350,DJI!$A$1:$A$3516,0) - 1,0)</f>
        <v>15191.06</v>
      </c>
      <c r="D1350">
        <f t="shared" ca="1" si="191"/>
        <v>15067.23</v>
      </c>
      <c r="E1350">
        <f t="shared" ca="1" si="191"/>
        <v>15191.06</v>
      </c>
      <c r="F1350">
        <f t="shared" ref="F1350:G1413" ca="1" si="192">OFFSET(INDIRECT("'" &amp; $R$3 &amp; "'!B$1"),MATCH($A1350,INDIRECT("'" &amp; $R$3 &amp; "'!$A$1:$A$3516"),0) - 1,0)</f>
        <v>0</v>
      </c>
      <c r="G1350">
        <f t="shared" ref="G1350:G1413" ca="1" si="193">OFFSET(INDIRECT("'" &amp; $R$3 &amp; "'!C$1"),MATCH($A1350,INDIRECT("'" &amp; $R$3 &amp; "'!$A$1:$A$3516"),0) - 1,0)</f>
        <v>0</v>
      </c>
      <c r="H1350" s="7">
        <f ca="1">SUM(F1350:OFFSET(F1350,$R$1,0))</f>
        <v>-211</v>
      </c>
      <c r="I1350" s="7">
        <f ca="1">SUM(G1350:OFFSET(G1350,$R$1,0))</f>
        <v>-6.7254000000000005</v>
      </c>
      <c r="J1350" s="8">
        <f t="shared" ref="J1350:J1413" ca="1" si="194">OFFSET(E1351,$R$2,0)-D1351</f>
        <v>198.07000000000153</v>
      </c>
      <c r="K1350">
        <f t="shared" ref="K1350:K1413" ca="1" si="195">-8*H1350+860</f>
        <v>2548</v>
      </c>
      <c r="L1350">
        <f t="shared" ref="L1350:L1413" ca="1" si="196">IF(SIGN(J1350)=SIGN(K1350), 1, 0)</f>
        <v>1</v>
      </c>
      <c r="M1350">
        <f t="shared" ref="M1350:M1413" ca="1" si="197">H1350*10</f>
        <v>-2110</v>
      </c>
      <c r="N1350">
        <f t="shared" ref="N1350:N1413" ca="1" si="198">I1350*300</f>
        <v>-2017.6200000000001</v>
      </c>
      <c r="O1350" s="6">
        <f t="shared" ref="O1350:O1413" ca="1" si="199">I1350-I1349</f>
        <v>9.9999999999999645E-2</v>
      </c>
    </row>
    <row r="1351" spans="1:15" ht="16">
      <c r="A1351" s="1">
        <v>41528</v>
      </c>
      <c r="B1351">
        <f ca="1">OFFSET(DJI!B$1,MATCH($A1351,DJI!$A$1:$A$3516,0) - 1,0)</f>
        <v>15194.13</v>
      </c>
      <c r="C1351">
        <f ca="1">OFFSET(DJI!C$1,MATCH($A1351,DJI!$A$1:$A$3516,0) - 1,0)</f>
        <v>15326.6</v>
      </c>
      <c r="D1351">
        <f t="shared" ca="1" si="191"/>
        <v>15194.13</v>
      </c>
      <c r="E1351">
        <f t="shared" ca="1" si="191"/>
        <v>15326.6</v>
      </c>
      <c r="F1351">
        <f t="shared" ca="1" si="192"/>
        <v>-16</v>
      </c>
      <c r="G1351">
        <f t="shared" ca="1" si="193"/>
        <v>-0.32</v>
      </c>
      <c r="H1351" s="7">
        <f ca="1">SUM(F1351:OFFSET(F1351,$R$1,0))</f>
        <v>-213</v>
      </c>
      <c r="I1351" s="7">
        <f ca="1">SUM(G1351:OFFSET(G1351,$R$1,0))</f>
        <v>-6.7654000000000005</v>
      </c>
      <c r="J1351" s="8">
        <f t="shared" ca="1" si="194"/>
        <v>140.52000000000044</v>
      </c>
      <c r="K1351">
        <f t="shared" ca="1" si="195"/>
        <v>2564</v>
      </c>
      <c r="L1351">
        <f t="shared" ca="1" si="196"/>
        <v>1</v>
      </c>
      <c r="M1351">
        <f t="shared" ca="1" si="197"/>
        <v>-2130</v>
      </c>
      <c r="N1351">
        <f t="shared" ca="1" si="198"/>
        <v>-2029.6200000000001</v>
      </c>
      <c r="O1351" s="6">
        <f t="shared" ca="1" si="199"/>
        <v>-4.0000000000000036E-2</v>
      </c>
    </row>
    <row r="1352" spans="1:15" ht="16">
      <c r="A1352" s="1">
        <v>41529</v>
      </c>
      <c r="B1352">
        <f ca="1">OFFSET(DJI!B$1,MATCH($A1352,DJI!$A$1:$A$3516,0) - 1,0)</f>
        <v>15327.14</v>
      </c>
      <c r="C1352">
        <f ca="1">OFFSET(DJI!C$1,MATCH($A1352,DJI!$A$1:$A$3516,0) - 1,0)</f>
        <v>15300.64</v>
      </c>
      <c r="D1352">
        <f t="shared" ca="1" si="191"/>
        <v>15327.14</v>
      </c>
      <c r="E1352">
        <f t="shared" ca="1" si="191"/>
        <v>15300.64</v>
      </c>
      <c r="F1352">
        <f t="shared" ca="1" si="192"/>
        <v>-5</v>
      </c>
      <c r="G1352">
        <f t="shared" ca="1" si="193"/>
        <v>-0.1</v>
      </c>
      <c r="H1352" s="7">
        <f ca="1">SUM(F1352:OFFSET(F1352,$R$1,0))</f>
        <v>-210</v>
      </c>
      <c r="I1352" s="7">
        <f ca="1">SUM(G1352:OFFSET(G1352,$R$1,0))</f>
        <v>-6.7054000000000009</v>
      </c>
      <c r="J1352" s="8">
        <f t="shared" ca="1" si="194"/>
        <v>100.46999999999935</v>
      </c>
      <c r="K1352">
        <f t="shared" ca="1" si="195"/>
        <v>2540</v>
      </c>
      <c r="L1352">
        <f t="shared" ca="1" si="196"/>
        <v>1</v>
      </c>
      <c r="M1352">
        <f t="shared" ca="1" si="197"/>
        <v>-2100</v>
      </c>
      <c r="N1352">
        <f t="shared" ca="1" si="198"/>
        <v>-2011.6200000000003</v>
      </c>
      <c r="O1352" s="6">
        <f t="shared" ca="1" si="199"/>
        <v>5.9999999999999609E-2</v>
      </c>
    </row>
    <row r="1353" spans="1:15" ht="16">
      <c r="A1353" s="1">
        <v>41530</v>
      </c>
      <c r="B1353">
        <f ca="1">OFFSET(DJI!B$1,MATCH($A1353,DJI!$A$1:$A$3516,0) - 1,0)</f>
        <v>15312.86</v>
      </c>
      <c r="C1353">
        <f ca="1">OFFSET(DJI!C$1,MATCH($A1353,DJI!$A$1:$A$3516,0) - 1,0)</f>
        <v>15376.06</v>
      </c>
      <c r="D1353">
        <f t="shared" ca="1" si="191"/>
        <v>15312.86</v>
      </c>
      <c r="E1353">
        <f t="shared" ca="1" si="191"/>
        <v>15376.06</v>
      </c>
      <c r="F1353">
        <f t="shared" ca="1" si="192"/>
        <v>-7</v>
      </c>
      <c r="G1353">
        <f t="shared" ca="1" si="193"/>
        <v>-0.14580000000000001</v>
      </c>
      <c r="H1353" s="7">
        <f ca="1">SUM(F1353:OFFSET(F1353,$R$1,0))</f>
        <v>-217</v>
      </c>
      <c r="I1353" s="7">
        <f ca="1">SUM(G1353:OFFSET(G1353,$R$1,0))</f>
        <v>-6.8512000000000013</v>
      </c>
      <c r="J1353" s="8">
        <f t="shared" ca="1" si="194"/>
        <v>162.09999999999854</v>
      </c>
      <c r="K1353">
        <f t="shared" ca="1" si="195"/>
        <v>2596</v>
      </c>
      <c r="L1353">
        <f t="shared" ca="1" si="196"/>
        <v>1</v>
      </c>
      <c r="M1353">
        <f t="shared" ca="1" si="197"/>
        <v>-2170</v>
      </c>
      <c r="N1353">
        <f t="shared" ca="1" si="198"/>
        <v>-2055.3600000000006</v>
      </c>
      <c r="O1353" s="6">
        <f t="shared" ca="1" si="199"/>
        <v>-0.14580000000000037</v>
      </c>
    </row>
    <row r="1354" spans="1:15" ht="16">
      <c r="A1354" s="1">
        <v>41531</v>
      </c>
      <c r="B1354" t="e">
        <f ca="1">OFFSET(DJI!B$1,MATCH($A1354,DJI!$A$1:$A$3516,0) - 1,0)</f>
        <v>#N/A</v>
      </c>
      <c r="C1354" t="e">
        <f ca="1">OFFSET(DJI!C$1,MATCH($A1354,DJI!$A$1:$A$3516,0) - 1,0)</f>
        <v>#N/A</v>
      </c>
      <c r="D1354">
        <f t="shared" ca="1" si="191"/>
        <v>15347.11</v>
      </c>
      <c r="E1354">
        <f t="shared" ca="1" si="191"/>
        <v>15435.42</v>
      </c>
      <c r="F1354">
        <f t="shared" ca="1" si="192"/>
        <v>0</v>
      </c>
      <c r="G1354">
        <f t="shared" ca="1" si="193"/>
        <v>0</v>
      </c>
      <c r="H1354" s="7">
        <f ca="1">SUM(F1354:OFFSET(F1354,$R$1,0))</f>
        <v>-209</v>
      </c>
      <c r="I1354" s="7">
        <f ca="1">SUM(G1354:OFFSET(G1354,$R$1,0))</f>
        <v>-6.3806000000000012</v>
      </c>
      <c r="J1354" s="8">
        <f t="shared" ca="1" si="194"/>
        <v>206.04500000000007</v>
      </c>
      <c r="K1354">
        <f t="shared" ca="1" si="195"/>
        <v>2532</v>
      </c>
      <c r="L1354">
        <f t="shared" ca="1" si="196"/>
        <v>1</v>
      </c>
      <c r="M1354">
        <f t="shared" ca="1" si="197"/>
        <v>-2090</v>
      </c>
      <c r="N1354">
        <f t="shared" ca="1" si="198"/>
        <v>-1914.1800000000003</v>
      </c>
      <c r="O1354" s="6">
        <f t="shared" ca="1" si="199"/>
        <v>0.47060000000000013</v>
      </c>
    </row>
    <row r="1355" spans="1:15" ht="16">
      <c r="A1355" s="1">
        <v>41532</v>
      </c>
      <c r="B1355" t="e">
        <f ca="1">OFFSET(DJI!B$1,MATCH($A1355,DJI!$A$1:$A$3516,0) - 1,0)</f>
        <v>#N/A</v>
      </c>
      <c r="C1355" t="e">
        <f ca="1">OFFSET(DJI!C$1,MATCH($A1355,DJI!$A$1:$A$3516,0) - 1,0)</f>
        <v>#N/A</v>
      </c>
      <c r="D1355">
        <f t="shared" ca="1" si="191"/>
        <v>15364.235000000001</v>
      </c>
      <c r="E1355">
        <f t="shared" ca="1" si="191"/>
        <v>15465.1</v>
      </c>
      <c r="F1355">
        <f t="shared" ca="1" si="192"/>
        <v>19</v>
      </c>
      <c r="G1355">
        <f t="shared" ca="1" si="193"/>
        <v>0.38</v>
      </c>
      <c r="H1355" s="7">
        <f ca="1">SUM(F1355:OFFSET(F1355,$R$1,0))</f>
        <v>-183</v>
      </c>
      <c r="I1355" s="7">
        <f ca="1">SUM(G1355:OFFSET(G1355,$R$1,0))</f>
        <v>-5.8577000000000012</v>
      </c>
      <c r="J1355" s="8">
        <f t="shared" ca="1" si="194"/>
        <v>188.24499999999898</v>
      </c>
      <c r="K1355">
        <f t="shared" ca="1" si="195"/>
        <v>2324</v>
      </c>
      <c r="L1355">
        <f t="shared" ca="1" si="196"/>
        <v>1</v>
      </c>
      <c r="M1355">
        <f t="shared" ca="1" si="197"/>
        <v>-1830</v>
      </c>
      <c r="N1355">
        <f t="shared" ca="1" si="198"/>
        <v>-1757.3100000000004</v>
      </c>
      <c r="O1355" s="6">
        <f t="shared" ca="1" si="199"/>
        <v>0.52289999999999992</v>
      </c>
    </row>
    <row r="1356" spans="1:15" ht="16">
      <c r="A1356" s="1">
        <v>41533</v>
      </c>
      <c r="B1356">
        <f ca="1">OFFSET(DJI!B$1,MATCH($A1356,DJI!$A$1:$A$3516,0) - 1,0)</f>
        <v>15381.36</v>
      </c>
      <c r="C1356">
        <f ca="1">OFFSET(DJI!C$1,MATCH($A1356,DJI!$A$1:$A$3516,0) - 1,0)</f>
        <v>15494.78</v>
      </c>
      <c r="D1356">
        <f t="shared" ca="1" si="191"/>
        <v>15381.36</v>
      </c>
      <c r="E1356">
        <f t="shared" ca="1" si="191"/>
        <v>15494.78</v>
      </c>
      <c r="F1356">
        <f t="shared" ca="1" si="192"/>
        <v>-8</v>
      </c>
      <c r="G1356">
        <f t="shared" ca="1" si="193"/>
        <v>-0.16</v>
      </c>
      <c r="H1356" s="7">
        <f ca="1">SUM(F1356:OFFSET(F1356,$R$1,0))</f>
        <v>-196</v>
      </c>
      <c r="I1356" s="7">
        <f ca="1">SUM(G1356:OFFSET(G1356,$R$1,0))</f>
        <v>-6.117700000000001</v>
      </c>
      <c r="J1356" s="8">
        <f t="shared" ca="1" si="194"/>
        <v>66.117500000000291</v>
      </c>
      <c r="K1356">
        <f t="shared" ca="1" si="195"/>
        <v>2428</v>
      </c>
      <c r="L1356">
        <f t="shared" ca="1" si="196"/>
        <v>1</v>
      </c>
      <c r="M1356">
        <f t="shared" ca="1" si="197"/>
        <v>-1960</v>
      </c>
      <c r="N1356">
        <f t="shared" ca="1" si="198"/>
        <v>-1835.3100000000004</v>
      </c>
      <c r="O1356" s="6">
        <f t="shared" ca="1" si="199"/>
        <v>-0.25999999999999979</v>
      </c>
    </row>
    <row r="1357" spans="1:15" ht="16">
      <c r="A1357" s="1">
        <v>41534</v>
      </c>
      <c r="B1357">
        <f ca="1">OFFSET(DJI!B$1,MATCH($A1357,DJI!$A$1:$A$3516,0) - 1,0)</f>
        <v>15503.15</v>
      </c>
      <c r="C1357">
        <f ca="1">OFFSET(DJI!C$1,MATCH($A1357,DJI!$A$1:$A$3516,0) - 1,0)</f>
        <v>15529.73</v>
      </c>
      <c r="D1357">
        <f t="shared" ca="1" si="191"/>
        <v>15503.15</v>
      </c>
      <c r="E1357">
        <f t="shared" ca="1" si="191"/>
        <v>15529.73</v>
      </c>
      <c r="F1357">
        <f t="shared" ca="1" si="192"/>
        <v>-1</v>
      </c>
      <c r="G1357">
        <f t="shared" ca="1" si="193"/>
        <v>-0.02</v>
      </c>
      <c r="H1357" s="7">
        <f ca="1">SUM(F1357:OFFSET(F1357,$R$1,0))</f>
        <v>-195</v>
      </c>
      <c r="I1357" s="7">
        <f ca="1">SUM(G1357:OFFSET(G1357,$R$1,0))</f>
        <v>-6.0977000000000006</v>
      </c>
      <c r="J1357" s="8">
        <f t="shared" ca="1" si="194"/>
        <v>35.899999999999636</v>
      </c>
      <c r="K1357">
        <f t="shared" ca="1" si="195"/>
        <v>2420</v>
      </c>
      <c r="L1357">
        <f t="shared" ca="1" si="196"/>
        <v>1</v>
      </c>
      <c r="M1357">
        <f t="shared" ca="1" si="197"/>
        <v>-1950</v>
      </c>
      <c r="N1357">
        <f t="shared" ca="1" si="198"/>
        <v>-1829.3100000000002</v>
      </c>
      <c r="O1357" s="6">
        <f t="shared" ca="1" si="199"/>
        <v>2.0000000000000462E-2</v>
      </c>
    </row>
    <row r="1358" spans="1:15" ht="16">
      <c r="A1358" s="1">
        <v>41535</v>
      </c>
      <c r="B1358">
        <f ca="1">OFFSET(DJI!B$1,MATCH($A1358,DJI!$A$1:$A$3516,0) - 1,0)</f>
        <v>15533.03</v>
      </c>
      <c r="C1358">
        <f ca="1">OFFSET(DJI!C$1,MATCH($A1358,DJI!$A$1:$A$3516,0) - 1,0)</f>
        <v>15676.94</v>
      </c>
      <c r="D1358">
        <f t="shared" ca="1" si="191"/>
        <v>15533.03</v>
      </c>
      <c r="E1358">
        <f t="shared" ca="1" si="191"/>
        <v>15676.94</v>
      </c>
      <c r="F1358">
        <f t="shared" ca="1" si="192"/>
        <v>-20</v>
      </c>
      <c r="G1358">
        <f t="shared" ca="1" si="193"/>
        <v>-0.40820000000000001</v>
      </c>
      <c r="H1358" s="7">
        <f ca="1">SUM(F1358:OFFSET(F1358,$R$1,0))</f>
        <v>-208</v>
      </c>
      <c r="I1358" s="7">
        <f ca="1">SUM(G1358:OFFSET(G1358,$R$1,0))</f>
        <v>-6.3659000000000017</v>
      </c>
      <c r="J1358" s="8">
        <f t="shared" ca="1" si="194"/>
        <v>2.4899999999997817</v>
      </c>
      <c r="K1358">
        <f t="shared" ca="1" si="195"/>
        <v>2524</v>
      </c>
      <c r="L1358">
        <f t="shared" ca="1" si="196"/>
        <v>1</v>
      </c>
      <c r="M1358">
        <f t="shared" ca="1" si="197"/>
        <v>-2080</v>
      </c>
      <c r="N1358">
        <f t="shared" ca="1" si="198"/>
        <v>-1909.7700000000004</v>
      </c>
      <c r="O1358" s="6">
        <f t="shared" ca="1" si="199"/>
        <v>-0.2682000000000011</v>
      </c>
    </row>
    <row r="1359" spans="1:15" ht="16">
      <c r="A1359" s="1">
        <v>41536</v>
      </c>
      <c r="B1359">
        <f ca="1">OFFSET(DJI!B$1,MATCH($A1359,DJI!$A$1:$A$3516,0) - 1,0)</f>
        <v>15677.86</v>
      </c>
      <c r="C1359">
        <f ca="1">OFFSET(DJI!C$1,MATCH($A1359,DJI!$A$1:$A$3516,0) - 1,0)</f>
        <v>15636.55</v>
      </c>
      <c r="D1359">
        <f t="shared" ca="1" si="191"/>
        <v>15677.86</v>
      </c>
      <c r="E1359">
        <f t="shared" ca="1" si="191"/>
        <v>15636.55</v>
      </c>
      <c r="F1359">
        <f t="shared" ca="1" si="192"/>
        <v>-2</v>
      </c>
      <c r="G1359">
        <f t="shared" ca="1" si="193"/>
        <v>-0.04</v>
      </c>
      <c r="H1359" s="7">
        <f ca="1">SUM(F1359:OFFSET(F1359,$R$1,0))</f>
        <v>-206</v>
      </c>
      <c r="I1359" s="7">
        <f ca="1">SUM(G1359:OFFSET(G1359,$R$1,0))</f>
        <v>-6.3259000000000007</v>
      </c>
      <c r="J1359" s="8">
        <f t="shared" ca="1" si="194"/>
        <v>-16.329999999999927</v>
      </c>
      <c r="K1359">
        <f t="shared" ca="1" si="195"/>
        <v>2508</v>
      </c>
      <c r="L1359">
        <f t="shared" ca="1" si="196"/>
        <v>0</v>
      </c>
      <c r="M1359">
        <f t="shared" ca="1" si="197"/>
        <v>-2060</v>
      </c>
      <c r="N1359">
        <f t="shared" ca="1" si="198"/>
        <v>-1897.7700000000002</v>
      </c>
      <c r="O1359" s="6">
        <f t="shared" ca="1" si="199"/>
        <v>4.0000000000000924E-2</v>
      </c>
    </row>
    <row r="1360" spans="1:15" ht="16">
      <c r="A1360" s="1">
        <v>41537</v>
      </c>
      <c r="B1360">
        <f ca="1">OFFSET(DJI!B$1,MATCH($A1360,DJI!$A$1:$A$3516,0) - 1,0)</f>
        <v>15635.09</v>
      </c>
      <c r="C1360">
        <f ca="1">OFFSET(DJI!C$1,MATCH($A1360,DJI!$A$1:$A$3516,0) - 1,0)</f>
        <v>15451.09</v>
      </c>
      <c r="D1360">
        <f t="shared" ca="1" si="191"/>
        <v>15635.09</v>
      </c>
      <c r="E1360">
        <f t="shared" ca="1" si="191"/>
        <v>15451.09</v>
      </c>
      <c r="F1360">
        <f t="shared" ca="1" si="192"/>
        <v>-5</v>
      </c>
      <c r="G1360">
        <f t="shared" ca="1" si="193"/>
        <v>-0.1</v>
      </c>
      <c r="H1360" s="7">
        <f ca="1">SUM(F1360:OFFSET(F1360,$R$1,0))</f>
        <v>-208</v>
      </c>
      <c r="I1360" s="7">
        <f ca="1">SUM(G1360:OFFSET(G1360,$R$1,0))</f>
        <v>-5.9258999999999995</v>
      </c>
      <c r="J1360" s="8">
        <f t="shared" ca="1" si="194"/>
        <v>2.0499999999992724</v>
      </c>
      <c r="K1360">
        <f t="shared" ca="1" si="195"/>
        <v>2524</v>
      </c>
      <c r="L1360">
        <f t="shared" ca="1" si="196"/>
        <v>1</v>
      </c>
      <c r="M1360">
        <f t="shared" ca="1" si="197"/>
        <v>-2080</v>
      </c>
      <c r="N1360">
        <f t="shared" ca="1" si="198"/>
        <v>-1777.7699999999998</v>
      </c>
      <c r="O1360" s="6">
        <f t="shared" ca="1" si="199"/>
        <v>0.40000000000000124</v>
      </c>
    </row>
    <row r="1361" spans="1:15" ht="16">
      <c r="A1361" s="1">
        <v>41538</v>
      </c>
      <c r="B1361" t="e">
        <f ca="1">OFFSET(DJI!B$1,MATCH($A1361,DJI!$A$1:$A$3516,0) - 1,0)</f>
        <v>#N/A</v>
      </c>
      <c r="C1361" t="e">
        <f ca="1">OFFSET(DJI!C$1,MATCH($A1361,DJI!$A$1:$A$3516,0) - 1,0)</f>
        <v>#N/A</v>
      </c>
      <c r="D1361">
        <f t="shared" ca="1" si="191"/>
        <v>15543.7</v>
      </c>
      <c r="E1361">
        <f t="shared" ca="1" si="191"/>
        <v>15426.235000000001</v>
      </c>
      <c r="F1361">
        <f t="shared" ca="1" si="192"/>
        <v>-7</v>
      </c>
      <c r="G1361">
        <f t="shared" ca="1" si="193"/>
        <v>-1</v>
      </c>
      <c r="H1361" s="7">
        <f ca="1">SUM(F1361:OFFSET(F1361,$R$1,0))</f>
        <v>-212</v>
      </c>
      <c r="I1361" s="7">
        <f ca="1">SUM(G1361:OFFSET(G1361,$R$1,0))</f>
        <v>-6.7258999999999993</v>
      </c>
      <c r="J1361" s="8">
        <f t="shared" ca="1" si="194"/>
        <v>117.54499999999825</v>
      </c>
      <c r="K1361">
        <f t="shared" ca="1" si="195"/>
        <v>2556</v>
      </c>
      <c r="L1361">
        <f t="shared" ca="1" si="196"/>
        <v>1</v>
      </c>
      <c r="M1361">
        <f t="shared" ca="1" si="197"/>
        <v>-2120</v>
      </c>
      <c r="N1361">
        <f t="shared" ca="1" si="198"/>
        <v>-2017.7699999999998</v>
      </c>
      <c r="O1361" s="6">
        <f t="shared" ca="1" si="199"/>
        <v>-0.79999999999999982</v>
      </c>
    </row>
    <row r="1362" spans="1:15" ht="16">
      <c r="A1362" s="1">
        <v>41539</v>
      </c>
      <c r="B1362" t="e">
        <f ca="1">OFFSET(DJI!B$1,MATCH($A1362,DJI!$A$1:$A$3516,0) - 1,0)</f>
        <v>#N/A</v>
      </c>
      <c r="C1362" t="e">
        <f ca="1">OFFSET(DJI!C$1,MATCH($A1362,DJI!$A$1:$A$3516,0) - 1,0)</f>
        <v>#N/A</v>
      </c>
      <c r="D1362">
        <f t="shared" ref="D1362:E1425" ca="1" si="200">IF(ISNA(B1362),IF(ISNA(B1363), IF(ISNA(B1364),AVERAGE(D1361,B1365),AVERAGE(D1361,B1364)),AVERAGE(D1361,B1363)),B1362)</f>
        <v>15498.005000000001</v>
      </c>
      <c r="E1362">
        <f t="shared" ca="1" si="200"/>
        <v>15413.807499999999</v>
      </c>
      <c r="F1362">
        <f t="shared" ca="1" si="192"/>
        <v>-6</v>
      </c>
      <c r="G1362">
        <f t="shared" ca="1" si="193"/>
        <v>-0.24</v>
      </c>
      <c r="H1362" s="7">
        <f ca="1">SUM(F1362:OFFSET(F1362,$R$1,0))</f>
        <v>-228</v>
      </c>
      <c r="I1362" s="7">
        <f ca="1">SUM(G1362:OFFSET(G1362,$R$1,0))</f>
        <v>-7.1658999999999997</v>
      </c>
      <c r="J1362" s="8">
        <f t="shared" ca="1" si="194"/>
        <v>175.02499999999964</v>
      </c>
      <c r="K1362">
        <f t="shared" ca="1" si="195"/>
        <v>2684</v>
      </c>
      <c r="L1362">
        <f t="shared" ca="1" si="196"/>
        <v>1</v>
      </c>
      <c r="M1362">
        <f t="shared" ca="1" si="197"/>
        <v>-2280</v>
      </c>
      <c r="N1362">
        <f t="shared" ca="1" si="198"/>
        <v>-2149.77</v>
      </c>
      <c r="O1362" s="6">
        <f t="shared" ca="1" si="199"/>
        <v>-0.44000000000000039</v>
      </c>
    </row>
    <row r="1363" spans="1:15" ht="16">
      <c r="A1363" s="1">
        <v>41540</v>
      </c>
      <c r="B1363">
        <f ca="1">OFFSET(DJI!B$1,MATCH($A1363,DJI!$A$1:$A$3516,0) - 1,0)</f>
        <v>15452.31</v>
      </c>
      <c r="C1363">
        <f ca="1">OFFSET(DJI!C$1,MATCH($A1363,DJI!$A$1:$A$3516,0) - 1,0)</f>
        <v>15401.38</v>
      </c>
      <c r="D1363">
        <f t="shared" ca="1" si="200"/>
        <v>15452.31</v>
      </c>
      <c r="E1363">
        <f t="shared" ca="1" si="200"/>
        <v>15401.38</v>
      </c>
      <c r="F1363">
        <f t="shared" ca="1" si="192"/>
        <v>-13</v>
      </c>
      <c r="G1363">
        <f t="shared" ca="1" si="193"/>
        <v>-0.26</v>
      </c>
      <c r="H1363" s="7">
        <f ca="1">SUM(F1363:OFFSET(F1363,$R$1,0))</f>
        <v>-236</v>
      </c>
      <c r="I1363" s="7">
        <f ca="1">SUM(G1363:OFFSET(G1363,$R$1,0))</f>
        <v>-7.3258999999999999</v>
      </c>
      <c r="J1363" s="8">
        <f t="shared" ca="1" si="194"/>
        <v>230.6875</v>
      </c>
      <c r="K1363">
        <f t="shared" ca="1" si="195"/>
        <v>2748</v>
      </c>
      <c r="L1363">
        <f t="shared" ca="1" si="196"/>
        <v>1</v>
      </c>
      <c r="M1363">
        <f t="shared" ca="1" si="197"/>
        <v>-2360</v>
      </c>
      <c r="N1363">
        <f t="shared" ca="1" si="198"/>
        <v>-2197.77</v>
      </c>
      <c r="O1363" s="6">
        <f t="shared" ca="1" si="199"/>
        <v>-0.16000000000000014</v>
      </c>
    </row>
    <row r="1364" spans="1:15" ht="16">
      <c r="A1364" s="1">
        <v>41541</v>
      </c>
      <c r="B1364">
        <f ca="1">OFFSET(DJI!B$1,MATCH($A1364,DJI!$A$1:$A$3516,0) - 1,0)</f>
        <v>15402.54</v>
      </c>
      <c r="C1364">
        <f ca="1">OFFSET(DJI!C$1,MATCH($A1364,DJI!$A$1:$A$3516,0) - 1,0)</f>
        <v>15334.59</v>
      </c>
      <c r="D1364">
        <f t="shared" ca="1" si="200"/>
        <v>15402.54</v>
      </c>
      <c r="E1364">
        <f t="shared" ca="1" si="200"/>
        <v>15334.59</v>
      </c>
      <c r="F1364">
        <f t="shared" ca="1" si="192"/>
        <v>-13</v>
      </c>
      <c r="G1364">
        <f t="shared" ca="1" si="193"/>
        <v>-0.26</v>
      </c>
      <c r="H1364" s="7">
        <f ca="1">SUM(F1364:OFFSET(F1364,$R$1,0))</f>
        <v>-256</v>
      </c>
      <c r="I1364" s="7">
        <f ca="1">SUM(G1364:OFFSET(G1364,$R$1,0))</f>
        <v>-7.7258999999999993</v>
      </c>
      <c r="J1364" s="8">
        <f t="shared" ca="1" si="194"/>
        <v>300.10000000000036</v>
      </c>
      <c r="K1364">
        <f t="shared" ca="1" si="195"/>
        <v>2908</v>
      </c>
      <c r="L1364">
        <f t="shared" ca="1" si="196"/>
        <v>1</v>
      </c>
      <c r="M1364">
        <f t="shared" ca="1" si="197"/>
        <v>-2560</v>
      </c>
      <c r="N1364">
        <f t="shared" ca="1" si="198"/>
        <v>-2317.77</v>
      </c>
      <c r="O1364" s="6">
        <f t="shared" ca="1" si="199"/>
        <v>-0.39999999999999947</v>
      </c>
    </row>
    <row r="1365" spans="1:15" ht="16">
      <c r="A1365" s="1">
        <v>41542</v>
      </c>
      <c r="B1365">
        <f ca="1">OFFSET(DJI!B$1,MATCH($A1365,DJI!$A$1:$A$3516,0) - 1,0)</f>
        <v>15339.02</v>
      </c>
      <c r="C1365">
        <f ca="1">OFFSET(DJI!C$1,MATCH($A1365,DJI!$A$1:$A$3516,0) - 1,0)</f>
        <v>15273.26</v>
      </c>
      <c r="D1365">
        <f t="shared" ca="1" si="200"/>
        <v>15339.02</v>
      </c>
      <c r="E1365">
        <f t="shared" ca="1" si="200"/>
        <v>15273.26</v>
      </c>
      <c r="F1365">
        <f t="shared" ca="1" si="192"/>
        <v>-1</v>
      </c>
      <c r="G1365">
        <f t="shared" ca="1" si="193"/>
        <v>-0.02</v>
      </c>
      <c r="H1365" s="7">
        <f ca="1">SUM(F1365:OFFSET(F1365,$R$1,0))</f>
        <v>-257</v>
      </c>
      <c r="I1365" s="7">
        <f ca="1">SUM(G1365:OFFSET(G1365,$R$1,0))</f>
        <v>-7.7458999999999989</v>
      </c>
      <c r="J1365" s="8">
        <f t="shared" ca="1" si="194"/>
        <v>343.79999999999927</v>
      </c>
      <c r="K1365">
        <f t="shared" ca="1" si="195"/>
        <v>2916</v>
      </c>
      <c r="L1365">
        <f t="shared" ca="1" si="196"/>
        <v>1</v>
      </c>
      <c r="M1365">
        <f t="shared" ca="1" si="197"/>
        <v>-2570</v>
      </c>
      <c r="N1365">
        <f t="shared" ca="1" si="198"/>
        <v>-2323.7699999999995</v>
      </c>
      <c r="O1365" s="6">
        <f t="shared" ca="1" si="199"/>
        <v>-1.9999999999999574E-2</v>
      </c>
    </row>
    <row r="1366" spans="1:15" ht="16">
      <c r="A1366" s="1">
        <v>41543</v>
      </c>
      <c r="B1366">
        <f ca="1">OFFSET(DJI!B$1,MATCH($A1366,DJI!$A$1:$A$3516,0) - 1,0)</f>
        <v>15274.42</v>
      </c>
      <c r="C1366">
        <f ca="1">OFFSET(DJI!C$1,MATCH($A1366,DJI!$A$1:$A$3516,0) - 1,0)</f>
        <v>15328.3</v>
      </c>
      <c r="D1366">
        <f t="shared" ca="1" si="200"/>
        <v>15274.42</v>
      </c>
      <c r="E1366">
        <f t="shared" ca="1" si="200"/>
        <v>15328.3</v>
      </c>
      <c r="F1366">
        <f t="shared" ca="1" si="192"/>
        <v>-12</v>
      </c>
      <c r="G1366">
        <f t="shared" ca="1" si="193"/>
        <v>-0.24490000000000001</v>
      </c>
      <c r="H1366" s="7">
        <f ca="1">SUM(F1366:OFFSET(F1366,$R$1,0))</f>
        <v>-256</v>
      </c>
      <c r="I1366" s="7">
        <f ca="1">SUM(G1366:OFFSET(G1366,$R$1,0))</f>
        <v>-7.7254999999999994</v>
      </c>
      <c r="J1366" s="8">
        <f t="shared" ca="1" si="194"/>
        <v>429.42999999999847</v>
      </c>
      <c r="K1366">
        <f t="shared" ca="1" si="195"/>
        <v>2908</v>
      </c>
      <c r="L1366">
        <f t="shared" ca="1" si="196"/>
        <v>1</v>
      </c>
      <c r="M1366">
        <f t="shared" ca="1" si="197"/>
        <v>-2560</v>
      </c>
      <c r="N1366">
        <f t="shared" ca="1" si="198"/>
        <v>-2317.6499999999996</v>
      </c>
      <c r="O1366" s="6">
        <f t="shared" ca="1" si="199"/>
        <v>2.039999999999953E-2</v>
      </c>
    </row>
    <row r="1367" spans="1:15" ht="16">
      <c r="A1367" s="1">
        <v>41544</v>
      </c>
      <c r="B1367">
        <f ca="1">OFFSET(DJI!B$1,MATCH($A1367,DJI!$A$1:$A$3516,0) - 1,0)</f>
        <v>15317.45</v>
      </c>
      <c r="C1367">
        <f ca="1">OFFSET(DJI!C$1,MATCH($A1367,DJI!$A$1:$A$3516,0) - 1,0)</f>
        <v>15258.24</v>
      </c>
      <c r="D1367">
        <f t="shared" ca="1" si="200"/>
        <v>15317.45</v>
      </c>
      <c r="E1367">
        <f t="shared" ca="1" si="200"/>
        <v>15258.24</v>
      </c>
      <c r="F1367">
        <f t="shared" ca="1" si="192"/>
        <v>-13</v>
      </c>
      <c r="G1367">
        <f t="shared" ca="1" si="193"/>
        <v>-0.26</v>
      </c>
      <c r="H1367" s="7">
        <f ca="1">SUM(F1367:OFFSET(F1367,$R$1,0))</f>
        <v>-260</v>
      </c>
      <c r="I1367" s="7">
        <f ca="1">SUM(G1367:OFFSET(G1367,$R$1,0))</f>
        <v>-6.9854999999999983</v>
      </c>
      <c r="J1367" s="8">
        <f t="shared" ca="1" si="194"/>
        <v>310.34499999999935</v>
      </c>
      <c r="K1367">
        <f t="shared" ca="1" si="195"/>
        <v>2940</v>
      </c>
      <c r="L1367">
        <f t="shared" ca="1" si="196"/>
        <v>1</v>
      </c>
      <c r="M1367">
        <f t="shared" ca="1" si="197"/>
        <v>-2600</v>
      </c>
      <c r="N1367">
        <f t="shared" ca="1" si="198"/>
        <v>-2095.6499999999996</v>
      </c>
      <c r="O1367" s="6">
        <f t="shared" ca="1" si="199"/>
        <v>0.7400000000000011</v>
      </c>
    </row>
    <row r="1368" spans="1:15" ht="16">
      <c r="A1368" s="1">
        <v>41545</v>
      </c>
      <c r="B1368" t="e">
        <f ca="1">OFFSET(DJI!B$1,MATCH($A1368,DJI!$A$1:$A$3516,0) - 1,0)</f>
        <v>#N/A</v>
      </c>
      <c r="C1368" t="e">
        <f ca="1">OFFSET(DJI!C$1,MATCH($A1368,DJI!$A$1:$A$3516,0) - 1,0)</f>
        <v>#N/A</v>
      </c>
      <c r="D1368">
        <f t="shared" ca="1" si="200"/>
        <v>15283.635</v>
      </c>
      <c r="E1368">
        <f t="shared" ca="1" si="200"/>
        <v>15193.955</v>
      </c>
      <c r="F1368">
        <f t="shared" ca="1" si="192"/>
        <v>-1</v>
      </c>
      <c r="G1368">
        <f t="shared" ca="1" si="193"/>
        <v>-0.1429</v>
      </c>
      <c r="H1368" s="7">
        <f ca="1">SUM(F1368:OFFSET(F1368,$R$1,0))</f>
        <v>-264</v>
      </c>
      <c r="I1368" s="7">
        <f ca="1">SUM(G1368:OFFSET(G1368,$R$1,0))</f>
        <v>-7.2354999999999983</v>
      </c>
      <c r="J1368" s="8">
        <f t="shared" ca="1" si="194"/>
        <v>495.05249999999978</v>
      </c>
      <c r="K1368">
        <f t="shared" ca="1" si="195"/>
        <v>2972</v>
      </c>
      <c r="L1368">
        <f t="shared" ca="1" si="196"/>
        <v>1</v>
      </c>
      <c r="M1368">
        <f t="shared" ca="1" si="197"/>
        <v>-2640</v>
      </c>
      <c r="N1368">
        <f t="shared" ca="1" si="198"/>
        <v>-2170.6499999999996</v>
      </c>
      <c r="O1368" s="6">
        <f t="shared" ca="1" si="199"/>
        <v>-0.25</v>
      </c>
    </row>
    <row r="1369" spans="1:15" ht="16">
      <c r="A1369" s="1">
        <v>41546</v>
      </c>
      <c r="B1369" t="e">
        <f ca="1">OFFSET(DJI!B$1,MATCH($A1369,DJI!$A$1:$A$3516,0) - 1,0)</f>
        <v>#N/A</v>
      </c>
      <c r="C1369" t="e">
        <f ca="1">OFFSET(DJI!C$1,MATCH($A1369,DJI!$A$1:$A$3516,0) - 1,0)</f>
        <v>#N/A</v>
      </c>
      <c r="D1369">
        <f t="shared" ca="1" si="200"/>
        <v>15266.727500000001</v>
      </c>
      <c r="E1369">
        <f t="shared" ca="1" si="200"/>
        <v>15161.8125</v>
      </c>
      <c r="F1369">
        <f t="shared" ca="1" si="192"/>
        <v>-2</v>
      </c>
      <c r="G1369">
        <f t="shared" ca="1" si="193"/>
        <v>-6.25E-2</v>
      </c>
      <c r="H1369" s="7">
        <f ca="1">SUM(F1369:OFFSET(F1369,$R$1,0))</f>
        <v>-260</v>
      </c>
      <c r="I1369" s="7">
        <f ca="1">SUM(G1369:OFFSET(G1369,$R$1,0))</f>
        <v>-7.177999999999999</v>
      </c>
      <c r="J1369" s="8">
        <f t="shared" ca="1" si="194"/>
        <v>522.6200000000008</v>
      </c>
      <c r="K1369">
        <f t="shared" ca="1" si="195"/>
        <v>2940</v>
      </c>
      <c r="L1369">
        <f t="shared" ca="1" si="196"/>
        <v>1</v>
      </c>
      <c r="M1369">
        <f t="shared" ca="1" si="197"/>
        <v>-2600</v>
      </c>
      <c r="N1369">
        <f t="shared" ca="1" si="198"/>
        <v>-2153.3999999999996</v>
      </c>
      <c r="O1369" s="6">
        <f t="shared" ca="1" si="199"/>
        <v>5.7499999999999218E-2</v>
      </c>
    </row>
    <row r="1370" spans="1:15" ht="16">
      <c r="A1370" s="1">
        <v>41547</v>
      </c>
      <c r="B1370">
        <f ca="1">OFFSET(DJI!B$1,MATCH($A1370,DJI!$A$1:$A$3516,0) - 1,0)</f>
        <v>15249.82</v>
      </c>
      <c r="C1370">
        <f ca="1">OFFSET(DJI!C$1,MATCH($A1370,DJI!$A$1:$A$3516,0) - 1,0)</f>
        <v>15129.67</v>
      </c>
      <c r="D1370">
        <f t="shared" ca="1" si="200"/>
        <v>15249.82</v>
      </c>
      <c r="E1370">
        <f t="shared" ca="1" si="200"/>
        <v>15129.67</v>
      </c>
      <c r="F1370">
        <f t="shared" ca="1" si="192"/>
        <v>0</v>
      </c>
      <c r="G1370">
        <f t="shared" ca="1" si="193"/>
        <v>0</v>
      </c>
      <c r="H1370" s="7">
        <f ca="1">SUM(F1370:OFFSET(F1370,$R$1,0))</f>
        <v>-246</v>
      </c>
      <c r="I1370" s="7">
        <f ca="1">SUM(G1370:OFFSET(G1370,$R$1,0))</f>
        <v>-6.8979999999999997</v>
      </c>
      <c r="J1370" s="8">
        <f t="shared" ca="1" si="194"/>
        <v>645.28000000000065</v>
      </c>
      <c r="K1370">
        <f t="shared" ca="1" si="195"/>
        <v>2828</v>
      </c>
      <c r="L1370">
        <f t="shared" ca="1" si="196"/>
        <v>1</v>
      </c>
      <c r="M1370">
        <f t="shared" ca="1" si="197"/>
        <v>-2460</v>
      </c>
      <c r="N1370">
        <f t="shared" ca="1" si="198"/>
        <v>-2069.4</v>
      </c>
      <c r="O1370" s="6">
        <f t="shared" ca="1" si="199"/>
        <v>0.27999999999999936</v>
      </c>
    </row>
    <row r="1371" spans="1:15" ht="16">
      <c r="A1371" s="1">
        <v>41548</v>
      </c>
      <c r="B1371">
        <f ca="1">OFFSET(DJI!B$1,MATCH($A1371,DJI!$A$1:$A$3516,0) - 1,0)</f>
        <v>15132.49</v>
      </c>
      <c r="C1371">
        <f ca="1">OFFSET(DJI!C$1,MATCH($A1371,DJI!$A$1:$A$3516,0) - 1,0)</f>
        <v>15191.7</v>
      </c>
      <c r="D1371">
        <f t="shared" ca="1" si="200"/>
        <v>15132.49</v>
      </c>
      <c r="E1371">
        <f t="shared" ca="1" si="200"/>
        <v>15191.7</v>
      </c>
      <c r="F1371">
        <f t="shared" ca="1" si="192"/>
        <v>6</v>
      </c>
      <c r="G1371">
        <f t="shared" ca="1" si="193"/>
        <v>0.12</v>
      </c>
      <c r="H1371" s="7">
        <f ca="1">SUM(F1371:OFFSET(F1371,$R$1,0))</f>
        <v>-232</v>
      </c>
      <c r="I1371" s="7">
        <f ca="1">SUM(G1371:OFFSET(G1371,$R$1,0))</f>
        <v>-6.6146999999999991</v>
      </c>
      <c r="J1371" s="8">
        <f t="shared" ca="1" si="194"/>
        <v>600.45000000000073</v>
      </c>
      <c r="K1371">
        <f t="shared" ca="1" si="195"/>
        <v>2716</v>
      </c>
      <c r="L1371">
        <f t="shared" ca="1" si="196"/>
        <v>1</v>
      </c>
      <c r="M1371">
        <f t="shared" ca="1" si="197"/>
        <v>-2320</v>
      </c>
      <c r="N1371">
        <f t="shared" ca="1" si="198"/>
        <v>-1984.4099999999999</v>
      </c>
      <c r="O1371" s="6">
        <f t="shared" ca="1" si="199"/>
        <v>0.28330000000000055</v>
      </c>
    </row>
    <row r="1372" spans="1:15" ht="16">
      <c r="A1372" s="1">
        <v>41549</v>
      </c>
      <c r="B1372">
        <f ca="1">OFFSET(DJI!B$1,MATCH($A1372,DJI!$A$1:$A$3516,0) - 1,0)</f>
        <v>15182.65</v>
      </c>
      <c r="C1372">
        <f ca="1">OFFSET(DJI!C$1,MATCH($A1372,DJI!$A$1:$A$3516,0) - 1,0)</f>
        <v>15133.14</v>
      </c>
      <c r="D1372">
        <f t="shared" ca="1" si="200"/>
        <v>15182.65</v>
      </c>
      <c r="E1372">
        <f t="shared" ca="1" si="200"/>
        <v>15133.14</v>
      </c>
      <c r="F1372">
        <f t="shared" ca="1" si="192"/>
        <v>-17</v>
      </c>
      <c r="G1372">
        <f t="shared" ca="1" si="193"/>
        <v>-0.34</v>
      </c>
      <c r="H1372" s="7">
        <f ca="1">SUM(F1372:OFFSET(F1372,$R$1,0))</f>
        <v>-236</v>
      </c>
      <c r="I1372" s="7">
        <f ca="1">SUM(G1372:OFFSET(G1372,$R$1,0))</f>
        <v>-6.6946999999999992</v>
      </c>
      <c r="J1372" s="8">
        <f t="shared" ca="1" si="194"/>
        <v>623.44000000000051</v>
      </c>
      <c r="K1372">
        <f t="shared" ca="1" si="195"/>
        <v>2748</v>
      </c>
      <c r="L1372">
        <f t="shared" ca="1" si="196"/>
        <v>1</v>
      </c>
      <c r="M1372">
        <f t="shared" ca="1" si="197"/>
        <v>-2360</v>
      </c>
      <c r="N1372">
        <f t="shared" ca="1" si="198"/>
        <v>-2008.4099999999999</v>
      </c>
      <c r="O1372" s="6">
        <f t="shared" ca="1" si="199"/>
        <v>-8.0000000000000071E-2</v>
      </c>
    </row>
    <row r="1373" spans="1:15" ht="16">
      <c r="A1373" s="1">
        <v>41550</v>
      </c>
      <c r="B1373">
        <f ca="1">OFFSET(DJI!B$1,MATCH($A1373,DJI!$A$1:$A$3516,0) - 1,0)</f>
        <v>15127.23</v>
      </c>
      <c r="C1373">
        <f ca="1">OFFSET(DJI!C$1,MATCH($A1373,DJI!$A$1:$A$3516,0) - 1,0)</f>
        <v>14996.48</v>
      </c>
      <c r="D1373">
        <f t="shared" ca="1" si="200"/>
        <v>15127.23</v>
      </c>
      <c r="E1373">
        <f t="shared" ca="1" si="200"/>
        <v>14996.48</v>
      </c>
      <c r="F1373">
        <f t="shared" ca="1" si="192"/>
        <v>-16</v>
      </c>
      <c r="G1373">
        <f t="shared" ca="1" si="193"/>
        <v>-0.32</v>
      </c>
      <c r="H1373" s="7">
        <f ca="1">SUM(F1373:OFFSET(F1373,$R$1,0))</f>
        <v>-247</v>
      </c>
      <c r="I1373" s="7">
        <f ca="1">SUM(G1373:OFFSET(G1373,$R$1,0))</f>
        <v>-6.9127000000000001</v>
      </c>
      <c r="J1373" s="8">
        <f t="shared" ca="1" si="194"/>
        <v>826.94999999999891</v>
      </c>
      <c r="K1373">
        <f t="shared" ca="1" si="195"/>
        <v>2836</v>
      </c>
      <c r="L1373">
        <f t="shared" ca="1" si="196"/>
        <v>1</v>
      </c>
      <c r="M1373">
        <f t="shared" ca="1" si="197"/>
        <v>-2470</v>
      </c>
      <c r="N1373">
        <f t="shared" ca="1" si="198"/>
        <v>-2073.81</v>
      </c>
      <c r="O1373" s="6">
        <f t="shared" ca="1" si="199"/>
        <v>-0.21800000000000086</v>
      </c>
    </row>
    <row r="1374" spans="1:15" ht="16">
      <c r="A1374" s="1">
        <v>41551</v>
      </c>
      <c r="B1374">
        <f ca="1">OFFSET(DJI!B$1,MATCH($A1374,DJI!$A$1:$A$3516,0) - 1,0)</f>
        <v>14994.68</v>
      </c>
      <c r="C1374">
        <f ca="1">OFFSET(DJI!C$1,MATCH($A1374,DJI!$A$1:$A$3516,0) - 1,0)</f>
        <v>15072.58</v>
      </c>
      <c r="D1374">
        <f t="shared" ca="1" si="200"/>
        <v>14994.68</v>
      </c>
      <c r="E1374">
        <f t="shared" ca="1" si="200"/>
        <v>15072.58</v>
      </c>
      <c r="F1374">
        <f t="shared" ca="1" si="192"/>
        <v>-20</v>
      </c>
      <c r="G1374">
        <f t="shared" ca="1" si="193"/>
        <v>-0.4</v>
      </c>
      <c r="H1374" s="7">
        <f ca="1">SUM(F1374:OFFSET(F1374,$R$1,0))</f>
        <v>-274</v>
      </c>
      <c r="I1374" s="7">
        <f ca="1">SUM(G1374:OFFSET(G1374,$R$1,0))</f>
        <v>-7.6044</v>
      </c>
      <c r="J1374" s="8">
        <f t="shared" ca="1" si="194"/>
        <v>844.22999999999956</v>
      </c>
      <c r="K1374">
        <f t="shared" ca="1" si="195"/>
        <v>3052</v>
      </c>
      <c r="L1374">
        <f t="shared" ca="1" si="196"/>
        <v>1</v>
      </c>
      <c r="M1374">
        <f t="shared" ca="1" si="197"/>
        <v>-2740</v>
      </c>
      <c r="N1374">
        <f t="shared" ca="1" si="198"/>
        <v>-2281.3200000000002</v>
      </c>
      <c r="O1374" s="6">
        <f t="shared" ca="1" si="199"/>
        <v>-0.69169999999999998</v>
      </c>
    </row>
    <row r="1375" spans="1:15" ht="16">
      <c r="A1375" s="1">
        <v>41552</v>
      </c>
      <c r="B1375" t="e">
        <f ca="1">OFFSET(DJI!B$1,MATCH($A1375,DJI!$A$1:$A$3516,0) - 1,0)</f>
        <v>#N/A</v>
      </c>
      <c r="C1375" t="e">
        <f ca="1">OFFSET(DJI!C$1,MATCH($A1375,DJI!$A$1:$A$3516,0) - 1,0)</f>
        <v>#N/A</v>
      </c>
      <c r="D1375">
        <f t="shared" ca="1" si="200"/>
        <v>15031.99</v>
      </c>
      <c r="E1375">
        <f t="shared" ca="1" si="200"/>
        <v>15004.41</v>
      </c>
      <c r="F1375">
        <f t="shared" ca="1" si="192"/>
        <v>-3</v>
      </c>
      <c r="G1375">
        <f t="shared" ca="1" si="193"/>
        <v>-0.3</v>
      </c>
      <c r="H1375" s="7">
        <f ca="1">SUM(F1375:OFFSET(F1375,$R$1,0))</f>
        <v>-273</v>
      </c>
      <c r="I1375" s="7">
        <f ca="1">SUM(G1375:OFFSET(G1375,$R$1,0))</f>
        <v>-7.7043999999999997</v>
      </c>
      <c r="J1375" s="8">
        <f t="shared" ca="1" si="194"/>
        <v>911.05500000000029</v>
      </c>
      <c r="K1375">
        <f t="shared" ca="1" si="195"/>
        <v>3044</v>
      </c>
      <c r="L1375">
        <f t="shared" ca="1" si="196"/>
        <v>1</v>
      </c>
      <c r="M1375">
        <f t="shared" ca="1" si="197"/>
        <v>-2730</v>
      </c>
      <c r="N1375">
        <f t="shared" ca="1" si="198"/>
        <v>-2311.3199999999997</v>
      </c>
      <c r="O1375" s="6">
        <f t="shared" ca="1" si="199"/>
        <v>-9.9999999999999645E-2</v>
      </c>
    </row>
    <row r="1376" spans="1:15" ht="16">
      <c r="A1376" s="1">
        <v>41553</v>
      </c>
      <c r="B1376" t="e">
        <f ca="1">OFFSET(DJI!B$1,MATCH($A1376,DJI!$A$1:$A$3516,0) - 1,0)</f>
        <v>#N/A</v>
      </c>
      <c r="C1376" t="e">
        <f ca="1">OFFSET(DJI!C$1,MATCH($A1376,DJI!$A$1:$A$3516,0) - 1,0)</f>
        <v>#N/A</v>
      </c>
      <c r="D1376">
        <f t="shared" ca="1" si="200"/>
        <v>15050.645</v>
      </c>
      <c r="E1376">
        <f t="shared" ca="1" si="200"/>
        <v>14970.325000000001</v>
      </c>
      <c r="F1376">
        <f t="shared" ca="1" si="192"/>
        <v>1</v>
      </c>
      <c r="G1376">
        <f t="shared" ca="1" si="193"/>
        <v>0.04</v>
      </c>
      <c r="H1376" s="7">
        <f ca="1">SUM(F1376:OFFSET(F1376,$R$1,0))</f>
        <v>-257</v>
      </c>
      <c r="I1376" s="7">
        <f ca="1">SUM(G1376:OFFSET(G1376,$R$1,0))</f>
        <v>-7.3643999999999998</v>
      </c>
      <c r="J1376" s="8">
        <f t="shared" ca="1" si="194"/>
        <v>899.56000000000131</v>
      </c>
      <c r="K1376">
        <f t="shared" ca="1" si="195"/>
        <v>2916</v>
      </c>
      <c r="L1376">
        <f t="shared" ca="1" si="196"/>
        <v>1</v>
      </c>
      <c r="M1376">
        <f t="shared" ca="1" si="197"/>
        <v>-2570</v>
      </c>
      <c r="N1376">
        <f t="shared" ca="1" si="198"/>
        <v>-2209.3200000000002</v>
      </c>
      <c r="O1376" s="6">
        <f t="shared" ca="1" si="199"/>
        <v>0.33999999999999986</v>
      </c>
    </row>
    <row r="1377" spans="1:15" ht="16">
      <c r="A1377" s="1">
        <v>41554</v>
      </c>
      <c r="B1377">
        <f ca="1">OFFSET(DJI!B$1,MATCH($A1377,DJI!$A$1:$A$3516,0) - 1,0)</f>
        <v>15069.3</v>
      </c>
      <c r="C1377">
        <f ca="1">OFFSET(DJI!C$1,MATCH($A1377,DJI!$A$1:$A$3516,0) - 1,0)</f>
        <v>14936.24</v>
      </c>
      <c r="D1377">
        <f t="shared" ca="1" si="200"/>
        <v>15069.3</v>
      </c>
      <c r="E1377">
        <f t="shared" ca="1" si="200"/>
        <v>14936.24</v>
      </c>
      <c r="F1377">
        <f t="shared" ca="1" si="192"/>
        <v>-10</v>
      </c>
      <c r="G1377">
        <f t="shared" ca="1" si="193"/>
        <v>-0.2</v>
      </c>
      <c r="H1377" s="7">
        <f ca="1">SUM(F1377:OFFSET(F1377,$R$1,0))</f>
        <v>-266</v>
      </c>
      <c r="I1377" s="7">
        <f ca="1">SUM(G1377:OFFSET(G1377,$R$1,0))</f>
        <v>-7.5443999999999996</v>
      </c>
      <c r="J1377" s="8">
        <f t="shared" ca="1" si="194"/>
        <v>1034.3999999999996</v>
      </c>
      <c r="K1377">
        <f t="shared" ca="1" si="195"/>
        <v>2988</v>
      </c>
      <c r="L1377">
        <f t="shared" ca="1" si="196"/>
        <v>1</v>
      </c>
      <c r="M1377">
        <f t="shared" ca="1" si="197"/>
        <v>-2660</v>
      </c>
      <c r="N1377">
        <f t="shared" ca="1" si="198"/>
        <v>-2263.3199999999997</v>
      </c>
      <c r="O1377" s="6">
        <f t="shared" ca="1" si="199"/>
        <v>-0.17999999999999972</v>
      </c>
    </row>
    <row r="1378" spans="1:15" ht="16">
      <c r="A1378" s="1">
        <v>41555</v>
      </c>
      <c r="B1378">
        <f ca="1">OFFSET(DJI!B$1,MATCH($A1378,DJI!$A$1:$A$3516,0) - 1,0)</f>
        <v>14938.04</v>
      </c>
      <c r="C1378">
        <f ca="1">OFFSET(DJI!C$1,MATCH($A1378,DJI!$A$1:$A$3516,0) - 1,0)</f>
        <v>14776.53</v>
      </c>
      <c r="D1378">
        <f t="shared" ca="1" si="200"/>
        <v>14938.04</v>
      </c>
      <c r="E1378">
        <f t="shared" ca="1" si="200"/>
        <v>14776.53</v>
      </c>
      <c r="F1378">
        <f t="shared" ca="1" si="192"/>
        <v>-1</v>
      </c>
      <c r="G1378">
        <f t="shared" ca="1" si="193"/>
        <v>-2.0400000000000001E-2</v>
      </c>
      <c r="H1378" s="7">
        <f ca="1">SUM(F1378:OFFSET(F1378,$R$1,0))</f>
        <v>-258</v>
      </c>
      <c r="I1378" s="7">
        <f ca="1">SUM(G1378:OFFSET(G1378,$R$1,0))</f>
        <v>-7.3848000000000003</v>
      </c>
      <c r="J1378" s="8">
        <f t="shared" ca="1" si="194"/>
        <v>1197.83</v>
      </c>
      <c r="K1378">
        <f t="shared" ca="1" si="195"/>
        <v>2924</v>
      </c>
      <c r="L1378">
        <f t="shared" ca="1" si="196"/>
        <v>1</v>
      </c>
      <c r="M1378">
        <f t="shared" ca="1" si="197"/>
        <v>-2580</v>
      </c>
      <c r="N1378">
        <f t="shared" ca="1" si="198"/>
        <v>-2215.44</v>
      </c>
      <c r="O1378" s="6">
        <f t="shared" ca="1" si="199"/>
        <v>0.1595999999999993</v>
      </c>
    </row>
    <row r="1379" spans="1:15" ht="16">
      <c r="A1379" s="1">
        <v>41556</v>
      </c>
      <c r="B1379">
        <f ca="1">OFFSET(DJI!B$1,MATCH($A1379,DJI!$A$1:$A$3516,0) - 1,0)</f>
        <v>14778.19</v>
      </c>
      <c r="C1379">
        <f ca="1">OFFSET(DJI!C$1,MATCH($A1379,DJI!$A$1:$A$3516,0) - 1,0)</f>
        <v>14802.98</v>
      </c>
      <c r="D1379">
        <f t="shared" ca="1" si="200"/>
        <v>14778.19</v>
      </c>
      <c r="E1379">
        <f t="shared" ca="1" si="200"/>
        <v>14802.98</v>
      </c>
      <c r="F1379">
        <f t="shared" ca="1" si="192"/>
        <v>-18</v>
      </c>
      <c r="G1379">
        <f t="shared" ca="1" si="193"/>
        <v>-0.36</v>
      </c>
      <c r="H1379" s="7">
        <f ca="1">SUM(F1379:OFFSET(F1379,$R$1,0))</f>
        <v>-274</v>
      </c>
      <c r="I1379" s="7">
        <f ca="1">SUM(G1379:OFFSET(G1379,$R$1,0))</f>
        <v>-7.7048000000000005</v>
      </c>
      <c r="J1379" s="8">
        <f t="shared" ca="1" si="194"/>
        <v>1160.6400000000012</v>
      </c>
      <c r="K1379">
        <f t="shared" ca="1" si="195"/>
        <v>3052</v>
      </c>
      <c r="L1379">
        <f t="shared" ca="1" si="196"/>
        <v>1</v>
      </c>
      <c r="M1379">
        <f t="shared" ca="1" si="197"/>
        <v>-2740</v>
      </c>
      <c r="N1379">
        <f t="shared" ca="1" si="198"/>
        <v>-2311.44</v>
      </c>
      <c r="O1379" s="6">
        <f t="shared" ca="1" si="199"/>
        <v>-0.32000000000000028</v>
      </c>
    </row>
    <row r="1380" spans="1:15" ht="16">
      <c r="A1380" s="1">
        <v>41557</v>
      </c>
      <c r="B1380">
        <f ca="1">OFFSET(DJI!B$1,MATCH($A1380,DJI!$A$1:$A$3516,0) - 1,0)</f>
        <v>14806.39</v>
      </c>
      <c r="C1380">
        <f ca="1">OFFSET(DJI!C$1,MATCH($A1380,DJI!$A$1:$A$3516,0) - 1,0)</f>
        <v>15126.07</v>
      </c>
      <c r="D1380">
        <f t="shared" ca="1" si="200"/>
        <v>14806.39</v>
      </c>
      <c r="E1380">
        <f t="shared" ca="1" si="200"/>
        <v>15126.07</v>
      </c>
      <c r="F1380">
        <f t="shared" ca="1" si="192"/>
        <v>-8</v>
      </c>
      <c r="G1380">
        <f t="shared" ca="1" si="193"/>
        <v>-0.16</v>
      </c>
      <c r="H1380" s="7">
        <f ca="1">SUM(F1380:OFFSET(F1380,$R$1,0))</f>
        <v>-277</v>
      </c>
      <c r="I1380" s="7">
        <f ca="1">SUM(G1380:OFFSET(G1380,$R$1,0))</f>
        <v>-7.7584000000000009</v>
      </c>
      <c r="J1380" s="8">
        <f t="shared" ca="1" si="194"/>
        <v>774.29999999999927</v>
      </c>
      <c r="K1380">
        <f t="shared" ca="1" si="195"/>
        <v>3076</v>
      </c>
      <c r="L1380">
        <f t="shared" ca="1" si="196"/>
        <v>1</v>
      </c>
      <c r="M1380">
        <f t="shared" ca="1" si="197"/>
        <v>-2770</v>
      </c>
      <c r="N1380">
        <f t="shared" ca="1" si="198"/>
        <v>-2327.5200000000004</v>
      </c>
      <c r="O1380" s="6">
        <f t="shared" ca="1" si="199"/>
        <v>-5.3600000000000314E-2</v>
      </c>
    </row>
    <row r="1381" spans="1:15" ht="16">
      <c r="A1381" s="1">
        <v>41558</v>
      </c>
      <c r="B1381">
        <f ca="1">OFFSET(DJI!B$1,MATCH($A1381,DJI!$A$1:$A$3516,0) - 1,0)</f>
        <v>15126.52</v>
      </c>
      <c r="C1381">
        <f ca="1">OFFSET(DJI!C$1,MATCH($A1381,DJI!$A$1:$A$3516,0) - 1,0)</f>
        <v>15237.11</v>
      </c>
      <c r="D1381">
        <f t="shared" ca="1" si="200"/>
        <v>15126.52</v>
      </c>
      <c r="E1381">
        <f t="shared" ca="1" si="200"/>
        <v>15237.11</v>
      </c>
      <c r="F1381">
        <f t="shared" ca="1" si="192"/>
        <v>-14</v>
      </c>
      <c r="G1381">
        <f t="shared" ca="1" si="193"/>
        <v>-0.28000000000000003</v>
      </c>
      <c r="H1381" s="7">
        <f ca="1">SUM(F1381:OFFSET(F1381,$R$1,0))</f>
        <v>-283</v>
      </c>
      <c r="I1381" s="7">
        <f ca="1">SUM(G1381:OFFSET(G1381,$R$1,0))</f>
        <v>-7.4230000000000009</v>
      </c>
      <c r="J1381" s="8">
        <f t="shared" ca="1" si="194"/>
        <v>831.06500000000051</v>
      </c>
      <c r="K1381">
        <f t="shared" ca="1" si="195"/>
        <v>3124</v>
      </c>
      <c r="L1381">
        <f t="shared" ca="1" si="196"/>
        <v>1</v>
      </c>
      <c r="M1381">
        <f t="shared" ca="1" si="197"/>
        <v>-2830</v>
      </c>
      <c r="N1381">
        <f t="shared" ca="1" si="198"/>
        <v>-2226.9</v>
      </c>
      <c r="O1381" s="6">
        <f t="shared" ca="1" si="199"/>
        <v>0.33539999999999992</v>
      </c>
    </row>
    <row r="1382" spans="1:15" ht="16">
      <c r="A1382" s="1">
        <v>41559</v>
      </c>
      <c r="B1382" t="e">
        <f ca="1">OFFSET(DJI!B$1,MATCH($A1382,DJI!$A$1:$A$3516,0) - 1,0)</f>
        <v>#N/A</v>
      </c>
      <c r="C1382" t="e">
        <f ca="1">OFFSET(DJI!C$1,MATCH($A1382,DJI!$A$1:$A$3516,0) - 1,0)</f>
        <v>#N/A</v>
      </c>
      <c r="D1382">
        <f t="shared" ca="1" si="200"/>
        <v>15178.924999999999</v>
      </c>
      <c r="E1382">
        <f t="shared" ca="1" si="200"/>
        <v>15269.185000000001</v>
      </c>
      <c r="F1382">
        <f t="shared" ca="1" si="192"/>
        <v>-4</v>
      </c>
      <c r="G1382">
        <f t="shared" ca="1" si="193"/>
        <v>-0.66669999999999996</v>
      </c>
      <c r="H1382" s="7">
        <f ca="1">SUM(F1382:OFFSET(F1382,$R$1,0))</f>
        <v>-284</v>
      </c>
      <c r="I1382" s="7">
        <f ca="1">SUM(G1382:OFFSET(G1382,$R$1,0))</f>
        <v>-7.9230000000000009</v>
      </c>
      <c r="J1382" s="8">
        <f t="shared" ca="1" si="194"/>
        <v>859.64250000000175</v>
      </c>
      <c r="K1382">
        <f t="shared" ca="1" si="195"/>
        <v>3132</v>
      </c>
      <c r="L1382">
        <f t="shared" ca="1" si="196"/>
        <v>1</v>
      </c>
      <c r="M1382">
        <f t="shared" ca="1" si="197"/>
        <v>-2840</v>
      </c>
      <c r="N1382">
        <f t="shared" ca="1" si="198"/>
        <v>-2376.9</v>
      </c>
      <c r="O1382" s="6">
        <f t="shared" ca="1" si="199"/>
        <v>-0.5</v>
      </c>
    </row>
    <row r="1383" spans="1:15" ht="16">
      <c r="A1383" s="1">
        <v>41560</v>
      </c>
      <c r="B1383" t="e">
        <f ca="1">OFFSET(DJI!B$1,MATCH($A1383,DJI!$A$1:$A$3516,0) - 1,0)</f>
        <v>#N/A</v>
      </c>
      <c r="C1383" t="e">
        <f ca="1">OFFSET(DJI!C$1,MATCH($A1383,DJI!$A$1:$A$3516,0) - 1,0)</f>
        <v>#N/A</v>
      </c>
      <c r="D1383">
        <f t="shared" ca="1" si="200"/>
        <v>15205.127499999999</v>
      </c>
      <c r="E1383">
        <f t="shared" ca="1" si="200"/>
        <v>15285.2225</v>
      </c>
      <c r="F1383">
        <f t="shared" ca="1" si="192"/>
        <v>-5</v>
      </c>
      <c r="G1383">
        <f t="shared" ca="1" si="193"/>
        <v>-0.25</v>
      </c>
      <c r="H1383" s="7">
        <f ca="1">SUM(F1383:OFFSET(F1383,$R$1,0))</f>
        <v>-285</v>
      </c>
      <c r="I1383" s="7">
        <f ca="1">SUM(G1383:OFFSET(G1383,$R$1,0))</f>
        <v>-8.0914000000000001</v>
      </c>
      <c r="J1383" s="8">
        <f t="shared" ca="1" si="194"/>
        <v>837.32500000000073</v>
      </c>
      <c r="K1383">
        <f t="shared" ca="1" si="195"/>
        <v>3140</v>
      </c>
      <c r="L1383">
        <f t="shared" ca="1" si="196"/>
        <v>1</v>
      </c>
      <c r="M1383">
        <f t="shared" ca="1" si="197"/>
        <v>-2850</v>
      </c>
      <c r="N1383">
        <f t="shared" ca="1" si="198"/>
        <v>-2427.42</v>
      </c>
      <c r="O1383" s="6">
        <f t="shared" ca="1" si="199"/>
        <v>-0.16839999999999922</v>
      </c>
    </row>
    <row r="1384" spans="1:15" ht="16">
      <c r="A1384" s="1">
        <v>41561</v>
      </c>
      <c r="B1384">
        <f ca="1">OFFSET(DJI!B$1,MATCH($A1384,DJI!$A$1:$A$3516,0) - 1,0)</f>
        <v>15231.33</v>
      </c>
      <c r="C1384">
        <f ca="1">OFFSET(DJI!C$1,MATCH($A1384,DJI!$A$1:$A$3516,0) - 1,0)</f>
        <v>15301.26</v>
      </c>
      <c r="D1384">
        <f t="shared" ca="1" si="200"/>
        <v>15231.33</v>
      </c>
      <c r="E1384">
        <f t="shared" ca="1" si="200"/>
        <v>15301.26</v>
      </c>
      <c r="F1384">
        <f t="shared" ca="1" si="192"/>
        <v>-9</v>
      </c>
      <c r="G1384">
        <f t="shared" ca="1" si="193"/>
        <v>-0.18</v>
      </c>
      <c r="H1384" s="7">
        <f ca="1">SUM(F1384:OFFSET(F1384,$R$1,0))</f>
        <v>-293</v>
      </c>
      <c r="I1384" s="7">
        <f ca="1">SUM(G1384:OFFSET(G1384,$R$1,0))</f>
        <v>-8.2510000000000012</v>
      </c>
      <c r="J1384" s="8">
        <f t="shared" ca="1" si="194"/>
        <v>770.29750000000058</v>
      </c>
      <c r="K1384">
        <f t="shared" ca="1" si="195"/>
        <v>3204</v>
      </c>
      <c r="L1384">
        <f t="shared" ca="1" si="196"/>
        <v>1</v>
      </c>
      <c r="M1384">
        <f t="shared" ca="1" si="197"/>
        <v>-2930</v>
      </c>
      <c r="N1384">
        <f t="shared" ca="1" si="198"/>
        <v>-2475.3000000000002</v>
      </c>
      <c r="O1384" s="6">
        <f t="shared" ca="1" si="199"/>
        <v>-0.15960000000000107</v>
      </c>
    </row>
    <row r="1385" spans="1:15" ht="16">
      <c r="A1385" s="1">
        <v>41562</v>
      </c>
      <c r="B1385">
        <f ca="1">OFFSET(DJI!B$1,MATCH($A1385,DJI!$A$1:$A$3516,0) - 1,0)</f>
        <v>15300.3</v>
      </c>
      <c r="C1385">
        <f ca="1">OFFSET(DJI!C$1,MATCH($A1385,DJI!$A$1:$A$3516,0) - 1,0)</f>
        <v>15168.01</v>
      </c>
      <c r="D1385">
        <f t="shared" ca="1" si="200"/>
        <v>15300.3</v>
      </c>
      <c r="E1385">
        <f t="shared" ca="1" si="200"/>
        <v>15168.01</v>
      </c>
      <c r="F1385">
        <f t="shared" ca="1" si="192"/>
        <v>-5</v>
      </c>
      <c r="G1385">
        <f t="shared" ca="1" si="193"/>
        <v>-0.1</v>
      </c>
      <c r="H1385" s="7">
        <f ca="1">SUM(F1385:OFFSET(F1385,$R$1,0))</f>
        <v>-296</v>
      </c>
      <c r="I1385" s="7">
        <f ca="1">SUM(G1385:OFFSET(G1385,$R$1,0))</f>
        <v>-8.3109999999999999</v>
      </c>
      <c r="J1385" s="8">
        <f t="shared" ca="1" si="194"/>
        <v>901.84000000000015</v>
      </c>
      <c r="K1385">
        <f t="shared" ca="1" si="195"/>
        <v>3228</v>
      </c>
      <c r="L1385">
        <f t="shared" ca="1" si="196"/>
        <v>1</v>
      </c>
      <c r="M1385">
        <f t="shared" ca="1" si="197"/>
        <v>-2960</v>
      </c>
      <c r="N1385">
        <f t="shared" ca="1" si="198"/>
        <v>-2493.3000000000002</v>
      </c>
      <c r="O1385" s="6">
        <f t="shared" ca="1" si="199"/>
        <v>-5.9999999999998721E-2</v>
      </c>
    </row>
    <row r="1386" spans="1:15" ht="16">
      <c r="A1386" s="1">
        <v>41563</v>
      </c>
      <c r="B1386">
        <f ca="1">OFFSET(DJI!B$1,MATCH($A1386,DJI!$A$1:$A$3516,0) - 1,0)</f>
        <v>15170.7</v>
      </c>
      <c r="C1386">
        <f ca="1">OFFSET(DJI!C$1,MATCH($A1386,DJI!$A$1:$A$3516,0) - 1,0)</f>
        <v>15373.83</v>
      </c>
      <c r="D1386">
        <f t="shared" ca="1" si="200"/>
        <v>15170.7</v>
      </c>
      <c r="E1386">
        <f t="shared" ca="1" si="200"/>
        <v>15373.83</v>
      </c>
      <c r="F1386">
        <f t="shared" ca="1" si="192"/>
        <v>-11</v>
      </c>
      <c r="G1386">
        <f t="shared" ca="1" si="193"/>
        <v>-0.22</v>
      </c>
      <c r="H1386" s="7">
        <f ca="1">SUM(F1386:OFFSET(F1386,$R$1,0))</f>
        <v>-299</v>
      </c>
      <c r="I1386" s="7">
        <f ca="1">SUM(G1386:OFFSET(G1386,$R$1,0))</f>
        <v>-8.3710000000000004</v>
      </c>
      <c r="J1386" s="8">
        <f t="shared" ca="1" si="194"/>
        <v>703.34000000000015</v>
      </c>
      <c r="K1386">
        <f t="shared" ca="1" si="195"/>
        <v>3252</v>
      </c>
      <c r="L1386">
        <f t="shared" ca="1" si="196"/>
        <v>1</v>
      </c>
      <c r="M1386">
        <f t="shared" ca="1" si="197"/>
        <v>-2990</v>
      </c>
      <c r="N1386">
        <f t="shared" ca="1" si="198"/>
        <v>-2511.3000000000002</v>
      </c>
      <c r="O1386" s="6">
        <f t="shared" ca="1" si="199"/>
        <v>-6.0000000000000497E-2</v>
      </c>
    </row>
    <row r="1387" spans="1:15" ht="16">
      <c r="A1387" s="1">
        <v>41564</v>
      </c>
      <c r="B1387">
        <f ca="1">OFFSET(DJI!B$1,MATCH($A1387,DJI!$A$1:$A$3516,0) - 1,0)</f>
        <v>15369.46</v>
      </c>
      <c r="C1387">
        <f ca="1">OFFSET(DJI!C$1,MATCH($A1387,DJI!$A$1:$A$3516,0) - 1,0)</f>
        <v>15371.65</v>
      </c>
      <c r="D1387">
        <f t="shared" ca="1" si="200"/>
        <v>15369.46</v>
      </c>
      <c r="E1387">
        <f t="shared" ca="1" si="200"/>
        <v>15371.65</v>
      </c>
      <c r="F1387">
        <f t="shared" ca="1" si="192"/>
        <v>-18</v>
      </c>
      <c r="G1387">
        <f t="shared" ca="1" si="193"/>
        <v>-0.36</v>
      </c>
      <c r="H1387" s="7">
        <f ca="1">SUM(F1387:OFFSET(F1387,$R$1,0))</f>
        <v>-294</v>
      </c>
      <c r="I1387" s="7">
        <f ca="1">SUM(G1387:OFFSET(G1387,$R$1,0))</f>
        <v>-8.270999999999999</v>
      </c>
      <c r="J1387" s="8">
        <f t="shared" ca="1" si="194"/>
        <v>725.6200000000008</v>
      </c>
      <c r="K1387">
        <f t="shared" ca="1" si="195"/>
        <v>3212</v>
      </c>
      <c r="L1387">
        <f t="shared" ca="1" si="196"/>
        <v>1</v>
      </c>
      <c r="M1387">
        <f t="shared" ca="1" si="197"/>
        <v>-2940</v>
      </c>
      <c r="N1387">
        <f t="shared" ca="1" si="198"/>
        <v>-2481.2999999999997</v>
      </c>
      <c r="O1387" s="6">
        <f t="shared" ca="1" si="199"/>
        <v>0.10000000000000142</v>
      </c>
    </row>
    <row r="1388" spans="1:15" ht="16">
      <c r="A1388" s="1">
        <v>41565</v>
      </c>
      <c r="B1388">
        <f ca="1">OFFSET(DJI!B$1,MATCH($A1388,DJI!$A$1:$A$3516,0) - 1,0)</f>
        <v>15371.71</v>
      </c>
      <c r="C1388">
        <f ca="1">OFFSET(DJI!C$1,MATCH($A1388,DJI!$A$1:$A$3516,0) - 1,0)</f>
        <v>15399.65</v>
      </c>
      <c r="D1388">
        <f t="shared" ca="1" si="200"/>
        <v>15371.71</v>
      </c>
      <c r="E1388">
        <f t="shared" ca="1" si="200"/>
        <v>15399.65</v>
      </c>
      <c r="F1388">
        <f t="shared" ca="1" si="192"/>
        <v>-12</v>
      </c>
      <c r="G1388">
        <f t="shared" ca="1" si="193"/>
        <v>-0.24490000000000001</v>
      </c>
      <c r="H1388" s="7">
        <f ca="1">SUM(F1388:OFFSET(F1388,$R$1,0))</f>
        <v>-298</v>
      </c>
      <c r="I1388" s="7">
        <f ca="1">SUM(G1388:OFFSET(G1388,$R$1,0))</f>
        <v>-8.1681000000000008</v>
      </c>
      <c r="J1388" s="8">
        <f t="shared" ca="1" si="194"/>
        <v>705.35499999999956</v>
      </c>
      <c r="K1388">
        <f t="shared" ca="1" si="195"/>
        <v>3244</v>
      </c>
      <c r="L1388">
        <f t="shared" ca="1" si="196"/>
        <v>1</v>
      </c>
      <c r="M1388">
        <f t="shared" ca="1" si="197"/>
        <v>-2980</v>
      </c>
      <c r="N1388">
        <f t="shared" ca="1" si="198"/>
        <v>-2450.4300000000003</v>
      </c>
      <c r="O1388" s="6">
        <f t="shared" ca="1" si="199"/>
        <v>0.10289999999999822</v>
      </c>
    </row>
    <row r="1389" spans="1:15" ht="16">
      <c r="A1389" s="1">
        <v>41566</v>
      </c>
      <c r="B1389" t="e">
        <f ca="1">OFFSET(DJI!B$1,MATCH($A1389,DJI!$A$1:$A$3516,0) - 1,0)</f>
        <v>#N/A</v>
      </c>
      <c r="C1389" t="e">
        <f ca="1">OFFSET(DJI!C$1,MATCH($A1389,DJI!$A$1:$A$3516,0) - 1,0)</f>
        <v>#N/A</v>
      </c>
      <c r="D1389">
        <f t="shared" ca="1" si="200"/>
        <v>15386.514999999999</v>
      </c>
      <c r="E1389">
        <f t="shared" ca="1" si="200"/>
        <v>15395.924999999999</v>
      </c>
      <c r="F1389">
        <f t="shared" ca="1" si="192"/>
        <v>-1</v>
      </c>
      <c r="G1389">
        <f t="shared" ca="1" si="193"/>
        <v>-0.1429</v>
      </c>
      <c r="H1389" s="7">
        <f ca="1">SUM(F1389:OFFSET(F1389,$R$1,0))</f>
        <v>-295</v>
      </c>
      <c r="I1389" s="7">
        <f ca="1">SUM(G1389:OFFSET(G1389,$R$1,0))</f>
        <v>-8.1292000000000009</v>
      </c>
      <c r="J1389" s="8">
        <f t="shared" ca="1" si="194"/>
        <v>692.49250000000029</v>
      </c>
      <c r="K1389">
        <f t="shared" ca="1" si="195"/>
        <v>3220</v>
      </c>
      <c r="L1389">
        <f t="shared" ca="1" si="196"/>
        <v>1</v>
      </c>
      <c r="M1389">
        <f t="shared" ca="1" si="197"/>
        <v>-2950</v>
      </c>
      <c r="N1389">
        <f t="shared" ca="1" si="198"/>
        <v>-2438.7600000000002</v>
      </c>
      <c r="O1389" s="6">
        <f t="shared" ca="1" si="199"/>
        <v>3.8899999999999935E-2</v>
      </c>
    </row>
    <row r="1390" spans="1:15" ht="16">
      <c r="A1390" s="1">
        <v>41567</v>
      </c>
      <c r="B1390" t="e">
        <f ca="1">OFFSET(DJI!B$1,MATCH($A1390,DJI!$A$1:$A$3516,0) - 1,0)</f>
        <v>#N/A</v>
      </c>
      <c r="C1390" t="e">
        <f ca="1">OFFSET(DJI!C$1,MATCH($A1390,DJI!$A$1:$A$3516,0) - 1,0)</f>
        <v>#N/A</v>
      </c>
      <c r="D1390">
        <f t="shared" ca="1" si="200"/>
        <v>15393.9175</v>
      </c>
      <c r="E1390">
        <f t="shared" ca="1" si="200"/>
        <v>15394.0625</v>
      </c>
      <c r="F1390">
        <f t="shared" ca="1" si="192"/>
        <v>-3</v>
      </c>
      <c r="G1390">
        <f t="shared" ca="1" si="193"/>
        <v>-0.15</v>
      </c>
      <c r="H1390" s="7">
        <f ca="1">SUM(F1390:OFFSET(F1390,$R$1,0))</f>
        <v>-281</v>
      </c>
      <c r="I1390" s="7">
        <f ca="1">SUM(G1390:OFFSET(G1390,$R$1,0))</f>
        <v>-7.9391999999999996</v>
      </c>
      <c r="J1390" s="8">
        <f t="shared" ca="1" si="194"/>
        <v>646.27000000000044</v>
      </c>
      <c r="K1390">
        <f t="shared" ca="1" si="195"/>
        <v>3108</v>
      </c>
      <c r="L1390">
        <f t="shared" ca="1" si="196"/>
        <v>1</v>
      </c>
      <c r="M1390">
        <f t="shared" ca="1" si="197"/>
        <v>-2810</v>
      </c>
      <c r="N1390">
        <f t="shared" ca="1" si="198"/>
        <v>-2381.7599999999998</v>
      </c>
      <c r="O1390" s="6">
        <f t="shared" ca="1" si="199"/>
        <v>0.19000000000000128</v>
      </c>
    </row>
    <row r="1391" spans="1:15" ht="16">
      <c r="A1391" s="1">
        <v>41568</v>
      </c>
      <c r="B1391">
        <f ca="1">OFFSET(DJI!B$1,MATCH($A1391,DJI!$A$1:$A$3516,0) - 1,0)</f>
        <v>15401.32</v>
      </c>
      <c r="C1391">
        <f ca="1">OFFSET(DJI!C$1,MATCH($A1391,DJI!$A$1:$A$3516,0) - 1,0)</f>
        <v>15392.2</v>
      </c>
      <c r="D1391">
        <f t="shared" ca="1" si="200"/>
        <v>15401.32</v>
      </c>
      <c r="E1391">
        <f t="shared" ca="1" si="200"/>
        <v>15392.2</v>
      </c>
      <c r="F1391">
        <f t="shared" ca="1" si="192"/>
        <v>-11</v>
      </c>
      <c r="G1391">
        <f t="shared" ca="1" si="193"/>
        <v>-0.22</v>
      </c>
      <c r="H1391" s="7">
        <f ca="1">SUM(F1391:OFFSET(F1391,$R$1,0))</f>
        <v>-292</v>
      </c>
      <c r="I1391" s="7">
        <f ca="1">SUM(G1391:OFFSET(G1391,$R$1,0))</f>
        <v>-8.1592000000000002</v>
      </c>
      <c r="J1391" s="8">
        <f t="shared" ca="1" si="194"/>
        <v>633.96000000000095</v>
      </c>
      <c r="K1391">
        <f t="shared" ca="1" si="195"/>
        <v>3196</v>
      </c>
      <c r="L1391">
        <f t="shared" ca="1" si="196"/>
        <v>1</v>
      </c>
      <c r="M1391">
        <f t="shared" ca="1" si="197"/>
        <v>-2920</v>
      </c>
      <c r="N1391">
        <f t="shared" ca="1" si="198"/>
        <v>-2447.7600000000002</v>
      </c>
      <c r="O1391" s="6">
        <f t="shared" ca="1" si="199"/>
        <v>-0.22000000000000064</v>
      </c>
    </row>
    <row r="1392" spans="1:15" ht="16">
      <c r="A1392" s="1">
        <v>41569</v>
      </c>
      <c r="B1392">
        <f ca="1">OFFSET(DJI!B$1,MATCH($A1392,DJI!$A$1:$A$3516,0) - 1,0)</f>
        <v>15394.22</v>
      </c>
      <c r="C1392">
        <f ca="1">OFFSET(DJI!C$1,MATCH($A1392,DJI!$A$1:$A$3516,0) - 1,0)</f>
        <v>15467.66</v>
      </c>
      <c r="D1392">
        <f t="shared" ca="1" si="200"/>
        <v>15394.22</v>
      </c>
      <c r="E1392">
        <f t="shared" ca="1" si="200"/>
        <v>15467.66</v>
      </c>
      <c r="F1392">
        <f t="shared" ca="1" si="192"/>
        <v>-15</v>
      </c>
      <c r="G1392">
        <f t="shared" ca="1" si="193"/>
        <v>-0.3</v>
      </c>
      <c r="H1392" s="7">
        <f ca="1">SUM(F1392:OFFSET(F1392,$R$1,0))</f>
        <v>-291</v>
      </c>
      <c r="I1392" s="7">
        <f ca="1">SUM(G1392:OFFSET(G1392,$R$1,0))</f>
        <v>-8.1392000000000007</v>
      </c>
      <c r="J1392" s="8">
        <f t="shared" ca="1" si="194"/>
        <v>543.43000000000029</v>
      </c>
      <c r="K1392">
        <f t="shared" ca="1" si="195"/>
        <v>3188</v>
      </c>
      <c r="L1392">
        <f t="shared" ca="1" si="196"/>
        <v>1</v>
      </c>
      <c r="M1392">
        <f t="shared" ca="1" si="197"/>
        <v>-2910</v>
      </c>
      <c r="N1392">
        <f t="shared" ca="1" si="198"/>
        <v>-2441.7600000000002</v>
      </c>
      <c r="O1392" s="6">
        <f t="shared" ca="1" si="199"/>
        <v>1.9999999999999574E-2</v>
      </c>
    </row>
    <row r="1393" spans="1:15" ht="16">
      <c r="A1393" s="1">
        <v>41570</v>
      </c>
      <c r="B1393">
        <f ca="1">OFFSET(DJI!B$1,MATCH($A1393,DJI!$A$1:$A$3516,0) - 1,0)</f>
        <v>15465.34</v>
      </c>
      <c r="C1393">
        <f ca="1">OFFSET(DJI!C$1,MATCH($A1393,DJI!$A$1:$A$3516,0) - 1,0)</f>
        <v>15413.33</v>
      </c>
      <c r="D1393">
        <f t="shared" ca="1" si="200"/>
        <v>15465.34</v>
      </c>
      <c r="E1393">
        <f t="shared" ca="1" si="200"/>
        <v>15413.33</v>
      </c>
      <c r="F1393">
        <f t="shared" ca="1" si="192"/>
        <v>-7</v>
      </c>
      <c r="G1393">
        <f t="shared" ca="1" si="193"/>
        <v>-0.14000000000000001</v>
      </c>
      <c r="H1393" s="7">
        <f ca="1">SUM(F1393:OFFSET(F1393,$R$1,0))</f>
        <v>-293</v>
      </c>
      <c r="I1393" s="7">
        <f ca="1">SUM(G1393:OFFSET(G1393,$R$1,0))</f>
        <v>-8.1792000000000016</v>
      </c>
      <c r="J1393" s="8">
        <f t="shared" ca="1" si="194"/>
        <v>499.75</v>
      </c>
      <c r="K1393">
        <f t="shared" ca="1" si="195"/>
        <v>3204</v>
      </c>
      <c r="L1393">
        <f t="shared" ca="1" si="196"/>
        <v>1</v>
      </c>
      <c r="M1393">
        <f t="shared" ca="1" si="197"/>
        <v>-2930</v>
      </c>
      <c r="N1393">
        <f t="shared" ca="1" si="198"/>
        <v>-2453.7600000000007</v>
      </c>
      <c r="O1393" s="6">
        <f t="shared" ca="1" si="199"/>
        <v>-4.0000000000000924E-2</v>
      </c>
    </row>
    <row r="1394" spans="1:15" ht="16">
      <c r="A1394" s="1">
        <v>41571</v>
      </c>
      <c r="B1394">
        <f ca="1">OFFSET(DJI!B$1,MATCH($A1394,DJI!$A$1:$A$3516,0) - 1,0)</f>
        <v>15414.87</v>
      </c>
      <c r="C1394">
        <f ca="1">OFFSET(DJI!C$1,MATCH($A1394,DJI!$A$1:$A$3516,0) - 1,0)</f>
        <v>15509.21</v>
      </c>
      <c r="D1394">
        <f t="shared" ca="1" si="200"/>
        <v>15414.87</v>
      </c>
      <c r="E1394">
        <f t="shared" ca="1" si="200"/>
        <v>15509.21</v>
      </c>
      <c r="F1394">
        <f t="shared" ca="1" si="192"/>
        <v>-7</v>
      </c>
      <c r="G1394">
        <f t="shared" ca="1" si="193"/>
        <v>-0.1489</v>
      </c>
      <c r="H1394" s="7">
        <f ca="1">SUM(F1394:OFFSET(F1394,$R$1,0))</f>
        <v>-293</v>
      </c>
      <c r="I1394" s="7">
        <f ca="1">SUM(G1394:OFFSET(G1394,$R$1,0))</f>
        <v>-8.1822999999999997</v>
      </c>
      <c r="J1394" s="8">
        <f t="shared" ca="1" si="194"/>
        <v>366.05000000000109</v>
      </c>
      <c r="K1394">
        <f t="shared" ca="1" si="195"/>
        <v>3204</v>
      </c>
      <c r="L1394">
        <f t="shared" ca="1" si="196"/>
        <v>1</v>
      </c>
      <c r="M1394">
        <f t="shared" ca="1" si="197"/>
        <v>-2930</v>
      </c>
      <c r="N1394">
        <f t="shared" ca="1" si="198"/>
        <v>-2454.69</v>
      </c>
      <c r="O1394" s="6">
        <f t="shared" ca="1" si="199"/>
        <v>-3.0999999999981043E-3</v>
      </c>
    </row>
    <row r="1395" spans="1:15" ht="16">
      <c r="A1395" s="1">
        <v>41572</v>
      </c>
      <c r="B1395">
        <f ca="1">OFFSET(DJI!B$1,MATCH($A1395,DJI!$A$1:$A$3516,0) - 1,0)</f>
        <v>15523.72</v>
      </c>
      <c r="C1395">
        <f ca="1">OFFSET(DJI!C$1,MATCH($A1395,DJI!$A$1:$A$3516,0) - 1,0)</f>
        <v>15570.28</v>
      </c>
      <c r="D1395">
        <f t="shared" ca="1" si="200"/>
        <v>15523.72</v>
      </c>
      <c r="E1395">
        <f t="shared" ca="1" si="200"/>
        <v>15570.28</v>
      </c>
      <c r="F1395">
        <f t="shared" ca="1" si="192"/>
        <v>-4</v>
      </c>
      <c r="G1395">
        <f t="shared" ca="1" si="193"/>
        <v>-8.1600000000000006E-2</v>
      </c>
      <c r="H1395" s="7">
        <f ca="1">SUM(F1395:OFFSET(F1395,$R$1,0))</f>
        <v>-297</v>
      </c>
      <c r="I1395" s="7">
        <f ca="1">SUM(G1395:OFFSET(G1395,$R$1,0))</f>
        <v>-8.2638999999999996</v>
      </c>
      <c r="J1395" s="8">
        <f t="shared" ca="1" si="194"/>
        <v>275.05500000000029</v>
      </c>
      <c r="K1395">
        <f t="shared" ca="1" si="195"/>
        <v>3236</v>
      </c>
      <c r="L1395">
        <f t="shared" ca="1" si="196"/>
        <v>1</v>
      </c>
      <c r="M1395">
        <f t="shared" ca="1" si="197"/>
        <v>-2970</v>
      </c>
      <c r="N1395">
        <f t="shared" ca="1" si="198"/>
        <v>-2479.17</v>
      </c>
      <c r="O1395" s="6">
        <f t="shared" ca="1" si="199"/>
        <v>-8.1599999999999895E-2</v>
      </c>
    </row>
    <row r="1396" spans="1:15" ht="16">
      <c r="A1396" s="1">
        <v>41573</v>
      </c>
      <c r="B1396" t="e">
        <f ca="1">OFFSET(DJI!B$1,MATCH($A1396,DJI!$A$1:$A$3516,0) - 1,0)</f>
        <v>#N/A</v>
      </c>
      <c r="C1396" t="e">
        <f ca="1">OFFSET(DJI!C$1,MATCH($A1396,DJI!$A$1:$A$3516,0) - 1,0)</f>
        <v>#N/A</v>
      </c>
      <c r="D1396">
        <f t="shared" ca="1" si="200"/>
        <v>15546.455</v>
      </c>
      <c r="E1396">
        <f t="shared" ca="1" si="200"/>
        <v>15569.605</v>
      </c>
      <c r="F1396">
        <f t="shared" ca="1" si="192"/>
        <v>-1</v>
      </c>
      <c r="G1396">
        <f t="shared" ca="1" si="193"/>
        <v>-0.16669999999999999</v>
      </c>
      <c r="H1396" s="7">
        <f ca="1">SUM(F1396:OFFSET(F1396,$R$1,0))</f>
        <v>-317</v>
      </c>
      <c r="I1396" s="7">
        <f ca="1">SUM(G1396:OFFSET(G1396,$R$1,0))</f>
        <v>-8.8106000000000009</v>
      </c>
      <c r="J1396" s="8">
        <f t="shared" ca="1" si="194"/>
        <v>462.37750000000051</v>
      </c>
      <c r="K1396">
        <f t="shared" ca="1" si="195"/>
        <v>3396</v>
      </c>
      <c r="L1396">
        <f t="shared" ca="1" si="196"/>
        <v>1</v>
      </c>
      <c r="M1396">
        <f t="shared" ca="1" si="197"/>
        <v>-3170</v>
      </c>
      <c r="N1396">
        <f t="shared" ca="1" si="198"/>
        <v>-2643.1800000000003</v>
      </c>
      <c r="O1396" s="6">
        <f t="shared" ca="1" si="199"/>
        <v>-0.5467000000000013</v>
      </c>
    </row>
    <row r="1397" spans="1:15" ht="16">
      <c r="A1397" s="1">
        <v>41574</v>
      </c>
      <c r="B1397" t="e">
        <f ca="1">OFFSET(DJI!B$1,MATCH($A1397,DJI!$A$1:$A$3516,0) - 1,0)</f>
        <v>#N/A</v>
      </c>
      <c r="C1397" t="e">
        <f ca="1">OFFSET(DJI!C$1,MATCH($A1397,DJI!$A$1:$A$3516,0) - 1,0)</f>
        <v>#N/A</v>
      </c>
      <c r="D1397">
        <f t="shared" ca="1" si="200"/>
        <v>15557.8225</v>
      </c>
      <c r="E1397">
        <f t="shared" ca="1" si="200"/>
        <v>15569.2675</v>
      </c>
      <c r="F1397">
        <f t="shared" ca="1" si="192"/>
        <v>-6</v>
      </c>
      <c r="G1397">
        <f t="shared" ca="1" si="193"/>
        <v>-0.24</v>
      </c>
      <c r="H1397" s="7">
        <f ca="1">SUM(F1397:OFFSET(F1397,$R$1,0))</f>
        <v>-315</v>
      </c>
      <c r="I1397" s="7">
        <f ca="1">SUM(G1397:OFFSET(G1397,$R$1,0))</f>
        <v>-8.8906000000000009</v>
      </c>
      <c r="J1397" s="8">
        <f t="shared" ca="1" si="194"/>
        <v>453.67500000000109</v>
      </c>
      <c r="K1397">
        <f t="shared" ca="1" si="195"/>
        <v>3380</v>
      </c>
      <c r="L1397">
        <f t="shared" ca="1" si="196"/>
        <v>1</v>
      </c>
      <c r="M1397">
        <f t="shared" ca="1" si="197"/>
        <v>-3150</v>
      </c>
      <c r="N1397">
        <f t="shared" ca="1" si="198"/>
        <v>-2667.1800000000003</v>
      </c>
      <c r="O1397" s="6">
        <f t="shared" ca="1" si="199"/>
        <v>-8.0000000000000071E-2</v>
      </c>
    </row>
    <row r="1398" spans="1:15" ht="16">
      <c r="A1398" s="1">
        <v>41575</v>
      </c>
      <c r="B1398">
        <f ca="1">OFFSET(DJI!B$1,MATCH($A1398,DJI!$A$1:$A$3516,0) - 1,0)</f>
        <v>15569.19</v>
      </c>
      <c r="C1398">
        <f ca="1">OFFSET(DJI!C$1,MATCH($A1398,DJI!$A$1:$A$3516,0) - 1,0)</f>
        <v>15568.93</v>
      </c>
      <c r="D1398">
        <f t="shared" ca="1" si="200"/>
        <v>15569.19</v>
      </c>
      <c r="E1398">
        <f t="shared" ca="1" si="200"/>
        <v>15568.93</v>
      </c>
      <c r="F1398">
        <f t="shared" ca="1" si="192"/>
        <v>-8</v>
      </c>
      <c r="G1398">
        <f t="shared" ca="1" si="193"/>
        <v>-0.16</v>
      </c>
      <c r="H1398" s="7">
        <f ca="1">SUM(F1398:OFFSET(F1398,$R$1,0))</f>
        <v>-322</v>
      </c>
      <c r="I1398" s="7">
        <f ca="1">SUM(G1398:OFFSET(G1398,$R$1,0))</f>
        <v>-9.0306000000000015</v>
      </c>
      <c r="J1398" s="8">
        <f t="shared" ca="1" si="194"/>
        <v>451.98750000000291</v>
      </c>
      <c r="K1398">
        <f t="shared" ca="1" si="195"/>
        <v>3436</v>
      </c>
      <c r="L1398">
        <f t="shared" ca="1" si="196"/>
        <v>1</v>
      </c>
      <c r="M1398">
        <f t="shared" ca="1" si="197"/>
        <v>-3220</v>
      </c>
      <c r="N1398">
        <f t="shared" ca="1" si="198"/>
        <v>-2709.1800000000003</v>
      </c>
      <c r="O1398" s="6">
        <f t="shared" ca="1" si="199"/>
        <v>-0.14000000000000057</v>
      </c>
    </row>
    <row r="1399" spans="1:15" ht="16">
      <c r="A1399" s="1">
        <v>41576</v>
      </c>
      <c r="B1399">
        <f ca="1">OFFSET(DJI!B$1,MATCH($A1399,DJI!$A$1:$A$3516,0) - 1,0)</f>
        <v>15572.21</v>
      </c>
      <c r="C1399">
        <f ca="1">OFFSET(DJI!C$1,MATCH($A1399,DJI!$A$1:$A$3516,0) - 1,0)</f>
        <v>15680.35</v>
      </c>
      <c r="D1399">
        <f t="shared" ca="1" si="200"/>
        <v>15572.21</v>
      </c>
      <c r="E1399">
        <f t="shared" ca="1" si="200"/>
        <v>15680.35</v>
      </c>
      <c r="F1399">
        <f t="shared" ca="1" si="192"/>
        <v>-6</v>
      </c>
      <c r="G1399">
        <f t="shared" ca="1" si="193"/>
        <v>-0.12239999999999999</v>
      </c>
      <c r="H1399" s="7">
        <f ca="1">SUM(F1399:OFFSET(F1399,$R$1,0))</f>
        <v>-308</v>
      </c>
      <c r="I1399" s="7">
        <f ca="1">SUM(G1399:OFFSET(G1399,$R$1,0))</f>
        <v>-8.7448000000000015</v>
      </c>
      <c r="J1399" s="8">
        <f t="shared" ca="1" si="194"/>
        <v>344.79000000000087</v>
      </c>
      <c r="K1399">
        <f t="shared" ca="1" si="195"/>
        <v>3324</v>
      </c>
      <c r="L1399">
        <f t="shared" ca="1" si="196"/>
        <v>1</v>
      </c>
      <c r="M1399">
        <f t="shared" ca="1" si="197"/>
        <v>-3080</v>
      </c>
      <c r="N1399">
        <f t="shared" ca="1" si="198"/>
        <v>-2623.4400000000005</v>
      </c>
      <c r="O1399" s="6">
        <f t="shared" ca="1" si="199"/>
        <v>0.28580000000000005</v>
      </c>
    </row>
    <row r="1400" spans="1:15" ht="16">
      <c r="A1400" s="1">
        <v>41577</v>
      </c>
      <c r="B1400">
        <f ca="1">OFFSET(DJI!B$1,MATCH($A1400,DJI!$A$1:$A$3516,0) - 1,0)</f>
        <v>15680.74</v>
      </c>
      <c r="C1400">
        <f ca="1">OFFSET(DJI!C$1,MATCH($A1400,DJI!$A$1:$A$3516,0) - 1,0)</f>
        <v>15618.76</v>
      </c>
      <c r="D1400">
        <f t="shared" ca="1" si="200"/>
        <v>15680.74</v>
      </c>
      <c r="E1400">
        <f t="shared" ca="1" si="200"/>
        <v>15618.76</v>
      </c>
      <c r="F1400">
        <f t="shared" ca="1" si="192"/>
        <v>-15</v>
      </c>
      <c r="G1400">
        <f t="shared" ca="1" si="193"/>
        <v>-0.3</v>
      </c>
      <c r="H1400" s="7">
        <f ca="1">SUM(F1400:OFFSET(F1400,$R$1,0))</f>
        <v>-321</v>
      </c>
      <c r="I1400" s="7">
        <f ca="1">SUM(G1400:OFFSET(G1400,$R$1,0))</f>
        <v>-9.004800000000003</v>
      </c>
      <c r="J1400" s="8">
        <f t="shared" ca="1" si="194"/>
        <v>353.20999999999913</v>
      </c>
      <c r="K1400">
        <f t="shared" ca="1" si="195"/>
        <v>3428</v>
      </c>
      <c r="L1400">
        <f t="shared" ca="1" si="196"/>
        <v>1</v>
      </c>
      <c r="M1400">
        <f t="shared" ca="1" si="197"/>
        <v>-3210</v>
      </c>
      <c r="N1400">
        <f t="shared" ca="1" si="198"/>
        <v>-2701.440000000001</v>
      </c>
      <c r="O1400" s="6">
        <f t="shared" ca="1" si="199"/>
        <v>-0.26000000000000156</v>
      </c>
    </row>
    <row r="1401" spans="1:15" ht="16">
      <c r="A1401" s="1">
        <v>41578</v>
      </c>
      <c r="B1401">
        <f ca="1">OFFSET(DJI!B$1,MATCH($A1401,DJI!$A$1:$A$3516,0) - 1,0)</f>
        <v>15619.92</v>
      </c>
      <c r="C1401">
        <f ca="1">OFFSET(DJI!C$1,MATCH($A1401,DJI!$A$1:$A$3516,0) - 1,0)</f>
        <v>15545.75</v>
      </c>
      <c r="D1401">
        <f t="shared" ca="1" si="200"/>
        <v>15619.92</v>
      </c>
      <c r="E1401">
        <f t="shared" ca="1" si="200"/>
        <v>15545.75</v>
      </c>
      <c r="F1401">
        <f t="shared" ca="1" si="192"/>
        <v>-9</v>
      </c>
      <c r="G1401">
        <f t="shared" ca="1" si="193"/>
        <v>-0.18</v>
      </c>
      <c r="H1401" s="7">
        <f ca="1">SUM(F1401:OFFSET(F1401,$R$1,0))</f>
        <v>-325</v>
      </c>
      <c r="I1401" s="7">
        <f ca="1">SUM(G1401:OFFSET(G1401,$R$1,0))</f>
        <v>-9.0848000000000013</v>
      </c>
      <c r="J1401" s="8">
        <f t="shared" ca="1" si="194"/>
        <v>285.52000000000044</v>
      </c>
      <c r="K1401">
        <f t="shared" ca="1" si="195"/>
        <v>3460</v>
      </c>
      <c r="L1401">
        <f t="shared" ca="1" si="196"/>
        <v>1</v>
      </c>
      <c r="M1401">
        <f t="shared" ca="1" si="197"/>
        <v>-3250</v>
      </c>
      <c r="N1401">
        <f t="shared" ca="1" si="198"/>
        <v>-2725.4400000000005</v>
      </c>
      <c r="O1401" s="6">
        <f t="shared" ca="1" si="199"/>
        <v>-7.9999999999998295E-2</v>
      </c>
    </row>
    <row r="1402" spans="1:15" ht="16">
      <c r="A1402" s="1">
        <v>41579</v>
      </c>
      <c r="B1402">
        <f ca="1">OFFSET(DJI!B$1,MATCH($A1402,DJI!$A$1:$A$3516,0) - 1,0)</f>
        <v>15558.01</v>
      </c>
      <c r="C1402">
        <f ca="1">OFFSET(DJI!C$1,MATCH($A1402,DJI!$A$1:$A$3516,0) - 1,0)</f>
        <v>15615.55</v>
      </c>
      <c r="D1402">
        <f t="shared" ca="1" si="200"/>
        <v>15558.01</v>
      </c>
      <c r="E1402">
        <f t="shared" ca="1" si="200"/>
        <v>15615.55</v>
      </c>
      <c r="F1402">
        <f t="shared" ca="1" si="192"/>
        <v>-9</v>
      </c>
      <c r="G1402">
        <f t="shared" ca="1" si="193"/>
        <v>-0.18</v>
      </c>
      <c r="H1402" s="7">
        <f ca="1">SUM(F1402:OFFSET(F1402,$R$1,0))</f>
        <v>-327</v>
      </c>
      <c r="I1402" s="7">
        <f ca="1">SUM(G1402:OFFSET(G1402,$R$1,0))</f>
        <v>-8.2647999999999993</v>
      </c>
      <c r="J1402" s="8">
        <f t="shared" ca="1" si="194"/>
        <v>149.82500000000073</v>
      </c>
      <c r="K1402">
        <f t="shared" ca="1" si="195"/>
        <v>3476</v>
      </c>
      <c r="L1402">
        <f t="shared" ca="1" si="196"/>
        <v>1</v>
      </c>
      <c r="M1402">
        <f t="shared" ca="1" si="197"/>
        <v>-3270</v>
      </c>
      <c r="N1402">
        <f t="shared" ca="1" si="198"/>
        <v>-2479.4399999999996</v>
      </c>
      <c r="O1402" s="6">
        <f t="shared" ca="1" si="199"/>
        <v>0.82000000000000206</v>
      </c>
    </row>
    <row r="1403" spans="1:15" ht="16">
      <c r="A1403" s="1">
        <v>41580</v>
      </c>
      <c r="B1403" t="e">
        <f ca="1">OFFSET(DJI!B$1,MATCH($A1403,DJI!$A$1:$A$3516,0) - 1,0)</f>
        <v>#N/A</v>
      </c>
      <c r="C1403" t="e">
        <f ca="1">OFFSET(DJI!C$1,MATCH($A1403,DJI!$A$1:$A$3516,0) - 1,0)</f>
        <v>#N/A</v>
      </c>
      <c r="D1403">
        <f t="shared" ca="1" si="200"/>
        <v>15589.605</v>
      </c>
      <c r="E1403">
        <f t="shared" ca="1" si="200"/>
        <v>15627.334999999999</v>
      </c>
      <c r="F1403">
        <f t="shared" ca="1" si="192"/>
        <v>0</v>
      </c>
      <c r="G1403">
        <f t="shared" ca="1" si="193"/>
        <v>0</v>
      </c>
      <c r="H1403" s="7">
        <f ca="1">SUM(F1403:OFFSET(F1403,$R$1,0))</f>
        <v>-321</v>
      </c>
      <c r="I1403" s="7">
        <f ca="1">SUM(G1403:OFFSET(G1403,$R$1,0))</f>
        <v>-8.024799999999999</v>
      </c>
      <c r="J1403" s="8">
        <f t="shared" ca="1" si="194"/>
        <v>149.95750000000044</v>
      </c>
      <c r="K1403">
        <f t="shared" ca="1" si="195"/>
        <v>3428</v>
      </c>
      <c r="L1403">
        <f t="shared" ca="1" si="196"/>
        <v>1</v>
      </c>
      <c r="M1403">
        <f t="shared" ca="1" si="197"/>
        <v>-3210</v>
      </c>
      <c r="N1403">
        <f t="shared" ca="1" si="198"/>
        <v>-2407.4399999999996</v>
      </c>
      <c r="O1403" s="6">
        <f t="shared" ca="1" si="199"/>
        <v>0.24000000000000021</v>
      </c>
    </row>
    <row r="1404" spans="1:15" ht="16">
      <c r="A1404" s="1">
        <v>41581</v>
      </c>
      <c r="B1404" t="e">
        <f ca="1">OFFSET(DJI!B$1,MATCH($A1404,DJI!$A$1:$A$3516,0) - 1,0)</f>
        <v>#N/A</v>
      </c>
      <c r="C1404" t="e">
        <f ca="1">OFFSET(DJI!C$1,MATCH($A1404,DJI!$A$1:$A$3516,0) - 1,0)</f>
        <v>#N/A</v>
      </c>
      <c r="D1404">
        <f t="shared" ca="1" si="200"/>
        <v>15605.4025</v>
      </c>
      <c r="E1404">
        <f t="shared" ca="1" si="200"/>
        <v>15633.227500000001</v>
      </c>
      <c r="F1404">
        <f t="shared" ca="1" si="192"/>
        <v>-2</v>
      </c>
      <c r="G1404">
        <f t="shared" ca="1" si="193"/>
        <v>-0.1</v>
      </c>
      <c r="H1404" s="7">
        <f ca="1">SUM(F1404:OFFSET(F1404,$R$1,0))</f>
        <v>-310</v>
      </c>
      <c r="I1404" s="7">
        <f ca="1">SUM(G1404:OFFSET(G1404,$R$1,0))</f>
        <v>-7.864799999999998</v>
      </c>
      <c r="J1404" s="8">
        <f t="shared" ca="1" si="194"/>
        <v>198.76499999999942</v>
      </c>
      <c r="K1404">
        <f t="shared" ca="1" si="195"/>
        <v>3340</v>
      </c>
      <c r="L1404">
        <f t="shared" ca="1" si="196"/>
        <v>1</v>
      </c>
      <c r="M1404">
        <f t="shared" ca="1" si="197"/>
        <v>-3100</v>
      </c>
      <c r="N1404">
        <f t="shared" ca="1" si="198"/>
        <v>-2359.4399999999996</v>
      </c>
      <c r="O1404" s="6">
        <f t="shared" ca="1" si="199"/>
        <v>0.16000000000000103</v>
      </c>
    </row>
    <row r="1405" spans="1:15" ht="16">
      <c r="A1405" s="1">
        <v>41582</v>
      </c>
      <c r="B1405">
        <f ca="1">OFFSET(DJI!B$1,MATCH($A1405,DJI!$A$1:$A$3516,0) - 1,0)</f>
        <v>15621.2</v>
      </c>
      <c r="C1405">
        <f ca="1">OFFSET(DJI!C$1,MATCH($A1405,DJI!$A$1:$A$3516,0) - 1,0)</f>
        <v>15639.12</v>
      </c>
      <c r="D1405">
        <f t="shared" ca="1" si="200"/>
        <v>15621.2</v>
      </c>
      <c r="E1405">
        <f t="shared" ca="1" si="200"/>
        <v>15639.12</v>
      </c>
      <c r="F1405">
        <f t="shared" ca="1" si="192"/>
        <v>-3</v>
      </c>
      <c r="G1405">
        <f t="shared" ca="1" si="193"/>
        <v>-0.06</v>
      </c>
      <c r="H1405" s="7">
        <f ca="1">SUM(F1405:OFFSET(F1405,$R$1,0))</f>
        <v>-300</v>
      </c>
      <c r="I1405" s="7">
        <f ca="1">SUM(G1405:OFFSET(G1405,$R$1,0))</f>
        <v>-7.6647999999999987</v>
      </c>
      <c r="J1405" s="8">
        <f t="shared" ca="1" si="194"/>
        <v>221.04750000000058</v>
      </c>
      <c r="K1405">
        <f t="shared" ca="1" si="195"/>
        <v>3260</v>
      </c>
      <c r="L1405">
        <f t="shared" ca="1" si="196"/>
        <v>1</v>
      </c>
      <c r="M1405">
        <f t="shared" ca="1" si="197"/>
        <v>-3000</v>
      </c>
      <c r="N1405">
        <f t="shared" ca="1" si="198"/>
        <v>-2299.4399999999996</v>
      </c>
      <c r="O1405" s="6">
        <f t="shared" ca="1" si="199"/>
        <v>0.19999999999999929</v>
      </c>
    </row>
    <row r="1406" spans="1:15" ht="16">
      <c r="A1406" s="1">
        <v>41583</v>
      </c>
      <c r="B1406">
        <f ca="1">OFFSET(DJI!B$1,MATCH($A1406,DJI!$A$1:$A$3516,0) - 1,0)</f>
        <v>15631.22</v>
      </c>
      <c r="C1406">
        <f ca="1">OFFSET(DJI!C$1,MATCH($A1406,DJI!$A$1:$A$3516,0) - 1,0)</f>
        <v>15618.22</v>
      </c>
      <c r="D1406">
        <f t="shared" ca="1" si="200"/>
        <v>15631.22</v>
      </c>
      <c r="E1406">
        <f t="shared" ca="1" si="200"/>
        <v>15618.22</v>
      </c>
      <c r="F1406">
        <f t="shared" ca="1" si="192"/>
        <v>-6</v>
      </c>
      <c r="G1406">
        <f t="shared" ca="1" si="193"/>
        <v>-0.12</v>
      </c>
      <c r="H1406" s="7">
        <f ca="1">SUM(F1406:OFFSET(F1406,$R$1,0))</f>
        <v>-305</v>
      </c>
      <c r="I1406" s="7">
        <f ca="1">SUM(G1406:OFFSET(G1406,$R$1,0))</f>
        <v>-7.7647999999999984</v>
      </c>
      <c r="J1406" s="8">
        <f t="shared" ca="1" si="194"/>
        <v>255.85000000000036</v>
      </c>
      <c r="K1406">
        <f t="shared" ca="1" si="195"/>
        <v>3300</v>
      </c>
      <c r="L1406">
        <f t="shared" ca="1" si="196"/>
        <v>1</v>
      </c>
      <c r="M1406">
        <f t="shared" ca="1" si="197"/>
        <v>-3050</v>
      </c>
      <c r="N1406">
        <f t="shared" ca="1" si="198"/>
        <v>-2329.4399999999996</v>
      </c>
      <c r="O1406" s="6">
        <f t="shared" ca="1" si="199"/>
        <v>-9.9999999999999645E-2</v>
      </c>
    </row>
    <row r="1407" spans="1:15" ht="16">
      <c r="A1407" s="1">
        <v>41584</v>
      </c>
      <c r="B1407">
        <f ca="1">OFFSET(DJI!B$1,MATCH($A1407,DJI!$A$1:$A$3516,0) - 1,0)</f>
        <v>15628.72</v>
      </c>
      <c r="C1407">
        <f ca="1">OFFSET(DJI!C$1,MATCH($A1407,DJI!$A$1:$A$3516,0) - 1,0)</f>
        <v>15746.88</v>
      </c>
      <c r="D1407">
        <f t="shared" ca="1" si="200"/>
        <v>15628.72</v>
      </c>
      <c r="E1407">
        <f t="shared" ca="1" si="200"/>
        <v>15746.88</v>
      </c>
      <c r="F1407">
        <f t="shared" ca="1" si="192"/>
        <v>-1</v>
      </c>
      <c r="G1407">
        <f t="shared" ca="1" si="193"/>
        <v>-2.0400000000000001E-2</v>
      </c>
      <c r="H1407" s="7">
        <f ca="1">SUM(F1407:OFFSET(F1407,$R$1,0))</f>
        <v>-294</v>
      </c>
      <c r="I1407" s="7">
        <f ca="1">SUM(G1407:OFFSET(G1407,$R$1,0))</f>
        <v>-7.5403000000000002</v>
      </c>
      <c r="J1407" s="8">
        <f t="shared" ca="1" si="194"/>
        <v>123.95000000000073</v>
      </c>
      <c r="K1407">
        <f t="shared" ca="1" si="195"/>
        <v>3212</v>
      </c>
      <c r="L1407">
        <f t="shared" ca="1" si="196"/>
        <v>1</v>
      </c>
      <c r="M1407">
        <f t="shared" ca="1" si="197"/>
        <v>-2940</v>
      </c>
      <c r="N1407">
        <f t="shared" ca="1" si="198"/>
        <v>-2262.09</v>
      </c>
      <c r="O1407" s="6">
        <f t="shared" ca="1" si="199"/>
        <v>0.22449999999999815</v>
      </c>
    </row>
    <row r="1408" spans="1:15" ht="16">
      <c r="A1408" s="1">
        <v>41585</v>
      </c>
      <c r="B1408">
        <f ca="1">OFFSET(DJI!B$1,MATCH($A1408,DJI!$A$1:$A$3516,0) - 1,0)</f>
        <v>15751.31</v>
      </c>
      <c r="C1408">
        <f ca="1">OFFSET(DJI!C$1,MATCH($A1408,DJI!$A$1:$A$3516,0) - 1,0)</f>
        <v>15593.98</v>
      </c>
      <c r="D1408">
        <f t="shared" ca="1" si="200"/>
        <v>15751.31</v>
      </c>
      <c r="E1408">
        <f t="shared" ca="1" si="200"/>
        <v>15593.98</v>
      </c>
      <c r="F1408">
        <f t="shared" ca="1" si="192"/>
        <v>-6</v>
      </c>
      <c r="G1408">
        <f t="shared" ca="1" si="193"/>
        <v>-0.12</v>
      </c>
      <c r="H1408" s="7">
        <f ca="1">SUM(F1408:OFFSET(F1408,$R$1,0))</f>
        <v>-287</v>
      </c>
      <c r="I1408" s="7">
        <f ca="1">SUM(G1408:OFFSET(G1408,$R$1,0))</f>
        <v>-7.4002999999999997</v>
      </c>
      <c r="J1408" s="8">
        <f t="shared" ca="1" si="194"/>
        <v>576.42999999999847</v>
      </c>
      <c r="K1408">
        <f t="shared" ca="1" si="195"/>
        <v>3156</v>
      </c>
      <c r="L1408">
        <f t="shared" ca="1" si="196"/>
        <v>1</v>
      </c>
      <c r="M1408">
        <f t="shared" ca="1" si="197"/>
        <v>-2870</v>
      </c>
      <c r="N1408">
        <f t="shared" ca="1" si="198"/>
        <v>-2220.0899999999997</v>
      </c>
      <c r="O1408" s="6">
        <f t="shared" ca="1" si="199"/>
        <v>0.14000000000000057</v>
      </c>
    </row>
    <row r="1409" spans="1:15" ht="16">
      <c r="A1409" s="1">
        <v>41586</v>
      </c>
      <c r="B1409">
        <f ca="1">OFFSET(DJI!B$1,MATCH($A1409,DJI!$A$1:$A$3516,0) - 1,0)</f>
        <v>15591.54</v>
      </c>
      <c r="C1409">
        <f ca="1">OFFSET(DJI!C$1,MATCH($A1409,DJI!$A$1:$A$3516,0) - 1,0)</f>
        <v>15761.78</v>
      </c>
      <c r="D1409">
        <f t="shared" ca="1" si="200"/>
        <v>15591.54</v>
      </c>
      <c r="E1409">
        <f t="shared" ca="1" si="200"/>
        <v>15761.78</v>
      </c>
      <c r="F1409">
        <f t="shared" ca="1" si="192"/>
        <v>-9</v>
      </c>
      <c r="G1409">
        <f t="shared" ca="1" si="193"/>
        <v>-0.1837</v>
      </c>
      <c r="H1409" s="7">
        <f ca="1">SUM(F1409:OFFSET(F1409,$R$1,0))</f>
        <v>-295</v>
      </c>
      <c r="I1409" s="7">
        <f ca="1">SUM(G1409:OFFSET(G1409,$R$1,0))</f>
        <v>-7.4410999999999996</v>
      </c>
      <c r="J1409" s="8">
        <f t="shared" ca="1" si="194"/>
        <v>503.67000000000007</v>
      </c>
      <c r="K1409">
        <f t="shared" ca="1" si="195"/>
        <v>3220</v>
      </c>
      <c r="L1409">
        <f t="shared" ca="1" si="196"/>
        <v>1</v>
      </c>
      <c r="M1409">
        <f t="shared" ca="1" si="197"/>
        <v>-2950</v>
      </c>
      <c r="N1409">
        <f t="shared" ca="1" si="198"/>
        <v>-2232.33</v>
      </c>
      <c r="O1409" s="6">
        <f t="shared" ca="1" si="199"/>
        <v>-4.0799999999999947E-2</v>
      </c>
    </row>
    <row r="1410" spans="1:15" ht="16">
      <c r="A1410" s="1">
        <v>41587</v>
      </c>
      <c r="B1410" t="e">
        <f ca="1">OFFSET(DJI!B$1,MATCH($A1410,DJI!$A$1:$A$3516,0) - 1,0)</f>
        <v>#N/A</v>
      </c>
      <c r="C1410" t="e">
        <f ca="1">OFFSET(DJI!C$1,MATCH($A1410,DJI!$A$1:$A$3516,0) - 1,0)</f>
        <v>#N/A</v>
      </c>
      <c r="D1410">
        <f t="shared" ca="1" si="200"/>
        <v>15675.41</v>
      </c>
      <c r="E1410">
        <f t="shared" ca="1" si="200"/>
        <v>15772.44</v>
      </c>
      <c r="F1410">
        <f t="shared" ca="1" si="192"/>
        <v>-4</v>
      </c>
      <c r="G1410">
        <f t="shared" ca="1" si="193"/>
        <v>-0.4</v>
      </c>
      <c r="H1410" s="7">
        <f ca="1">SUM(F1410:OFFSET(F1410,$R$1,0))</f>
        <v>-297</v>
      </c>
      <c r="I1410" s="7">
        <f ca="1">SUM(G1410:OFFSET(G1410,$R$1,0))</f>
        <v>-7.7785999999999991</v>
      </c>
      <c r="J1410" s="8">
        <f t="shared" ca="1" si="194"/>
        <v>503.79499999999825</v>
      </c>
      <c r="K1410">
        <f t="shared" ca="1" si="195"/>
        <v>3236</v>
      </c>
      <c r="L1410">
        <f t="shared" ca="1" si="196"/>
        <v>1</v>
      </c>
      <c r="M1410">
        <f t="shared" ca="1" si="197"/>
        <v>-2970</v>
      </c>
      <c r="N1410">
        <f t="shared" ca="1" si="198"/>
        <v>-2333.58</v>
      </c>
      <c r="O1410" s="6">
        <f t="shared" ca="1" si="199"/>
        <v>-0.33749999999999947</v>
      </c>
    </row>
    <row r="1411" spans="1:15" ht="16">
      <c r="A1411" s="1">
        <v>41588</v>
      </c>
      <c r="B1411" t="e">
        <f ca="1">OFFSET(DJI!B$1,MATCH($A1411,DJI!$A$1:$A$3516,0) - 1,0)</f>
        <v>#N/A</v>
      </c>
      <c r="C1411" t="e">
        <f ca="1">OFFSET(DJI!C$1,MATCH($A1411,DJI!$A$1:$A$3516,0) - 1,0)</f>
        <v>#N/A</v>
      </c>
      <c r="D1411">
        <f t="shared" ca="1" si="200"/>
        <v>15717.345000000001</v>
      </c>
      <c r="E1411">
        <f t="shared" ca="1" si="200"/>
        <v>15777.77</v>
      </c>
      <c r="F1411">
        <f t="shared" ca="1" si="192"/>
        <v>-6</v>
      </c>
      <c r="G1411">
        <f t="shared" ca="1" si="193"/>
        <v>-0.19350000000000001</v>
      </c>
      <c r="H1411" s="7">
        <f ca="1">SUM(F1411:OFFSET(F1411,$R$1,0))</f>
        <v>-303</v>
      </c>
      <c r="I1411" s="7">
        <f ca="1">SUM(G1411:OFFSET(G1411,$R$1,0))</f>
        <v>-7.9720999999999993</v>
      </c>
      <c r="J1411" s="8" t="e">
        <f t="shared" ca="1" si="194"/>
        <v>#N/A</v>
      </c>
      <c r="K1411">
        <f t="shared" ca="1" si="195"/>
        <v>3284</v>
      </c>
      <c r="L1411" t="e">
        <f t="shared" ca="1" si="196"/>
        <v>#N/A</v>
      </c>
      <c r="M1411">
        <f t="shared" ca="1" si="197"/>
        <v>-3030</v>
      </c>
      <c r="N1411">
        <f t="shared" ca="1" si="198"/>
        <v>-2391.6299999999997</v>
      </c>
      <c r="O1411" s="6">
        <f t="shared" ca="1" si="199"/>
        <v>-0.19350000000000023</v>
      </c>
    </row>
    <row r="1412" spans="1:15" ht="16">
      <c r="A1412" s="1">
        <v>41589</v>
      </c>
      <c r="B1412">
        <f ca="1">OFFSET(DJI!B$1,MATCH($A1412,DJI!$A$1:$A$3516,0) - 1,0)</f>
        <v>15759.28</v>
      </c>
      <c r="C1412">
        <f ca="1">OFFSET(DJI!C$1,MATCH($A1412,DJI!$A$1:$A$3516,0) - 1,0)</f>
        <v>15783.1</v>
      </c>
      <c r="D1412">
        <f t="shared" ca="1" si="200"/>
        <v>15759.28</v>
      </c>
      <c r="E1412">
        <f t="shared" ca="1" si="200"/>
        <v>15783.1</v>
      </c>
      <c r="F1412">
        <f t="shared" ca="1" si="192"/>
        <v>-8</v>
      </c>
      <c r="G1412">
        <f t="shared" ca="1" si="193"/>
        <v>-0.16</v>
      </c>
      <c r="H1412" s="7">
        <f ca="1">SUM(F1412:OFFSET(F1412,$R$1,0))</f>
        <v>-317</v>
      </c>
      <c r="I1412" s="7">
        <f ca="1">SUM(G1412:OFFSET(G1412,$R$1,0))</f>
        <v>-8.2521000000000004</v>
      </c>
      <c r="J1412" s="8" t="e">
        <f t="shared" ca="1" si="194"/>
        <v>#N/A</v>
      </c>
      <c r="K1412">
        <f t="shared" ca="1" si="195"/>
        <v>3396</v>
      </c>
      <c r="L1412" t="e">
        <f t="shared" ca="1" si="196"/>
        <v>#N/A</v>
      </c>
      <c r="M1412">
        <f t="shared" ca="1" si="197"/>
        <v>-3170</v>
      </c>
      <c r="N1412">
        <f t="shared" ca="1" si="198"/>
        <v>-2475.63</v>
      </c>
      <c r="O1412" s="6">
        <f t="shared" ca="1" si="199"/>
        <v>-0.28000000000000114</v>
      </c>
    </row>
    <row r="1413" spans="1:15" ht="16">
      <c r="A1413" s="1">
        <v>41590</v>
      </c>
      <c r="B1413">
        <f ca="1">OFFSET(DJI!B$1,MATCH($A1413,DJI!$A$1:$A$3516,0) - 1,0)</f>
        <v>15773.15</v>
      </c>
      <c r="C1413">
        <f ca="1">OFFSET(DJI!C$1,MATCH($A1413,DJI!$A$1:$A$3516,0) - 1,0)</f>
        <v>15750.67</v>
      </c>
      <c r="D1413">
        <f t="shared" ca="1" si="200"/>
        <v>15773.15</v>
      </c>
      <c r="E1413">
        <f t="shared" ca="1" si="200"/>
        <v>15750.67</v>
      </c>
      <c r="F1413">
        <f t="shared" ca="1" si="192"/>
        <v>5</v>
      </c>
      <c r="G1413">
        <f t="shared" ca="1" si="193"/>
        <v>0.1</v>
      </c>
      <c r="H1413" s="7">
        <f ca="1">SUM(F1413:OFFSET(F1413,$R$1,0))</f>
        <v>-295</v>
      </c>
      <c r="I1413" s="7">
        <f ca="1">SUM(G1413:OFFSET(G1413,$R$1,0))</f>
        <v>-7.8121</v>
      </c>
      <c r="J1413" s="8" t="e">
        <f t="shared" ca="1" si="194"/>
        <v>#N/A</v>
      </c>
      <c r="K1413">
        <f t="shared" ca="1" si="195"/>
        <v>3220</v>
      </c>
      <c r="L1413" t="e">
        <f t="shared" ca="1" si="196"/>
        <v>#N/A</v>
      </c>
      <c r="M1413">
        <f t="shared" ca="1" si="197"/>
        <v>-2950</v>
      </c>
      <c r="N1413">
        <f t="shared" ca="1" si="198"/>
        <v>-2343.63</v>
      </c>
      <c r="O1413" s="6">
        <f t="shared" ca="1" si="199"/>
        <v>0.44000000000000039</v>
      </c>
    </row>
    <row r="1414" spans="1:15" ht="16">
      <c r="A1414" s="1">
        <v>41591</v>
      </c>
      <c r="B1414">
        <f ca="1">OFFSET(DJI!B$1,MATCH($A1414,DJI!$A$1:$A$3516,0) - 1,0)</f>
        <v>15739.5</v>
      </c>
      <c r="C1414">
        <f ca="1">OFFSET(DJI!C$1,MATCH($A1414,DJI!$A$1:$A$3516,0) - 1,0)</f>
        <v>15821.63</v>
      </c>
      <c r="D1414">
        <f t="shared" ca="1" si="200"/>
        <v>15739.5</v>
      </c>
      <c r="E1414">
        <f t="shared" ca="1" si="200"/>
        <v>15821.63</v>
      </c>
      <c r="F1414">
        <f t="shared" ref="F1414:G1462" ca="1" si="201">OFFSET(INDIRECT("'" &amp; $R$3 &amp; "'!B$1"),MATCH($A1414,INDIRECT("'" &amp; $R$3 &amp; "'!$A$1:$A$3516"),0) - 1,0)</f>
        <v>-11</v>
      </c>
      <c r="G1414">
        <f t="shared" ref="G1414:G1462" ca="1" si="202">OFFSET(INDIRECT("'" &amp; $R$3 &amp; "'!C$1"),MATCH($A1414,INDIRECT("'" &amp; $R$3 &amp; "'!$A$1:$A$3516"),0) - 1,0)</f>
        <v>-0.22</v>
      </c>
      <c r="H1414" s="7">
        <f ca="1">SUM(F1414:OFFSET(F1414,$R$1,0))</f>
        <v>-290</v>
      </c>
      <c r="I1414" s="7">
        <f ca="1">SUM(G1414:OFFSET(G1414,$R$1,0))</f>
        <v>-7.7120999999999995</v>
      </c>
      <c r="J1414" s="8" t="e">
        <f t="shared" ref="J1414:J1462" ca="1" si="203">OFFSET(E1415,$R$2,0)-D1415</f>
        <v>#N/A</v>
      </c>
      <c r="K1414">
        <f t="shared" ref="K1414:K1462" ca="1" si="204">-8*H1414+860</f>
        <v>3180</v>
      </c>
      <c r="L1414" t="e">
        <f t="shared" ref="L1414:L1462" ca="1" si="205">IF(SIGN(J1414)=SIGN(K1414), 1, 0)</f>
        <v>#N/A</v>
      </c>
      <c r="M1414">
        <f t="shared" ref="M1414:M1462" ca="1" si="206">H1414*10</f>
        <v>-2900</v>
      </c>
      <c r="N1414">
        <f t="shared" ref="N1414:N1462" ca="1" si="207">I1414*300</f>
        <v>-2313.6299999999997</v>
      </c>
      <c r="O1414" s="6">
        <f t="shared" ref="O1414:O1462" ca="1" si="208">I1414-I1413</f>
        <v>0.10000000000000053</v>
      </c>
    </row>
    <row r="1415" spans="1:15" ht="16">
      <c r="A1415" s="1">
        <v>41592</v>
      </c>
      <c r="B1415">
        <f ca="1">OFFSET(DJI!B$1,MATCH($A1415,DJI!$A$1:$A$3516,0) - 1,0)</f>
        <v>15806.22</v>
      </c>
      <c r="C1415">
        <f ca="1">OFFSET(DJI!C$1,MATCH($A1415,DJI!$A$1:$A$3516,0) - 1,0)</f>
        <v>15876.22</v>
      </c>
      <c r="D1415">
        <f t="shared" ca="1" si="200"/>
        <v>15806.22</v>
      </c>
      <c r="E1415">
        <f t="shared" ca="1" si="200"/>
        <v>15876.22</v>
      </c>
      <c r="F1415">
        <f t="shared" ca="1" si="201"/>
        <v>0</v>
      </c>
      <c r="G1415">
        <f t="shared" ca="1" si="202"/>
        <v>0</v>
      </c>
      <c r="H1415" s="7">
        <f ca="1">SUM(F1415:OFFSET(F1415,$R$1,0))</f>
        <v>-270</v>
      </c>
      <c r="I1415" s="7">
        <f ca="1">SUM(G1415:OFFSET(G1415,$R$1,0))</f>
        <v>-7.3121</v>
      </c>
      <c r="J1415" s="8" t="e">
        <f t="shared" ca="1" si="203"/>
        <v>#N/A</v>
      </c>
      <c r="K1415">
        <f t="shared" ca="1" si="204"/>
        <v>3020</v>
      </c>
      <c r="L1415" t="e">
        <f t="shared" ca="1" si="205"/>
        <v>#N/A</v>
      </c>
      <c r="M1415">
        <f t="shared" ca="1" si="206"/>
        <v>-2700</v>
      </c>
      <c r="N1415">
        <f t="shared" ca="1" si="207"/>
        <v>-2193.63</v>
      </c>
      <c r="O1415" s="6">
        <f t="shared" ca="1" si="208"/>
        <v>0.39999999999999947</v>
      </c>
    </row>
    <row r="1416" spans="1:15" ht="16">
      <c r="A1416" s="1">
        <v>41593</v>
      </c>
      <c r="B1416">
        <f ca="1">OFFSET(DJI!B$1,MATCH($A1416,DJI!$A$1:$A$3516,0) - 1,0)</f>
        <v>15876.16</v>
      </c>
      <c r="C1416">
        <f ca="1">OFFSET(DJI!C$1,MATCH($A1416,DJI!$A$1:$A$3516,0) - 1,0)</f>
        <v>15961.7</v>
      </c>
      <c r="D1416">
        <f t="shared" ca="1" si="200"/>
        <v>15876.16</v>
      </c>
      <c r="E1416">
        <f t="shared" ca="1" si="200"/>
        <v>15961.7</v>
      </c>
      <c r="F1416">
        <f t="shared" ca="1" si="201"/>
        <v>1</v>
      </c>
      <c r="G1416">
        <f t="shared" ca="1" si="202"/>
        <v>0.02</v>
      </c>
      <c r="H1416" s="7">
        <f ca="1">SUM(F1416:OFFSET(F1416,$R$1,0))</f>
        <v>-266</v>
      </c>
      <c r="I1416" s="7">
        <f ca="1">SUM(G1416:OFFSET(G1416,$R$1,0))</f>
        <v>-6.9921000000000006</v>
      </c>
      <c r="J1416" s="8" t="e">
        <f t="shared" ca="1" si="203"/>
        <v>#N/A</v>
      </c>
      <c r="K1416">
        <f t="shared" ca="1" si="204"/>
        <v>2988</v>
      </c>
      <c r="L1416" t="e">
        <f t="shared" ca="1" si="205"/>
        <v>#N/A</v>
      </c>
      <c r="M1416">
        <f t="shared" ca="1" si="206"/>
        <v>-2660</v>
      </c>
      <c r="N1416">
        <f t="shared" ca="1" si="207"/>
        <v>-2097.63</v>
      </c>
      <c r="O1416" s="6">
        <f t="shared" ca="1" si="208"/>
        <v>0.3199999999999994</v>
      </c>
    </row>
    <row r="1417" spans="1:15" ht="16">
      <c r="A1417" s="1">
        <v>41594</v>
      </c>
      <c r="B1417" t="e">
        <f ca="1">OFFSET(DJI!B$1,MATCH($A1417,DJI!$A$1:$A$3516,0) - 1,0)</f>
        <v>#N/A</v>
      </c>
      <c r="C1417" t="e">
        <f ca="1">OFFSET(DJI!C$1,MATCH($A1417,DJI!$A$1:$A$3516,0) - 1,0)</f>
        <v>#N/A</v>
      </c>
      <c r="D1417">
        <f t="shared" ca="1" si="200"/>
        <v>15919.439999999999</v>
      </c>
      <c r="E1417">
        <f t="shared" ca="1" si="200"/>
        <v>15968.86</v>
      </c>
      <c r="F1417">
        <f t="shared" ca="1" si="201"/>
        <v>-2</v>
      </c>
      <c r="G1417">
        <f t="shared" ca="1" si="202"/>
        <v>-0.25</v>
      </c>
      <c r="H1417" s="7">
        <f ca="1">SUM(F1417:OFFSET(F1417,$R$1,0))</f>
        <v>-269</v>
      </c>
      <c r="I1417" s="7">
        <f ca="1">SUM(G1417:OFFSET(G1417,$R$1,0))</f>
        <v>-7.2821000000000007</v>
      </c>
      <c r="J1417" s="8" t="e">
        <f t="shared" ca="1" si="203"/>
        <v>#N/A</v>
      </c>
      <c r="K1417">
        <f t="shared" ca="1" si="204"/>
        <v>3012</v>
      </c>
      <c r="L1417" t="e">
        <f t="shared" ca="1" si="205"/>
        <v>#N/A</v>
      </c>
      <c r="M1417">
        <f t="shared" ca="1" si="206"/>
        <v>-2690</v>
      </c>
      <c r="N1417">
        <f t="shared" ca="1" si="207"/>
        <v>-2184.63</v>
      </c>
      <c r="O1417" s="6">
        <f t="shared" ca="1" si="208"/>
        <v>-0.29000000000000004</v>
      </c>
    </row>
    <row r="1418" spans="1:15" ht="16">
      <c r="A1418" s="1">
        <v>41595</v>
      </c>
      <c r="B1418" t="e">
        <f ca="1">OFFSET(DJI!B$1,MATCH($A1418,DJI!$A$1:$A$3516,0) - 1,0)</f>
        <v>#N/A</v>
      </c>
      <c r="C1418" t="e">
        <f ca="1">OFFSET(DJI!C$1,MATCH($A1418,DJI!$A$1:$A$3516,0) - 1,0)</f>
        <v>#N/A</v>
      </c>
      <c r="D1418">
        <f t="shared" ca="1" si="200"/>
        <v>15941.079999999998</v>
      </c>
      <c r="E1418">
        <f t="shared" ca="1" si="200"/>
        <v>15972.44</v>
      </c>
      <c r="F1418">
        <f t="shared" ca="1" si="201"/>
        <v>-1</v>
      </c>
      <c r="G1418">
        <f t="shared" ca="1" si="202"/>
        <v>-3.5700000000000003E-2</v>
      </c>
      <c r="H1418" s="7">
        <f ca="1">SUM(F1418:OFFSET(F1418,$R$1,0))</f>
        <v>-260</v>
      </c>
      <c r="I1418" s="7">
        <f ca="1">SUM(G1418:OFFSET(G1418,$R$1,0))</f>
        <v>-7.1177999999999999</v>
      </c>
      <c r="J1418" s="8" t="e">
        <f t="shared" ca="1" si="203"/>
        <v>#N/A</v>
      </c>
      <c r="K1418">
        <f t="shared" ca="1" si="204"/>
        <v>2940</v>
      </c>
      <c r="L1418" t="e">
        <f t="shared" ca="1" si="205"/>
        <v>#N/A</v>
      </c>
      <c r="M1418">
        <f t="shared" ca="1" si="206"/>
        <v>-2600</v>
      </c>
      <c r="N1418">
        <f t="shared" ca="1" si="207"/>
        <v>-2135.34</v>
      </c>
      <c r="O1418" s="6">
        <f t="shared" ca="1" si="208"/>
        <v>0.16430000000000078</v>
      </c>
    </row>
    <row r="1419" spans="1:15" ht="16">
      <c r="A1419" s="1">
        <v>41596</v>
      </c>
      <c r="B1419">
        <f ca="1">OFFSET(DJI!B$1,MATCH($A1419,DJI!$A$1:$A$3516,0) - 1,0)</f>
        <v>15962.72</v>
      </c>
      <c r="C1419">
        <f ca="1">OFFSET(DJI!C$1,MATCH($A1419,DJI!$A$1:$A$3516,0) - 1,0)</f>
        <v>15976.02</v>
      </c>
      <c r="D1419">
        <f t="shared" ca="1" si="200"/>
        <v>15962.72</v>
      </c>
      <c r="E1419">
        <f t="shared" ca="1" si="200"/>
        <v>15976.02</v>
      </c>
      <c r="F1419">
        <f t="shared" ca="1" si="201"/>
        <v>-9</v>
      </c>
      <c r="G1419">
        <f t="shared" ca="1" si="202"/>
        <v>-0.1875</v>
      </c>
      <c r="H1419" s="7">
        <f ca="1">SUM(F1419:OFFSET(F1419,$R$1,0))</f>
        <v>-268</v>
      </c>
      <c r="I1419" s="7">
        <f ca="1">SUM(G1419:OFFSET(G1419,$R$1,0))</f>
        <v>-7.2849000000000004</v>
      </c>
      <c r="J1419" s="8" t="e">
        <f t="shared" ca="1" si="203"/>
        <v>#N/A</v>
      </c>
      <c r="K1419">
        <f t="shared" ca="1" si="204"/>
        <v>3004</v>
      </c>
      <c r="L1419" t="e">
        <f t="shared" ca="1" si="205"/>
        <v>#N/A</v>
      </c>
      <c r="M1419">
        <f t="shared" ca="1" si="206"/>
        <v>-2680</v>
      </c>
      <c r="N1419">
        <f t="shared" ca="1" si="207"/>
        <v>-2185.4700000000003</v>
      </c>
      <c r="O1419" s="6">
        <f t="shared" ca="1" si="208"/>
        <v>-0.16710000000000047</v>
      </c>
    </row>
    <row r="1420" spans="1:15" ht="16">
      <c r="A1420" s="1">
        <v>41597</v>
      </c>
      <c r="B1420">
        <f ca="1">OFFSET(DJI!B$1,MATCH($A1420,DJI!$A$1:$A$3516,0) - 1,0)</f>
        <v>15974.06</v>
      </c>
      <c r="C1420">
        <f ca="1">OFFSET(DJI!C$1,MATCH($A1420,DJI!$A$1:$A$3516,0) - 1,0)</f>
        <v>15967.03</v>
      </c>
      <c r="D1420">
        <f t="shared" ca="1" si="200"/>
        <v>15974.06</v>
      </c>
      <c r="E1420">
        <f t="shared" ca="1" si="200"/>
        <v>15967.03</v>
      </c>
      <c r="F1420">
        <f t="shared" ca="1" si="201"/>
        <v>-4</v>
      </c>
      <c r="G1420">
        <f t="shared" ca="1" si="202"/>
        <v>-0.08</v>
      </c>
      <c r="H1420" s="7">
        <f ca="1">SUM(F1420:OFFSET(F1420,$R$1,0))</f>
        <v>-254</v>
      </c>
      <c r="I1420" s="7">
        <f ca="1">SUM(G1420:OFFSET(G1420,$R$1,0))</f>
        <v>-7.0049000000000001</v>
      </c>
      <c r="J1420" s="8" t="e">
        <f t="shared" ca="1" si="203"/>
        <v>#N/A</v>
      </c>
      <c r="K1420">
        <f t="shared" ca="1" si="204"/>
        <v>2892</v>
      </c>
      <c r="L1420" t="e">
        <f t="shared" ca="1" si="205"/>
        <v>#N/A</v>
      </c>
      <c r="M1420">
        <f t="shared" ca="1" si="206"/>
        <v>-2540</v>
      </c>
      <c r="N1420">
        <f t="shared" ca="1" si="207"/>
        <v>-2101.4700000000003</v>
      </c>
      <c r="O1420" s="6">
        <f t="shared" ca="1" si="208"/>
        <v>0.28000000000000025</v>
      </c>
    </row>
    <row r="1421" spans="1:15" ht="16">
      <c r="A1421" s="1">
        <v>41598</v>
      </c>
      <c r="B1421">
        <f ca="1">OFFSET(DJI!B$1,MATCH($A1421,DJI!$A$1:$A$3516,0) - 1,0)</f>
        <v>15971.2</v>
      </c>
      <c r="C1421">
        <f ca="1">OFFSET(DJI!C$1,MATCH($A1421,DJI!$A$1:$A$3516,0) - 1,0)</f>
        <v>15900.82</v>
      </c>
      <c r="D1421">
        <f t="shared" ca="1" si="200"/>
        <v>15971.2</v>
      </c>
      <c r="E1421">
        <f t="shared" ca="1" si="200"/>
        <v>15900.82</v>
      </c>
      <c r="F1421">
        <f t="shared" ca="1" si="201"/>
        <v>-14</v>
      </c>
      <c r="G1421">
        <f t="shared" ca="1" si="202"/>
        <v>-0.28000000000000003</v>
      </c>
      <c r="H1421" s="7">
        <f ca="1">SUM(F1421:OFFSET(F1421,$R$1,0))</f>
        <v>-260</v>
      </c>
      <c r="I1421" s="7">
        <f ca="1">SUM(G1421:OFFSET(G1421,$R$1,0))</f>
        <v>-7.1249000000000002</v>
      </c>
      <c r="J1421" s="8" t="e">
        <f t="shared" ca="1" si="203"/>
        <v>#N/A</v>
      </c>
      <c r="K1421">
        <f t="shared" ca="1" si="204"/>
        <v>2940</v>
      </c>
      <c r="L1421" t="e">
        <f t="shared" ca="1" si="205"/>
        <v>#N/A</v>
      </c>
      <c r="M1421">
        <f t="shared" ca="1" si="206"/>
        <v>-2600</v>
      </c>
      <c r="N1421">
        <f t="shared" ca="1" si="207"/>
        <v>-2137.4700000000003</v>
      </c>
      <c r="O1421" s="6">
        <f t="shared" ca="1" si="208"/>
        <v>-0.12000000000000011</v>
      </c>
    </row>
    <row r="1422" spans="1:15" ht="16">
      <c r="A1422" s="1">
        <v>41599</v>
      </c>
      <c r="B1422">
        <f ca="1">OFFSET(DJI!B$1,MATCH($A1422,DJI!$A$1:$A$3516,0) - 1,0)</f>
        <v>15908.07</v>
      </c>
      <c r="C1422">
        <f ca="1">OFFSET(DJI!C$1,MATCH($A1422,DJI!$A$1:$A$3516,0) - 1,0)</f>
        <v>16009.99</v>
      </c>
      <c r="D1422">
        <f t="shared" ca="1" si="200"/>
        <v>15908.07</v>
      </c>
      <c r="E1422">
        <f t="shared" ca="1" si="200"/>
        <v>16009.99</v>
      </c>
      <c r="F1422">
        <f t="shared" ca="1" si="201"/>
        <v>-14</v>
      </c>
      <c r="G1422">
        <f t="shared" ca="1" si="202"/>
        <v>-0.28000000000000003</v>
      </c>
      <c r="H1422" s="7">
        <f ca="1">SUM(F1422:OFFSET(F1422,$R$1,0))</f>
        <v>-260</v>
      </c>
      <c r="I1422" s="7">
        <f ca="1">SUM(G1422:OFFSET(G1422,$R$1,0))</f>
        <v>-7.1249000000000011</v>
      </c>
      <c r="J1422" s="8">
        <f t="shared" ca="1" si="203"/>
        <v>-16008.71</v>
      </c>
      <c r="K1422">
        <f t="shared" ca="1" si="204"/>
        <v>2940</v>
      </c>
      <c r="L1422">
        <f t="shared" ca="1" si="205"/>
        <v>0</v>
      </c>
      <c r="M1422">
        <f t="shared" ca="1" si="206"/>
        <v>-2600</v>
      </c>
      <c r="N1422">
        <f t="shared" ca="1" si="207"/>
        <v>-2137.4700000000003</v>
      </c>
      <c r="O1422" s="6">
        <f t="shared" ca="1" si="208"/>
        <v>0</v>
      </c>
    </row>
    <row r="1423" spans="1:15" ht="16">
      <c r="A1423" s="1">
        <v>41600</v>
      </c>
      <c r="B1423">
        <f ca="1">OFFSET(DJI!B$1,MATCH($A1423,DJI!$A$1:$A$3516,0) - 1,0)</f>
        <v>16008.71</v>
      </c>
      <c r="C1423">
        <f ca="1">OFFSET(DJI!C$1,MATCH($A1423,DJI!$A$1:$A$3516,0) - 1,0)</f>
        <v>16064.77</v>
      </c>
      <c r="D1423">
        <f t="shared" ca="1" si="200"/>
        <v>16008.71</v>
      </c>
      <c r="E1423">
        <f t="shared" ca="1" si="200"/>
        <v>16064.77</v>
      </c>
      <c r="F1423">
        <f t="shared" ca="1" si="201"/>
        <v>-16</v>
      </c>
      <c r="G1423">
        <f t="shared" ca="1" si="202"/>
        <v>-0.32</v>
      </c>
      <c r="H1423" s="7">
        <f ca="1">SUM(F1423:OFFSET(F1423,$R$1,0))</f>
        <v>-272</v>
      </c>
      <c r="I1423" s="7">
        <f ca="1">SUM(G1423:OFFSET(G1423,$R$1,0))</f>
        <v>-6.7782000000000027</v>
      </c>
      <c r="J1423" s="8">
        <f t="shared" ca="1" si="203"/>
        <v>-16040.4</v>
      </c>
      <c r="K1423">
        <f t="shared" ca="1" si="204"/>
        <v>3036</v>
      </c>
      <c r="L1423">
        <f t="shared" ca="1" si="205"/>
        <v>0</v>
      </c>
      <c r="M1423">
        <f t="shared" ca="1" si="206"/>
        <v>-2720</v>
      </c>
      <c r="N1423">
        <f t="shared" ca="1" si="207"/>
        <v>-2033.4600000000007</v>
      </c>
      <c r="O1423" s="6">
        <f t="shared" ca="1" si="208"/>
        <v>0.34669999999999845</v>
      </c>
    </row>
    <row r="1424" spans="1:15" ht="16">
      <c r="A1424" s="1">
        <v>41601</v>
      </c>
      <c r="B1424" t="e">
        <f ca="1">OFFSET(DJI!B$1,MATCH($A1424,DJI!$A$1:$A$3516,0) - 1,0)</f>
        <v>#N/A</v>
      </c>
      <c r="C1424" t="e">
        <f ca="1">OFFSET(DJI!C$1,MATCH($A1424,DJI!$A$1:$A$3516,0) - 1,0)</f>
        <v>#N/A</v>
      </c>
      <c r="D1424">
        <f t="shared" ca="1" si="200"/>
        <v>16040.4</v>
      </c>
      <c r="E1424">
        <f t="shared" ca="1" si="200"/>
        <v>16068.655000000001</v>
      </c>
      <c r="F1424">
        <f t="shared" ca="1" si="201"/>
        <v>-2</v>
      </c>
      <c r="G1424">
        <f t="shared" ca="1" si="202"/>
        <v>-0.16669999999999999</v>
      </c>
      <c r="H1424" s="7">
        <f ca="1">SUM(F1424:OFFSET(F1424,$R$1,0))</f>
        <v>-269</v>
      </c>
      <c r="I1424" s="7">
        <f ca="1">SUM(G1424:OFFSET(G1424,$R$1,0))</f>
        <v>-6.6949000000000014</v>
      </c>
      <c r="J1424" s="8">
        <f t="shared" ca="1" si="203"/>
        <v>-16056.244999999999</v>
      </c>
      <c r="K1424">
        <f t="shared" ca="1" si="204"/>
        <v>3012</v>
      </c>
      <c r="L1424">
        <f t="shared" ca="1" si="205"/>
        <v>0</v>
      </c>
      <c r="M1424">
        <f t="shared" ca="1" si="206"/>
        <v>-2690</v>
      </c>
      <c r="N1424">
        <f t="shared" ca="1" si="207"/>
        <v>-2008.4700000000005</v>
      </c>
      <c r="O1424" s="6">
        <f t="shared" ca="1" si="208"/>
        <v>8.3300000000001262E-2</v>
      </c>
    </row>
    <row r="1425" spans="1:15" ht="16">
      <c r="A1425" s="1">
        <v>41602</v>
      </c>
      <c r="B1425" t="e">
        <f ca="1">OFFSET(DJI!B$1,MATCH($A1425,DJI!$A$1:$A$3516,0) - 1,0)</f>
        <v>#N/A</v>
      </c>
      <c r="C1425" t="e">
        <f ca="1">OFFSET(DJI!C$1,MATCH($A1425,DJI!$A$1:$A$3516,0) - 1,0)</f>
        <v>#N/A</v>
      </c>
      <c r="D1425">
        <f t="shared" ca="1" si="200"/>
        <v>16056.244999999999</v>
      </c>
      <c r="E1425">
        <f t="shared" ca="1" si="200"/>
        <v>16070.5975</v>
      </c>
      <c r="F1425">
        <f t="shared" ca="1" si="201"/>
        <v>-4</v>
      </c>
      <c r="G1425">
        <f t="shared" ca="1" si="202"/>
        <v>-0.16669999999999999</v>
      </c>
      <c r="H1425" s="7">
        <f ca="1">SUM(F1425:OFFSET(F1425,$R$1,0))</f>
        <v>-264</v>
      </c>
      <c r="I1425" s="7">
        <f ca="1">SUM(G1425:OFFSET(G1425,$R$1,0))</f>
        <v>-6.6816000000000022</v>
      </c>
      <c r="J1425" s="8">
        <f t="shared" ca="1" si="203"/>
        <v>-16072.09</v>
      </c>
      <c r="K1425">
        <f t="shared" ca="1" si="204"/>
        <v>2972</v>
      </c>
      <c r="L1425">
        <f t="shared" ca="1" si="205"/>
        <v>0</v>
      </c>
      <c r="M1425">
        <f t="shared" ca="1" si="206"/>
        <v>-2640</v>
      </c>
      <c r="N1425">
        <f t="shared" ca="1" si="207"/>
        <v>-2004.4800000000007</v>
      </c>
      <c r="O1425" s="6">
        <f t="shared" ca="1" si="208"/>
        <v>1.3299999999999201E-2</v>
      </c>
    </row>
    <row r="1426" spans="1:15" ht="16">
      <c r="A1426" s="1">
        <v>41603</v>
      </c>
      <c r="B1426">
        <f ca="1">OFFSET(DJI!B$1,MATCH($A1426,DJI!$A$1:$A$3516,0) - 1,0)</f>
        <v>16072.09</v>
      </c>
      <c r="C1426">
        <f ca="1">OFFSET(DJI!C$1,MATCH($A1426,DJI!$A$1:$A$3516,0) - 1,0)</f>
        <v>16072.54</v>
      </c>
      <c r="D1426">
        <f t="shared" ref="D1426:E1462" ca="1" si="209">IF(ISNA(B1426),IF(ISNA(B1427), IF(ISNA(B1428),AVERAGE(D1425,B1429),AVERAGE(D1425,B1428)),AVERAGE(D1425,B1427)),B1426)</f>
        <v>16072.09</v>
      </c>
      <c r="E1426">
        <f t="shared" ca="1" si="209"/>
        <v>16072.54</v>
      </c>
      <c r="F1426">
        <f t="shared" ca="1" si="201"/>
        <v>8</v>
      </c>
      <c r="G1426">
        <f t="shared" ca="1" si="202"/>
        <v>0.16</v>
      </c>
      <c r="H1426" s="7">
        <f ca="1">SUM(F1426:OFFSET(F1426,$R$1,0))</f>
        <v>-251</v>
      </c>
      <c r="I1426" s="7">
        <f ca="1">SUM(G1426:OFFSET(G1426,$R$1,0))</f>
        <v>-6.4216000000000015</v>
      </c>
      <c r="J1426" s="8">
        <f t="shared" ca="1" si="203"/>
        <v>-16070.93</v>
      </c>
      <c r="K1426">
        <f t="shared" ca="1" si="204"/>
        <v>2868</v>
      </c>
      <c r="L1426">
        <f t="shared" ca="1" si="205"/>
        <v>0</v>
      </c>
      <c r="M1426">
        <f t="shared" ca="1" si="206"/>
        <v>-2510</v>
      </c>
      <c r="N1426">
        <f t="shared" ca="1" si="207"/>
        <v>-1926.4800000000005</v>
      </c>
      <c r="O1426" s="6">
        <f t="shared" ca="1" si="208"/>
        <v>0.26000000000000068</v>
      </c>
    </row>
    <row r="1427" spans="1:15" ht="16">
      <c r="A1427" s="1">
        <v>41604</v>
      </c>
      <c r="B1427">
        <f ca="1">OFFSET(DJI!B$1,MATCH($A1427,DJI!$A$1:$A$3516,0) - 1,0)</f>
        <v>16070.93</v>
      </c>
      <c r="C1427">
        <f ca="1">OFFSET(DJI!C$1,MATCH($A1427,DJI!$A$1:$A$3516,0) - 1,0)</f>
        <v>16072.8</v>
      </c>
      <c r="D1427">
        <f t="shared" ca="1" si="209"/>
        <v>16070.93</v>
      </c>
      <c r="E1427">
        <f t="shared" ca="1" si="209"/>
        <v>16072.8</v>
      </c>
      <c r="F1427">
        <f t="shared" ca="1" si="201"/>
        <v>-4</v>
      </c>
      <c r="G1427">
        <f t="shared" ca="1" si="202"/>
        <v>-0.08</v>
      </c>
      <c r="H1427" s="7">
        <f ca="1">SUM(F1427:OFFSET(F1427,$R$1,0))</f>
        <v>-244</v>
      </c>
      <c r="I1427" s="7">
        <f ca="1">SUM(G1427:OFFSET(G1427,$R$1,0))</f>
        <v>-6.2816000000000018</v>
      </c>
      <c r="J1427" s="8">
        <f t="shared" ca="1" si="203"/>
        <v>-16073.37</v>
      </c>
      <c r="K1427">
        <f t="shared" ca="1" si="204"/>
        <v>2812</v>
      </c>
      <c r="L1427">
        <f t="shared" ca="1" si="205"/>
        <v>0</v>
      </c>
      <c r="M1427">
        <f t="shared" ca="1" si="206"/>
        <v>-2440</v>
      </c>
      <c r="N1427">
        <f t="shared" ca="1" si="207"/>
        <v>-1884.4800000000005</v>
      </c>
      <c r="O1427" s="6">
        <f t="shared" ca="1" si="208"/>
        <v>0.13999999999999968</v>
      </c>
    </row>
    <row r="1428" spans="1:15" ht="16">
      <c r="A1428" s="1">
        <v>41605</v>
      </c>
      <c r="B1428">
        <f ca="1">OFFSET(DJI!B$1,MATCH($A1428,DJI!$A$1:$A$3516,0) - 1,0)</f>
        <v>16073.37</v>
      </c>
      <c r="C1428">
        <f ca="1">OFFSET(DJI!C$1,MATCH($A1428,DJI!$A$1:$A$3516,0) - 1,0)</f>
        <v>16097.33</v>
      </c>
      <c r="D1428">
        <f t="shared" ca="1" si="209"/>
        <v>16073.37</v>
      </c>
      <c r="E1428">
        <f t="shared" ca="1" si="209"/>
        <v>16097.33</v>
      </c>
      <c r="F1428">
        <f t="shared" ca="1" si="201"/>
        <v>-2</v>
      </c>
      <c r="G1428">
        <f t="shared" ca="1" si="202"/>
        <v>-0.04</v>
      </c>
      <c r="H1428" s="7">
        <f ca="1">SUM(F1428:OFFSET(F1428,$R$1,0))</f>
        <v>-228</v>
      </c>
      <c r="I1428" s="7">
        <f ca="1">SUM(G1428:OFFSET(G1428,$R$1,0))</f>
        <v>-5.9616000000000016</v>
      </c>
      <c r="J1428" s="8">
        <f t="shared" ca="1" si="203"/>
        <v>-16089.264999999999</v>
      </c>
      <c r="K1428">
        <f t="shared" ca="1" si="204"/>
        <v>2684</v>
      </c>
      <c r="L1428">
        <f t="shared" ca="1" si="205"/>
        <v>0</v>
      </c>
      <c r="M1428">
        <f t="shared" ca="1" si="206"/>
        <v>-2280</v>
      </c>
      <c r="N1428">
        <f t="shared" ca="1" si="207"/>
        <v>-1788.4800000000005</v>
      </c>
      <c r="O1428" s="6">
        <f t="shared" ca="1" si="208"/>
        <v>0.32000000000000028</v>
      </c>
    </row>
    <row r="1429" spans="1:15" ht="16">
      <c r="A1429" s="1">
        <v>41606</v>
      </c>
      <c r="B1429" t="e">
        <f ca="1">OFFSET(DJI!B$1,MATCH($A1429,DJI!$A$1:$A$3516,0) - 1,0)</f>
        <v>#N/A</v>
      </c>
      <c r="C1429" t="e">
        <f ca="1">OFFSET(DJI!C$1,MATCH($A1429,DJI!$A$1:$A$3516,0) - 1,0)</f>
        <v>#N/A</v>
      </c>
      <c r="D1429">
        <f t="shared" ca="1" si="209"/>
        <v>16089.264999999999</v>
      </c>
      <c r="E1429">
        <f t="shared" ca="1" si="209"/>
        <v>16091.869999999999</v>
      </c>
      <c r="F1429">
        <f t="shared" ca="1" si="201"/>
        <v>0</v>
      </c>
      <c r="G1429">
        <f t="shared" ca="1" si="202"/>
        <v>0</v>
      </c>
      <c r="H1429" s="7">
        <f ca="1">SUM(F1429:OFFSET(F1429,$R$1,0))</f>
        <v>-216</v>
      </c>
      <c r="I1429" s="7">
        <f ca="1">SUM(G1429:OFFSET(G1429,$R$1,0))</f>
        <v>-5.7167000000000003</v>
      </c>
      <c r="J1429" s="8">
        <f t="shared" ca="1" si="203"/>
        <v>-16105.16</v>
      </c>
      <c r="K1429">
        <f t="shared" ca="1" si="204"/>
        <v>2588</v>
      </c>
      <c r="L1429">
        <f t="shared" ca="1" si="205"/>
        <v>0</v>
      </c>
      <c r="M1429">
        <f t="shared" ca="1" si="206"/>
        <v>-2160</v>
      </c>
      <c r="N1429">
        <f t="shared" ca="1" si="207"/>
        <v>-1715.01</v>
      </c>
      <c r="O1429" s="6">
        <f t="shared" ca="1" si="208"/>
        <v>0.24490000000000123</v>
      </c>
    </row>
    <row r="1430" spans="1:15" ht="16">
      <c r="A1430" s="1">
        <v>41607</v>
      </c>
      <c r="B1430">
        <f ca="1">OFFSET(DJI!B$1,MATCH($A1430,DJI!$A$1:$A$3516,0) - 1,0)</f>
        <v>16105.16</v>
      </c>
      <c r="C1430">
        <f ca="1">OFFSET(DJI!C$1,MATCH($A1430,DJI!$A$1:$A$3516,0) - 1,0)</f>
        <v>16086.41</v>
      </c>
      <c r="D1430">
        <f t="shared" ca="1" si="209"/>
        <v>16105.16</v>
      </c>
      <c r="E1430">
        <f t="shared" ca="1" si="209"/>
        <v>16086.41</v>
      </c>
      <c r="F1430">
        <f t="shared" ca="1" si="201"/>
        <v>-3</v>
      </c>
      <c r="G1430">
        <f t="shared" ca="1" si="202"/>
        <v>-6.25E-2</v>
      </c>
      <c r="H1430" s="7">
        <f ca="1">SUM(F1430:OFFSET(F1430,$R$1,0))</f>
        <v>-218</v>
      </c>
      <c r="I1430" s="7">
        <f ca="1">SUM(G1430:OFFSET(G1430,$R$1,0))</f>
        <v>-5.6363000000000012</v>
      </c>
      <c r="J1430" s="8">
        <f t="shared" ca="1" si="203"/>
        <v>-16096.14</v>
      </c>
      <c r="K1430">
        <f t="shared" ca="1" si="204"/>
        <v>2604</v>
      </c>
      <c r="L1430">
        <f t="shared" ca="1" si="205"/>
        <v>0</v>
      </c>
      <c r="M1430">
        <f t="shared" ca="1" si="206"/>
        <v>-2180</v>
      </c>
      <c r="N1430">
        <f t="shared" ca="1" si="207"/>
        <v>-1690.8900000000003</v>
      </c>
      <c r="O1430" s="6">
        <f t="shared" ca="1" si="208"/>
        <v>8.0399999999999139E-2</v>
      </c>
    </row>
    <row r="1431" spans="1:15" ht="16">
      <c r="A1431" s="1">
        <v>41608</v>
      </c>
      <c r="B1431" t="e">
        <f ca="1">OFFSET(DJI!B$1,MATCH($A1431,DJI!$A$1:$A$3516,0) - 1,0)</f>
        <v>#N/A</v>
      </c>
      <c r="C1431" t="e">
        <f ca="1">OFFSET(DJI!C$1,MATCH($A1431,DJI!$A$1:$A$3516,0) - 1,0)</f>
        <v>#N/A</v>
      </c>
      <c r="D1431">
        <f t="shared" ca="1" si="209"/>
        <v>16096.14</v>
      </c>
      <c r="E1431">
        <f t="shared" ca="1" si="209"/>
        <v>16047.59</v>
      </c>
      <c r="F1431">
        <f t="shared" ca="1" si="201"/>
        <v>2</v>
      </c>
      <c r="G1431">
        <f t="shared" ca="1" si="202"/>
        <v>0.04</v>
      </c>
      <c r="H1431" s="7">
        <f ca="1">SUM(F1431:OFFSET(F1431,$R$1,0))</f>
        <v>-213</v>
      </c>
      <c r="I1431" s="7">
        <f ca="1">SUM(G1431:OFFSET(G1431,$R$1,0))</f>
        <v>-5.4463000000000008</v>
      </c>
      <c r="J1431" s="8">
        <f t="shared" ca="1" si="203"/>
        <v>-16091.630000000001</v>
      </c>
      <c r="K1431">
        <f t="shared" ca="1" si="204"/>
        <v>2564</v>
      </c>
      <c r="L1431">
        <f t="shared" ca="1" si="205"/>
        <v>0</v>
      </c>
      <c r="M1431">
        <f t="shared" ca="1" si="206"/>
        <v>-2130</v>
      </c>
      <c r="N1431">
        <f t="shared" ca="1" si="207"/>
        <v>-1633.8900000000003</v>
      </c>
      <c r="O1431" s="6">
        <f t="shared" ca="1" si="208"/>
        <v>0.19000000000000039</v>
      </c>
    </row>
    <row r="1432" spans="1:15" ht="16">
      <c r="A1432" s="1">
        <v>41609</v>
      </c>
      <c r="B1432" t="e">
        <f ca="1">OFFSET(DJI!B$1,MATCH($A1432,DJI!$A$1:$A$3516,0) - 1,0)</f>
        <v>#N/A</v>
      </c>
      <c r="C1432" t="e">
        <f ca="1">OFFSET(DJI!C$1,MATCH($A1432,DJI!$A$1:$A$3516,0) - 1,0)</f>
        <v>#N/A</v>
      </c>
      <c r="D1432">
        <f t="shared" ca="1" si="209"/>
        <v>16091.630000000001</v>
      </c>
      <c r="E1432">
        <f t="shared" ca="1" si="209"/>
        <v>16028.18</v>
      </c>
      <c r="F1432">
        <f t="shared" ca="1" si="201"/>
        <v>-5</v>
      </c>
      <c r="G1432">
        <f t="shared" ca="1" si="202"/>
        <v>-0.26319999999999999</v>
      </c>
      <c r="H1432" s="7">
        <f ca="1">SUM(F1432:OFFSET(F1432,$R$1,0))</f>
        <v>-207</v>
      </c>
      <c r="I1432" s="7">
        <f ca="1">SUM(G1432:OFFSET(G1432,$R$1,0))</f>
        <v>-5.4895000000000005</v>
      </c>
      <c r="J1432" s="8">
        <f t="shared" ca="1" si="203"/>
        <v>-16087.12</v>
      </c>
      <c r="K1432">
        <f t="shared" ca="1" si="204"/>
        <v>2516</v>
      </c>
      <c r="L1432">
        <f t="shared" ca="1" si="205"/>
        <v>0</v>
      </c>
      <c r="M1432">
        <f t="shared" ca="1" si="206"/>
        <v>-2070</v>
      </c>
      <c r="N1432">
        <f t="shared" ca="1" si="207"/>
        <v>-1646.8500000000001</v>
      </c>
      <c r="O1432" s="6">
        <f t="shared" ca="1" si="208"/>
        <v>-4.3199999999999683E-2</v>
      </c>
    </row>
    <row r="1433" spans="1:15" ht="16">
      <c r="A1433" s="1">
        <v>41610</v>
      </c>
      <c r="B1433">
        <f ca="1">OFFSET(DJI!B$1,MATCH($A1433,DJI!$A$1:$A$3516,0) - 1,0)</f>
        <v>16087.12</v>
      </c>
      <c r="C1433">
        <f ca="1">OFFSET(DJI!C$1,MATCH($A1433,DJI!$A$1:$A$3516,0) - 1,0)</f>
        <v>16008.77</v>
      </c>
      <c r="D1433">
        <f t="shared" ca="1" si="209"/>
        <v>16087.12</v>
      </c>
      <c r="E1433">
        <f t="shared" ca="1" si="209"/>
        <v>16008.77</v>
      </c>
      <c r="F1433">
        <f t="shared" ca="1" si="201"/>
        <v>-10</v>
      </c>
      <c r="G1433">
        <f t="shared" ca="1" si="202"/>
        <v>-0.23810000000000001</v>
      </c>
      <c r="H1433" s="7">
        <f ca="1">SUM(F1433:OFFSET(F1433,$R$1,0))</f>
        <v>-202</v>
      </c>
      <c r="I1433" s="7">
        <f ca="1">SUM(G1433:OFFSET(G1433,$R$1,0))</f>
        <v>-5.4276000000000009</v>
      </c>
      <c r="J1433" s="8">
        <f t="shared" ca="1" si="203"/>
        <v>-16004.72</v>
      </c>
      <c r="K1433">
        <f t="shared" ca="1" si="204"/>
        <v>2476</v>
      </c>
      <c r="L1433">
        <f t="shared" ca="1" si="205"/>
        <v>0</v>
      </c>
      <c r="M1433">
        <f t="shared" ca="1" si="206"/>
        <v>-2020</v>
      </c>
      <c r="N1433">
        <f t="shared" ca="1" si="207"/>
        <v>-1628.2800000000002</v>
      </c>
      <c r="O1433" s="6">
        <f t="shared" ca="1" si="208"/>
        <v>6.1899999999999622E-2</v>
      </c>
    </row>
    <row r="1434" spans="1:15" ht="16">
      <c r="A1434" s="1">
        <v>41611</v>
      </c>
      <c r="B1434">
        <f ca="1">OFFSET(DJI!B$1,MATCH($A1434,DJI!$A$1:$A$3516,0) - 1,0)</f>
        <v>16004.72</v>
      </c>
      <c r="C1434">
        <f ca="1">OFFSET(DJI!C$1,MATCH($A1434,DJI!$A$1:$A$3516,0) - 1,0)</f>
        <v>15914.62</v>
      </c>
      <c r="D1434">
        <f t="shared" ca="1" si="209"/>
        <v>16004.72</v>
      </c>
      <c r="E1434">
        <f t="shared" ca="1" si="209"/>
        <v>15914.62</v>
      </c>
      <c r="F1434">
        <f t="shared" ca="1" si="201"/>
        <v>1</v>
      </c>
      <c r="G1434">
        <f t="shared" ca="1" si="202"/>
        <v>2.86E-2</v>
      </c>
      <c r="H1434" s="7">
        <f ca="1">SUM(F1434:OFFSET(F1434,$R$1,0))</f>
        <v>-194</v>
      </c>
      <c r="I1434" s="7">
        <f ca="1">SUM(G1434:OFFSET(G1434,$R$1,0))</f>
        <v>-5.2590000000000003</v>
      </c>
      <c r="J1434" s="8">
        <f t="shared" ca="1" si="203"/>
        <v>-15910.51</v>
      </c>
      <c r="K1434">
        <f t="shared" ca="1" si="204"/>
        <v>2412</v>
      </c>
      <c r="L1434">
        <f t="shared" ca="1" si="205"/>
        <v>0</v>
      </c>
      <c r="M1434">
        <f t="shared" ca="1" si="206"/>
        <v>-1940</v>
      </c>
      <c r="N1434">
        <f t="shared" ca="1" si="207"/>
        <v>-1577.7</v>
      </c>
      <c r="O1434" s="6">
        <f t="shared" ca="1" si="208"/>
        <v>0.16860000000000053</v>
      </c>
    </row>
    <row r="1435" spans="1:15" ht="16">
      <c r="A1435" s="1">
        <v>41612</v>
      </c>
      <c r="B1435">
        <f ca="1">OFFSET(DJI!B$1,MATCH($A1435,DJI!$A$1:$A$3516,0) - 1,0)</f>
        <v>15910.51</v>
      </c>
      <c r="C1435">
        <f ca="1">OFFSET(DJI!C$1,MATCH($A1435,DJI!$A$1:$A$3516,0) - 1,0)</f>
        <v>15889.77</v>
      </c>
      <c r="D1435">
        <f t="shared" ca="1" si="209"/>
        <v>15910.51</v>
      </c>
      <c r="E1435">
        <f t="shared" ca="1" si="209"/>
        <v>15889.77</v>
      </c>
      <c r="F1435">
        <f t="shared" ca="1" si="201"/>
        <v>-3</v>
      </c>
      <c r="G1435">
        <f t="shared" ca="1" si="202"/>
        <v>-8.8200000000000001E-2</v>
      </c>
      <c r="H1435" s="7">
        <f ca="1">SUM(F1435:OFFSET(F1435,$R$1,0))</f>
        <v>-190</v>
      </c>
      <c r="I1435" s="7">
        <f ca="1">SUM(G1435:OFFSET(G1435,$R$1,0))</f>
        <v>-5.1983000000000006</v>
      </c>
      <c r="J1435" s="8">
        <f t="shared" ca="1" si="203"/>
        <v>-15886.5</v>
      </c>
      <c r="K1435">
        <f t="shared" ca="1" si="204"/>
        <v>2380</v>
      </c>
      <c r="L1435">
        <f t="shared" ca="1" si="205"/>
        <v>0</v>
      </c>
      <c r="M1435">
        <f t="shared" ca="1" si="206"/>
        <v>-1900</v>
      </c>
      <c r="N1435">
        <f t="shared" ca="1" si="207"/>
        <v>-1559.4900000000002</v>
      </c>
      <c r="O1435" s="6">
        <f t="shared" ca="1" si="208"/>
        <v>6.0699999999999754E-2</v>
      </c>
    </row>
    <row r="1436" spans="1:15" ht="16">
      <c r="A1436" s="1">
        <v>41613</v>
      </c>
      <c r="B1436">
        <f ca="1">OFFSET(DJI!B$1,MATCH($A1436,DJI!$A$1:$A$3516,0) - 1,0)</f>
        <v>15886.5</v>
      </c>
      <c r="C1436">
        <f ca="1">OFFSET(DJI!C$1,MATCH($A1436,DJI!$A$1:$A$3516,0) - 1,0)</f>
        <v>15821.51</v>
      </c>
      <c r="D1436">
        <f t="shared" ca="1" si="209"/>
        <v>15886.5</v>
      </c>
      <c r="E1436">
        <f t="shared" ca="1" si="209"/>
        <v>15821.51</v>
      </c>
      <c r="F1436">
        <f t="shared" ca="1" si="201"/>
        <v>0</v>
      </c>
      <c r="G1436">
        <f t="shared" ca="1" si="202"/>
        <v>0</v>
      </c>
      <c r="H1436" s="7">
        <f ca="1">SUM(F1436:OFFSET(F1436,$R$1,0))</f>
        <v>-186</v>
      </c>
      <c r="I1436" s="7">
        <f ca="1">SUM(G1436:OFFSET(G1436,$R$1,0))</f>
        <v>-5.1166999999999998</v>
      </c>
      <c r="J1436" s="8">
        <f t="shared" ca="1" si="203"/>
        <v>-15825.55</v>
      </c>
      <c r="K1436">
        <f t="shared" ca="1" si="204"/>
        <v>2348</v>
      </c>
      <c r="L1436">
        <f t="shared" ca="1" si="205"/>
        <v>0</v>
      </c>
      <c r="M1436">
        <f t="shared" ca="1" si="206"/>
        <v>-1860</v>
      </c>
      <c r="N1436">
        <f t="shared" ca="1" si="207"/>
        <v>-1535.01</v>
      </c>
      <c r="O1436" s="6">
        <f t="shared" ca="1" si="208"/>
        <v>8.1600000000000783E-2</v>
      </c>
    </row>
    <row r="1437" spans="1:15" ht="16">
      <c r="A1437" s="1">
        <v>41614</v>
      </c>
      <c r="B1437">
        <f ca="1">OFFSET(DJI!B$1,MATCH($A1437,DJI!$A$1:$A$3516,0) - 1,0)</f>
        <v>15825.55</v>
      </c>
      <c r="C1437">
        <f ca="1">OFFSET(DJI!C$1,MATCH($A1437,DJI!$A$1:$A$3516,0) - 1,0)</f>
        <v>16020.2</v>
      </c>
      <c r="D1437">
        <f t="shared" ca="1" si="209"/>
        <v>15825.55</v>
      </c>
      <c r="E1437">
        <f t="shared" ca="1" si="209"/>
        <v>16020.2</v>
      </c>
      <c r="F1437">
        <f t="shared" ca="1" si="201"/>
        <v>-10</v>
      </c>
      <c r="G1437">
        <f t="shared" ca="1" si="202"/>
        <v>-0.37040000000000001</v>
      </c>
      <c r="H1437" s="7">
        <f ca="1">SUM(F1437:OFFSET(F1437,$R$1,0))</f>
        <v>-195</v>
      </c>
      <c r="I1437" s="7">
        <f ca="1">SUM(G1437:OFFSET(G1437,$R$1,0))</f>
        <v>-5.3204000000000002</v>
      </c>
      <c r="J1437" s="8">
        <f t="shared" ca="1" si="203"/>
        <v>-15922.52</v>
      </c>
      <c r="K1437">
        <f t="shared" ca="1" si="204"/>
        <v>2420</v>
      </c>
      <c r="L1437">
        <f t="shared" ca="1" si="205"/>
        <v>0</v>
      </c>
      <c r="M1437">
        <f t="shared" ca="1" si="206"/>
        <v>-1950</v>
      </c>
      <c r="N1437">
        <f t="shared" ca="1" si="207"/>
        <v>-1596.1200000000001</v>
      </c>
      <c r="O1437" s="6">
        <f t="shared" ca="1" si="208"/>
        <v>-0.20370000000000044</v>
      </c>
    </row>
    <row r="1438" spans="1:15" ht="16">
      <c r="A1438" s="1">
        <v>41615</v>
      </c>
      <c r="B1438" t="e">
        <f ca="1">OFFSET(DJI!B$1,MATCH($A1438,DJI!$A$1:$A$3516,0) - 1,0)</f>
        <v>#N/A</v>
      </c>
      <c r="C1438" t="e">
        <f ca="1">OFFSET(DJI!C$1,MATCH($A1438,DJI!$A$1:$A$3516,0) - 1,0)</f>
        <v>#N/A</v>
      </c>
      <c r="D1438">
        <f t="shared" ca="1" si="209"/>
        <v>15922.52</v>
      </c>
      <c r="E1438">
        <f t="shared" ca="1" si="209"/>
        <v>16022.865000000002</v>
      </c>
      <c r="F1438">
        <f t="shared" ca="1" si="201"/>
        <v>0</v>
      </c>
      <c r="G1438">
        <f t="shared" ca="1" si="202"/>
        <v>0</v>
      </c>
      <c r="H1438" s="7">
        <f ca="1">SUM(F1438:OFFSET(F1438,$R$1,0))</f>
        <v>-189</v>
      </c>
      <c r="I1438" s="7">
        <f ca="1">SUM(G1438:OFFSET(G1438,$R$1,0))</f>
        <v>-5.0804</v>
      </c>
      <c r="J1438" s="8">
        <f t="shared" ca="1" si="203"/>
        <v>-15971.005000000001</v>
      </c>
      <c r="K1438">
        <f t="shared" ca="1" si="204"/>
        <v>2372</v>
      </c>
      <c r="L1438">
        <f t="shared" ca="1" si="205"/>
        <v>0</v>
      </c>
      <c r="M1438">
        <f t="shared" ca="1" si="206"/>
        <v>-1890</v>
      </c>
      <c r="N1438">
        <f t="shared" ca="1" si="207"/>
        <v>-1524.1200000000001</v>
      </c>
      <c r="O1438" s="6">
        <f t="shared" ca="1" si="208"/>
        <v>0.24000000000000021</v>
      </c>
    </row>
    <row r="1439" spans="1:15" ht="16">
      <c r="A1439" s="1">
        <v>41616</v>
      </c>
      <c r="B1439" t="e">
        <f ca="1">OFFSET(DJI!B$1,MATCH($A1439,DJI!$A$1:$A$3516,0) - 1,0)</f>
        <v>#N/A</v>
      </c>
      <c r="C1439" t="e">
        <f ca="1">OFFSET(DJI!C$1,MATCH($A1439,DJI!$A$1:$A$3516,0) - 1,0)</f>
        <v>#N/A</v>
      </c>
      <c r="D1439">
        <f t="shared" ca="1" si="209"/>
        <v>15971.005000000001</v>
      </c>
      <c r="E1439">
        <f t="shared" ca="1" si="209"/>
        <v>16024.197500000002</v>
      </c>
      <c r="F1439">
        <f t="shared" ca="1" si="201"/>
        <v>4</v>
      </c>
      <c r="G1439">
        <f t="shared" ca="1" si="202"/>
        <v>0.18179999999999999</v>
      </c>
      <c r="H1439" s="7">
        <f ca="1">SUM(F1439:OFFSET(F1439,$R$1,0))</f>
        <v>-177</v>
      </c>
      <c r="I1439" s="7">
        <f ca="1">SUM(G1439:OFFSET(G1439,$R$1,0))</f>
        <v>-4.7385999999999999</v>
      </c>
      <c r="J1439" s="8">
        <f t="shared" ca="1" si="203"/>
        <v>-16019.49</v>
      </c>
      <c r="K1439">
        <f t="shared" ca="1" si="204"/>
        <v>2276</v>
      </c>
      <c r="L1439">
        <f t="shared" ca="1" si="205"/>
        <v>0</v>
      </c>
      <c r="M1439">
        <f t="shared" ca="1" si="206"/>
        <v>-1770</v>
      </c>
      <c r="N1439">
        <f t="shared" ca="1" si="207"/>
        <v>-1421.58</v>
      </c>
      <c r="O1439" s="6">
        <f t="shared" ca="1" si="208"/>
        <v>0.3418000000000001</v>
      </c>
    </row>
    <row r="1440" spans="1:15" ht="16">
      <c r="A1440" s="1">
        <v>41617</v>
      </c>
      <c r="B1440">
        <f ca="1">OFFSET(DJI!B$1,MATCH($A1440,DJI!$A$1:$A$3516,0) - 1,0)</f>
        <v>16019.49</v>
      </c>
      <c r="C1440">
        <f ca="1">OFFSET(DJI!C$1,MATCH($A1440,DJI!$A$1:$A$3516,0) - 1,0)</f>
        <v>16025.53</v>
      </c>
      <c r="D1440">
        <f t="shared" ca="1" si="209"/>
        <v>16019.49</v>
      </c>
      <c r="E1440">
        <f t="shared" ca="1" si="209"/>
        <v>16025.53</v>
      </c>
      <c r="F1440">
        <f t="shared" ca="1" si="201"/>
        <v>-8</v>
      </c>
      <c r="G1440">
        <f t="shared" ca="1" si="202"/>
        <v>-0.44440000000000002</v>
      </c>
      <c r="H1440" s="7">
        <f ca="1">SUM(F1440:OFFSET(F1440,$R$1,0))</f>
        <v>-179</v>
      </c>
      <c r="I1440" s="7">
        <f ca="1">SUM(G1440:OFFSET(G1440,$R$1,0))</f>
        <v>-5.0606</v>
      </c>
      <c r="J1440" s="8">
        <f t="shared" ca="1" si="203"/>
        <v>-16024.12</v>
      </c>
      <c r="K1440">
        <f t="shared" ca="1" si="204"/>
        <v>2292</v>
      </c>
      <c r="L1440">
        <f t="shared" ca="1" si="205"/>
        <v>0</v>
      </c>
      <c r="M1440">
        <f t="shared" ca="1" si="206"/>
        <v>-1790</v>
      </c>
      <c r="N1440">
        <f t="shared" ca="1" si="207"/>
        <v>-1518.18</v>
      </c>
      <c r="O1440" s="6">
        <f t="shared" ca="1" si="208"/>
        <v>-0.32200000000000006</v>
      </c>
    </row>
    <row r="1441" spans="1:15" ht="16">
      <c r="A1441" s="1">
        <v>41618</v>
      </c>
      <c r="B1441">
        <f ca="1">OFFSET(DJI!B$1,MATCH($A1441,DJI!$A$1:$A$3516,0) - 1,0)</f>
        <v>16024.12</v>
      </c>
      <c r="C1441">
        <f ca="1">OFFSET(DJI!C$1,MATCH($A1441,DJI!$A$1:$A$3516,0) - 1,0)</f>
        <v>15973.13</v>
      </c>
      <c r="D1441">
        <f t="shared" ca="1" si="209"/>
        <v>16024.12</v>
      </c>
      <c r="E1441">
        <f t="shared" ca="1" si="209"/>
        <v>15973.13</v>
      </c>
      <c r="F1441">
        <f t="shared" ca="1" si="201"/>
        <v>-8</v>
      </c>
      <c r="G1441">
        <f t="shared" ca="1" si="202"/>
        <v>-0.28570000000000001</v>
      </c>
      <c r="H1441" s="7">
        <f ca="1">SUM(F1441:OFFSET(F1441,$R$1,0))</f>
        <v>-172</v>
      </c>
      <c r="I1441" s="7">
        <f ca="1">SUM(G1441:OFFSET(G1441,$R$1,0))</f>
        <v>-5.0462999999999996</v>
      </c>
      <c r="J1441" s="8">
        <f t="shared" ca="1" si="203"/>
        <v>-15970.75</v>
      </c>
      <c r="K1441">
        <f t="shared" ca="1" si="204"/>
        <v>2236</v>
      </c>
      <c r="L1441">
        <f t="shared" ca="1" si="205"/>
        <v>0</v>
      </c>
      <c r="M1441">
        <f t="shared" ca="1" si="206"/>
        <v>-1720</v>
      </c>
      <c r="N1441">
        <f t="shared" ca="1" si="207"/>
        <v>-1513.8899999999999</v>
      </c>
      <c r="O1441" s="6">
        <f t="shared" ca="1" si="208"/>
        <v>1.4300000000000423E-2</v>
      </c>
    </row>
    <row r="1442" spans="1:15" ht="16">
      <c r="A1442" s="1">
        <v>41619</v>
      </c>
      <c r="B1442">
        <f ca="1">OFFSET(DJI!B$1,MATCH($A1442,DJI!$A$1:$A$3516,0) - 1,0)</f>
        <v>15970.75</v>
      </c>
      <c r="C1442">
        <f ca="1">OFFSET(DJI!C$1,MATCH($A1442,DJI!$A$1:$A$3516,0) - 1,0)</f>
        <v>15843.53</v>
      </c>
      <c r="D1442">
        <f t="shared" ca="1" si="209"/>
        <v>15970.75</v>
      </c>
      <c r="E1442">
        <f t="shared" ca="1" si="209"/>
        <v>15843.53</v>
      </c>
      <c r="F1442">
        <f t="shared" ca="1" si="201"/>
        <v>-16</v>
      </c>
      <c r="G1442">
        <f t="shared" ca="1" si="202"/>
        <v>-0.33329999999999999</v>
      </c>
      <c r="H1442" s="7">
        <f ca="1">SUM(F1442:OFFSET(F1442,$R$1,0))</f>
        <v>-179</v>
      </c>
      <c r="I1442" s="7">
        <f ca="1">SUM(G1442:OFFSET(G1442,$R$1,0))</f>
        <v>-5.1996000000000002</v>
      </c>
      <c r="J1442" s="8">
        <f t="shared" ca="1" si="203"/>
        <v>-15844.82</v>
      </c>
      <c r="K1442">
        <f t="shared" ca="1" si="204"/>
        <v>2292</v>
      </c>
      <c r="L1442">
        <f t="shared" ca="1" si="205"/>
        <v>0</v>
      </c>
      <c r="M1442">
        <f t="shared" ca="1" si="206"/>
        <v>-1790</v>
      </c>
      <c r="N1442">
        <f t="shared" ca="1" si="207"/>
        <v>-1559.88</v>
      </c>
      <c r="O1442" s="6">
        <f t="shared" ca="1" si="208"/>
        <v>-0.15330000000000066</v>
      </c>
    </row>
    <row r="1443" spans="1:15" ht="16">
      <c r="A1443" s="1">
        <v>41620</v>
      </c>
      <c r="B1443">
        <f ca="1">OFFSET(DJI!B$1,MATCH($A1443,DJI!$A$1:$A$3516,0) - 1,0)</f>
        <v>15844.82</v>
      </c>
      <c r="C1443">
        <f ca="1">OFFSET(DJI!C$1,MATCH($A1443,DJI!$A$1:$A$3516,0) - 1,0)</f>
        <v>15739.43</v>
      </c>
      <c r="D1443">
        <f t="shared" ca="1" si="209"/>
        <v>15844.82</v>
      </c>
      <c r="E1443">
        <f t="shared" ca="1" si="209"/>
        <v>15739.43</v>
      </c>
      <c r="F1443">
        <f t="shared" ca="1" si="201"/>
        <v>0</v>
      </c>
      <c r="G1443">
        <f t="shared" ca="1" si="202"/>
        <v>0</v>
      </c>
      <c r="H1443" s="7">
        <f ca="1">SUM(F1443:OFFSET(F1443,$R$1,0))</f>
        <v>-170</v>
      </c>
      <c r="I1443" s="7">
        <f ca="1">SUM(G1443:OFFSET(G1443,$R$1,0))</f>
        <v>-5.0196000000000005</v>
      </c>
      <c r="J1443" s="8">
        <f t="shared" ca="1" si="203"/>
        <v>-15745.66</v>
      </c>
      <c r="K1443">
        <f t="shared" ca="1" si="204"/>
        <v>2220</v>
      </c>
      <c r="L1443">
        <f t="shared" ca="1" si="205"/>
        <v>0</v>
      </c>
      <c r="M1443">
        <f t="shared" ca="1" si="206"/>
        <v>-1700</v>
      </c>
      <c r="N1443">
        <f t="shared" ca="1" si="207"/>
        <v>-1505.88</v>
      </c>
      <c r="O1443" s="6">
        <f t="shared" ca="1" si="208"/>
        <v>0.17999999999999972</v>
      </c>
    </row>
    <row r="1444" spans="1:15" ht="16">
      <c r="A1444" s="1">
        <v>41621</v>
      </c>
      <c r="B1444">
        <f ca="1">OFFSET(DJI!B$1,MATCH($A1444,DJI!$A$1:$A$3516,0) - 1,0)</f>
        <v>15745.66</v>
      </c>
      <c r="C1444">
        <f ca="1">OFFSET(DJI!C$1,MATCH($A1444,DJI!$A$1:$A$3516,0) - 1,0)</f>
        <v>15755.36</v>
      </c>
      <c r="D1444">
        <f t="shared" ca="1" si="209"/>
        <v>15745.66</v>
      </c>
      <c r="E1444">
        <f t="shared" ca="1" si="209"/>
        <v>15755.36</v>
      </c>
      <c r="F1444">
        <f t="shared" ca="1" si="201"/>
        <v>-20</v>
      </c>
      <c r="G1444">
        <f t="shared" ca="1" si="202"/>
        <v>-0.4</v>
      </c>
      <c r="H1444" s="7">
        <f ca="1">SUM(F1444:OFFSET(F1444,$R$1,0))</f>
        <v>-190</v>
      </c>
      <c r="I1444" s="7">
        <f ca="1">SUM(G1444:OFFSET(G1444,$R$1,0))</f>
        <v>-5.4196000000000009</v>
      </c>
      <c r="J1444" s="8">
        <f t="shared" ca="1" si="203"/>
        <v>-15752.630000000001</v>
      </c>
      <c r="K1444">
        <f t="shared" ca="1" si="204"/>
        <v>2380</v>
      </c>
      <c r="L1444">
        <f t="shared" ca="1" si="205"/>
        <v>0</v>
      </c>
      <c r="M1444">
        <f t="shared" ca="1" si="206"/>
        <v>-1900</v>
      </c>
      <c r="N1444">
        <f t="shared" ca="1" si="207"/>
        <v>-1625.8800000000003</v>
      </c>
      <c r="O1444" s="6">
        <f t="shared" ca="1" si="208"/>
        <v>-0.40000000000000036</v>
      </c>
    </row>
    <row r="1445" spans="1:15" ht="16">
      <c r="A1445" s="1">
        <v>41622</v>
      </c>
      <c r="B1445" t="e">
        <f ca="1">OFFSET(DJI!B$1,MATCH($A1445,DJI!$A$1:$A$3516,0) - 1,0)</f>
        <v>#N/A</v>
      </c>
      <c r="C1445" t="e">
        <f ca="1">OFFSET(DJI!C$1,MATCH($A1445,DJI!$A$1:$A$3516,0) - 1,0)</f>
        <v>#N/A</v>
      </c>
      <c r="D1445">
        <f t="shared" ca="1" si="209"/>
        <v>15752.630000000001</v>
      </c>
      <c r="E1445">
        <f t="shared" ca="1" si="209"/>
        <v>15819.965</v>
      </c>
      <c r="F1445">
        <f t="shared" ca="1" si="201"/>
        <v>0</v>
      </c>
      <c r="G1445">
        <f t="shared" ca="1" si="202"/>
        <v>0</v>
      </c>
      <c r="H1445" s="7">
        <f ca="1">SUM(F1445:OFFSET(F1445,$R$1,0))</f>
        <v>-188</v>
      </c>
      <c r="I1445" s="7">
        <f ca="1">SUM(G1445:OFFSET(G1445,$R$1,0))</f>
        <v>-5.3196000000000003</v>
      </c>
      <c r="J1445" s="8">
        <f t="shared" ca="1" si="203"/>
        <v>-15756.115000000002</v>
      </c>
      <c r="K1445">
        <f t="shared" ca="1" si="204"/>
        <v>2364</v>
      </c>
      <c r="L1445">
        <f t="shared" ca="1" si="205"/>
        <v>0</v>
      </c>
      <c r="M1445">
        <f t="shared" ca="1" si="206"/>
        <v>-1880</v>
      </c>
      <c r="N1445">
        <f t="shared" ca="1" si="207"/>
        <v>-1595.88</v>
      </c>
      <c r="O1445" s="6">
        <f t="shared" ca="1" si="208"/>
        <v>0.10000000000000053</v>
      </c>
    </row>
    <row r="1446" spans="1:15" ht="16">
      <c r="A1446" s="1">
        <v>41623</v>
      </c>
      <c r="B1446" t="e">
        <f ca="1">OFFSET(DJI!B$1,MATCH($A1446,DJI!$A$1:$A$3516,0) - 1,0)</f>
        <v>#N/A</v>
      </c>
      <c r="C1446" t="e">
        <f ca="1">OFFSET(DJI!C$1,MATCH($A1446,DJI!$A$1:$A$3516,0) - 1,0)</f>
        <v>#N/A</v>
      </c>
      <c r="D1446">
        <f t="shared" ca="1" si="209"/>
        <v>15756.115000000002</v>
      </c>
      <c r="E1446">
        <f t="shared" ca="1" si="209"/>
        <v>15852.2675</v>
      </c>
      <c r="F1446">
        <f t="shared" ca="1" si="201"/>
        <v>0</v>
      </c>
      <c r="G1446">
        <f t="shared" ca="1" si="202"/>
        <v>0</v>
      </c>
      <c r="H1446" s="7">
        <f ca="1">SUM(F1446:OFFSET(F1446,$R$1,0))</f>
        <v>-185</v>
      </c>
      <c r="I1446" s="7">
        <f ca="1">SUM(G1446:OFFSET(G1446,$R$1,0))</f>
        <v>-5.2596000000000016</v>
      </c>
      <c r="J1446" s="8">
        <f t="shared" ca="1" si="203"/>
        <v>-15759.6</v>
      </c>
      <c r="K1446">
        <f t="shared" ca="1" si="204"/>
        <v>2340</v>
      </c>
      <c r="L1446">
        <f t="shared" ca="1" si="205"/>
        <v>0</v>
      </c>
      <c r="M1446">
        <f t="shared" ca="1" si="206"/>
        <v>-1850</v>
      </c>
      <c r="N1446">
        <f t="shared" ca="1" si="207"/>
        <v>-1577.8800000000006</v>
      </c>
      <c r="O1446" s="6">
        <f t="shared" ca="1" si="208"/>
        <v>5.9999999999998721E-2</v>
      </c>
    </row>
    <row r="1447" spans="1:15" ht="16">
      <c r="A1447" s="1">
        <v>41624</v>
      </c>
      <c r="B1447">
        <f ca="1">OFFSET(DJI!B$1,MATCH($A1447,DJI!$A$1:$A$3516,0) - 1,0)</f>
        <v>15759.6</v>
      </c>
      <c r="C1447">
        <f ca="1">OFFSET(DJI!C$1,MATCH($A1447,DJI!$A$1:$A$3516,0) - 1,0)</f>
        <v>15884.57</v>
      </c>
      <c r="D1447">
        <f t="shared" ca="1" si="209"/>
        <v>15759.6</v>
      </c>
      <c r="E1447">
        <f t="shared" ca="1" si="209"/>
        <v>15884.57</v>
      </c>
      <c r="F1447">
        <f t="shared" ca="1" si="201"/>
        <v>-8</v>
      </c>
      <c r="G1447">
        <f t="shared" ca="1" si="202"/>
        <v>-0.16</v>
      </c>
      <c r="H1447" s="7">
        <f ca="1">SUM(F1447:OFFSET(F1447,$R$1,0))</f>
        <v>-187</v>
      </c>
      <c r="I1447" s="7">
        <f ca="1">SUM(G1447:OFFSET(G1447,$R$1,0))</f>
        <v>-5.2996000000000016</v>
      </c>
      <c r="J1447" s="8">
        <f t="shared" ca="1" si="203"/>
        <v>-15884.06</v>
      </c>
      <c r="K1447">
        <f t="shared" ca="1" si="204"/>
        <v>2356</v>
      </c>
      <c r="L1447">
        <f t="shared" ca="1" si="205"/>
        <v>0</v>
      </c>
      <c r="M1447">
        <f t="shared" ca="1" si="206"/>
        <v>-1870</v>
      </c>
      <c r="N1447">
        <f t="shared" ca="1" si="207"/>
        <v>-1589.8800000000006</v>
      </c>
      <c r="O1447" s="6">
        <f t="shared" ca="1" si="208"/>
        <v>-4.0000000000000036E-2</v>
      </c>
    </row>
    <row r="1448" spans="1:15" ht="16">
      <c r="A1448" s="1">
        <v>41625</v>
      </c>
      <c r="B1448">
        <f ca="1">OFFSET(DJI!B$1,MATCH($A1448,DJI!$A$1:$A$3516,0) - 1,0)</f>
        <v>15884.06</v>
      </c>
      <c r="C1448">
        <f ca="1">OFFSET(DJI!C$1,MATCH($A1448,DJI!$A$1:$A$3516,0) - 1,0)</f>
        <v>15875.26</v>
      </c>
      <c r="D1448">
        <f t="shared" ca="1" si="209"/>
        <v>15884.06</v>
      </c>
      <c r="E1448">
        <f t="shared" ca="1" si="209"/>
        <v>15875.26</v>
      </c>
      <c r="F1448">
        <f t="shared" ca="1" si="201"/>
        <v>-6</v>
      </c>
      <c r="G1448">
        <f t="shared" ca="1" si="202"/>
        <v>-0.12239999999999999</v>
      </c>
      <c r="H1448" s="7">
        <f ca="1">SUM(F1448:OFFSET(F1448,$R$1,0))</f>
        <v>-192</v>
      </c>
      <c r="I1448" s="7">
        <f ca="1">SUM(G1448:OFFSET(G1448,$R$1,0))</f>
        <v>-5.401600000000002</v>
      </c>
      <c r="J1448" s="8">
        <f t="shared" ca="1" si="203"/>
        <v>-15876.57</v>
      </c>
      <c r="K1448">
        <f t="shared" ca="1" si="204"/>
        <v>2396</v>
      </c>
      <c r="L1448">
        <f t="shared" ca="1" si="205"/>
        <v>0</v>
      </c>
      <c r="M1448">
        <f t="shared" ca="1" si="206"/>
        <v>-1920</v>
      </c>
      <c r="N1448">
        <f t="shared" ca="1" si="207"/>
        <v>-1620.4800000000005</v>
      </c>
      <c r="O1448" s="6">
        <f t="shared" ca="1" si="208"/>
        <v>-0.10200000000000031</v>
      </c>
    </row>
    <row r="1449" spans="1:15" ht="16">
      <c r="A1449" s="1">
        <v>41626</v>
      </c>
      <c r="B1449">
        <f ca="1">OFFSET(DJI!B$1,MATCH($A1449,DJI!$A$1:$A$3516,0) - 1,0)</f>
        <v>15876.57</v>
      </c>
      <c r="C1449">
        <f ca="1">OFFSET(DJI!C$1,MATCH($A1449,DJI!$A$1:$A$3516,0) - 1,0)</f>
        <v>16167.97</v>
      </c>
      <c r="D1449">
        <f t="shared" ca="1" si="209"/>
        <v>15876.57</v>
      </c>
      <c r="E1449">
        <f t="shared" ca="1" si="209"/>
        <v>16167.97</v>
      </c>
      <c r="F1449">
        <f t="shared" ca="1" si="201"/>
        <v>-17</v>
      </c>
      <c r="G1449">
        <f t="shared" ca="1" si="202"/>
        <v>-0.34</v>
      </c>
      <c r="H1449" s="7">
        <f ca="1">SUM(F1449:OFFSET(F1449,$R$1,0))</f>
        <v>-203</v>
      </c>
      <c r="I1449" s="7">
        <f ca="1">SUM(G1449:OFFSET(G1449,$R$1,0))</f>
        <v>-5.6216000000000008</v>
      </c>
      <c r="J1449" s="8">
        <f t="shared" ca="1" si="203"/>
        <v>-16162.51</v>
      </c>
      <c r="K1449">
        <f t="shared" ca="1" si="204"/>
        <v>2484</v>
      </c>
      <c r="L1449">
        <f t="shared" ca="1" si="205"/>
        <v>0</v>
      </c>
      <c r="M1449">
        <f t="shared" ca="1" si="206"/>
        <v>-2030</v>
      </c>
      <c r="N1449">
        <f t="shared" ca="1" si="207"/>
        <v>-1686.4800000000002</v>
      </c>
      <c r="O1449" s="6">
        <f t="shared" ca="1" si="208"/>
        <v>-0.21999999999999886</v>
      </c>
    </row>
    <row r="1450" spans="1:15" ht="16">
      <c r="A1450" s="1">
        <v>41627</v>
      </c>
      <c r="B1450">
        <f ca="1">OFFSET(DJI!B$1,MATCH($A1450,DJI!$A$1:$A$3516,0) - 1,0)</f>
        <v>16162.51</v>
      </c>
      <c r="C1450">
        <f ca="1">OFFSET(DJI!C$1,MATCH($A1450,DJI!$A$1:$A$3516,0) - 1,0)</f>
        <v>16179.08</v>
      </c>
      <c r="D1450">
        <f t="shared" ca="1" si="209"/>
        <v>16162.51</v>
      </c>
      <c r="E1450">
        <f t="shared" ca="1" si="209"/>
        <v>16179.08</v>
      </c>
      <c r="F1450">
        <f t="shared" ca="1" si="201"/>
        <v>-8</v>
      </c>
      <c r="G1450">
        <f t="shared" ca="1" si="202"/>
        <v>-0.16</v>
      </c>
      <c r="H1450" s="7">
        <f ca="1">SUM(F1450:OFFSET(F1450,$R$1,0))</f>
        <v>-202</v>
      </c>
      <c r="I1450" s="7">
        <f ca="1">SUM(G1450:OFFSET(G1450,$R$1,0))</f>
        <v>-5.597900000000001</v>
      </c>
      <c r="J1450" s="8">
        <f t="shared" ca="1" si="203"/>
        <v>-16178.57</v>
      </c>
      <c r="K1450">
        <f t="shared" ca="1" si="204"/>
        <v>2476</v>
      </c>
      <c r="L1450">
        <f t="shared" ca="1" si="205"/>
        <v>0</v>
      </c>
      <c r="M1450">
        <f t="shared" ca="1" si="206"/>
        <v>-2020</v>
      </c>
      <c r="N1450">
        <f t="shared" ca="1" si="207"/>
        <v>-1679.3700000000003</v>
      </c>
      <c r="O1450" s="6">
        <f t="shared" ca="1" si="208"/>
        <v>2.3699999999999832E-2</v>
      </c>
    </row>
    <row r="1451" spans="1:15" ht="16">
      <c r="A1451" s="1">
        <v>41628</v>
      </c>
      <c r="B1451">
        <f ca="1">OFFSET(DJI!B$1,MATCH($A1451,DJI!$A$1:$A$3516,0) - 1,0)</f>
        <v>16178.57</v>
      </c>
      <c r="C1451">
        <f ca="1">OFFSET(DJI!C$1,MATCH($A1451,DJI!$A$1:$A$3516,0) - 1,0)</f>
        <v>16221.14</v>
      </c>
      <c r="D1451">
        <f t="shared" ca="1" si="209"/>
        <v>16178.57</v>
      </c>
      <c r="E1451">
        <f t="shared" ca="1" si="209"/>
        <v>16221.14</v>
      </c>
      <c r="F1451">
        <f t="shared" ca="1" si="201"/>
        <v>-27</v>
      </c>
      <c r="G1451">
        <f t="shared" ca="1" si="202"/>
        <v>-0.52939999999999998</v>
      </c>
      <c r="H1451" s="7">
        <f ca="1">SUM(F1451:OFFSET(F1451,$R$1,0))</f>
        <v>-225</v>
      </c>
      <c r="I1451" s="7">
        <f ca="1">SUM(G1451:OFFSET(G1451,$R$1,0))</f>
        <v>-5.7273000000000005</v>
      </c>
      <c r="J1451" s="8" t="e">
        <f t="shared" ca="1" si="203"/>
        <v>#N/A</v>
      </c>
      <c r="K1451">
        <f t="shared" ca="1" si="204"/>
        <v>2660</v>
      </c>
      <c r="L1451" t="e">
        <f t="shared" ca="1" si="205"/>
        <v>#N/A</v>
      </c>
      <c r="M1451">
        <f t="shared" ca="1" si="206"/>
        <v>-2250</v>
      </c>
      <c r="N1451">
        <f t="shared" ca="1" si="207"/>
        <v>-1718.19</v>
      </c>
      <c r="O1451" s="6">
        <f t="shared" ca="1" si="208"/>
        <v>-0.12939999999999952</v>
      </c>
    </row>
    <row r="1452" spans="1:15" ht="16">
      <c r="A1452" s="1">
        <v>41629</v>
      </c>
      <c r="B1452" t="e">
        <f ca="1">OFFSET(DJI!B$1,MATCH($A1452,DJI!$A$1:$A$3516,0) - 1,0)</f>
        <v>#N/A</v>
      </c>
      <c r="C1452" t="e">
        <f ca="1">OFFSET(DJI!C$1,MATCH($A1452,DJI!$A$1:$A$3516,0) - 1,0)</f>
        <v>#N/A</v>
      </c>
      <c r="D1452" t="e">
        <f t="shared" ca="1" si="209"/>
        <v>#N/A</v>
      </c>
      <c r="E1452" t="e">
        <f t="shared" ca="1" si="209"/>
        <v>#N/A</v>
      </c>
      <c r="F1452">
        <f t="shared" ca="1" si="201"/>
        <v>-40</v>
      </c>
      <c r="G1452">
        <f t="shared" ca="1" si="202"/>
        <v>-0.8</v>
      </c>
      <c r="H1452" s="7">
        <f ca="1">SUM(F1452:OFFSET(F1452,$R$1,0))</f>
        <v>-259</v>
      </c>
      <c r="I1452" s="7">
        <f ca="1">SUM(G1452:OFFSET(G1452,$R$1,0))</f>
        <v>-6.3338000000000001</v>
      </c>
      <c r="J1452" s="8" t="e">
        <f t="shared" ca="1" si="203"/>
        <v>#N/A</v>
      </c>
      <c r="K1452">
        <f t="shared" ca="1" si="204"/>
        <v>2932</v>
      </c>
      <c r="L1452" t="e">
        <f t="shared" ca="1" si="205"/>
        <v>#N/A</v>
      </c>
      <c r="M1452">
        <f t="shared" ca="1" si="206"/>
        <v>-2590</v>
      </c>
      <c r="N1452">
        <f t="shared" ca="1" si="207"/>
        <v>-1900.14</v>
      </c>
      <c r="O1452" s="6">
        <f t="shared" ca="1" si="208"/>
        <v>-0.60649999999999959</v>
      </c>
    </row>
    <row r="1453" spans="1:15" ht="16">
      <c r="A1453" s="1">
        <v>41630</v>
      </c>
      <c r="B1453" t="e">
        <f ca="1">OFFSET(DJI!B$1,MATCH($A1453,DJI!$A$1:$A$3516,0) - 1,0)</f>
        <v>#N/A</v>
      </c>
      <c r="C1453" t="e">
        <f ca="1">OFFSET(DJI!C$1,MATCH($A1453,DJI!$A$1:$A$3516,0) - 1,0)</f>
        <v>#N/A</v>
      </c>
      <c r="D1453" t="e">
        <f t="shared" ca="1" si="209"/>
        <v>#N/A</v>
      </c>
      <c r="E1453" t="e">
        <f t="shared" ca="1" si="209"/>
        <v>#N/A</v>
      </c>
      <c r="F1453" t="e">
        <f t="shared" ca="1" si="201"/>
        <v>#N/A</v>
      </c>
      <c r="G1453" t="e">
        <f t="shared" ca="1" si="202"/>
        <v>#N/A</v>
      </c>
      <c r="H1453" s="7" t="e">
        <f ca="1">SUM(F1453:OFFSET(F1453,$R$1,0))</f>
        <v>#N/A</v>
      </c>
      <c r="I1453" s="7" t="e">
        <f ca="1">SUM(G1453:OFFSET(G1453,$R$1,0))</f>
        <v>#N/A</v>
      </c>
      <c r="J1453" s="8" t="e">
        <f t="shared" ca="1" si="203"/>
        <v>#N/A</v>
      </c>
      <c r="K1453" t="e">
        <f t="shared" ca="1" si="204"/>
        <v>#N/A</v>
      </c>
      <c r="L1453" t="e">
        <f t="shared" ca="1" si="205"/>
        <v>#N/A</v>
      </c>
      <c r="M1453" t="e">
        <f t="shared" ca="1" si="206"/>
        <v>#N/A</v>
      </c>
      <c r="N1453" t="e">
        <f t="shared" ca="1" si="207"/>
        <v>#N/A</v>
      </c>
      <c r="O1453" s="6" t="e">
        <f t="shared" ca="1" si="208"/>
        <v>#N/A</v>
      </c>
    </row>
    <row r="1454" spans="1:15" ht="16">
      <c r="A1454" s="1">
        <v>41631</v>
      </c>
      <c r="B1454" t="e">
        <f ca="1">OFFSET(DJI!B$1,MATCH($A1454,DJI!$A$1:$A$3516,0) - 1,0)</f>
        <v>#N/A</v>
      </c>
      <c r="C1454" t="e">
        <f ca="1">OFFSET(DJI!C$1,MATCH($A1454,DJI!$A$1:$A$3516,0) - 1,0)</f>
        <v>#N/A</v>
      </c>
      <c r="D1454" t="e">
        <f t="shared" ca="1" si="209"/>
        <v>#N/A</v>
      </c>
      <c r="E1454" t="e">
        <f t="shared" ca="1" si="209"/>
        <v>#N/A</v>
      </c>
      <c r="F1454" t="e">
        <f t="shared" ca="1" si="201"/>
        <v>#N/A</v>
      </c>
      <c r="G1454" t="e">
        <f t="shared" ca="1" si="202"/>
        <v>#N/A</v>
      </c>
      <c r="H1454" s="7" t="e">
        <f ca="1">SUM(F1454:OFFSET(F1454,$R$1,0))</f>
        <v>#N/A</v>
      </c>
      <c r="I1454" s="7" t="e">
        <f ca="1">SUM(G1454:OFFSET(G1454,$R$1,0))</f>
        <v>#N/A</v>
      </c>
      <c r="J1454" s="8" t="e">
        <f t="shared" ca="1" si="203"/>
        <v>#N/A</v>
      </c>
      <c r="K1454" t="e">
        <f t="shared" ca="1" si="204"/>
        <v>#N/A</v>
      </c>
      <c r="L1454" t="e">
        <f t="shared" ca="1" si="205"/>
        <v>#N/A</v>
      </c>
      <c r="M1454" t="e">
        <f t="shared" ca="1" si="206"/>
        <v>#N/A</v>
      </c>
      <c r="N1454" t="e">
        <f t="shared" ca="1" si="207"/>
        <v>#N/A</v>
      </c>
      <c r="O1454" s="6" t="e">
        <f t="shared" ca="1" si="208"/>
        <v>#N/A</v>
      </c>
    </row>
    <row r="1455" spans="1:15" ht="16">
      <c r="A1455" s="1">
        <v>41632</v>
      </c>
      <c r="B1455" t="e">
        <f ca="1">OFFSET(DJI!B$1,MATCH($A1455,DJI!$A$1:$A$3516,0) - 1,0)</f>
        <v>#N/A</v>
      </c>
      <c r="C1455" t="e">
        <f ca="1">OFFSET(DJI!C$1,MATCH($A1455,DJI!$A$1:$A$3516,0) - 1,0)</f>
        <v>#N/A</v>
      </c>
      <c r="D1455" t="e">
        <f t="shared" ca="1" si="209"/>
        <v>#N/A</v>
      </c>
      <c r="E1455" t="e">
        <f t="shared" ca="1" si="209"/>
        <v>#N/A</v>
      </c>
      <c r="F1455" t="e">
        <f t="shared" ca="1" si="201"/>
        <v>#N/A</v>
      </c>
      <c r="G1455" t="e">
        <f t="shared" ca="1" si="202"/>
        <v>#N/A</v>
      </c>
      <c r="H1455" s="7" t="e">
        <f ca="1">SUM(F1455:OFFSET(F1455,$R$1,0))</f>
        <v>#N/A</v>
      </c>
      <c r="I1455" s="7" t="e">
        <f ca="1">SUM(G1455:OFFSET(G1455,$R$1,0))</f>
        <v>#N/A</v>
      </c>
      <c r="J1455" s="8" t="e">
        <f t="shared" ca="1" si="203"/>
        <v>#N/A</v>
      </c>
      <c r="K1455" t="e">
        <f t="shared" ca="1" si="204"/>
        <v>#N/A</v>
      </c>
      <c r="L1455" t="e">
        <f t="shared" ca="1" si="205"/>
        <v>#N/A</v>
      </c>
      <c r="M1455" t="e">
        <f t="shared" ca="1" si="206"/>
        <v>#N/A</v>
      </c>
      <c r="N1455" t="e">
        <f t="shared" ca="1" si="207"/>
        <v>#N/A</v>
      </c>
      <c r="O1455" s="6" t="e">
        <f t="shared" ca="1" si="208"/>
        <v>#N/A</v>
      </c>
    </row>
    <row r="1456" spans="1:15" ht="16">
      <c r="A1456" s="1">
        <v>41633</v>
      </c>
      <c r="B1456" t="e">
        <f ca="1">OFFSET(DJI!B$1,MATCH($A1456,DJI!$A$1:$A$3516,0) - 1,0)</f>
        <v>#N/A</v>
      </c>
      <c r="C1456" t="e">
        <f ca="1">OFFSET(DJI!C$1,MATCH($A1456,DJI!$A$1:$A$3516,0) - 1,0)</f>
        <v>#N/A</v>
      </c>
      <c r="D1456" t="e">
        <f t="shared" ca="1" si="209"/>
        <v>#N/A</v>
      </c>
      <c r="E1456" t="e">
        <f t="shared" ca="1" si="209"/>
        <v>#N/A</v>
      </c>
      <c r="F1456" t="e">
        <f t="shared" ca="1" si="201"/>
        <v>#N/A</v>
      </c>
      <c r="G1456" t="e">
        <f t="shared" ca="1" si="202"/>
        <v>#N/A</v>
      </c>
      <c r="H1456" s="7" t="e">
        <f ca="1">SUM(F1456:OFFSET(F1456,$R$1,0))</f>
        <v>#N/A</v>
      </c>
      <c r="I1456" s="7" t="e">
        <f ca="1">SUM(G1456:OFFSET(G1456,$R$1,0))</f>
        <v>#N/A</v>
      </c>
      <c r="J1456" s="8" t="e">
        <f t="shared" ca="1" si="203"/>
        <v>#N/A</v>
      </c>
      <c r="K1456" t="e">
        <f t="shared" ca="1" si="204"/>
        <v>#N/A</v>
      </c>
      <c r="L1456" t="e">
        <f t="shared" ca="1" si="205"/>
        <v>#N/A</v>
      </c>
      <c r="M1456" t="e">
        <f t="shared" ca="1" si="206"/>
        <v>#N/A</v>
      </c>
      <c r="N1456" t="e">
        <f t="shared" ca="1" si="207"/>
        <v>#N/A</v>
      </c>
      <c r="O1456" s="6" t="e">
        <f t="shared" ca="1" si="208"/>
        <v>#N/A</v>
      </c>
    </row>
    <row r="1457" spans="1:15" ht="16">
      <c r="A1457" s="1">
        <v>41634</v>
      </c>
      <c r="B1457" t="e">
        <f ca="1">OFFSET(DJI!B$1,MATCH($A1457,DJI!$A$1:$A$3516,0) - 1,0)</f>
        <v>#N/A</v>
      </c>
      <c r="C1457" t="e">
        <f ca="1">OFFSET(DJI!C$1,MATCH($A1457,DJI!$A$1:$A$3516,0) - 1,0)</f>
        <v>#N/A</v>
      </c>
      <c r="D1457" t="e">
        <f t="shared" ca="1" si="209"/>
        <v>#N/A</v>
      </c>
      <c r="E1457" t="e">
        <f t="shared" ca="1" si="209"/>
        <v>#N/A</v>
      </c>
      <c r="F1457" t="e">
        <f t="shared" ca="1" si="201"/>
        <v>#N/A</v>
      </c>
      <c r="G1457" t="e">
        <f t="shared" ca="1" si="202"/>
        <v>#N/A</v>
      </c>
      <c r="H1457" s="7" t="e">
        <f ca="1">SUM(F1457:OFFSET(F1457,$R$1,0))</f>
        <v>#N/A</v>
      </c>
      <c r="I1457" s="7" t="e">
        <f ca="1">SUM(G1457:OFFSET(G1457,$R$1,0))</f>
        <v>#N/A</v>
      </c>
      <c r="J1457" s="8" t="e">
        <f t="shared" ca="1" si="203"/>
        <v>#N/A</v>
      </c>
      <c r="K1457" t="e">
        <f t="shared" ca="1" si="204"/>
        <v>#N/A</v>
      </c>
      <c r="L1457" t="e">
        <f t="shared" ca="1" si="205"/>
        <v>#N/A</v>
      </c>
      <c r="M1457" t="e">
        <f t="shared" ca="1" si="206"/>
        <v>#N/A</v>
      </c>
      <c r="N1457" t="e">
        <f t="shared" ca="1" si="207"/>
        <v>#N/A</v>
      </c>
      <c r="O1457" s="6" t="e">
        <f t="shared" ca="1" si="208"/>
        <v>#N/A</v>
      </c>
    </row>
    <row r="1458" spans="1:15" ht="16">
      <c r="A1458" s="1">
        <v>41635</v>
      </c>
      <c r="B1458" t="e">
        <f ca="1">OFFSET(DJI!B$1,MATCH($A1458,DJI!$A$1:$A$3516,0) - 1,0)</f>
        <v>#N/A</v>
      </c>
      <c r="C1458" t="e">
        <f ca="1">OFFSET(DJI!C$1,MATCH($A1458,DJI!$A$1:$A$3516,0) - 1,0)</f>
        <v>#N/A</v>
      </c>
      <c r="D1458" t="e">
        <f t="shared" ca="1" si="209"/>
        <v>#N/A</v>
      </c>
      <c r="E1458" t="e">
        <f t="shared" ca="1" si="209"/>
        <v>#N/A</v>
      </c>
      <c r="F1458" t="e">
        <f t="shared" ca="1" si="201"/>
        <v>#N/A</v>
      </c>
      <c r="G1458" t="e">
        <f t="shared" ca="1" si="202"/>
        <v>#N/A</v>
      </c>
      <c r="H1458" s="7" t="e">
        <f ca="1">SUM(F1458:OFFSET(F1458,$R$1,0))</f>
        <v>#N/A</v>
      </c>
      <c r="I1458" s="7" t="e">
        <f ca="1">SUM(G1458:OFFSET(G1458,$R$1,0))</f>
        <v>#N/A</v>
      </c>
      <c r="J1458" s="8" t="e">
        <f t="shared" ca="1" si="203"/>
        <v>#N/A</v>
      </c>
      <c r="K1458" t="e">
        <f t="shared" ca="1" si="204"/>
        <v>#N/A</v>
      </c>
      <c r="L1458" t="e">
        <f t="shared" ca="1" si="205"/>
        <v>#N/A</v>
      </c>
      <c r="M1458" t="e">
        <f t="shared" ca="1" si="206"/>
        <v>#N/A</v>
      </c>
      <c r="N1458" t="e">
        <f t="shared" ca="1" si="207"/>
        <v>#N/A</v>
      </c>
      <c r="O1458" s="6" t="e">
        <f t="shared" ca="1" si="208"/>
        <v>#N/A</v>
      </c>
    </row>
    <row r="1459" spans="1:15" ht="16">
      <c r="A1459" s="1">
        <v>41636</v>
      </c>
      <c r="B1459" t="e">
        <f ca="1">OFFSET(DJI!B$1,MATCH($A1459,DJI!$A$1:$A$3516,0) - 1,0)</f>
        <v>#N/A</v>
      </c>
      <c r="C1459" t="e">
        <f ca="1">OFFSET(DJI!C$1,MATCH($A1459,DJI!$A$1:$A$3516,0) - 1,0)</f>
        <v>#N/A</v>
      </c>
      <c r="D1459" t="e">
        <f t="shared" ca="1" si="209"/>
        <v>#N/A</v>
      </c>
      <c r="E1459" t="e">
        <f t="shared" ca="1" si="209"/>
        <v>#N/A</v>
      </c>
      <c r="F1459" t="e">
        <f t="shared" ca="1" si="201"/>
        <v>#N/A</v>
      </c>
      <c r="G1459" t="e">
        <f t="shared" ca="1" si="202"/>
        <v>#N/A</v>
      </c>
      <c r="H1459" s="7" t="e">
        <f ca="1">SUM(F1459:OFFSET(F1459,$R$1,0))</f>
        <v>#N/A</v>
      </c>
      <c r="I1459" s="7" t="e">
        <f ca="1">SUM(G1459:OFFSET(G1459,$R$1,0))</f>
        <v>#N/A</v>
      </c>
      <c r="J1459" s="8" t="e">
        <f t="shared" ca="1" si="203"/>
        <v>#N/A</v>
      </c>
      <c r="K1459" t="e">
        <f t="shared" ca="1" si="204"/>
        <v>#N/A</v>
      </c>
      <c r="L1459" t="e">
        <f t="shared" ca="1" si="205"/>
        <v>#N/A</v>
      </c>
      <c r="M1459" t="e">
        <f t="shared" ca="1" si="206"/>
        <v>#N/A</v>
      </c>
      <c r="N1459" t="e">
        <f t="shared" ca="1" si="207"/>
        <v>#N/A</v>
      </c>
      <c r="O1459" s="6" t="e">
        <f t="shared" ca="1" si="208"/>
        <v>#N/A</v>
      </c>
    </row>
    <row r="1460" spans="1:15" ht="16">
      <c r="A1460" s="1">
        <v>41637</v>
      </c>
      <c r="B1460" t="e">
        <f ca="1">OFFSET(DJI!B$1,MATCH($A1460,DJI!$A$1:$A$3516,0) - 1,0)</f>
        <v>#N/A</v>
      </c>
      <c r="C1460" t="e">
        <f ca="1">OFFSET(DJI!C$1,MATCH($A1460,DJI!$A$1:$A$3516,0) - 1,0)</f>
        <v>#N/A</v>
      </c>
      <c r="D1460" t="e">
        <f t="shared" ca="1" si="209"/>
        <v>#N/A</v>
      </c>
      <c r="E1460" t="e">
        <f t="shared" ca="1" si="209"/>
        <v>#N/A</v>
      </c>
      <c r="F1460" t="e">
        <f t="shared" ca="1" si="201"/>
        <v>#N/A</v>
      </c>
      <c r="G1460" t="e">
        <f t="shared" ca="1" si="202"/>
        <v>#N/A</v>
      </c>
      <c r="H1460" s="7" t="e">
        <f ca="1">SUM(F1460:OFFSET(F1460,$R$1,0))</f>
        <v>#N/A</v>
      </c>
      <c r="I1460" s="7" t="e">
        <f ca="1">SUM(G1460:OFFSET(G1460,$R$1,0))</f>
        <v>#N/A</v>
      </c>
      <c r="J1460" s="8" t="e">
        <f t="shared" ca="1" si="203"/>
        <v>#N/A</v>
      </c>
      <c r="K1460" t="e">
        <f t="shared" ca="1" si="204"/>
        <v>#N/A</v>
      </c>
      <c r="L1460" t="e">
        <f t="shared" ca="1" si="205"/>
        <v>#N/A</v>
      </c>
      <c r="M1460" t="e">
        <f t="shared" ca="1" si="206"/>
        <v>#N/A</v>
      </c>
      <c r="N1460" t="e">
        <f t="shared" ca="1" si="207"/>
        <v>#N/A</v>
      </c>
      <c r="O1460" s="6" t="e">
        <f t="shared" ca="1" si="208"/>
        <v>#N/A</v>
      </c>
    </row>
    <row r="1461" spans="1:15" ht="16">
      <c r="A1461" s="1">
        <v>41638</v>
      </c>
      <c r="B1461" t="e">
        <f ca="1">OFFSET(DJI!B$1,MATCH($A1461,DJI!$A$1:$A$3516,0) - 1,0)</f>
        <v>#N/A</v>
      </c>
      <c r="C1461" t="e">
        <f ca="1">OFFSET(DJI!C$1,MATCH($A1461,DJI!$A$1:$A$3516,0) - 1,0)</f>
        <v>#N/A</v>
      </c>
      <c r="D1461" t="e">
        <f t="shared" ca="1" si="209"/>
        <v>#N/A</v>
      </c>
      <c r="E1461" t="e">
        <f t="shared" ca="1" si="209"/>
        <v>#N/A</v>
      </c>
      <c r="F1461" t="e">
        <f t="shared" ca="1" si="201"/>
        <v>#N/A</v>
      </c>
      <c r="G1461" t="e">
        <f t="shared" ca="1" si="202"/>
        <v>#N/A</v>
      </c>
      <c r="H1461" s="7" t="e">
        <f ca="1">SUM(F1461:OFFSET(F1461,$R$1,0))</f>
        <v>#N/A</v>
      </c>
      <c r="I1461" s="7" t="e">
        <f ca="1">SUM(G1461:OFFSET(G1461,$R$1,0))</f>
        <v>#N/A</v>
      </c>
      <c r="J1461" s="8" t="e">
        <f t="shared" ca="1" si="203"/>
        <v>#N/A</v>
      </c>
      <c r="K1461" t="e">
        <f t="shared" ca="1" si="204"/>
        <v>#N/A</v>
      </c>
      <c r="L1461" t="e">
        <f t="shared" ca="1" si="205"/>
        <v>#N/A</v>
      </c>
      <c r="M1461" t="e">
        <f t="shared" ca="1" si="206"/>
        <v>#N/A</v>
      </c>
      <c r="N1461" t="e">
        <f t="shared" ca="1" si="207"/>
        <v>#N/A</v>
      </c>
      <c r="O1461" s="6" t="e">
        <f t="shared" ca="1" si="208"/>
        <v>#N/A</v>
      </c>
    </row>
    <row r="1462" spans="1:15" ht="16">
      <c r="A1462" s="1">
        <v>41639</v>
      </c>
      <c r="B1462" t="e">
        <f ca="1">OFFSET(DJI!B$1,MATCH($A1462,DJI!$A$1:$A$3516,0) - 1,0)</f>
        <v>#N/A</v>
      </c>
      <c r="C1462" t="e">
        <f ca="1">OFFSET(DJI!C$1,MATCH($A1462,DJI!$A$1:$A$3516,0) - 1,0)</f>
        <v>#N/A</v>
      </c>
      <c r="D1462" t="e">
        <f t="shared" ca="1" si="209"/>
        <v>#N/A</v>
      </c>
      <c r="E1462" t="e">
        <f t="shared" ca="1" si="209"/>
        <v>#N/A</v>
      </c>
      <c r="F1462" t="e">
        <f t="shared" ca="1" si="201"/>
        <v>#N/A</v>
      </c>
      <c r="G1462" t="e">
        <f t="shared" ca="1" si="202"/>
        <v>#N/A</v>
      </c>
      <c r="H1462" s="7" t="e">
        <f ca="1">SUM(F1462:OFFSET(F1462,$R$1,0))</f>
        <v>#N/A</v>
      </c>
      <c r="I1462" s="7" t="e">
        <f ca="1">SUM(G1462:OFFSET(G1462,$R$1,0))</f>
        <v>#N/A</v>
      </c>
      <c r="J1462" s="8">
        <f t="shared" ca="1" si="203"/>
        <v>0</v>
      </c>
      <c r="K1462" t="e">
        <f t="shared" ca="1" si="204"/>
        <v>#N/A</v>
      </c>
      <c r="L1462" t="e">
        <f t="shared" ca="1" si="205"/>
        <v>#N/A</v>
      </c>
      <c r="M1462" t="e">
        <f t="shared" ca="1" si="206"/>
        <v>#N/A</v>
      </c>
      <c r="N1462" t="e">
        <f t="shared" ca="1" si="207"/>
        <v>#N/A</v>
      </c>
      <c r="O1462" s="6" t="e">
        <f t="shared" ca="1" si="208"/>
        <v>#N/A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516"/>
  <sheetViews>
    <sheetView topLeftCell="A862" workbookViewId="0">
      <selection activeCell="B2519" sqref="B2519"/>
    </sheetView>
  </sheetViews>
  <sheetFormatPr baseColWidth="10" defaultRowHeight="15" x14ac:dyDescent="0"/>
  <sheetData>
    <row r="1" spans="1:3">
      <c r="A1" t="s">
        <v>0</v>
      </c>
      <c r="B1" t="s">
        <v>11</v>
      </c>
      <c r="C1" t="s">
        <v>12</v>
      </c>
    </row>
    <row r="2" spans="1:3">
      <c r="A2" s="1">
        <v>36528</v>
      </c>
      <c r="B2">
        <v>11501.85</v>
      </c>
      <c r="C2">
        <v>11357.51</v>
      </c>
    </row>
    <row r="3" spans="1:3">
      <c r="A3" s="1">
        <v>36529</v>
      </c>
      <c r="B3">
        <v>11349.75</v>
      </c>
      <c r="C3">
        <v>10997.93</v>
      </c>
    </row>
    <row r="4" spans="1:3">
      <c r="A4" s="1">
        <v>36530</v>
      </c>
      <c r="B4">
        <v>10989.37</v>
      </c>
      <c r="C4">
        <v>11122.65</v>
      </c>
    </row>
    <row r="5" spans="1:3">
      <c r="A5" s="1">
        <v>36531</v>
      </c>
      <c r="B5">
        <v>11113.37</v>
      </c>
      <c r="C5">
        <v>11253.26</v>
      </c>
    </row>
    <row r="6" spans="1:3">
      <c r="A6" s="1">
        <v>36532</v>
      </c>
      <c r="B6">
        <v>11247.06</v>
      </c>
      <c r="C6">
        <v>11522.56</v>
      </c>
    </row>
    <row r="7" spans="1:3">
      <c r="A7" s="1">
        <v>36535</v>
      </c>
      <c r="B7">
        <v>11532.48</v>
      </c>
      <c r="C7">
        <v>11572.2</v>
      </c>
    </row>
    <row r="8" spans="1:3">
      <c r="A8" s="1">
        <v>36536</v>
      </c>
      <c r="B8">
        <v>11568.47</v>
      </c>
      <c r="C8">
        <v>11511.08</v>
      </c>
    </row>
    <row r="9" spans="1:3">
      <c r="A9" s="1">
        <v>36537</v>
      </c>
      <c r="B9">
        <v>11506.73</v>
      </c>
      <c r="C9">
        <v>11551.1</v>
      </c>
    </row>
    <row r="10" spans="1:3">
      <c r="A10" s="1">
        <v>36538</v>
      </c>
      <c r="B10">
        <v>11558.24</v>
      </c>
      <c r="C10">
        <v>11582.43</v>
      </c>
    </row>
    <row r="11" spans="1:3">
      <c r="A11" s="1">
        <v>36539</v>
      </c>
      <c r="B11">
        <v>11619.35</v>
      </c>
      <c r="C11">
        <v>11722.98</v>
      </c>
    </row>
    <row r="12" spans="1:3">
      <c r="A12" s="1">
        <v>36543</v>
      </c>
      <c r="B12">
        <v>11719.19</v>
      </c>
      <c r="C12">
        <v>11560.72</v>
      </c>
    </row>
    <row r="13" spans="1:3">
      <c r="A13" s="1">
        <v>36544</v>
      </c>
      <c r="B13">
        <v>11535.24</v>
      </c>
      <c r="C13">
        <v>11489.36</v>
      </c>
    </row>
    <row r="14" spans="1:3">
      <c r="A14" s="1">
        <v>36545</v>
      </c>
      <c r="B14">
        <v>11490.29</v>
      </c>
      <c r="C14">
        <v>11351.3</v>
      </c>
    </row>
    <row r="15" spans="1:3">
      <c r="A15" s="1">
        <v>36546</v>
      </c>
      <c r="B15">
        <v>11356.26</v>
      </c>
      <c r="C15">
        <v>11251.71</v>
      </c>
    </row>
    <row r="16" spans="1:3">
      <c r="A16" s="1">
        <v>36549</v>
      </c>
      <c r="B16">
        <v>11251.94</v>
      </c>
      <c r="C16">
        <v>11008.17</v>
      </c>
    </row>
    <row r="17" spans="1:3">
      <c r="A17" s="1">
        <v>36550</v>
      </c>
      <c r="B17">
        <v>11010.96</v>
      </c>
      <c r="C17">
        <v>11029.89</v>
      </c>
    </row>
    <row r="18" spans="1:3">
      <c r="A18" s="1">
        <v>36551</v>
      </c>
      <c r="B18">
        <v>11025.85</v>
      </c>
      <c r="C18">
        <v>11032.99</v>
      </c>
    </row>
    <row r="19" spans="1:3">
      <c r="A19" s="1">
        <v>36552</v>
      </c>
      <c r="B19">
        <v>11035.55</v>
      </c>
      <c r="C19">
        <v>11028.02</v>
      </c>
    </row>
    <row r="20" spans="1:3">
      <c r="A20" s="1">
        <v>36553</v>
      </c>
      <c r="B20">
        <v>11024.92</v>
      </c>
      <c r="C20">
        <v>10738.87</v>
      </c>
    </row>
    <row r="21" spans="1:3">
      <c r="A21" s="1">
        <v>36556</v>
      </c>
      <c r="B21">
        <v>10735.77</v>
      </c>
      <c r="C21">
        <v>10940.53</v>
      </c>
    </row>
    <row r="22" spans="1:3">
      <c r="A22" s="1">
        <v>36557</v>
      </c>
      <c r="B22">
        <v>10937.74</v>
      </c>
      <c r="C22">
        <v>11041.05</v>
      </c>
    </row>
    <row r="23" spans="1:3">
      <c r="A23" s="1">
        <v>36558</v>
      </c>
      <c r="B23">
        <v>11037.64</v>
      </c>
      <c r="C23">
        <v>11003.2</v>
      </c>
    </row>
    <row r="24" spans="1:3">
      <c r="A24" s="1">
        <v>36559</v>
      </c>
      <c r="B24">
        <v>11010.48</v>
      </c>
      <c r="C24">
        <v>11013.44</v>
      </c>
    </row>
    <row r="25" spans="1:3">
      <c r="A25" s="1">
        <v>36560</v>
      </c>
      <c r="B25">
        <v>11014.37</v>
      </c>
      <c r="C25">
        <v>10963.8</v>
      </c>
    </row>
    <row r="26" spans="1:3">
      <c r="A26" s="1">
        <v>36563</v>
      </c>
      <c r="B26">
        <v>10965.97</v>
      </c>
      <c r="C26">
        <v>10905.79</v>
      </c>
    </row>
    <row r="27" spans="1:3">
      <c r="A27" s="1">
        <v>36564</v>
      </c>
      <c r="B27">
        <v>10904.26</v>
      </c>
      <c r="C27">
        <v>10957.6</v>
      </c>
    </row>
    <row r="28" spans="1:3">
      <c r="A28" s="1">
        <v>36565</v>
      </c>
      <c r="B28">
        <v>10948.82</v>
      </c>
      <c r="C28">
        <v>10699.16</v>
      </c>
    </row>
    <row r="29" spans="1:3">
      <c r="A29" s="1">
        <v>36566</v>
      </c>
      <c r="B29">
        <v>10697.92</v>
      </c>
      <c r="C29">
        <v>10643.63</v>
      </c>
    </row>
    <row r="30" spans="1:3">
      <c r="A30" s="1">
        <v>36567</v>
      </c>
      <c r="B30">
        <v>10638.64</v>
      </c>
      <c r="C30">
        <v>10425.209999999999</v>
      </c>
    </row>
    <row r="31" spans="1:3">
      <c r="A31" s="1">
        <v>36570</v>
      </c>
      <c r="B31">
        <v>10431.65</v>
      </c>
      <c r="C31">
        <v>10519.84</v>
      </c>
    </row>
    <row r="32" spans="1:3">
      <c r="A32" s="1">
        <v>36571</v>
      </c>
      <c r="B32">
        <v>10520.15</v>
      </c>
      <c r="C32">
        <v>10718.09</v>
      </c>
    </row>
    <row r="33" spans="1:3">
      <c r="A33" s="1">
        <v>36572</v>
      </c>
      <c r="B33">
        <v>10711.82</v>
      </c>
      <c r="C33">
        <v>10561.41</v>
      </c>
    </row>
    <row r="34" spans="1:3">
      <c r="A34" s="1">
        <v>36573</v>
      </c>
      <c r="B34">
        <v>10565.76</v>
      </c>
      <c r="C34">
        <v>10514.57</v>
      </c>
    </row>
    <row r="35" spans="1:3">
      <c r="A35" s="1">
        <v>36574</v>
      </c>
      <c r="B35">
        <v>10514.57</v>
      </c>
      <c r="C35">
        <v>10219.52</v>
      </c>
    </row>
    <row r="36" spans="1:3">
      <c r="A36" s="1">
        <v>36578</v>
      </c>
      <c r="B36">
        <v>10219.83</v>
      </c>
      <c r="C36">
        <v>10304.84</v>
      </c>
    </row>
    <row r="37" spans="1:3">
      <c r="A37" s="1">
        <v>36579</v>
      </c>
      <c r="B37">
        <v>10294.82</v>
      </c>
      <c r="C37">
        <v>10225.73</v>
      </c>
    </row>
    <row r="38" spans="1:3">
      <c r="A38" s="1">
        <v>36580</v>
      </c>
      <c r="B38">
        <v>10242.48</v>
      </c>
      <c r="C38">
        <v>10092.629999999999</v>
      </c>
    </row>
    <row r="39" spans="1:3">
      <c r="A39" s="1">
        <v>36581</v>
      </c>
      <c r="B39">
        <v>10090.77</v>
      </c>
      <c r="C39">
        <v>9862.1200000000008</v>
      </c>
    </row>
    <row r="40" spans="1:3">
      <c r="A40" s="1">
        <v>36584</v>
      </c>
      <c r="B40">
        <v>9854.66</v>
      </c>
      <c r="C40">
        <v>10038.65</v>
      </c>
    </row>
    <row r="41" spans="1:3">
      <c r="A41" s="1">
        <v>36585</v>
      </c>
      <c r="B41">
        <v>10039.58</v>
      </c>
      <c r="C41">
        <v>10128.31</v>
      </c>
    </row>
    <row r="42" spans="1:3">
      <c r="A42" s="1">
        <v>36586</v>
      </c>
      <c r="B42">
        <v>10128.11</v>
      </c>
      <c r="C42">
        <v>10137.93</v>
      </c>
    </row>
    <row r="43" spans="1:3">
      <c r="A43" s="1">
        <v>36587</v>
      </c>
      <c r="B43">
        <v>10135.44</v>
      </c>
      <c r="C43">
        <v>10164.92</v>
      </c>
    </row>
    <row r="44" spans="1:3">
      <c r="A44" s="1">
        <v>36588</v>
      </c>
      <c r="B44">
        <v>10171.120000000001</v>
      </c>
      <c r="C44">
        <v>10367.200000000001</v>
      </c>
    </row>
    <row r="45" spans="1:3">
      <c r="A45" s="1">
        <v>36591</v>
      </c>
      <c r="B45">
        <v>10358.959999999999</v>
      </c>
      <c r="C45">
        <v>10170.5</v>
      </c>
    </row>
    <row r="46" spans="1:3">
      <c r="A46" s="1">
        <v>36592</v>
      </c>
      <c r="B46">
        <v>10197.61</v>
      </c>
      <c r="C46">
        <v>9796.0300000000007</v>
      </c>
    </row>
    <row r="47" spans="1:3">
      <c r="A47" s="1">
        <v>36593</v>
      </c>
      <c r="B47">
        <v>9800.69</v>
      </c>
      <c r="C47">
        <v>9856.5300000000007</v>
      </c>
    </row>
    <row r="48" spans="1:3">
      <c r="A48" s="1">
        <v>36594</v>
      </c>
      <c r="B48">
        <v>9855.2900000000009</v>
      </c>
      <c r="C48">
        <v>10010.73</v>
      </c>
    </row>
    <row r="49" spans="1:3">
      <c r="A49" s="1">
        <v>36595</v>
      </c>
      <c r="B49">
        <v>10008.549999999999</v>
      </c>
      <c r="C49">
        <v>9928.82</v>
      </c>
    </row>
    <row r="50" spans="1:3">
      <c r="A50" s="1">
        <v>36598</v>
      </c>
      <c r="B50">
        <v>9911.2199999999993</v>
      </c>
      <c r="C50">
        <v>9947.1299999999992</v>
      </c>
    </row>
    <row r="51" spans="1:3">
      <c r="A51" s="1">
        <v>36599</v>
      </c>
      <c r="B51">
        <v>9957.67</v>
      </c>
      <c r="C51">
        <v>9811.24</v>
      </c>
    </row>
    <row r="52" spans="1:3">
      <c r="A52" s="1">
        <v>36600</v>
      </c>
      <c r="B52">
        <v>9808.15</v>
      </c>
      <c r="C52">
        <v>10131.41</v>
      </c>
    </row>
    <row r="53" spans="1:3">
      <c r="A53" s="1">
        <v>36601</v>
      </c>
      <c r="B53">
        <v>10139.58</v>
      </c>
      <c r="C53">
        <v>10630.6</v>
      </c>
    </row>
    <row r="54" spans="1:3">
      <c r="A54" s="1">
        <v>36602</v>
      </c>
      <c r="B54">
        <v>10629.98</v>
      </c>
      <c r="C54">
        <v>10595.23</v>
      </c>
    </row>
    <row r="55" spans="1:3">
      <c r="A55" s="1">
        <v>36605</v>
      </c>
      <c r="B55">
        <v>10594.75</v>
      </c>
      <c r="C55">
        <v>10680.24</v>
      </c>
    </row>
    <row r="56" spans="1:3">
      <c r="A56" s="1">
        <v>36606</v>
      </c>
      <c r="B56">
        <v>10680.24</v>
      </c>
      <c r="C56">
        <v>10907.34</v>
      </c>
    </row>
    <row r="57" spans="1:3">
      <c r="A57" s="1">
        <v>36607</v>
      </c>
      <c r="B57">
        <v>10916.96</v>
      </c>
      <c r="C57">
        <v>10866.7</v>
      </c>
    </row>
    <row r="58" spans="1:3">
      <c r="A58" s="1">
        <v>36608</v>
      </c>
      <c r="B58">
        <v>10884.38</v>
      </c>
      <c r="C58">
        <v>11119.86</v>
      </c>
    </row>
    <row r="59" spans="1:3">
      <c r="A59" s="1">
        <v>36609</v>
      </c>
      <c r="B59">
        <v>11107.45</v>
      </c>
      <c r="C59">
        <v>11112.72</v>
      </c>
    </row>
    <row r="60" spans="1:3">
      <c r="A60" s="1">
        <v>36612</v>
      </c>
      <c r="B60">
        <v>11093.25</v>
      </c>
      <c r="C60">
        <v>11025.85</v>
      </c>
    </row>
    <row r="61" spans="1:3">
      <c r="A61" s="1">
        <v>36613</v>
      </c>
      <c r="B61">
        <v>11023.68</v>
      </c>
      <c r="C61">
        <v>10936.11</v>
      </c>
    </row>
    <row r="62" spans="1:3">
      <c r="A62" s="1">
        <v>36614</v>
      </c>
      <c r="B62">
        <v>10939.05</v>
      </c>
      <c r="C62">
        <v>11018.72</v>
      </c>
    </row>
    <row r="63" spans="1:3">
      <c r="A63" s="1">
        <v>36615</v>
      </c>
      <c r="B63">
        <v>11008.17</v>
      </c>
      <c r="C63">
        <v>10980.25</v>
      </c>
    </row>
    <row r="64" spans="1:3">
      <c r="A64" s="1">
        <v>36616</v>
      </c>
      <c r="B64">
        <v>10993.28</v>
      </c>
      <c r="C64">
        <v>10921.92</v>
      </c>
    </row>
    <row r="65" spans="1:3">
      <c r="A65" s="1">
        <v>36619</v>
      </c>
      <c r="B65">
        <v>10863.28</v>
      </c>
      <c r="C65">
        <v>11221.93</v>
      </c>
    </row>
    <row r="66" spans="1:3">
      <c r="A66" s="1">
        <v>36620</v>
      </c>
      <c r="B66">
        <v>11225.34</v>
      </c>
      <c r="C66">
        <v>11164.84</v>
      </c>
    </row>
    <row r="67" spans="1:3">
      <c r="A67" s="1">
        <v>36621</v>
      </c>
      <c r="B67">
        <v>11163.29</v>
      </c>
      <c r="C67">
        <v>11033.92</v>
      </c>
    </row>
    <row r="68" spans="1:3">
      <c r="A68" s="1">
        <v>36622</v>
      </c>
      <c r="B68">
        <v>11029.56</v>
      </c>
      <c r="C68">
        <v>11114.27</v>
      </c>
    </row>
    <row r="69" spans="1:3">
      <c r="A69" s="1">
        <v>36623</v>
      </c>
      <c r="B69">
        <v>11122.03</v>
      </c>
      <c r="C69">
        <v>11111.48</v>
      </c>
    </row>
    <row r="70" spans="1:3">
      <c r="A70" s="1">
        <v>36626</v>
      </c>
      <c r="B70">
        <v>11114.89</v>
      </c>
      <c r="C70">
        <v>11186.56</v>
      </c>
    </row>
    <row r="71" spans="1:3">
      <c r="A71" s="1">
        <v>36627</v>
      </c>
      <c r="B71">
        <v>11180.98</v>
      </c>
      <c r="C71">
        <v>11287.08</v>
      </c>
    </row>
    <row r="72" spans="1:3">
      <c r="A72" s="1">
        <v>36628</v>
      </c>
      <c r="B72">
        <v>11283.05</v>
      </c>
      <c r="C72">
        <v>11125.13</v>
      </c>
    </row>
    <row r="73" spans="1:3">
      <c r="A73" s="1">
        <v>36629</v>
      </c>
      <c r="B73">
        <v>11132.58</v>
      </c>
      <c r="C73">
        <v>10923.55</v>
      </c>
    </row>
    <row r="74" spans="1:3">
      <c r="A74" s="1">
        <v>36630</v>
      </c>
      <c r="B74">
        <v>10922.85</v>
      </c>
      <c r="C74">
        <v>10305.77</v>
      </c>
    </row>
    <row r="75" spans="1:3">
      <c r="A75" s="1">
        <v>36633</v>
      </c>
      <c r="B75">
        <v>10303.290000000001</v>
      </c>
      <c r="C75">
        <v>10582.51</v>
      </c>
    </row>
    <row r="76" spans="1:3">
      <c r="A76" s="1">
        <v>36634</v>
      </c>
      <c r="B76">
        <v>10584.02</v>
      </c>
      <c r="C76">
        <v>10767.42</v>
      </c>
    </row>
    <row r="77" spans="1:3">
      <c r="A77" s="1">
        <v>36635</v>
      </c>
      <c r="B77">
        <v>10748.97</v>
      </c>
      <c r="C77">
        <v>10674.96</v>
      </c>
    </row>
    <row r="78" spans="1:3">
      <c r="A78" s="1">
        <v>36636</v>
      </c>
      <c r="B78">
        <v>10668.19</v>
      </c>
      <c r="C78">
        <v>10844.05</v>
      </c>
    </row>
    <row r="79" spans="1:3">
      <c r="A79" s="1">
        <v>36640</v>
      </c>
      <c r="B79">
        <v>10822.33</v>
      </c>
      <c r="C79">
        <v>10906.1</v>
      </c>
    </row>
    <row r="80" spans="1:3">
      <c r="A80" s="1">
        <v>36641</v>
      </c>
      <c r="B80">
        <v>10916.65</v>
      </c>
      <c r="C80">
        <v>11124.82</v>
      </c>
    </row>
    <row r="81" spans="1:3">
      <c r="A81" s="1">
        <v>36642</v>
      </c>
      <c r="B81">
        <v>11127.92</v>
      </c>
      <c r="C81">
        <v>10945.5</v>
      </c>
    </row>
    <row r="82" spans="1:3">
      <c r="A82" s="1">
        <v>36643</v>
      </c>
      <c r="B82">
        <v>10941.91</v>
      </c>
      <c r="C82">
        <v>10888.1</v>
      </c>
    </row>
    <row r="83" spans="1:3">
      <c r="A83" s="1">
        <v>36644</v>
      </c>
      <c r="B83">
        <v>10892.76</v>
      </c>
      <c r="C83">
        <v>10733.91</v>
      </c>
    </row>
    <row r="84" spans="1:3">
      <c r="A84" s="1">
        <v>36647</v>
      </c>
      <c r="B84">
        <v>10749.42</v>
      </c>
      <c r="C84">
        <v>10811.78</v>
      </c>
    </row>
    <row r="85" spans="1:3">
      <c r="A85" s="1">
        <v>36648</v>
      </c>
      <c r="B85">
        <v>10805.58</v>
      </c>
      <c r="C85">
        <v>10731.12</v>
      </c>
    </row>
    <row r="86" spans="1:3">
      <c r="A86" s="1">
        <v>36649</v>
      </c>
      <c r="B86">
        <v>10732.21</v>
      </c>
      <c r="C86">
        <v>10480.129999999999</v>
      </c>
    </row>
    <row r="87" spans="1:3">
      <c r="A87" s="1">
        <v>36650</v>
      </c>
      <c r="B87">
        <v>10478.89</v>
      </c>
      <c r="C87">
        <v>10412.49</v>
      </c>
    </row>
    <row r="88" spans="1:3">
      <c r="A88" s="1">
        <v>36651</v>
      </c>
      <c r="B88">
        <v>10409.700000000001</v>
      </c>
      <c r="C88">
        <v>10577.86</v>
      </c>
    </row>
    <row r="89" spans="1:3">
      <c r="A89" s="1">
        <v>36654</v>
      </c>
      <c r="B89">
        <v>10571.31</v>
      </c>
      <c r="C89">
        <v>10603.63</v>
      </c>
    </row>
    <row r="90" spans="1:3">
      <c r="A90" s="1">
        <v>36655</v>
      </c>
      <c r="B90">
        <v>10607.54</v>
      </c>
      <c r="C90">
        <v>10536.75</v>
      </c>
    </row>
    <row r="91" spans="1:3">
      <c r="A91" s="1">
        <v>36656</v>
      </c>
      <c r="B91">
        <v>10533.09</v>
      </c>
      <c r="C91">
        <v>10367.780000000001</v>
      </c>
    </row>
    <row r="92" spans="1:3">
      <c r="A92" s="1">
        <v>36657</v>
      </c>
      <c r="B92">
        <v>10369.27</v>
      </c>
      <c r="C92">
        <v>10545.97</v>
      </c>
    </row>
    <row r="93" spans="1:3">
      <c r="A93" s="1">
        <v>36658</v>
      </c>
      <c r="B93">
        <v>10549.06</v>
      </c>
      <c r="C93">
        <v>10609.37</v>
      </c>
    </row>
    <row r="94" spans="1:3">
      <c r="A94" s="1">
        <v>36661</v>
      </c>
      <c r="B94">
        <v>10606.97</v>
      </c>
      <c r="C94">
        <v>10807.78</v>
      </c>
    </row>
    <row r="95" spans="1:3">
      <c r="A95" s="1">
        <v>36662</v>
      </c>
      <c r="B95">
        <v>10816.01</v>
      </c>
      <c r="C95">
        <v>10934.57</v>
      </c>
    </row>
    <row r="96" spans="1:3">
      <c r="A96" s="1">
        <v>36663</v>
      </c>
      <c r="B96">
        <v>10930.64</v>
      </c>
      <c r="C96">
        <v>10769.74</v>
      </c>
    </row>
    <row r="97" spans="1:3">
      <c r="A97" s="1">
        <v>36664</v>
      </c>
      <c r="B97">
        <v>10771.8</v>
      </c>
      <c r="C97">
        <v>10777.28</v>
      </c>
    </row>
    <row r="98" spans="1:3">
      <c r="A98" s="1">
        <v>36665</v>
      </c>
      <c r="B98">
        <v>10764.22</v>
      </c>
      <c r="C98">
        <v>10626.85</v>
      </c>
    </row>
    <row r="99" spans="1:3">
      <c r="A99" s="1">
        <v>36668</v>
      </c>
      <c r="B99">
        <v>10624.79</v>
      </c>
      <c r="C99">
        <v>10542.55</v>
      </c>
    </row>
    <row r="100" spans="1:3">
      <c r="A100" s="1">
        <v>36669</v>
      </c>
      <c r="B100">
        <v>10539.12</v>
      </c>
      <c r="C100">
        <v>10422.27</v>
      </c>
    </row>
    <row r="101" spans="1:3">
      <c r="A101" s="1">
        <v>36670</v>
      </c>
      <c r="B101">
        <v>10420.9</v>
      </c>
      <c r="C101">
        <v>10535.35</v>
      </c>
    </row>
    <row r="102" spans="1:3">
      <c r="A102" s="1">
        <v>36671</v>
      </c>
      <c r="B102">
        <v>10529.87</v>
      </c>
      <c r="C102">
        <v>10323.92</v>
      </c>
    </row>
    <row r="103" spans="1:3">
      <c r="A103" s="1">
        <v>36672</v>
      </c>
      <c r="B103">
        <v>10322.89</v>
      </c>
      <c r="C103">
        <v>10299.24</v>
      </c>
    </row>
    <row r="104" spans="1:3">
      <c r="A104" s="1">
        <v>36676</v>
      </c>
      <c r="B104">
        <v>10302.31</v>
      </c>
      <c r="C104">
        <v>10527.13</v>
      </c>
    </row>
    <row r="105" spans="1:3">
      <c r="A105" s="1">
        <v>36677</v>
      </c>
      <c r="B105">
        <v>10528.28</v>
      </c>
      <c r="C105">
        <v>10522.33</v>
      </c>
    </row>
    <row r="106" spans="1:3">
      <c r="A106" s="1">
        <v>36678</v>
      </c>
      <c r="B106">
        <v>10532.27</v>
      </c>
      <c r="C106">
        <v>10652.2</v>
      </c>
    </row>
    <row r="107" spans="1:3">
      <c r="A107" s="1">
        <v>36679</v>
      </c>
      <c r="B107">
        <v>10660.09</v>
      </c>
      <c r="C107">
        <v>10794.76</v>
      </c>
    </row>
    <row r="108" spans="1:3">
      <c r="A108" s="1">
        <v>36682</v>
      </c>
      <c r="B108">
        <v>10793.11</v>
      </c>
      <c r="C108">
        <v>10815.3</v>
      </c>
    </row>
    <row r="109" spans="1:3">
      <c r="A109" s="1">
        <v>36683</v>
      </c>
      <c r="B109">
        <v>10822.61</v>
      </c>
      <c r="C109">
        <v>10735.57</v>
      </c>
    </row>
    <row r="110" spans="1:3">
      <c r="A110" s="1">
        <v>36684</v>
      </c>
      <c r="B110">
        <v>10733.48</v>
      </c>
      <c r="C110">
        <v>10812.86</v>
      </c>
    </row>
    <row r="111" spans="1:3">
      <c r="A111" s="1">
        <v>36685</v>
      </c>
      <c r="B111">
        <v>10818.78</v>
      </c>
      <c r="C111">
        <v>10668.72</v>
      </c>
    </row>
    <row r="112" spans="1:3">
      <c r="A112" s="1">
        <v>36686</v>
      </c>
      <c r="B112">
        <v>10678.47</v>
      </c>
      <c r="C112">
        <v>10614.06</v>
      </c>
    </row>
    <row r="113" spans="1:3">
      <c r="A113" s="1">
        <v>36689</v>
      </c>
      <c r="B113">
        <v>10615.12</v>
      </c>
      <c r="C113">
        <v>10564.21</v>
      </c>
    </row>
    <row r="114" spans="1:3">
      <c r="A114" s="1">
        <v>36690</v>
      </c>
      <c r="B114">
        <v>10562.31</v>
      </c>
      <c r="C114">
        <v>10621.84</v>
      </c>
    </row>
    <row r="115" spans="1:3">
      <c r="A115" s="1">
        <v>36691</v>
      </c>
      <c r="B115">
        <v>10632.46</v>
      </c>
      <c r="C115">
        <v>10687.95</v>
      </c>
    </row>
    <row r="116" spans="1:3">
      <c r="A116" s="1">
        <v>36692</v>
      </c>
      <c r="B116">
        <v>10689.63</v>
      </c>
      <c r="C116">
        <v>10714.82</v>
      </c>
    </row>
    <row r="117" spans="1:3">
      <c r="A117" s="1">
        <v>36693</v>
      </c>
      <c r="B117">
        <v>10717.76</v>
      </c>
      <c r="C117">
        <v>10449.299999999999</v>
      </c>
    </row>
    <row r="118" spans="1:3">
      <c r="A118" s="1">
        <v>36696</v>
      </c>
      <c r="B118">
        <v>10448.4</v>
      </c>
      <c r="C118">
        <v>10557.84</v>
      </c>
    </row>
    <row r="119" spans="1:3">
      <c r="A119" s="1">
        <v>36697</v>
      </c>
      <c r="B119">
        <v>10558.9</v>
      </c>
      <c r="C119">
        <v>10435.16</v>
      </c>
    </row>
    <row r="120" spans="1:3">
      <c r="A120" s="1">
        <v>36698</v>
      </c>
      <c r="B120">
        <v>10446.83</v>
      </c>
      <c r="C120">
        <v>10497.74</v>
      </c>
    </row>
    <row r="121" spans="1:3">
      <c r="A121" s="1">
        <v>36699</v>
      </c>
      <c r="B121">
        <v>10495.97</v>
      </c>
      <c r="C121">
        <v>10376.120000000001</v>
      </c>
    </row>
    <row r="122" spans="1:3">
      <c r="A122" s="1">
        <v>36700</v>
      </c>
      <c r="B122">
        <v>10376.469999999999</v>
      </c>
      <c r="C122">
        <v>10404.75</v>
      </c>
    </row>
    <row r="123" spans="1:3">
      <c r="A123" s="1">
        <v>36703</v>
      </c>
      <c r="B123">
        <v>10403.69</v>
      </c>
      <c r="C123">
        <v>10542.99</v>
      </c>
    </row>
    <row r="124" spans="1:3">
      <c r="A124" s="1">
        <v>36704</v>
      </c>
      <c r="B124">
        <v>10541.58</v>
      </c>
      <c r="C124">
        <v>10504.46</v>
      </c>
    </row>
    <row r="125" spans="1:3">
      <c r="A125" s="1">
        <v>36705</v>
      </c>
      <c r="B125">
        <v>10506.39</v>
      </c>
      <c r="C125">
        <v>10527.79</v>
      </c>
    </row>
    <row r="126" spans="1:3">
      <c r="A126" s="1">
        <v>36706</v>
      </c>
      <c r="B126">
        <v>10523.9</v>
      </c>
      <c r="C126">
        <v>10398.040000000001</v>
      </c>
    </row>
    <row r="127" spans="1:3">
      <c r="A127" s="1">
        <v>36707</v>
      </c>
      <c r="B127">
        <v>10393.09</v>
      </c>
      <c r="C127">
        <v>10447.89</v>
      </c>
    </row>
    <row r="128" spans="1:3">
      <c r="A128" s="1">
        <v>36710</v>
      </c>
      <c r="B128">
        <v>10450.36</v>
      </c>
      <c r="C128">
        <v>10560.67</v>
      </c>
    </row>
    <row r="129" spans="1:3">
      <c r="A129" s="1">
        <v>36712</v>
      </c>
      <c r="B129">
        <v>10538.23</v>
      </c>
      <c r="C129">
        <v>10483.6</v>
      </c>
    </row>
    <row r="130" spans="1:3">
      <c r="A130" s="1">
        <v>36713</v>
      </c>
      <c r="B130">
        <v>10481.450000000001</v>
      </c>
      <c r="C130">
        <v>10481.469999999999</v>
      </c>
    </row>
    <row r="131" spans="1:3">
      <c r="A131" s="1">
        <v>36714</v>
      </c>
      <c r="B131">
        <v>10483.33</v>
      </c>
      <c r="C131">
        <v>10635.98</v>
      </c>
    </row>
    <row r="132" spans="1:3">
      <c r="A132" s="1">
        <v>36717</v>
      </c>
      <c r="B132">
        <v>10627.14</v>
      </c>
      <c r="C132">
        <v>10646.58</v>
      </c>
    </row>
    <row r="133" spans="1:3">
      <c r="A133" s="1">
        <v>36718</v>
      </c>
      <c r="B133">
        <v>10649.06</v>
      </c>
      <c r="C133">
        <v>10727.19</v>
      </c>
    </row>
    <row r="134" spans="1:3">
      <c r="A134" s="1">
        <v>36719</v>
      </c>
      <c r="B134">
        <v>10722.24</v>
      </c>
      <c r="C134">
        <v>10783.76</v>
      </c>
    </row>
    <row r="135" spans="1:3">
      <c r="A135" s="1">
        <v>36720</v>
      </c>
      <c r="B135">
        <v>10774.92</v>
      </c>
      <c r="C135">
        <v>10788.71</v>
      </c>
    </row>
    <row r="136" spans="1:3">
      <c r="A136" s="1">
        <v>36721</v>
      </c>
      <c r="B136">
        <v>10793.31</v>
      </c>
      <c r="C136">
        <v>10812.75</v>
      </c>
    </row>
    <row r="137" spans="1:3">
      <c r="A137" s="1">
        <v>36724</v>
      </c>
      <c r="B137">
        <v>10812.4</v>
      </c>
      <c r="C137">
        <v>10804.27</v>
      </c>
    </row>
    <row r="138" spans="1:3">
      <c r="A138" s="1">
        <v>36725</v>
      </c>
      <c r="B138">
        <v>10799.16</v>
      </c>
      <c r="C138">
        <v>10739.92</v>
      </c>
    </row>
    <row r="139" spans="1:3">
      <c r="A139" s="1">
        <v>36726</v>
      </c>
      <c r="B139">
        <v>10724.15</v>
      </c>
      <c r="C139">
        <v>10696.08</v>
      </c>
    </row>
    <row r="140" spans="1:3">
      <c r="A140" s="1">
        <v>36727</v>
      </c>
      <c r="B140">
        <v>10700.68</v>
      </c>
      <c r="C140">
        <v>10843.87</v>
      </c>
    </row>
    <row r="141" spans="1:3">
      <c r="A141" s="1">
        <v>36728</v>
      </c>
      <c r="B141">
        <v>10843.51</v>
      </c>
      <c r="C141">
        <v>10733.56</v>
      </c>
    </row>
    <row r="142" spans="1:3">
      <c r="A142" s="1">
        <v>36731</v>
      </c>
      <c r="B142">
        <v>10731.44</v>
      </c>
      <c r="C142">
        <v>10685.12</v>
      </c>
    </row>
    <row r="143" spans="1:3">
      <c r="A143" s="1">
        <v>36732</v>
      </c>
      <c r="B143">
        <v>10689.28</v>
      </c>
      <c r="C143">
        <v>10699.97</v>
      </c>
    </row>
    <row r="144" spans="1:3">
      <c r="A144" s="1">
        <v>36733</v>
      </c>
      <c r="B144">
        <v>10689.36</v>
      </c>
      <c r="C144">
        <v>10516.48</v>
      </c>
    </row>
    <row r="145" spans="1:3">
      <c r="A145" s="1">
        <v>36734</v>
      </c>
      <c r="B145">
        <v>10516.83</v>
      </c>
      <c r="C145">
        <v>10586.13</v>
      </c>
    </row>
    <row r="146" spans="1:3">
      <c r="A146" s="1">
        <v>36735</v>
      </c>
      <c r="B146">
        <v>10594.97</v>
      </c>
      <c r="C146">
        <v>10511.17</v>
      </c>
    </row>
    <row r="147" spans="1:3">
      <c r="A147" s="1">
        <v>36738</v>
      </c>
      <c r="B147">
        <v>10514.29</v>
      </c>
      <c r="C147">
        <v>10521.98</v>
      </c>
    </row>
    <row r="148" spans="1:3">
      <c r="A148" s="1">
        <v>36739</v>
      </c>
      <c r="B148">
        <v>10523.81</v>
      </c>
      <c r="C148">
        <v>10606.95</v>
      </c>
    </row>
    <row r="149" spans="1:3">
      <c r="A149" s="1">
        <v>36740</v>
      </c>
      <c r="B149">
        <v>10609.15</v>
      </c>
      <c r="C149">
        <v>10687.53</v>
      </c>
    </row>
    <row r="150" spans="1:3">
      <c r="A150" s="1">
        <v>36741</v>
      </c>
      <c r="B150">
        <v>10679.37</v>
      </c>
      <c r="C150">
        <v>10706.58</v>
      </c>
    </row>
    <row r="151" spans="1:3">
      <c r="A151" s="1">
        <v>36742</v>
      </c>
      <c r="B151">
        <v>10713.36</v>
      </c>
      <c r="C151">
        <v>10767.75</v>
      </c>
    </row>
    <row r="152" spans="1:3">
      <c r="A152" s="1">
        <v>36745</v>
      </c>
      <c r="B152">
        <v>10773.98</v>
      </c>
      <c r="C152">
        <v>10867.01</v>
      </c>
    </row>
    <row r="153" spans="1:3">
      <c r="A153" s="1">
        <v>36746</v>
      </c>
      <c r="B153">
        <v>10865.15</v>
      </c>
      <c r="C153">
        <v>10976.89</v>
      </c>
    </row>
    <row r="154" spans="1:3">
      <c r="A154" s="1">
        <v>36747</v>
      </c>
      <c r="B154">
        <v>10970.94</v>
      </c>
      <c r="C154">
        <v>10905.83</v>
      </c>
    </row>
    <row r="155" spans="1:3">
      <c r="A155" s="1">
        <v>36748</v>
      </c>
      <c r="B155">
        <v>10901.06</v>
      </c>
      <c r="C155">
        <v>10908.76</v>
      </c>
    </row>
    <row r="156" spans="1:3">
      <c r="A156" s="1">
        <v>36749</v>
      </c>
      <c r="B156">
        <v>10905.98</v>
      </c>
      <c r="C156">
        <v>11027.8</v>
      </c>
    </row>
    <row r="157" spans="1:3">
      <c r="A157" s="1">
        <v>36752</v>
      </c>
      <c r="B157">
        <v>11027.07</v>
      </c>
      <c r="C157">
        <v>11176.14</v>
      </c>
    </row>
    <row r="158" spans="1:3">
      <c r="A158" s="1">
        <v>36753</v>
      </c>
      <c r="B158">
        <v>11175.05</v>
      </c>
      <c r="C158">
        <v>11067</v>
      </c>
    </row>
    <row r="159" spans="1:3">
      <c r="A159" s="1">
        <v>36754</v>
      </c>
      <c r="B159">
        <v>11068.83</v>
      </c>
      <c r="C159">
        <v>11008.39</v>
      </c>
    </row>
    <row r="160" spans="1:3">
      <c r="A160" s="1">
        <v>36755</v>
      </c>
      <c r="B160">
        <v>11010.95</v>
      </c>
      <c r="C160">
        <v>11055.64</v>
      </c>
    </row>
    <row r="161" spans="1:3">
      <c r="A161" s="1">
        <v>36756</v>
      </c>
      <c r="B161">
        <v>11051.2</v>
      </c>
      <c r="C161">
        <v>11046.48</v>
      </c>
    </row>
    <row r="162" spans="1:3">
      <c r="A162" s="1">
        <v>36759</v>
      </c>
      <c r="B162">
        <v>11058.85</v>
      </c>
      <c r="C162">
        <v>11079.81</v>
      </c>
    </row>
    <row r="163" spans="1:3">
      <c r="A163" s="1">
        <v>36760</v>
      </c>
      <c r="B163">
        <v>11082.2</v>
      </c>
      <c r="C163">
        <v>11139.15</v>
      </c>
    </row>
    <row r="164" spans="1:3">
      <c r="A164" s="1">
        <v>36761</v>
      </c>
      <c r="B164">
        <v>11130.55</v>
      </c>
      <c r="C164">
        <v>11144.65</v>
      </c>
    </row>
    <row r="165" spans="1:3">
      <c r="A165" s="1">
        <v>36762</v>
      </c>
      <c r="B165">
        <v>11143.91</v>
      </c>
      <c r="C165">
        <v>11182.74</v>
      </c>
    </row>
    <row r="166" spans="1:3">
      <c r="A166" s="1">
        <v>36763</v>
      </c>
      <c r="B166">
        <v>11180.54</v>
      </c>
      <c r="C166">
        <v>11192.63</v>
      </c>
    </row>
    <row r="167" spans="1:3">
      <c r="A167" s="1">
        <v>36766</v>
      </c>
      <c r="B167">
        <v>11194.48</v>
      </c>
      <c r="C167">
        <v>11252.84</v>
      </c>
    </row>
    <row r="168" spans="1:3">
      <c r="A168" s="1">
        <v>36767</v>
      </c>
      <c r="B168">
        <v>11249.27</v>
      </c>
      <c r="C168">
        <v>11215.1</v>
      </c>
    </row>
    <row r="169" spans="1:3">
      <c r="A169" s="1">
        <v>36768</v>
      </c>
      <c r="B169">
        <v>11209.01</v>
      </c>
      <c r="C169">
        <v>11103.01</v>
      </c>
    </row>
    <row r="170" spans="1:3">
      <c r="A170" s="1">
        <v>36769</v>
      </c>
      <c r="B170">
        <v>11105.23</v>
      </c>
      <c r="C170">
        <v>11215.1</v>
      </c>
    </row>
    <row r="171" spans="1:3">
      <c r="A171" s="1">
        <v>36770</v>
      </c>
      <c r="B171">
        <v>11219.54</v>
      </c>
      <c r="C171">
        <v>11238.78</v>
      </c>
    </row>
    <row r="172" spans="1:3">
      <c r="A172" s="1">
        <v>36774</v>
      </c>
      <c r="B172">
        <v>11221.76</v>
      </c>
      <c r="C172">
        <v>11260.61</v>
      </c>
    </row>
    <row r="173" spans="1:3">
      <c r="A173" s="1">
        <v>36775</v>
      </c>
      <c r="B173">
        <v>11253.58</v>
      </c>
      <c r="C173">
        <v>11310.64</v>
      </c>
    </row>
    <row r="174" spans="1:3">
      <c r="A174" s="1">
        <v>36776</v>
      </c>
      <c r="B174">
        <v>11316.01</v>
      </c>
      <c r="C174">
        <v>11259.87</v>
      </c>
    </row>
    <row r="175" spans="1:3">
      <c r="A175" s="1">
        <v>36777</v>
      </c>
      <c r="B175">
        <v>11261.72</v>
      </c>
      <c r="C175">
        <v>11220.65</v>
      </c>
    </row>
    <row r="176" spans="1:3">
      <c r="A176" s="1">
        <v>36780</v>
      </c>
      <c r="B176">
        <v>11219.54</v>
      </c>
      <c r="C176">
        <v>11195.49</v>
      </c>
    </row>
    <row r="177" spans="1:3">
      <c r="A177" s="1">
        <v>36781</v>
      </c>
      <c r="B177">
        <v>11197.71</v>
      </c>
      <c r="C177">
        <v>11233.23</v>
      </c>
    </row>
    <row r="178" spans="1:3">
      <c r="A178" s="1">
        <v>36782</v>
      </c>
      <c r="B178">
        <v>11225.03</v>
      </c>
      <c r="C178">
        <v>11182.18</v>
      </c>
    </row>
    <row r="179" spans="1:3">
      <c r="A179" s="1">
        <v>36783</v>
      </c>
      <c r="B179">
        <v>11189.58</v>
      </c>
      <c r="C179">
        <v>11087.47</v>
      </c>
    </row>
    <row r="180" spans="1:3">
      <c r="A180" s="1">
        <v>36784</v>
      </c>
      <c r="B180">
        <v>11087.84</v>
      </c>
      <c r="C180">
        <v>10927</v>
      </c>
    </row>
    <row r="181" spans="1:3">
      <c r="A181" s="1">
        <v>36787</v>
      </c>
      <c r="B181">
        <v>10926.42</v>
      </c>
      <c r="C181">
        <v>10808.52</v>
      </c>
    </row>
    <row r="182" spans="1:3">
      <c r="A182" s="1">
        <v>36788</v>
      </c>
      <c r="B182">
        <v>10812.22</v>
      </c>
      <c r="C182">
        <v>10789.29</v>
      </c>
    </row>
    <row r="183" spans="1:3">
      <c r="A183" s="1">
        <v>36789</v>
      </c>
      <c r="B183">
        <v>10794.47</v>
      </c>
      <c r="C183">
        <v>10687.92</v>
      </c>
    </row>
    <row r="184" spans="1:3">
      <c r="A184" s="1">
        <v>36790</v>
      </c>
      <c r="B184">
        <v>10680.52</v>
      </c>
      <c r="C184">
        <v>10765.52</v>
      </c>
    </row>
    <row r="185" spans="1:3">
      <c r="A185" s="1">
        <v>36791</v>
      </c>
      <c r="B185">
        <v>10678.3</v>
      </c>
      <c r="C185">
        <v>10847.37</v>
      </c>
    </row>
    <row r="186" spans="1:3">
      <c r="A186" s="1">
        <v>36794</v>
      </c>
      <c r="B186">
        <v>10847.37</v>
      </c>
      <c r="C186">
        <v>10808.15</v>
      </c>
    </row>
    <row r="187" spans="1:3">
      <c r="A187" s="1">
        <v>36795</v>
      </c>
      <c r="B187">
        <v>10806.3</v>
      </c>
      <c r="C187">
        <v>10631.32</v>
      </c>
    </row>
    <row r="188" spans="1:3">
      <c r="A188" s="1">
        <v>36796</v>
      </c>
      <c r="B188">
        <v>10634.45</v>
      </c>
      <c r="C188">
        <v>10628.36</v>
      </c>
    </row>
    <row r="189" spans="1:3">
      <c r="A189" s="1">
        <v>36797</v>
      </c>
      <c r="B189">
        <v>10629.84</v>
      </c>
      <c r="C189">
        <v>10824.06</v>
      </c>
    </row>
    <row r="190" spans="1:3">
      <c r="A190" s="1">
        <v>36798</v>
      </c>
      <c r="B190">
        <v>10821.4</v>
      </c>
      <c r="C190">
        <v>10650.92</v>
      </c>
    </row>
    <row r="191" spans="1:3">
      <c r="A191" s="1">
        <v>36801</v>
      </c>
      <c r="B191">
        <v>10659.06</v>
      </c>
      <c r="C191">
        <v>10700.13</v>
      </c>
    </row>
    <row r="192" spans="1:3">
      <c r="A192" s="1">
        <v>36802</v>
      </c>
      <c r="B192">
        <v>10709.84</v>
      </c>
      <c r="C192">
        <v>10719.74</v>
      </c>
    </row>
    <row r="193" spans="1:3">
      <c r="A193" s="1">
        <v>36803</v>
      </c>
      <c r="B193">
        <v>10723.33</v>
      </c>
      <c r="C193">
        <v>10784.48</v>
      </c>
    </row>
    <row r="194" spans="1:3">
      <c r="A194" s="1">
        <v>36804</v>
      </c>
      <c r="B194">
        <v>10783.72</v>
      </c>
      <c r="C194">
        <v>10724.92</v>
      </c>
    </row>
    <row r="195" spans="1:3">
      <c r="A195" s="1">
        <v>36805</v>
      </c>
      <c r="B195">
        <v>10726.76</v>
      </c>
      <c r="C195">
        <v>10596.54</v>
      </c>
    </row>
    <row r="196" spans="1:3">
      <c r="A196" s="1">
        <v>36808</v>
      </c>
      <c r="B196">
        <v>10596.91</v>
      </c>
      <c r="C196">
        <v>10568.43</v>
      </c>
    </row>
    <row r="197" spans="1:3">
      <c r="A197" s="1">
        <v>36809</v>
      </c>
      <c r="B197">
        <v>10569.17</v>
      </c>
      <c r="C197">
        <v>10524.4</v>
      </c>
    </row>
    <row r="198" spans="1:3">
      <c r="A198" s="1">
        <v>36810</v>
      </c>
      <c r="B198">
        <v>10521.07</v>
      </c>
      <c r="C198">
        <v>10413.790000000001</v>
      </c>
    </row>
    <row r="199" spans="1:3">
      <c r="A199" s="1">
        <v>36811</v>
      </c>
      <c r="B199">
        <v>10424.14</v>
      </c>
      <c r="C199">
        <v>10034.58</v>
      </c>
    </row>
    <row r="200" spans="1:3">
      <c r="A200" s="1">
        <v>36812</v>
      </c>
      <c r="B200">
        <v>10031.620000000001</v>
      </c>
      <c r="C200">
        <v>10192.18</v>
      </c>
    </row>
    <row r="201" spans="1:3">
      <c r="A201" s="1">
        <v>36815</v>
      </c>
      <c r="B201">
        <v>10184.780000000001</v>
      </c>
      <c r="C201">
        <v>10238.799999999999</v>
      </c>
    </row>
    <row r="202" spans="1:3">
      <c r="A202" s="1">
        <v>36816</v>
      </c>
      <c r="B202">
        <v>10242.870000000001</v>
      </c>
      <c r="C202">
        <v>10089.709999999999</v>
      </c>
    </row>
    <row r="203" spans="1:3">
      <c r="A203" s="1">
        <v>36817</v>
      </c>
      <c r="B203">
        <v>10085.99</v>
      </c>
      <c r="C203">
        <v>9975.02</v>
      </c>
    </row>
    <row r="204" spans="1:3">
      <c r="A204" s="1">
        <v>36818</v>
      </c>
      <c r="B204">
        <v>10014.61</v>
      </c>
      <c r="C204">
        <v>10142.98</v>
      </c>
    </row>
    <row r="205" spans="1:3">
      <c r="A205" s="1">
        <v>36819</v>
      </c>
      <c r="B205">
        <v>10141.129999999999</v>
      </c>
      <c r="C205">
        <v>10226.59</v>
      </c>
    </row>
    <row r="206" spans="1:3">
      <c r="A206" s="1">
        <v>36822</v>
      </c>
      <c r="B206">
        <v>10230.290000000001</v>
      </c>
      <c r="C206">
        <v>10271.719999999999</v>
      </c>
    </row>
    <row r="207" spans="1:3">
      <c r="A207" s="1">
        <v>36823</v>
      </c>
      <c r="B207">
        <v>10273.57</v>
      </c>
      <c r="C207">
        <v>10393.07</v>
      </c>
    </row>
    <row r="208" spans="1:3">
      <c r="A208" s="1">
        <v>36824</v>
      </c>
      <c r="B208">
        <v>10395.66</v>
      </c>
      <c r="C208">
        <v>10326.48</v>
      </c>
    </row>
    <row r="209" spans="1:3">
      <c r="A209" s="1">
        <v>36825</v>
      </c>
      <c r="B209">
        <v>10330.18</v>
      </c>
      <c r="C209">
        <v>10380.120000000001</v>
      </c>
    </row>
    <row r="210" spans="1:3">
      <c r="A210" s="1">
        <v>36826</v>
      </c>
      <c r="B210">
        <v>10381.6</v>
      </c>
      <c r="C210">
        <v>10590.62</v>
      </c>
    </row>
    <row r="211" spans="1:3">
      <c r="A211" s="1">
        <v>36829</v>
      </c>
      <c r="B211">
        <v>10588.06</v>
      </c>
      <c r="C211">
        <v>10835.77</v>
      </c>
    </row>
    <row r="212" spans="1:3">
      <c r="A212" s="1">
        <v>36830</v>
      </c>
      <c r="B212">
        <v>10835.39</v>
      </c>
      <c r="C212">
        <v>10971.14</v>
      </c>
    </row>
    <row r="213" spans="1:3">
      <c r="A213" s="1">
        <v>36831</v>
      </c>
      <c r="B213">
        <v>10966.21</v>
      </c>
      <c r="C213">
        <v>10899.47</v>
      </c>
    </row>
    <row r="214" spans="1:3">
      <c r="A214" s="1">
        <v>36832</v>
      </c>
      <c r="B214">
        <v>10903.17</v>
      </c>
      <c r="C214">
        <v>10880.51</v>
      </c>
    </row>
    <row r="215" spans="1:3">
      <c r="A215" s="1">
        <v>36833</v>
      </c>
      <c r="B215">
        <v>10883.17</v>
      </c>
      <c r="C215">
        <v>10817.95</v>
      </c>
    </row>
    <row r="216" spans="1:3">
      <c r="A216" s="1">
        <v>36836</v>
      </c>
      <c r="B216">
        <v>10820.6</v>
      </c>
      <c r="C216">
        <v>10977.21</v>
      </c>
    </row>
    <row r="217" spans="1:3">
      <c r="A217" s="1">
        <v>36837</v>
      </c>
      <c r="B217">
        <v>10978.72</v>
      </c>
      <c r="C217">
        <v>10952.18</v>
      </c>
    </row>
    <row r="218" spans="1:3">
      <c r="A218" s="1">
        <v>36838</v>
      </c>
      <c r="B218">
        <v>10954.34</v>
      </c>
      <c r="C218">
        <v>10907.06</v>
      </c>
    </row>
    <row r="219" spans="1:3">
      <c r="A219" s="1">
        <v>36839</v>
      </c>
      <c r="B219">
        <v>10902.11</v>
      </c>
      <c r="C219">
        <v>10834.25</v>
      </c>
    </row>
    <row r="220" spans="1:3">
      <c r="A220" s="1">
        <v>36840</v>
      </c>
      <c r="B220">
        <v>10813.78</v>
      </c>
      <c r="C220">
        <v>10602.95</v>
      </c>
    </row>
    <row r="221" spans="1:3">
      <c r="A221" s="1">
        <v>36843</v>
      </c>
      <c r="B221">
        <v>10595.35</v>
      </c>
      <c r="C221">
        <v>10517.25</v>
      </c>
    </row>
    <row r="222" spans="1:3">
      <c r="A222" s="1">
        <v>36844</v>
      </c>
      <c r="B222">
        <v>10528.25</v>
      </c>
      <c r="C222">
        <v>10681.06</v>
      </c>
    </row>
    <row r="223" spans="1:3">
      <c r="A223" s="1">
        <v>36845</v>
      </c>
      <c r="B223">
        <v>10681.21</v>
      </c>
      <c r="C223">
        <v>10707.6</v>
      </c>
    </row>
    <row r="224" spans="1:3">
      <c r="A224" s="1">
        <v>36846</v>
      </c>
      <c r="B224">
        <v>10705.33</v>
      </c>
      <c r="C224">
        <v>10656.03</v>
      </c>
    </row>
    <row r="225" spans="1:3">
      <c r="A225" s="1">
        <v>36847</v>
      </c>
      <c r="B225">
        <v>10657.13</v>
      </c>
      <c r="C225">
        <v>10629.87</v>
      </c>
    </row>
    <row r="226" spans="1:3">
      <c r="A226" s="1">
        <v>36850</v>
      </c>
      <c r="B226">
        <v>10624.18</v>
      </c>
      <c r="C226">
        <v>10462.65</v>
      </c>
    </row>
    <row r="227" spans="1:3">
      <c r="A227" s="1">
        <v>36851</v>
      </c>
      <c r="B227">
        <v>10465.57</v>
      </c>
      <c r="C227">
        <v>10494.5</v>
      </c>
    </row>
    <row r="228" spans="1:3">
      <c r="A228" s="1">
        <v>36852</v>
      </c>
      <c r="B228">
        <v>10484.26</v>
      </c>
      <c r="C228">
        <v>10399.32</v>
      </c>
    </row>
    <row r="229" spans="1:3">
      <c r="A229" s="1">
        <v>36854</v>
      </c>
      <c r="B229">
        <v>10403.870000000001</v>
      </c>
      <c r="C229">
        <v>10470.23</v>
      </c>
    </row>
    <row r="230" spans="1:3">
      <c r="A230" s="1">
        <v>36857</v>
      </c>
      <c r="B230">
        <v>10479.33</v>
      </c>
      <c r="C230">
        <v>10546.07</v>
      </c>
    </row>
    <row r="231" spans="1:3">
      <c r="A231" s="1">
        <v>36858</v>
      </c>
      <c r="B231">
        <v>10537.86</v>
      </c>
      <c r="C231">
        <v>10507.58</v>
      </c>
    </row>
    <row r="232" spans="1:3">
      <c r="A232" s="1">
        <v>36859</v>
      </c>
      <c r="B232">
        <v>10502.74</v>
      </c>
      <c r="C232">
        <v>10629.11</v>
      </c>
    </row>
    <row r="233" spans="1:3">
      <c r="A233" s="1">
        <v>36860</v>
      </c>
      <c r="B233">
        <v>10610.53</v>
      </c>
      <c r="C233">
        <v>10414.49</v>
      </c>
    </row>
    <row r="234" spans="1:3">
      <c r="A234" s="1">
        <v>36861</v>
      </c>
      <c r="B234">
        <v>10416.76</v>
      </c>
      <c r="C234">
        <v>10373.540000000001</v>
      </c>
    </row>
    <row r="235" spans="1:3">
      <c r="A235" s="1">
        <v>36864</v>
      </c>
      <c r="B235">
        <v>10377.33</v>
      </c>
      <c r="C235">
        <v>10560.95</v>
      </c>
    </row>
    <row r="236" spans="1:3">
      <c r="A236" s="1">
        <v>36865</v>
      </c>
      <c r="B236">
        <v>10576.78</v>
      </c>
      <c r="C236">
        <v>10898.72</v>
      </c>
    </row>
    <row r="237" spans="1:3">
      <c r="A237" s="1">
        <v>36866</v>
      </c>
      <c r="B237">
        <v>10896.14</v>
      </c>
      <c r="C237">
        <v>10664.38</v>
      </c>
    </row>
    <row r="238" spans="1:3">
      <c r="A238" s="1">
        <v>36867</v>
      </c>
      <c r="B238">
        <v>10644.66</v>
      </c>
      <c r="C238">
        <v>10617.36</v>
      </c>
    </row>
    <row r="239" spans="1:3">
      <c r="A239" s="1">
        <v>36868</v>
      </c>
      <c r="B239">
        <v>10632.14</v>
      </c>
      <c r="C239">
        <v>10712.91</v>
      </c>
    </row>
    <row r="240" spans="1:3">
      <c r="A240" s="1">
        <v>36871</v>
      </c>
      <c r="B240">
        <v>10719.36</v>
      </c>
      <c r="C240">
        <v>10725.8</v>
      </c>
    </row>
    <row r="241" spans="1:3">
      <c r="A241" s="1">
        <v>36872</v>
      </c>
      <c r="B241">
        <v>10722.77</v>
      </c>
      <c r="C241">
        <v>10768.27</v>
      </c>
    </row>
    <row r="242" spans="1:3">
      <c r="A242" s="1">
        <v>36873</v>
      </c>
      <c r="B242">
        <v>10777.95</v>
      </c>
      <c r="C242">
        <v>10794.44</v>
      </c>
    </row>
    <row r="243" spans="1:3">
      <c r="A243" s="1">
        <v>36874</v>
      </c>
      <c r="B243">
        <v>10794.82</v>
      </c>
      <c r="C243">
        <v>10674.99</v>
      </c>
    </row>
    <row r="244" spans="1:3">
      <c r="A244" s="1">
        <v>36875</v>
      </c>
      <c r="B244">
        <v>10647.98</v>
      </c>
      <c r="C244">
        <v>10434.959999999999</v>
      </c>
    </row>
    <row r="245" spans="1:3">
      <c r="A245" s="1">
        <v>36878</v>
      </c>
      <c r="B245">
        <v>10433.34</v>
      </c>
      <c r="C245">
        <v>10645.42</v>
      </c>
    </row>
    <row r="246" spans="1:3">
      <c r="A246" s="1">
        <v>36879</v>
      </c>
      <c r="B246">
        <v>10643.14</v>
      </c>
      <c r="C246">
        <v>10584.37</v>
      </c>
    </row>
    <row r="247" spans="1:3">
      <c r="A247" s="1">
        <v>36880</v>
      </c>
      <c r="B247">
        <v>10580.97</v>
      </c>
      <c r="C247">
        <v>10318.93</v>
      </c>
    </row>
    <row r="248" spans="1:3">
      <c r="A248" s="1">
        <v>36881</v>
      </c>
      <c r="B248">
        <v>10314.379999999999</v>
      </c>
      <c r="C248">
        <v>10487.29</v>
      </c>
    </row>
    <row r="249" spans="1:3">
      <c r="A249" s="1">
        <v>36882</v>
      </c>
      <c r="B249">
        <v>10495.26</v>
      </c>
      <c r="C249">
        <v>10635.56</v>
      </c>
    </row>
    <row r="250" spans="1:3">
      <c r="A250" s="1">
        <v>36886</v>
      </c>
      <c r="B250">
        <v>10638.21</v>
      </c>
      <c r="C250">
        <v>10692.44</v>
      </c>
    </row>
    <row r="251" spans="1:3">
      <c r="A251" s="1">
        <v>36887</v>
      </c>
      <c r="B251">
        <v>10690.1</v>
      </c>
      <c r="C251">
        <v>10803.16</v>
      </c>
    </row>
    <row r="252" spans="1:3">
      <c r="A252" s="1">
        <v>36888</v>
      </c>
      <c r="B252">
        <v>10795.2</v>
      </c>
      <c r="C252">
        <v>10868.76</v>
      </c>
    </row>
    <row r="253" spans="1:3">
      <c r="A253" s="1">
        <v>36889</v>
      </c>
      <c r="B253">
        <v>10868.76</v>
      </c>
      <c r="C253">
        <v>10786.85</v>
      </c>
    </row>
    <row r="254" spans="1:3">
      <c r="A254" s="1">
        <v>36893</v>
      </c>
      <c r="B254">
        <v>10790.92</v>
      </c>
      <c r="C254">
        <v>10646.15</v>
      </c>
    </row>
    <row r="255" spans="1:3">
      <c r="A255" s="1">
        <v>36894</v>
      </c>
      <c r="B255">
        <v>10637.42</v>
      </c>
      <c r="C255">
        <v>10945.75</v>
      </c>
    </row>
    <row r="256" spans="1:3">
      <c r="A256" s="1">
        <v>36895</v>
      </c>
      <c r="B256">
        <v>10944.94</v>
      </c>
      <c r="C256">
        <v>10912.41</v>
      </c>
    </row>
    <row r="257" spans="1:3">
      <c r="A257" s="1">
        <v>36896</v>
      </c>
      <c r="B257">
        <v>10912.81</v>
      </c>
      <c r="C257">
        <v>10662.01</v>
      </c>
    </row>
    <row r="258" spans="1:3">
      <c r="A258" s="1">
        <v>36899</v>
      </c>
      <c r="B258">
        <v>10658.73</v>
      </c>
      <c r="C258">
        <v>10621.35</v>
      </c>
    </row>
    <row r="259" spans="1:3">
      <c r="A259" s="1">
        <v>36900</v>
      </c>
      <c r="B259">
        <v>10625.21</v>
      </c>
      <c r="C259">
        <v>10572.55</v>
      </c>
    </row>
    <row r="260" spans="1:3">
      <c r="A260" s="1">
        <v>36901</v>
      </c>
      <c r="B260">
        <v>10568.48</v>
      </c>
      <c r="C260">
        <v>10604.27</v>
      </c>
    </row>
    <row r="261" spans="1:3">
      <c r="A261" s="1">
        <v>36902</v>
      </c>
      <c r="B261">
        <v>10600.2</v>
      </c>
      <c r="C261">
        <v>10609.55</v>
      </c>
    </row>
    <row r="262" spans="1:3">
      <c r="A262" s="1">
        <v>36903</v>
      </c>
      <c r="B262">
        <v>10608.74</v>
      </c>
      <c r="C262">
        <v>10525.38</v>
      </c>
    </row>
    <row r="263" spans="1:3">
      <c r="A263" s="1">
        <v>36907</v>
      </c>
      <c r="B263">
        <v>10525.78</v>
      </c>
      <c r="C263">
        <v>10652.66</v>
      </c>
    </row>
    <row r="264" spans="1:3">
      <c r="A264" s="1">
        <v>36908</v>
      </c>
      <c r="B264">
        <v>10660.95</v>
      </c>
      <c r="C264">
        <v>10584.34</v>
      </c>
    </row>
    <row r="265" spans="1:3">
      <c r="A265" s="1">
        <v>36909</v>
      </c>
      <c r="B265">
        <v>10584.57</v>
      </c>
      <c r="C265">
        <v>10678.28</v>
      </c>
    </row>
    <row r="266" spans="1:3">
      <c r="A266" s="1">
        <v>36910</v>
      </c>
      <c r="B266">
        <v>10686</v>
      </c>
      <c r="C266">
        <v>10587.59</v>
      </c>
    </row>
    <row r="267" spans="1:3">
      <c r="A267" s="1">
        <v>36913</v>
      </c>
      <c r="B267">
        <v>10581.9</v>
      </c>
      <c r="C267">
        <v>10578.24</v>
      </c>
    </row>
    <row r="268" spans="1:3">
      <c r="A268" s="1">
        <v>36914</v>
      </c>
      <c r="B268">
        <v>10575.8</v>
      </c>
      <c r="C268">
        <v>10649.81</v>
      </c>
    </row>
    <row r="269" spans="1:3">
      <c r="A269" s="1">
        <v>36915</v>
      </c>
      <c r="B269">
        <v>10651.85</v>
      </c>
      <c r="C269">
        <v>10646.97</v>
      </c>
    </row>
    <row r="270" spans="1:3">
      <c r="A270" s="1">
        <v>36916</v>
      </c>
      <c r="B270">
        <v>10644.53</v>
      </c>
      <c r="C270">
        <v>10729.52</v>
      </c>
    </row>
    <row r="271" spans="1:3">
      <c r="A271" s="1">
        <v>36917</v>
      </c>
      <c r="B271">
        <v>10727.08</v>
      </c>
      <c r="C271">
        <v>10659.98</v>
      </c>
    </row>
    <row r="272" spans="1:3">
      <c r="A272" s="1">
        <v>36920</v>
      </c>
      <c r="B272">
        <v>10657.13</v>
      </c>
      <c r="C272">
        <v>10702.19</v>
      </c>
    </row>
    <row r="273" spans="1:3">
      <c r="A273" s="1">
        <v>36921</v>
      </c>
      <c r="B273">
        <v>10702.19</v>
      </c>
      <c r="C273">
        <v>10881.2</v>
      </c>
    </row>
    <row r="274" spans="1:3">
      <c r="A274" s="1">
        <v>36922</v>
      </c>
      <c r="B274">
        <v>10882.25</v>
      </c>
      <c r="C274">
        <v>10887.36</v>
      </c>
    </row>
    <row r="275" spans="1:3">
      <c r="A275" s="1">
        <v>36923</v>
      </c>
      <c r="B275">
        <v>10884.82</v>
      </c>
      <c r="C275">
        <v>10983.63</v>
      </c>
    </row>
    <row r="276" spans="1:3">
      <c r="A276" s="1">
        <v>36924</v>
      </c>
      <c r="B276">
        <v>10982.71</v>
      </c>
      <c r="C276">
        <v>10864.1</v>
      </c>
    </row>
    <row r="277" spans="1:3">
      <c r="A277" s="1">
        <v>36927</v>
      </c>
      <c r="B277">
        <v>10860.44</v>
      </c>
      <c r="C277">
        <v>10965.85</v>
      </c>
    </row>
    <row r="278" spans="1:3">
      <c r="A278" s="1">
        <v>36928</v>
      </c>
      <c r="B278">
        <v>10965.03</v>
      </c>
      <c r="C278">
        <v>10957.42</v>
      </c>
    </row>
    <row r="279" spans="1:3">
      <c r="A279" s="1">
        <v>36929</v>
      </c>
      <c r="B279">
        <v>10948.95</v>
      </c>
      <c r="C279">
        <v>10946.72</v>
      </c>
    </row>
    <row r="280" spans="1:3">
      <c r="A280" s="1">
        <v>36930</v>
      </c>
      <c r="B280">
        <v>10940.62</v>
      </c>
      <c r="C280">
        <v>10880.55</v>
      </c>
    </row>
    <row r="281" spans="1:3">
      <c r="A281" s="1">
        <v>36931</v>
      </c>
      <c r="B281">
        <v>10878.51</v>
      </c>
      <c r="C281">
        <v>10781.45</v>
      </c>
    </row>
    <row r="282" spans="1:3">
      <c r="A282" s="1">
        <v>36934</v>
      </c>
      <c r="B282">
        <v>10779.42</v>
      </c>
      <c r="C282">
        <v>10946.77</v>
      </c>
    </row>
    <row r="283" spans="1:3">
      <c r="A283" s="1">
        <v>36935</v>
      </c>
      <c r="B283">
        <v>10950.18</v>
      </c>
      <c r="C283">
        <v>10903.32</v>
      </c>
    </row>
    <row r="284" spans="1:3">
      <c r="A284" s="1">
        <v>36936</v>
      </c>
      <c r="B284">
        <v>10899.42</v>
      </c>
      <c r="C284">
        <v>10795.41</v>
      </c>
    </row>
    <row r="285" spans="1:3">
      <c r="A285" s="1">
        <v>36937</v>
      </c>
      <c r="B285">
        <v>10800.65</v>
      </c>
      <c r="C285">
        <v>10891.02</v>
      </c>
    </row>
    <row r="286" spans="1:3">
      <c r="A286" s="1">
        <v>36938</v>
      </c>
      <c r="B286">
        <v>10884.11</v>
      </c>
      <c r="C286">
        <v>10799.82</v>
      </c>
    </row>
    <row r="287" spans="1:3">
      <c r="A287" s="1">
        <v>36942</v>
      </c>
      <c r="B287">
        <v>10800.23</v>
      </c>
      <c r="C287">
        <v>10730.88</v>
      </c>
    </row>
    <row r="288" spans="1:3">
      <c r="A288" s="1">
        <v>36943</v>
      </c>
      <c r="B288">
        <v>10721.29</v>
      </c>
      <c r="C288">
        <v>10526.58</v>
      </c>
    </row>
    <row r="289" spans="1:3">
      <c r="A289" s="1">
        <v>36944</v>
      </c>
      <c r="B289">
        <v>10527.8</v>
      </c>
      <c r="C289">
        <v>10526.81</v>
      </c>
    </row>
    <row r="290" spans="1:3">
      <c r="A290" s="1">
        <v>36945</v>
      </c>
      <c r="B290">
        <v>10529.25</v>
      </c>
      <c r="C290">
        <v>10441.9</v>
      </c>
    </row>
    <row r="291" spans="1:3">
      <c r="A291" s="1">
        <v>36948</v>
      </c>
      <c r="B291">
        <v>10447.59</v>
      </c>
      <c r="C291">
        <v>10642.53</v>
      </c>
    </row>
    <row r="292" spans="1:3">
      <c r="A292" s="1">
        <v>36949</v>
      </c>
      <c r="B292">
        <v>10638.44</v>
      </c>
      <c r="C292">
        <v>10636.88</v>
      </c>
    </row>
    <row r="293" spans="1:3">
      <c r="A293" s="1">
        <v>36950</v>
      </c>
      <c r="B293">
        <v>10639.32</v>
      </c>
      <c r="C293">
        <v>10495.28</v>
      </c>
    </row>
    <row r="294" spans="1:3">
      <c r="A294" s="1">
        <v>36951</v>
      </c>
      <c r="B294">
        <v>10493.25</v>
      </c>
      <c r="C294">
        <v>10450.14</v>
      </c>
    </row>
    <row r="295" spans="1:3">
      <c r="A295" s="1">
        <v>36952</v>
      </c>
      <c r="B295">
        <v>10438.040000000001</v>
      </c>
      <c r="C295">
        <v>10466.31</v>
      </c>
    </row>
    <row r="296" spans="1:3">
      <c r="A296" s="1">
        <v>36955</v>
      </c>
      <c r="B296">
        <v>10468.93</v>
      </c>
      <c r="C296">
        <v>10562.3</v>
      </c>
    </row>
    <row r="297" spans="1:3">
      <c r="A297" s="1">
        <v>36956</v>
      </c>
      <c r="B297">
        <v>10570.17</v>
      </c>
      <c r="C297">
        <v>10591.22</v>
      </c>
    </row>
    <row r="298" spans="1:3">
      <c r="A298" s="1">
        <v>36957</v>
      </c>
      <c r="B298">
        <v>10591.86</v>
      </c>
      <c r="C298">
        <v>10729.6</v>
      </c>
    </row>
    <row r="299" spans="1:3">
      <c r="A299" s="1">
        <v>36958</v>
      </c>
      <c r="B299">
        <v>10727.16</v>
      </c>
      <c r="C299">
        <v>10858.25</v>
      </c>
    </row>
    <row r="300" spans="1:3">
      <c r="A300" s="1">
        <v>36959</v>
      </c>
      <c r="B300">
        <v>10850.11</v>
      </c>
      <c r="C300">
        <v>10644.62</v>
      </c>
    </row>
    <row r="301" spans="1:3">
      <c r="A301" s="1">
        <v>36962</v>
      </c>
      <c r="B301">
        <v>10638.52</v>
      </c>
      <c r="C301">
        <v>10208.25</v>
      </c>
    </row>
    <row r="302" spans="1:3">
      <c r="A302" s="1">
        <v>36963</v>
      </c>
      <c r="B302">
        <v>10206.89</v>
      </c>
      <c r="C302">
        <v>10290.799999999999</v>
      </c>
    </row>
    <row r="303" spans="1:3">
      <c r="A303" s="1">
        <v>36964</v>
      </c>
      <c r="B303">
        <v>10279.42</v>
      </c>
      <c r="C303">
        <v>9973.4599999999991</v>
      </c>
    </row>
    <row r="304" spans="1:3">
      <c r="A304" s="1">
        <v>36965</v>
      </c>
      <c r="B304">
        <v>9982.92</v>
      </c>
      <c r="C304">
        <v>10031.280000000001</v>
      </c>
    </row>
    <row r="305" spans="1:3">
      <c r="A305" s="1">
        <v>36966</v>
      </c>
      <c r="B305">
        <v>10023.549999999999</v>
      </c>
      <c r="C305">
        <v>9823.41</v>
      </c>
    </row>
    <row r="306" spans="1:3">
      <c r="A306" s="1">
        <v>36969</v>
      </c>
      <c r="B306">
        <v>9820.0499999999993</v>
      </c>
      <c r="C306">
        <v>9959.11</v>
      </c>
    </row>
    <row r="307" spans="1:3">
      <c r="A307" s="1">
        <v>36970</v>
      </c>
      <c r="B307">
        <v>9961.14</v>
      </c>
      <c r="C307">
        <v>9720.76</v>
      </c>
    </row>
    <row r="308" spans="1:3">
      <c r="A308" s="1">
        <v>36971</v>
      </c>
      <c r="B308">
        <v>9717.4599999999991</v>
      </c>
      <c r="C308">
        <v>9487</v>
      </c>
    </row>
    <row r="309" spans="1:3">
      <c r="A309" s="1">
        <v>36972</v>
      </c>
      <c r="B309">
        <v>9490.66</v>
      </c>
      <c r="C309">
        <v>9389.48</v>
      </c>
    </row>
    <row r="310" spans="1:3">
      <c r="A310" s="1">
        <v>36973</v>
      </c>
      <c r="B310">
        <v>9395.58</v>
      </c>
      <c r="C310">
        <v>9504.7800000000007</v>
      </c>
    </row>
    <row r="311" spans="1:3">
      <c r="A311" s="1">
        <v>36976</v>
      </c>
      <c r="B311">
        <v>9509.25</v>
      </c>
      <c r="C311">
        <v>9687.5300000000007</v>
      </c>
    </row>
    <row r="312" spans="1:3">
      <c r="A312" s="1">
        <v>36977</v>
      </c>
      <c r="B312">
        <v>9687.93</v>
      </c>
      <c r="C312">
        <v>9947.5400000000009</v>
      </c>
    </row>
    <row r="313" spans="1:3">
      <c r="A313" s="1">
        <v>36978</v>
      </c>
      <c r="B313">
        <v>9941.2000000000007</v>
      </c>
      <c r="C313">
        <v>9785.35</v>
      </c>
    </row>
    <row r="314" spans="1:3">
      <c r="A314" s="1">
        <v>36979</v>
      </c>
      <c r="B314">
        <v>9784.94</v>
      </c>
      <c r="C314">
        <v>9799.06</v>
      </c>
    </row>
    <row r="315" spans="1:3">
      <c r="A315" s="1">
        <v>36980</v>
      </c>
      <c r="B315">
        <v>9799.4699999999993</v>
      </c>
      <c r="C315">
        <v>9878.7800000000007</v>
      </c>
    </row>
    <row r="316" spans="1:3">
      <c r="A316" s="1">
        <v>36983</v>
      </c>
      <c r="B316">
        <v>9877.16</v>
      </c>
      <c r="C316">
        <v>9777.93</v>
      </c>
    </row>
    <row r="317" spans="1:3">
      <c r="A317" s="1">
        <v>36984</v>
      </c>
      <c r="B317">
        <v>9774.7800000000007</v>
      </c>
      <c r="C317">
        <v>9485.7099999999991</v>
      </c>
    </row>
    <row r="318" spans="1:3">
      <c r="A318" s="1">
        <v>36985</v>
      </c>
      <c r="B318">
        <v>9480.9500000000007</v>
      </c>
      <c r="C318">
        <v>9515.42</v>
      </c>
    </row>
    <row r="319" spans="1:3">
      <c r="A319" s="1">
        <v>36986</v>
      </c>
      <c r="B319">
        <v>9527.2099999999991</v>
      </c>
      <c r="C319">
        <v>9918.0499999999993</v>
      </c>
    </row>
    <row r="320" spans="1:3">
      <c r="A320" s="1">
        <v>36987</v>
      </c>
      <c r="B320">
        <v>9913.94</v>
      </c>
      <c r="C320">
        <v>9791.09</v>
      </c>
    </row>
    <row r="321" spans="1:3">
      <c r="A321" s="1">
        <v>36990</v>
      </c>
      <c r="B321">
        <v>9793.58</v>
      </c>
      <c r="C321">
        <v>9845.15</v>
      </c>
    </row>
    <row r="322" spans="1:3">
      <c r="A322" s="1">
        <v>36991</v>
      </c>
      <c r="B322">
        <v>9850.35</v>
      </c>
      <c r="C322">
        <v>10102.74</v>
      </c>
    </row>
    <row r="323" spans="1:3">
      <c r="A323" s="1">
        <v>36992</v>
      </c>
      <c r="B323">
        <v>10109.049999999999</v>
      </c>
      <c r="C323">
        <v>10013.469999999999</v>
      </c>
    </row>
    <row r="324" spans="1:3">
      <c r="A324" s="1">
        <v>36993</v>
      </c>
      <c r="B324">
        <v>10013.08</v>
      </c>
      <c r="C324">
        <v>10126.94</v>
      </c>
    </row>
    <row r="325" spans="1:3">
      <c r="A325" s="1">
        <v>36997</v>
      </c>
      <c r="B325">
        <v>10118.16</v>
      </c>
      <c r="C325">
        <v>10158.56</v>
      </c>
    </row>
    <row r="326" spans="1:3">
      <c r="A326" s="1">
        <v>36998</v>
      </c>
      <c r="B326">
        <v>10151.73</v>
      </c>
      <c r="C326">
        <v>10216.73</v>
      </c>
    </row>
    <row r="327" spans="1:3">
      <c r="A327" s="1">
        <v>36999</v>
      </c>
      <c r="B327">
        <v>10226.879999999999</v>
      </c>
      <c r="C327">
        <v>10615.83</v>
      </c>
    </row>
    <row r="328" spans="1:3">
      <c r="A328" s="1">
        <v>37000</v>
      </c>
      <c r="B328">
        <v>10616.09</v>
      </c>
      <c r="C328">
        <v>10693.71</v>
      </c>
    </row>
    <row r="329" spans="1:3">
      <c r="A329" s="1">
        <v>37001</v>
      </c>
      <c r="B329">
        <v>10690.33</v>
      </c>
      <c r="C329">
        <v>10579.85</v>
      </c>
    </row>
    <row r="330" spans="1:3">
      <c r="A330" s="1">
        <v>37004</v>
      </c>
      <c r="B330">
        <v>10571</v>
      </c>
      <c r="C330">
        <v>10532.23</v>
      </c>
    </row>
    <row r="331" spans="1:3">
      <c r="A331" s="1">
        <v>37005</v>
      </c>
      <c r="B331">
        <v>10529.75</v>
      </c>
      <c r="C331">
        <v>10454.34</v>
      </c>
    </row>
    <row r="332" spans="1:3">
      <c r="A332" s="1">
        <v>37006</v>
      </c>
      <c r="B332">
        <v>10453.43</v>
      </c>
      <c r="C332">
        <v>10625.2</v>
      </c>
    </row>
    <row r="333" spans="1:3">
      <c r="A333" s="1">
        <v>37007</v>
      </c>
      <c r="B333">
        <v>10633.01</v>
      </c>
      <c r="C333">
        <v>10692.35</v>
      </c>
    </row>
    <row r="334" spans="1:3">
      <c r="A334" s="1">
        <v>37008</v>
      </c>
      <c r="B334">
        <v>10694.95</v>
      </c>
      <c r="C334">
        <v>10810.05</v>
      </c>
    </row>
    <row r="335" spans="1:3">
      <c r="A335" s="1">
        <v>37011</v>
      </c>
      <c r="B335">
        <v>10814.41</v>
      </c>
      <c r="C335">
        <v>10734.97</v>
      </c>
    </row>
    <row r="336" spans="1:3">
      <c r="A336" s="1">
        <v>37012</v>
      </c>
      <c r="B336">
        <v>10734.05</v>
      </c>
      <c r="C336">
        <v>10898.34</v>
      </c>
    </row>
    <row r="337" spans="1:3">
      <c r="A337" s="1">
        <v>37013</v>
      </c>
      <c r="B337">
        <v>10902.77</v>
      </c>
      <c r="C337">
        <v>10876.68</v>
      </c>
    </row>
    <row r="338" spans="1:3">
      <c r="A338" s="1">
        <v>37014</v>
      </c>
      <c r="B338">
        <v>10872.32</v>
      </c>
      <c r="C338">
        <v>10796.65</v>
      </c>
    </row>
    <row r="339" spans="1:3">
      <c r="A339" s="1">
        <v>37015</v>
      </c>
      <c r="B339">
        <v>10793.2</v>
      </c>
      <c r="C339">
        <v>10951.24</v>
      </c>
    </row>
    <row r="340" spans="1:3">
      <c r="A340" s="1">
        <v>37018</v>
      </c>
      <c r="B340">
        <v>10952.35</v>
      </c>
      <c r="C340">
        <v>10935.17</v>
      </c>
    </row>
    <row r="341" spans="1:3">
      <c r="A341" s="1">
        <v>37019</v>
      </c>
      <c r="B341">
        <v>10936.66</v>
      </c>
      <c r="C341">
        <v>10883.51</v>
      </c>
    </row>
    <row r="342" spans="1:3">
      <c r="A342" s="1">
        <v>37020</v>
      </c>
      <c r="B342">
        <v>10875.96</v>
      </c>
      <c r="C342">
        <v>10866.98</v>
      </c>
    </row>
    <row r="343" spans="1:3">
      <c r="A343" s="1">
        <v>37021</v>
      </c>
      <c r="B343">
        <v>10868.87</v>
      </c>
      <c r="C343">
        <v>10910.44</v>
      </c>
    </row>
    <row r="344" spans="1:3">
      <c r="A344" s="1">
        <v>37022</v>
      </c>
      <c r="B344">
        <v>10908.3</v>
      </c>
      <c r="C344">
        <v>10821.31</v>
      </c>
    </row>
    <row r="345" spans="1:3">
      <c r="A345" s="1">
        <v>37025</v>
      </c>
      <c r="B345">
        <v>10819.55</v>
      </c>
      <c r="C345">
        <v>10877.33</v>
      </c>
    </row>
    <row r="346" spans="1:3">
      <c r="A346" s="1">
        <v>37026</v>
      </c>
      <c r="B346">
        <v>10877.46</v>
      </c>
      <c r="C346">
        <v>10872.97</v>
      </c>
    </row>
    <row r="347" spans="1:3">
      <c r="A347" s="1">
        <v>37027</v>
      </c>
      <c r="B347">
        <v>10864.74</v>
      </c>
      <c r="C347">
        <v>11215.92</v>
      </c>
    </row>
    <row r="348" spans="1:3">
      <c r="A348" s="1">
        <v>37028</v>
      </c>
      <c r="B348">
        <v>11218.65</v>
      </c>
      <c r="C348">
        <v>11248.58</v>
      </c>
    </row>
    <row r="349" spans="1:3">
      <c r="A349" s="1">
        <v>37029</v>
      </c>
      <c r="B349">
        <v>11245.78</v>
      </c>
      <c r="C349">
        <v>11301.74</v>
      </c>
    </row>
    <row r="350" spans="1:3">
      <c r="A350" s="1">
        <v>37032</v>
      </c>
      <c r="B350">
        <v>11299.14</v>
      </c>
      <c r="C350">
        <v>11337.92</v>
      </c>
    </row>
    <row r="351" spans="1:3">
      <c r="A351" s="1">
        <v>37033</v>
      </c>
      <c r="B351">
        <v>11339.8</v>
      </c>
      <c r="C351">
        <v>11257.24</v>
      </c>
    </row>
    <row r="352" spans="1:3">
      <c r="A352" s="1">
        <v>37034</v>
      </c>
      <c r="B352">
        <v>11257.76</v>
      </c>
      <c r="C352">
        <v>11105.51</v>
      </c>
    </row>
    <row r="353" spans="1:3">
      <c r="A353" s="1">
        <v>37035</v>
      </c>
      <c r="B353">
        <v>11107.07</v>
      </c>
      <c r="C353">
        <v>11122.42</v>
      </c>
    </row>
    <row r="354" spans="1:3">
      <c r="A354" s="1">
        <v>37036</v>
      </c>
      <c r="B354">
        <v>11122.03</v>
      </c>
      <c r="C354">
        <v>11005.37</v>
      </c>
    </row>
    <row r="355" spans="1:3">
      <c r="A355" s="1">
        <v>37040</v>
      </c>
      <c r="B355">
        <v>11004.66</v>
      </c>
      <c r="C355">
        <v>11039.14</v>
      </c>
    </row>
    <row r="356" spans="1:3">
      <c r="A356" s="1">
        <v>37041</v>
      </c>
      <c r="B356">
        <v>11032.96</v>
      </c>
      <c r="C356">
        <v>10872.64</v>
      </c>
    </row>
    <row r="357" spans="1:3">
      <c r="A357" s="1">
        <v>37042</v>
      </c>
      <c r="B357">
        <v>10873.23</v>
      </c>
      <c r="C357">
        <v>10911.94</v>
      </c>
    </row>
    <row r="358" spans="1:3">
      <c r="A358" s="1">
        <v>37043</v>
      </c>
      <c r="B358">
        <v>10913.57</v>
      </c>
      <c r="C358">
        <v>10990.41</v>
      </c>
    </row>
    <row r="359" spans="1:3">
      <c r="A359" s="1">
        <v>37046</v>
      </c>
      <c r="B359">
        <v>10991.77</v>
      </c>
      <c r="C359">
        <v>11061.52</v>
      </c>
    </row>
    <row r="360" spans="1:3">
      <c r="A360" s="1">
        <v>37047</v>
      </c>
      <c r="B360">
        <v>11061.39</v>
      </c>
      <c r="C360">
        <v>11175.84</v>
      </c>
    </row>
    <row r="361" spans="1:3">
      <c r="A361" s="1">
        <v>37048</v>
      </c>
      <c r="B361">
        <v>11177.73</v>
      </c>
      <c r="C361">
        <v>11070.24</v>
      </c>
    </row>
    <row r="362" spans="1:3">
      <c r="A362" s="1">
        <v>37049</v>
      </c>
      <c r="B362">
        <v>11069.58</v>
      </c>
      <c r="C362">
        <v>11090.74</v>
      </c>
    </row>
    <row r="363" spans="1:3">
      <c r="A363" s="1">
        <v>37050</v>
      </c>
      <c r="B363">
        <v>11095.62</v>
      </c>
      <c r="C363">
        <v>10977</v>
      </c>
    </row>
    <row r="364" spans="1:3">
      <c r="A364" s="1">
        <v>37053</v>
      </c>
      <c r="B364">
        <v>10974.79</v>
      </c>
      <c r="C364">
        <v>10922.09</v>
      </c>
    </row>
    <row r="365" spans="1:3">
      <c r="A365" s="1">
        <v>37054</v>
      </c>
      <c r="B365">
        <v>10914.67</v>
      </c>
      <c r="C365">
        <v>10948.38</v>
      </c>
    </row>
    <row r="366" spans="1:3">
      <c r="A366" s="1">
        <v>37055</v>
      </c>
      <c r="B366">
        <v>10942</v>
      </c>
      <c r="C366">
        <v>10871.62</v>
      </c>
    </row>
    <row r="367" spans="1:3">
      <c r="A367" s="1">
        <v>37056</v>
      </c>
      <c r="B367">
        <v>10868.27</v>
      </c>
      <c r="C367">
        <v>10690.13</v>
      </c>
    </row>
    <row r="368" spans="1:3">
      <c r="A368" s="1">
        <v>37057</v>
      </c>
      <c r="B368">
        <v>10680.81</v>
      </c>
      <c r="C368">
        <v>10623.64</v>
      </c>
    </row>
    <row r="369" spans="1:3">
      <c r="A369" s="1">
        <v>37060</v>
      </c>
      <c r="B369">
        <v>10622.5</v>
      </c>
      <c r="C369">
        <v>10645.38</v>
      </c>
    </row>
    <row r="370" spans="1:3">
      <c r="A370" s="1">
        <v>37061</v>
      </c>
      <c r="B370">
        <v>10654.3</v>
      </c>
      <c r="C370">
        <v>10596.67</v>
      </c>
    </row>
    <row r="371" spans="1:3">
      <c r="A371" s="1">
        <v>37062</v>
      </c>
      <c r="B371">
        <v>10593.79</v>
      </c>
      <c r="C371">
        <v>10647.33</v>
      </c>
    </row>
    <row r="372" spans="1:3">
      <c r="A372" s="1">
        <v>37063</v>
      </c>
      <c r="B372">
        <v>10646.39</v>
      </c>
      <c r="C372">
        <v>10715.43</v>
      </c>
    </row>
    <row r="373" spans="1:3">
      <c r="A373" s="1">
        <v>37064</v>
      </c>
      <c r="B373">
        <v>10716.5</v>
      </c>
      <c r="C373">
        <v>10604.59</v>
      </c>
    </row>
    <row r="374" spans="1:3">
      <c r="A374" s="1">
        <v>37067</v>
      </c>
      <c r="B374">
        <v>10607.88</v>
      </c>
      <c r="C374">
        <v>10504.22</v>
      </c>
    </row>
    <row r="375" spans="1:3">
      <c r="A375" s="1">
        <v>37068</v>
      </c>
      <c r="B375">
        <v>10497.3</v>
      </c>
      <c r="C375">
        <v>10472.48</v>
      </c>
    </row>
    <row r="376" spans="1:3">
      <c r="A376" s="1">
        <v>37069</v>
      </c>
      <c r="B376">
        <v>10470.35</v>
      </c>
      <c r="C376">
        <v>10434.84</v>
      </c>
    </row>
    <row r="377" spans="1:3">
      <c r="A377" s="1">
        <v>37070</v>
      </c>
      <c r="B377">
        <v>10438.73</v>
      </c>
      <c r="C377">
        <v>10566.21</v>
      </c>
    </row>
    <row r="378" spans="1:3">
      <c r="A378" s="1">
        <v>37071</v>
      </c>
      <c r="B378">
        <v>10565.27</v>
      </c>
      <c r="C378">
        <v>10502.4</v>
      </c>
    </row>
    <row r="379" spans="1:3">
      <c r="A379" s="1">
        <v>37074</v>
      </c>
      <c r="B379">
        <v>10504.95</v>
      </c>
      <c r="C379">
        <v>10593.72</v>
      </c>
    </row>
    <row r="380" spans="1:3">
      <c r="A380" s="1">
        <v>37075</v>
      </c>
      <c r="B380">
        <v>10588.89</v>
      </c>
      <c r="C380">
        <v>10571.11</v>
      </c>
    </row>
    <row r="381" spans="1:3">
      <c r="A381" s="1">
        <v>37077</v>
      </c>
      <c r="B381">
        <v>10566.23</v>
      </c>
      <c r="C381">
        <v>10479.86</v>
      </c>
    </row>
    <row r="382" spans="1:3">
      <c r="A382" s="1">
        <v>37078</v>
      </c>
      <c r="B382">
        <v>10476.73</v>
      </c>
      <c r="C382">
        <v>10252.68</v>
      </c>
    </row>
    <row r="383" spans="1:3">
      <c r="A383" s="1">
        <v>37081</v>
      </c>
      <c r="B383">
        <v>10253.620000000001</v>
      </c>
      <c r="C383">
        <v>10299.4</v>
      </c>
    </row>
    <row r="384" spans="1:3">
      <c r="A384" s="1">
        <v>37082</v>
      </c>
      <c r="B384">
        <v>10300.82</v>
      </c>
      <c r="C384">
        <v>10175.64</v>
      </c>
    </row>
    <row r="385" spans="1:3">
      <c r="A385" s="1">
        <v>37083</v>
      </c>
      <c r="B385">
        <v>10174.700000000001</v>
      </c>
      <c r="C385">
        <v>10241.02</v>
      </c>
    </row>
    <row r="386" spans="1:3">
      <c r="A386" s="1">
        <v>37084</v>
      </c>
      <c r="B386">
        <v>10269.31</v>
      </c>
      <c r="C386">
        <v>10478.99</v>
      </c>
    </row>
    <row r="387" spans="1:3">
      <c r="A387" s="1">
        <v>37085</v>
      </c>
      <c r="B387">
        <v>10478.39</v>
      </c>
      <c r="C387">
        <v>10539.06</v>
      </c>
    </row>
    <row r="388" spans="1:3">
      <c r="A388" s="1">
        <v>37088</v>
      </c>
      <c r="B388">
        <v>10537.98</v>
      </c>
      <c r="C388">
        <v>10472.120000000001</v>
      </c>
    </row>
    <row r="389" spans="1:3">
      <c r="A389" s="1">
        <v>37089</v>
      </c>
      <c r="B389">
        <v>10468.620000000001</v>
      </c>
      <c r="C389">
        <v>10606.39</v>
      </c>
    </row>
    <row r="390" spans="1:3">
      <c r="A390" s="1">
        <v>37090</v>
      </c>
      <c r="B390">
        <v>10594.54</v>
      </c>
      <c r="C390">
        <v>10569.83</v>
      </c>
    </row>
    <row r="391" spans="1:3">
      <c r="A391" s="1">
        <v>37091</v>
      </c>
      <c r="B391">
        <v>10574.33</v>
      </c>
      <c r="C391">
        <v>10610</v>
      </c>
    </row>
    <row r="392" spans="1:3">
      <c r="A392" s="1">
        <v>37092</v>
      </c>
      <c r="B392">
        <v>10606.19</v>
      </c>
      <c r="C392">
        <v>10576.65</v>
      </c>
    </row>
    <row r="393" spans="1:3">
      <c r="A393" s="1">
        <v>37095</v>
      </c>
      <c r="B393">
        <v>10576.92</v>
      </c>
      <c r="C393">
        <v>10424.42</v>
      </c>
    </row>
    <row r="394" spans="1:3">
      <c r="A394" s="1">
        <v>37096</v>
      </c>
      <c r="B394">
        <v>10423.799999999999</v>
      </c>
      <c r="C394">
        <v>10241.120000000001</v>
      </c>
    </row>
    <row r="395" spans="1:3">
      <c r="A395" s="1">
        <v>37097</v>
      </c>
      <c r="B395">
        <v>10241.75</v>
      </c>
      <c r="C395">
        <v>10405.67</v>
      </c>
    </row>
    <row r="396" spans="1:3">
      <c r="A396" s="1">
        <v>37098</v>
      </c>
      <c r="B396">
        <v>10403.459999999999</v>
      </c>
      <c r="C396">
        <v>10455.629999999999</v>
      </c>
    </row>
    <row r="397" spans="1:3">
      <c r="A397" s="1">
        <v>37099</v>
      </c>
      <c r="B397">
        <v>10451.89</v>
      </c>
      <c r="C397">
        <v>10416.67</v>
      </c>
    </row>
    <row r="398" spans="1:3">
      <c r="A398" s="1">
        <v>37102</v>
      </c>
      <c r="B398">
        <v>10418.68</v>
      </c>
      <c r="C398">
        <v>10401.719999999999</v>
      </c>
    </row>
    <row r="399" spans="1:3">
      <c r="A399" s="1">
        <v>37103</v>
      </c>
      <c r="B399">
        <v>10403.18</v>
      </c>
      <c r="C399">
        <v>10522.81</v>
      </c>
    </row>
    <row r="400" spans="1:3">
      <c r="A400" s="1">
        <v>37104</v>
      </c>
      <c r="B400">
        <v>10527.38</v>
      </c>
      <c r="C400">
        <v>10510.01</v>
      </c>
    </row>
    <row r="401" spans="1:3">
      <c r="A401" s="1">
        <v>37105</v>
      </c>
      <c r="B401">
        <v>10513.47</v>
      </c>
      <c r="C401">
        <v>10551.18</v>
      </c>
    </row>
    <row r="402" spans="1:3">
      <c r="A402" s="1">
        <v>37106</v>
      </c>
      <c r="B402">
        <v>10550.01</v>
      </c>
      <c r="C402">
        <v>10512.78</v>
      </c>
    </row>
    <row r="403" spans="1:3">
      <c r="A403" s="1">
        <v>37109</v>
      </c>
      <c r="B403">
        <v>10504.13</v>
      </c>
      <c r="C403">
        <v>10401.31</v>
      </c>
    </row>
    <row r="404" spans="1:3">
      <c r="A404" s="1">
        <v>37110</v>
      </c>
      <c r="B404">
        <v>10399.030000000001</v>
      </c>
      <c r="C404">
        <v>10458.74</v>
      </c>
    </row>
    <row r="405" spans="1:3">
      <c r="A405" s="1">
        <v>37111</v>
      </c>
      <c r="B405">
        <v>10456.18</v>
      </c>
      <c r="C405">
        <v>10293.5</v>
      </c>
    </row>
    <row r="406" spans="1:3">
      <c r="A406" s="1">
        <v>37112</v>
      </c>
      <c r="B406">
        <v>10291.15</v>
      </c>
      <c r="C406">
        <v>10298.56</v>
      </c>
    </row>
    <row r="407" spans="1:3">
      <c r="A407" s="1">
        <v>37113</v>
      </c>
      <c r="B407">
        <v>10296.89</v>
      </c>
      <c r="C407">
        <v>10416.25</v>
      </c>
    </row>
    <row r="408" spans="1:3">
      <c r="A408" s="1">
        <v>37116</v>
      </c>
      <c r="B408">
        <v>10411.9</v>
      </c>
      <c r="C408">
        <v>10415.91</v>
      </c>
    </row>
    <row r="409" spans="1:3">
      <c r="A409" s="1">
        <v>37117</v>
      </c>
      <c r="B409">
        <v>10416.950000000001</v>
      </c>
      <c r="C409">
        <v>10412.17</v>
      </c>
    </row>
    <row r="410" spans="1:3">
      <c r="A410" s="1">
        <v>37118</v>
      </c>
      <c r="B410">
        <v>10407.049999999999</v>
      </c>
      <c r="C410">
        <v>10345.950000000001</v>
      </c>
    </row>
    <row r="411" spans="1:3">
      <c r="A411" s="1">
        <v>37119</v>
      </c>
      <c r="B411">
        <v>10342.1</v>
      </c>
      <c r="C411">
        <v>10392.52</v>
      </c>
    </row>
    <row r="412" spans="1:3">
      <c r="A412" s="1">
        <v>37120</v>
      </c>
      <c r="B412">
        <v>10385.459999999999</v>
      </c>
      <c r="C412">
        <v>10240.780000000001</v>
      </c>
    </row>
    <row r="413" spans="1:3">
      <c r="A413" s="1">
        <v>37123</v>
      </c>
      <c r="B413">
        <v>10239.33</v>
      </c>
      <c r="C413">
        <v>10320.07</v>
      </c>
    </row>
    <row r="414" spans="1:3">
      <c r="A414" s="1">
        <v>37124</v>
      </c>
      <c r="B414">
        <v>10320.07</v>
      </c>
      <c r="C414">
        <v>10174.14</v>
      </c>
    </row>
    <row r="415" spans="1:3">
      <c r="A415" s="1">
        <v>37125</v>
      </c>
      <c r="B415">
        <v>10170.299999999999</v>
      </c>
      <c r="C415">
        <v>10276.9</v>
      </c>
    </row>
    <row r="416" spans="1:3">
      <c r="A416" s="1">
        <v>37126</v>
      </c>
      <c r="B416">
        <v>10276.41</v>
      </c>
      <c r="C416">
        <v>10229.15</v>
      </c>
    </row>
    <row r="417" spans="1:3">
      <c r="A417" s="1">
        <v>37127</v>
      </c>
      <c r="B417">
        <v>10232.48</v>
      </c>
      <c r="C417">
        <v>10423.17</v>
      </c>
    </row>
    <row r="418" spans="1:3">
      <c r="A418" s="1">
        <v>37130</v>
      </c>
      <c r="B418">
        <v>10422.76</v>
      </c>
      <c r="C418">
        <v>10382.35</v>
      </c>
    </row>
    <row r="419" spans="1:3">
      <c r="A419" s="1">
        <v>37131</v>
      </c>
      <c r="B419">
        <v>10382.56</v>
      </c>
      <c r="C419">
        <v>10222.030000000001</v>
      </c>
    </row>
    <row r="420" spans="1:3">
      <c r="A420" s="1">
        <v>37132</v>
      </c>
      <c r="B420">
        <v>10224.450000000001</v>
      </c>
      <c r="C420">
        <v>10090.9</v>
      </c>
    </row>
    <row r="421" spans="1:3">
      <c r="A421" s="1">
        <v>37133</v>
      </c>
      <c r="B421">
        <v>10077.07</v>
      </c>
      <c r="C421">
        <v>9919.58</v>
      </c>
    </row>
    <row r="422" spans="1:3">
      <c r="A422" s="1">
        <v>37134</v>
      </c>
      <c r="B422">
        <v>9918.9599999999991</v>
      </c>
      <c r="C422">
        <v>9949.75</v>
      </c>
    </row>
    <row r="423" spans="1:3">
      <c r="A423" s="1">
        <v>37138</v>
      </c>
      <c r="B423">
        <v>9946.98</v>
      </c>
      <c r="C423">
        <v>9997.49</v>
      </c>
    </row>
    <row r="424" spans="1:3">
      <c r="A424" s="1">
        <v>37139</v>
      </c>
      <c r="B424">
        <v>9998.1200000000008</v>
      </c>
      <c r="C424">
        <v>10033.27</v>
      </c>
    </row>
    <row r="425" spans="1:3">
      <c r="A425" s="1">
        <v>37140</v>
      </c>
      <c r="B425">
        <v>10028.35</v>
      </c>
      <c r="C425">
        <v>9840.84</v>
      </c>
    </row>
    <row r="426" spans="1:3">
      <c r="A426" s="1">
        <v>37141</v>
      </c>
      <c r="B426">
        <v>9841.25</v>
      </c>
      <c r="C426">
        <v>9605.85</v>
      </c>
    </row>
    <row r="427" spans="1:3">
      <c r="A427" s="1">
        <v>37144</v>
      </c>
      <c r="B427">
        <v>9603.36</v>
      </c>
      <c r="C427">
        <v>9605.51</v>
      </c>
    </row>
    <row r="428" spans="1:3">
      <c r="A428" s="1">
        <v>37151</v>
      </c>
      <c r="B428">
        <v>9580.32</v>
      </c>
      <c r="C428">
        <v>8920.7000000000007</v>
      </c>
    </row>
    <row r="429" spans="1:3">
      <c r="A429" s="1">
        <v>37152</v>
      </c>
      <c r="B429">
        <v>8922.7000000000007</v>
      </c>
      <c r="C429">
        <v>8903.4</v>
      </c>
    </row>
    <row r="430" spans="1:3">
      <c r="A430" s="1">
        <v>37153</v>
      </c>
      <c r="B430">
        <v>8903.5400000000009</v>
      </c>
      <c r="C430">
        <v>8759.1299999999992</v>
      </c>
    </row>
    <row r="431" spans="1:3">
      <c r="A431" s="1">
        <v>37154</v>
      </c>
      <c r="B431">
        <v>8748.61</v>
      </c>
      <c r="C431">
        <v>8376.2099999999991</v>
      </c>
    </row>
    <row r="432" spans="1:3">
      <c r="A432" s="1">
        <v>37155</v>
      </c>
      <c r="B432">
        <v>8356.56</v>
      </c>
      <c r="C432">
        <v>8235.81</v>
      </c>
    </row>
    <row r="433" spans="1:3">
      <c r="A433" s="1">
        <v>37158</v>
      </c>
      <c r="B433">
        <v>8242.32</v>
      </c>
      <c r="C433">
        <v>8603.86</v>
      </c>
    </row>
    <row r="434" spans="1:3">
      <c r="A434" s="1">
        <v>37159</v>
      </c>
      <c r="B434">
        <v>8605.59</v>
      </c>
      <c r="C434">
        <v>8659.9699999999993</v>
      </c>
    </row>
    <row r="435" spans="1:3">
      <c r="A435" s="1">
        <v>37160</v>
      </c>
      <c r="B435">
        <v>8660.06</v>
      </c>
      <c r="C435">
        <v>8567.39</v>
      </c>
    </row>
    <row r="436" spans="1:3">
      <c r="A436" s="1">
        <v>37161</v>
      </c>
      <c r="B436">
        <v>8567.4599999999991</v>
      </c>
      <c r="C436">
        <v>8681.42</v>
      </c>
    </row>
    <row r="437" spans="1:3">
      <c r="A437" s="1">
        <v>37162</v>
      </c>
      <c r="B437">
        <v>8679.07</v>
      </c>
      <c r="C437">
        <v>8847.56</v>
      </c>
    </row>
    <row r="438" spans="1:3">
      <c r="A438" s="1">
        <v>37165</v>
      </c>
      <c r="B438">
        <v>8845.9699999999993</v>
      </c>
      <c r="C438">
        <v>8836.83</v>
      </c>
    </row>
    <row r="439" spans="1:3">
      <c r="A439" s="1">
        <v>37166</v>
      </c>
      <c r="B439">
        <v>8836.69</v>
      </c>
      <c r="C439">
        <v>8950.59</v>
      </c>
    </row>
    <row r="440" spans="1:3">
      <c r="A440" s="1">
        <v>37167</v>
      </c>
      <c r="B440">
        <v>8946.02</v>
      </c>
      <c r="C440">
        <v>9123.7800000000007</v>
      </c>
    </row>
    <row r="441" spans="1:3">
      <c r="A441" s="1">
        <v>37168</v>
      </c>
      <c r="B441">
        <v>9127.24</v>
      </c>
      <c r="C441">
        <v>9060.8799999999992</v>
      </c>
    </row>
    <row r="442" spans="1:3">
      <c r="A442" s="1">
        <v>37169</v>
      </c>
      <c r="B442">
        <v>9058.83</v>
      </c>
      <c r="C442">
        <v>9119.77</v>
      </c>
    </row>
    <row r="443" spans="1:3">
      <c r="A443" s="1">
        <v>37172</v>
      </c>
      <c r="B443">
        <v>9115.75</v>
      </c>
      <c r="C443">
        <v>9067.94</v>
      </c>
    </row>
    <row r="444" spans="1:3">
      <c r="A444" s="1">
        <v>37173</v>
      </c>
      <c r="B444">
        <v>9066.56</v>
      </c>
      <c r="C444">
        <v>9052.44</v>
      </c>
    </row>
    <row r="445" spans="1:3">
      <c r="A445" s="1">
        <v>37174</v>
      </c>
      <c r="B445">
        <v>9052.2999999999993</v>
      </c>
      <c r="C445">
        <v>9240.86</v>
      </c>
    </row>
    <row r="446" spans="1:3">
      <c r="A446" s="1">
        <v>37175</v>
      </c>
      <c r="B446">
        <v>9242.6299999999992</v>
      </c>
      <c r="C446">
        <v>9410.4500000000007</v>
      </c>
    </row>
    <row r="447" spans="1:3">
      <c r="A447" s="1">
        <v>37176</v>
      </c>
      <c r="B447">
        <v>9409.07</v>
      </c>
      <c r="C447">
        <v>9344.16</v>
      </c>
    </row>
    <row r="448" spans="1:3">
      <c r="A448" s="1">
        <v>37179</v>
      </c>
      <c r="B448">
        <v>9340.84</v>
      </c>
      <c r="C448">
        <v>9347.6200000000008</v>
      </c>
    </row>
    <row r="449" spans="1:3">
      <c r="A449" s="1">
        <v>37180</v>
      </c>
      <c r="B449">
        <v>9346.31</v>
      </c>
      <c r="C449">
        <v>9384.23</v>
      </c>
    </row>
    <row r="450" spans="1:3">
      <c r="A450" s="1">
        <v>37181</v>
      </c>
      <c r="B450">
        <v>9389.76</v>
      </c>
      <c r="C450">
        <v>9232.9699999999993</v>
      </c>
    </row>
    <row r="451" spans="1:3">
      <c r="A451" s="1">
        <v>37182</v>
      </c>
      <c r="B451">
        <v>9230.75</v>
      </c>
      <c r="C451">
        <v>9163.2199999999993</v>
      </c>
    </row>
    <row r="452" spans="1:3">
      <c r="A452" s="1">
        <v>37183</v>
      </c>
      <c r="B452">
        <v>9162.81</v>
      </c>
      <c r="C452">
        <v>9204.11</v>
      </c>
    </row>
    <row r="453" spans="1:3">
      <c r="A453" s="1">
        <v>37186</v>
      </c>
      <c r="B453">
        <v>9203.91</v>
      </c>
      <c r="C453">
        <v>9377.0300000000007</v>
      </c>
    </row>
    <row r="454" spans="1:3">
      <c r="A454" s="1">
        <v>37187</v>
      </c>
      <c r="B454">
        <v>9379.17</v>
      </c>
      <c r="C454">
        <v>9340.08</v>
      </c>
    </row>
    <row r="455" spans="1:3">
      <c r="A455" s="1">
        <v>37188</v>
      </c>
      <c r="B455">
        <v>9341.4</v>
      </c>
      <c r="C455">
        <v>9345.6200000000008</v>
      </c>
    </row>
    <row r="456" spans="1:3">
      <c r="A456" s="1">
        <v>37189</v>
      </c>
      <c r="B456">
        <v>9342.2900000000009</v>
      </c>
      <c r="C456">
        <v>9462.9</v>
      </c>
    </row>
    <row r="457" spans="1:3">
      <c r="A457" s="1">
        <v>37190</v>
      </c>
      <c r="B457">
        <v>9462.2800000000007</v>
      </c>
      <c r="C457">
        <v>9545.17</v>
      </c>
    </row>
    <row r="458" spans="1:3">
      <c r="A458" s="1">
        <v>37193</v>
      </c>
      <c r="B458">
        <v>9543.3700000000008</v>
      </c>
      <c r="C458">
        <v>9269.5</v>
      </c>
    </row>
    <row r="459" spans="1:3">
      <c r="A459" s="1">
        <v>37194</v>
      </c>
      <c r="B459">
        <v>9264.52</v>
      </c>
      <c r="C459">
        <v>9121.98</v>
      </c>
    </row>
    <row r="460" spans="1:3">
      <c r="A460" s="1">
        <v>37195</v>
      </c>
      <c r="B460">
        <v>9123.64</v>
      </c>
      <c r="C460">
        <v>9075.14</v>
      </c>
    </row>
    <row r="461" spans="1:3">
      <c r="A461" s="1">
        <v>37196</v>
      </c>
      <c r="B461">
        <v>9087.4500000000007</v>
      </c>
      <c r="C461">
        <v>9263.9</v>
      </c>
    </row>
    <row r="462" spans="1:3">
      <c r="A462" s="1">
        <v>37197</v>
      </c>
      <c r="B462">
        <v>9264.52</v>
      </c>
      <c r="C462">
        <v>9323.5400000000009</v>
      </c>
    </row>
    <row r="463" spans="1:3">
      <c r="A463" s="1">
        <v>37200</v>
      </c>
      <c r="B463">
        <v>9326.59</v>
      </c>
      <c r="C463">
        <v>9441.0300000000007</v>
      </c>
    </row>
    <row r="464" spans="1:3">
      <c r="A464" s="1">
        <v>37201</v>
      </c>
      <c r="B464">
        <v>9437.09</v>
      </c>
      <c r="C464">
        <v>9591.1200000000008</v>
      </c>
    </row>
    <row r="465" spans="1:3">
      <c r="A465" s="1">
        <v>37202</v>
      </c>
      <c r="B465">
        <v>9584.68</v>
      </c>
      <c r="C465">
        <v>9554.3700000000008</v>
      </c>
    </row>
    <row r="466" spans="1:3">
      <c r="A466" s="1">
        <v>37203</v>
      </c>
      <c r="B466">
        <v>9558.39</v>
      </c>
      <c r="C466">
        <v>9587.52</v>
      </c>
    </row>
    <row r="467" spans="1:3">
      <c r="A467" s="1">
        <v>37204</v>
      </c>
      <c r="B467">
        <v>9586.9599999999991</v>
      </c>
      <c r="C467">
        <v>9608</v>
      </c>
    </row>
    <row r="468" spans="1:3">
      <c r="A468" s="1">
        <v>37207</v>
      </c>
      <c r="B468">
        <v>9606.1299999999992</v>
      </c>
      <c r="C468">
        <v>9554.3700000000008</v>
      </c>
    </row>
    <row r="469" spans="1:3">
      <c r="A469" s="1">
        <v>37208</v>
      </c>
      <c r="B469">
        <v>9551.43</v>
      </c>
      <c r="C469">
        <v>9750.9500000000007</v>
      </c>
    </row>
    <row r="470" spans="1:3">
      <c r="A470" s="1">
        <v>37209</v>
      </c>
      <c r="B470">
        <v>9751.1299999999992</v>
      </c>
      <c r="C470">
        <v>9823.61</v>
      </c>
    </row>
    <row r="471" spans="1:3">
      <c r="A471" s="1">
        <v>37210</v>
      </c>
      <c r="B471">
        <v>9824.65</v>
      </c>
      <c r="C471">
        <v>9872.39</v>
      </c>
    </row>
    <row r="472" spans="1:3">
      <c r="A472" s="1">
        <v>37211</v>
      </c>
      <c r="B472">
        <v>9871.51</v>
      </c>
      <c r="C472">
        <v>9866.99</v>
      </c>
    </row>
    <row r="473" spans="1:3">
      <c r="A473" s="1">
        <v>37214</v>
      </c>
      <c r="B473">
        <v>9870.4500000000007</v>
      </c>
      <c r="C473">
        <v>9976.4599999999991</v>
      </c>
    </row>
    <row r="474" spans="1:3">
      <c r="A474" s="1">
        <v>37215</v>
      </c>
      <c r="B474">
        <v>9968.64</v>
      </c>
      <c r="C474">
        <v>9901.3799999999992</v>
      </c>
    </row>
    <row r="475" spans="1:3">
      <c r="A475" s="1">
        <v>37216</v>
      </c>
      <c r="B475">
        <v>9894.19</v>
      </c>
      <c r="C475">
        <v>9834.68</v>
      </c>
    </row>
    <row r="476" spans="1:3">
      <c r="A476" s="1">
        <v>37218</v>
      </c>
      <c r="B476">
        <v>9833.09</v>
      </c>
      <c r="C476">
        <v>9959.7099999999991</v>
      </c>
    </row>
    <row r="477" spans="1:3">
      <c r="A477" s="1">
        <v>37221</v>
      </c>
      <c r="B477">
        <v>9961.58</v>
      </c>
      <c r="C477">
        <v>9982.75</v>
      </c>
    </row>
    <row r="478" spans="1:3">
      <c r="A478" s="1">
        <v>37222</v>
      </c>
      <c r="B478">
        <v>9980.33</v>
      </c>
      <c r="C478">
        <v>9872.6</v>
      </c>
    </row>
    <row r="479" spans="1:3">
      <c r="A479" s="1">
        <v>37223</v>
      </c>
      <c r="B479">
        <v>9867.06</v>
      </c>
      <c r="C479">
        <v>9711.86</v>
      </c>
    </row>
    <row r="480" spans="1:3">
      <c r="A480" s="1">
        <v>37224</v>
      </c>
      <c r="B480">
        <v>9710.34</v>
      </c>
      <c r="C480">
        <v>9829.42</v>
      </c>
    </row>
    <row r="481" spans="1:3">
      <c r="A481" s="1">
        <v>37225</v>
      </c>
      <c r="B481">
        <v>9828.7999999999993</v>
      </c>
      <c r="C481">
        <v>9851.56</v>
      </c>
    </row>
    <row r="482" spans="1:3">
      <c r="A482" s="1">
        <v>37228</v>
      </c>
      <c r="B482">
        <v>9848.93</v>
      </c>
      <c r="C482">
        <v>9763.9599999999991</v>
      </c>
    </row>
    <row r="483" spans="1:3">
      <c r="A483" s="1">
        <v>37229</v>
      </c>
      <c r="B483">
        <v>9765.5499999999993</v>
      </c>
      <c r="C483">
        <v>9893.84</v>
      </c>
    </row>
    <row r="484" spans="1:3">
      <c r="A484" s="1">
        <v>37230</v>
      </c>
      <c r="B484">
        <v>9891.35</v>
      </c>
      <c r="C484">
        <v>10114.290000000001</v>
      </c>
    </row>
    <row r="485" spans="1:3">
      <c r="A485" s="1">
        <v>37231</v>
      </c>
      <c r="B485">
        <v>10113.530000000001</v>
      </c>
      <c r="C485">
        <v>10099.14</v>
      </c>
    </row>
    <row r="486" spans="1:3">
      <c r="A486" s="1">
        <v>37232</v>
      </c>
      <c r="B486">
        <v>10099.14</v>
      </c>
      <c r="C486">
        <v>10049.459999999999</v>
      </c>
    </row>
    <row r="487" spans="1:3">
      <c r="A487" s="1">
        <v>37235</v>
      </c>
      <c r="B487">
        <v>10047.040000000001</v>
      </c>
      <c r="C487">
        <v>9921.4500000000007</v>
      </c>
    </row>
    <row r="488" spans="1:3">
      <c r="A488" s="1">
        <v>37236</v>
      </c>
      <c r="B488">
        <v>9925.6</v>
      </c>
      <c r="C488">
        <v>9888.3700000000008</v>
      </c>
    </row>
    <row r="489" spans="1:3">
      <c r="A489" s="1">
        <v>37237</v>
      </c>
      <c r="B489">
        <v>9887.27</v>
      </c>
      <c r="C489">
        <v>9894.81</v>
      </c>
    </row>
    <row r="490" spans="1:3">
      <c r="A490" s="1">
        <v>37238</v>
      </c>
      <c r="B490">
        <v>9889.1299999999992</v>
      </c>
      <c r="C490">
        <v>9766.4500000000007</v>
      </c>
    </row>
    <row r="491" spans="1:3">
      <c r="A491" s="1">
        <v>37239</v>
      </c>
      <c r="B491">
        <v>9764.7199999999993</v>
      </c>
      <c r="C491">
        <v>9811.15</v>
      </c>
    </row>
    <row r="492" spans="1:3">
      <c r="A492" s="1">
        <v>37242</v>
      </c>
      <c r="B492">
        <v>9809.42</v>
      </c>
      <c r="C492">
        <v>9891.9699999999993</v>
      </c>
    </row>
    <row r="493" spans="1:3">
      <c r="A493" s="1">
        <v>37243</v>
      </c>
      <c r="B493">
        <v>9893.2199999999993</v>
      </c>
      <c r="C493">
        <v>9998.39</v>
      </c>
    </row>
    <row r="494" spans="1:3">
      <c r="A494" s="1">
        <v>37244</v>
      </c>
      <c r="B494">
        <v>9994.59</v>
      </c>
      <c r="C494">
        <v>10070.49</v>
      </c>
    </row>
    <row r="495" spans="1:3">
      <c r="A495" s="1">
        <v>37245</v>
      </c>
      <c r="B495">
        <v>10064.129999999999</v>
      </c>
      <c r="C495">
        <v>9985.18</v>
      </c>
    </row>
    <row r="496" spans="1:3">
      <c r="A496" s="1">
        <v>37246</v>
      </c>
      <c r="B496">
        <v>9986.84</v>
      </c>
      <c r="C496">
        <v>10035.34</v>
      </c>
    </row>
    <row r="497" spans="1:3">
      <c r="A497" s="1">
        <v>37249</v>
      </c>
      <c r="B497">
        <v>10036.59</v>
      </c>
      <c r="C497">
        <v>10035.34</v>
      </c>
    </row>
    <row r="498" spans="1:3">
      <c r="A498" s="1">
        <v>37251</v>
      </c>
      <c r="B498">
        <v>10035.549999999999</v>
      </c>
      <c r="C498">
        <v>10088.07</v>
      </c>
    </row>
    <row r="499" spans="1:3">
      <c r="A499" s="1">
        <v>37252</v>
      </c>
      <c r="B499">
        <v>10088.709999999999</v>
      </c>
      <c r="C499">
        <v>10131.31</v>
      </c>
    </row>
    <row r="500" spans="1:3">
      <c r="A500" s="1">
        <v>37253</v>
      </c>
      <c r="B500">
        <v>10133.94</v>
      </c>
      <c r="C500">
        <v>10136.99</v>
      </c>
    </row>
    <row r="501" spans="1:3">
      <c r="A501" s="1">
        <v>37256</v>
      </c>
      <c r="B501">
        <v>10136.36</v>
      </c>
      <c r="C501">
        <v>10021.5</v>
      </c>
    </row>
    <row r="502" spans="1:3">
      <c r="A502" s="1">
        <v>37258</v>
      </c>
      <c r="B502">
        <v>10021.709999999999</v>
      </c>
      <c r="C502">
        <v>10073.4</v>
      </c>
    </row>
    <row r="503" spans="1:3">
      <c r="A503" s="1">
        <v>37259</v>
      </c>
      <c r="B503">
        <v>10073.879999999999</v>
      </c>
      <c r="C503">
        <v>10172.14</v>
      </c>
    </row>
    <row r="504" spans="1:3">
      <c r="A504" s="1">
        <v>37260</v>
      </c>
      <c r="B504">
        <v>10176.84</v>
      </c>
      <c r="C504">
        <v>10259.74</v>
      </c>
    </row>
    <row r="505" spans="1:3">
      <c r="A505" s="1">
        <v>37263</v>
      </c>
      <c r="B505">
        <v>10261.33</v>
      </c>
      <c r="C505">
        <v>10197.049999999999</v>
      </c>
    </row>
    <row r="506" spans="1:3">
      <c r="A506" s="1">
        <v>37264</v>
      </c>
      <c r="B506">
        <v>10195.76</v>
      </c>
      <c r="C506">
        <v>10150.549999999999</v>
      </c>
    </row>
    <row r="507" spans="1:3">
      <c r="A507" s="1">
        <v>37265</v>
      </c>
      <c r="B507">
        <v>10153.18</v>
      </c>
      <c r="C507">
        <v>10094.09</v>
      </c>
    </row>
    <row r="508" spans="1:3">
      <c r="A508" s="1">
        <v>37266</v>
      </c>
      <c r="B508">
        <v>10092.5</v>
      </c>
      <c r="C508">
        <v>10067.86</v>
      </c>
    </row>
    <row r="509" spans="1:3">
      <c r="A509" s="1">
        <v>37267</v>
      </c>
      <c r="B509">
        <v>10069.52</v>
      </c>
      <c r="C509">
        <v>9987.5300000000007</v>
      </c>
    </row>
    <row r="510" spans="1:3">
      <c r="A510" s="1">
        <v>37270</v>
      </c>
      <c r="B510">
        <v>9985.3799999999992</v>
      </c>
      <c r="C510">
        <v>9891.42</v>
      </c>
    </row>
    <row r="511" spans="1:3">
      <c r="A511" s="1">
        <v>37271</v>
      </c>
      <c r="B511">
        <v>9892.73</v>
      </c>
      <c r="C511">
        <v>9924.15</v>
      </c>
    </row>
    <row r="512" spans="1:3">
      <c r="A512" s="1">
        <v>37272</v>
      </c>
      <c r="B512">
        <v>9916.5400000000009</v>
      </c>
      <c r="C512">
        <v>9712.27</v>
      </c>
    </row>
    <row r="513" spans="1:3">
      <c r="A513" s="1">
        <v>37273</v>
      </c>
      <c r="B513">
        <v>9712.2099999999991</v>
      </c>
      <c r="C513">
        <v>9850.0400000000009</v>
      </c>
    </row>
    <row r="514" spans="1:3">
      <c r="A514" s="1">
        <v>37274</v>
      </c>
      <c r="B514">
        <v>9830.94</v>
      </c>
      <c r="C514">
        <v>9771.85</v>
      </c>
    </row>
    <row r="515" spans="1:3">
      <c r="A515" s="1">
        <v>37278</v>
      </c>
      <c r="B515">
        <v>9772.34</v>
      </c>
      <c r="C515">
        <v>9713.7999999999993</v>
      </c>
    </row>
    <row r="516" spans="1:3">
      <c r="A516" s="1">
        <v>37279</v>
      </c>
      <c r="B516">
        <v>9710.9599999999991</v>
      </c>
      <c r="C516">
        <v>9730.9599999999991</v>
      </c>
    </row>
    <row r="517" spans="1:3">
      <c r="A517" s="1">
        <v>37280</v>
      </c>
      <c r="B517">
        <v>9734.2099999999991</v>
      </c>
      <c r="C517">
        <v>9796.07</v>
      </c>
    </row>
    <row r="518" spans="1:3">
      <c r="A518" s="1">
        <v>37281</v>
      </c>
      <c r="B518">
        <v>9793.23</v>
      </c>
      <c r="C518">
        <v>9840.08</v>
      </c>
    </row>
    <row r="519" spans="1:3">
      <c r="A519" s="1">
        <v>37284</v>
      </c>
      <c r="B519">
        <v>9843.0499999999993</v>
      </c>
      <c r="C519">
        <v>9865.75</v>
      </c>
    </row>
    <row r="520" spans="1:3">
      <c r="A520" s="1">
        <v>37285</v>
      </c>
      <c r="B520">
        <v>9865.5400000000009</v>
      </c>
      <c r="C520">
        <v>9618.24</v>
      </c>
    </row>
    <row r="521" spans="1:3">
      <c r="A521" s="1">
        <v>37286</v>
      </c>
      <c r="B521">
        <v>9619.14</v>
      </c>
      <c r="C521">
        <v>9762.86</v>
      </c>
    </row>
    <row r="522" spans="1:3">
      <c r="A522" s="1">
        <v>37287</v>
      </c>
      <c r="B522">
        <v>9763.2000000000007</v>
      </c>
      <c r="C522">
        <v>9920</v>
      </c>
    </row>
    <row r="523" spans="1:3">
      <c r="A523" s="1">
        <v>37288</v>
      </c>
      <c r="B523">
        <v>9923.0400000000009</v>
      </c>
      <c r="C523">
        <v>9907.26</v>
      </c>
    </row>
    <row r="524" spans="1:3">
      <c r="A524" s="1">
        <v>37291</v>
      </c>
      <c r="B524">
        <v>9905.4599999999991</v>
      </c>
      <c r="C524">
        <v>9687.09</v>
      </c>
    </row>
    <row r="525" spans="1:3">
      <c r="A525" s="1">
        <v>37292</v>
      </c>
      <c r="B525">
        <v>9684.74</v>
      </c>
      <c r="C525">
        <v>9685.43</v>
      </c>
    </row>
    <row r="526" spans="1:3">
      <c r="A526" s="1">
        <v>37293</v>
      </c>
      <c r="B526">
        <v>9682.0400000000009</v>
      </c>
      <c r="C526">
        <v>9653.39</v>
      </c>
    </row>
    <row r="527" spans="1:3">
      <c r="A527" s="1">
        <v>37294</v>
      </c>
      <c r="B527">
        <v>9650.9699999999993</v>
      </c>
      <c r="C527">
        <v>9625.44</v>
      </c>
    </row>
    <row r="528" spans="1:3">
      <c r="A528" s="1">
        <v>37295</v>
      </c>
      <c r="B528">
        <v>9627.65</v>
      </c>
      <c r="C528">
        <v>9744.24</v>
      </c>
    </row>
    <row r="529" spans="1:3">
      <c r="A529" s="1">
        <v>37298</v>
      </c>
      <c r="B529">
        <v>9739.81</v>
      </c>
      <c r="C529">
        <v>9884.7800000000007</v>
      </c>
    </row>
    <row r="530" spans="1:3">
      <c r="A530" s="1">
        <v>37299</v>
      </c>
      <c r="B530">
        <v>9880.35</v>
      </c>
      <c r="C530">
        <v>9863.74</v>
      </c>
    </row>
    <row r="531" spans="1:3">
      <c r="A531" s="1">
        <v>37300</v>
      </c>
      <c r="B531">
        <v>9856.99</v>
      </c>
      <c r="C531">
        <v>9989.67</v>
      </c>
    </row>
    <row r="532" spans="1:3">
      <c r="A532" s="1">
        <v>37301</v>
      </c>
      <c r="B532">
        <v>9989.67</v>
      </c>
      <c r="C532">
        <v>10001.99</v>
      </c>
    </row>
    <row r="533" spans="1:3">
      <c r="A533" s="1">
        <v>37302</v>
      </c>
      <c r="B533">
        <v>10000.83</v>
      </c>
      <c r="C533">
        <v>9903.0400000000009</v>
      </c>
    </row>
    <row r="534" spans="1:3">
      <c r="A534" s="1">
        <v>37306</v>
      </c>
      <c r="B534">
        <v>9899.24</v>
      </c>
      <c r="C534">
        <v>9745.14</v>
      </c>
    </row>
    <row r="535" spans="1:3">
      <c r="A535" s="1">
        <v>37307</v>
      </c>
      <c r="B535">
        <v>9742.3700000000008</v>
      </c>
      <c r="C535">
        <v>9941.17</v>
      </c>
    </row>
    <row r="536" spans="1:3">
      <c r="A536" s="1">
        <v>37308</v>
      </c>
      <c r="B536">
        <v>9933.56</v>
      </c>
      <c r="C536">
        <v>9834.68</v>
      </c>
    </row>
    <row r="537" spans="1:3">
      <c r="A537" s="1">
        <v>37309</v>
      </c>
      <c r="B537">
        <v>9834.89</v>
      </c>
      <c r="C537">
        <v>9968.15</v>
      </c>
    </row>
    <row r="538" spans="1:3">
      <c r="A538" s="1">
        <v>37312</v>
      </c>
      <c r="B538">
        <v>9969.75</v>
      </c>
      <c r="C538">
        <v>10145.709999999999</v>
      </c>
    </row>
    <row r="539" spans="1:3">
      <c r="A539" s="1">
        <v>37313</v>
      </c>
      <c r="B539">
        <v>10145.86</v>
      </c>
      <c r="C539">
        <v>10115.26</v>
      </c>
    </row>
    <row r="540" spans="1:3">
      <c r="A540" s="1">
        <v>37314</v>
      </c>
      <c r="B540">
        <v>10117.65</v>
      </c>
      <c r="C540">
        <v>10127.58</v>
      </c>
    </row>
    <row r="541" spans="1:3">
      <c r="A541" s="1">
        <v>37315</v>
      </c>
      <c r="B541">
        <v>10130.280000000001</v>
      </c>
      <c r="C541">
        <v>10106.129999999999</v>
      </c>
    </row>
    <row r="542" spans="1:3">
      <c r="A542" s="1">
        <v>37316</v>
      </c>
      <c r="B542">
        <v>10111.040000000001</v>
      </c>
      <c r="C542">
        <v>10368.86</v>
      </c>
    </row>
    <row r="543" spans="1:3">
      <c r="A543" s="1">
        <v>37319</v>
      </c>
      <c r="B543">
        <v>10368.1</v>
      </c>
      <c r="C543">
        <v>10586.82</v>
      </c>
    </row>
    <row r="544" spans="1:3">
      <c r="A544" s="1">
        <v>37320</v>
      </c>
      <c r="B544">
        <v>10591.38</v>
      </c>
      <c r="C544">
        <v>10433.41</v>
      </c>
    </row>
    <row r="545" spans="1:3">
      <c r="A545" s="1">
        <v>37321</v>
      </c>
      <c r="B545">
        <v>10431.959999999999</v>
      </c>
      <c r="C545">
        <v>10574.29</v>
      </c>
    </row>
    <row r="546" spans="1:3">
      <c r="A546" s="1">
        <v>37322</v>
      </c>
      <c r="B546">
        <v>10578.1</v>
      </c>
      <c r="C546">
        <v>10525.37</v>
      </c>
    </row>
    <row r="547" spans="1:3">
      <c r="A547" s="1">
        <v>37323</v>
      </c>
      <c r="B547">
        <v>10531.67</v>
      </c>
      <c r="C547">
        <v>10572.49</v>
      </c>
    </row>
    <row r="548" spans="1:3">
      <c r="A548" s="1">
        <v>37326</v>
      </c>
      <c r="B548">
        <v>10570.07</v>
      </c>
      <c r="C548">
        <v>10611.24</v>
      </c>
    </row>
    <row r="549" spans="1:3">
      <c r="A549" s="1">
        <v>37327</v>
      </c>
      <c r="B549">
        <v>10604.32</v>
      </c>
      <c r="C549">
        <v>10632.35</v>
      </c>
    </row>
    <row r="550" spans="1:3">
      <c r="A550" s="1">
        <v>37328</v>
      </c>
      <c r="B550">
        <v>10620.17</v>
      </c>
      <c r="C550">
        <v>10501.85</v>
      </c>
    </row>
    <row r="551" spans="1:3">
      <c r="A551" s="1">
        <v>37329</v>
      </c>
      <c r="B551">
        <v>10501.29</v>
      </c>
      <c r="C551">
        <v>10517.14</v>
      </c>
    </row>
    <row r="552" spans="1:3">
      <c r="A552" s="1">
        <v>37330</v>
      </c>
      <c r="B552">
        <v>10516.45</v>
      </c>
      <c r="C552">
        <v>10607.23</v>
      </c>
    </row>
    <row r="553" spans="1:3">
      <c r="A553" s="1">
        <v>37333</v>
      </c>
      <c r="B553">
        <v>10608.54</v>
      </c>
      <c r="C553">
        <v>10577.75</v>
      </c>
    </row>
    <row r="554" spans="1:3">
      <c r="A554" s="1">
        <v>37334</v>
      </c>
      <c r="B554">
        <v>10578.38</v>
      </c>
      <c r="C554">
        <v>10635.25</v>
      </c>
    </row>
    <row r="555" spans="1:3">
      <c r="A555" s="1">
        <v>37335</v>
      </c>
      <c r="B555">
        <v>10626.85</v>
      </c>
      <c r="C555">
        <v>10501.57</v>
      </c>
    </row>
    <row r="556" spans="1:3">
      <c r="A556" s="1">
        <v>37336</v>
      </c>
      <c r="B556">
        <v>10501.99</v>
      </c>
      <c r="C556">
        <v>10479.84</v>
      </c>
    </row>
    <row r="557" spans="1:3">
      <c r="A557" s="1">
        <v>37337</v>
      </c>
      <c r="B557">
        <v>10477.700000000001</v>
      </c>
      <c r="C557">
        <v>10427.67</v>
      </c>
    </row>
    <row r="558" spans="1:3">
      <c r="A558" s="1">
        <v>37340</v>
      </c>
      <c r="B558">
        <v>10428.43</v>
      </c>
      <c r="C558">
        <v>10281.67</v>
      </c>
    </row>
    <row r="559" spans="1:3">
      <c r="A559" s="1">
        <v>37341</v>
      </c>
      <c r="B559">
        <v>10280.51</v>
      </c>
      <c r="C559">
        <v>10353.36</v>
      </c>
    </row>
    <row r="560" spans="1:3">
      <c r="A560" s="1">
        <v>37342</v>
      </c>
      <c r="B560">
        <v>10351.280000000001</v>
      </c>
      <c r="C560">
        <v>10426.91</v>
      </c>
    </row>
    <row r="561" spans="1:3">
      <c r="A561" s="1">
        <v>37343</v>
      </c>
      <c r="B561">
        <v>10429.68</v>
      </c>
      <c r="C561">
        <v>10403.94</v>
      </c>
    </row>
    <row r="562" spans="1:3">
      <c r="A562" s="1">
        <v>37347</v>
      </c>
      <c r="B562">
        <v>10402.07</v>
      </c>
      <c r="C562">
        <v>10362.700000000001</v>
      </c>
    </row>
    <row r="563" spans="1:3">
      <c r="A563" s="1">
        <v>37348</v>
      </c>
      <c r="B563">
        <v>10352.459999999999</v>
      </c>
      <c r="C563">
        <v>10313.709999999999</v>
      </c>
    </row>
    <row r="564" spans="1:3">
      <c r="A564" s="1">
        <v>37349</v>
      </c>
      <c r="B564">
        <v>10311.81</v>
      </c>
      <c r="C564">
        <v>10198.290000000001</v>
      </c>
    </row>
    <row r="565" spans="1:3">
      <c r="A565" s="1">
        <v>37350</v>
      </c>
      <c r="B565">
        <v>10199.540000000001</v>
      </c>
      <c r="C565">
        <v>10235.17</v>
      </c>
    </row>
    <row r="566" spans="1:3">
      <c r="A566" s="1">
        <v>37351</v>
      </c>
      <c r="B566">
        <v>10235.799999999999</v>
      </c>
      <c r="C566">
        <v>10271.64</v>
      </c>
    </row>
    <row r="567" spans="1:3">
      <c r="A567" s="1">
        <v>37354</v>
      </c>
      <c r="B567">
        <v>10258.91</v>
      </c>
      <c r="C567">
        <v>10249.08</v>
      </c>
    </row>
    <row r="568" spans="1:3">
      <c r="A568" s="1">
        <v>37355</v>
      </c>
      <c r="B568">
        <v>10249.84</v>
      </c>
      <c r="C568">
        <v>10208.67</v>
      </c>
    </row>
    <row r="569" spans="1:3">
      <c r="A569" s="1">
        <v>37356</v>
      </c>
      <c r="B569">
        <v>10210.4</v>
      </c>
      <c r="C569">
        <v>10381.73</v>
      </c>
    </row>
    <row r="570" spans="1:3">
      <c r="A570" s="1">
        <v>37357</v>
      </c>
      <c r="B570">
        <v>10378.89</v>
      </c>
      <c r="C570">
        <v>10176.08</v>
      </c>
    </row>
    <row r="571" spans="1:3">
      <c r="A571" s="1">
        <v>37358</v>
      </c>
      <c r="B571">
        <v>10178.57</v>
      </c>
      <c r="C571">
        <v>10190.82</v>
      </c>
    </row>
    <row r="572" spans="1:3">
      <c r="A572" s="1">
        <v>37361</v>
      </c>
      <c r="B572">
        <v>10189.57</v>
      </c>
      <c r="C572">
        <v>10093.67</v>
      </c>
    </row>
    <row r="573" spans="1:3">
      <c r="A573" s="1">
        <v>37362</v>
      </c>
      <c r="B573">
        <v>10100.379999999999</v>
      </c>
      <c r="C573">
        <v>10301.32</v>
      </c>
    </row>
    <row r="574" spans="1:3">
      <c r="A574" s="1">
        <v>37363</v>
      </c>
      <c r="B574">
        <v>10299.66</v>
      </c>
      <c r="C574">
        <v>10220.780000000001</v>
      </c>
    </row>
    <row r="575" spans="1:3">
      <c r="A575" s="1">
        <v>37364</v>
      </c>
      <c r="B575">
        <v>10219.469999999999</v>
      </c>
      <c r="C575">
        <v>10205.280000000001</v>
      </c>
    </row>
    <row r="576" spans="1:3">
      <c r="A576" s="1">
        <v>37365</v>
      </c>
      <c r="B576">
        <v>10212.69</v>
      </c>
      <c r="C576">
        <v>10257.11</v>
      </c>
    </row>
    <row r="577" spans="1:3">
      <c r="A577" s="1">
        <v>37368</v>
      </c>
      <c r="B577">
        <v>10256</v>
      </c>
      <c r="C577">
        <v>10136.43</v>
      </c>
    </row>
    <row r="578" spans="1:3">
      <c r="A578" s="1">
        <v>37369</v>
      </c>
      <c r="B578">
        <v>10137.200000000001</v>
      </c>
      <c r="C578">
        <v>10089.24</v>
      </c>
    </row>
    <row r="579" spans="1:3">
      <c r="A579" s="1">
        <v>37370</v>
      </c>
      <c r="B579">
        <v>10090.07</v>
      </c>
      <c r="C579">
        <v>10030.43</v>
      </c>
    </row>
    <row r="580" spans="1:3">
      <c r="A580" s="1">
        <v>37371</v>
      </c>
      <c r="B580">
        <v>10028.700000000001</v>
      </c>
      <c r="C580">
        <v>10035.06</v>
      </c>
    </row>
    <row r="581" spans="1:3">
      <c r="A581" s="1">
        <v>37372</v>
      </c>
      <c r="B581">
        <v>10037.42</v>
      </c>
      <c r="C581">
        <v>9910.7199999999993</v>
      </c>
    </row>
    <row r="582" spans="1:3">
      <c r="A582" s="1">
        <v>37375</v>
      </c>
      <c r="B582">
        <v>9910.52</v>
      </c>
      <c r="C582">
        <v>9819.8700000000008</v>
      </c>
    </row>
    <row r="583" spans="1:3">
      <c r="A583" s="1">
        <v>37376</v>
      </c>
      <c r="B583">
        <v>9818.9</v>
      </c>
      <c r="C583">
        <v>9946.2199999999993</v>
      </c>
    </row>
    <row r="584" spans="1:3">
      <c r="A584" s="1">
        <v>37377</v>
      </c>
      <c r="B584">
        <v>9944.9</v>
      </c>
      <c r="C584">
        <v>10059.629999999999</v>
      </c>
    </row>
    <row r="585" spans="1:3">
      <c r="A585" s="1">
        <v>37378</v>
      </c>
      <c r="B585">
        <v>10057.620000000001</v>
      </c>
      <c r="C585">
        <v>10091.870000000001</v>
      </c>
    </row>
    <row r="586" spans="1:3">
      <c r="A586" s="1">
        <v>37379</v>
      </c>
      <c r="B586">
        <v>10091.73</v>
      </c>
      <c r="C586">
        <v>10006.629999999999</v>
      </c>
    </row>
    <row r="587" spans="1:3">
      <c r="A587" s="1">
        <v>37382</v>
      </c>
      <c r="B587">
        <v>10005.799999999999</v>
      </c>
      <c r="C587">
        <v>9808.0400000000009</v>
      </c>
    </row>
    <row r="588" spans="1:3">
      <c r="A588" s="1">
        <v>37383</v>
      </c>
      <c r="B588">
        <v>9810.5300000000007</v>
      </c>
      <c r="C588">
        <v>9836.5499999999993</v>
      </c>
    </row>
    <row r="589" spans="1:3">
      <c r="A589" s="1">
        <v>37384</v>
      </c>
      <c r="B589">
        <v>9847.9599999999991</v>
      </c>
      <c r="C589">
        <v>10141.83</v>
      </c>
    </row>
    <row r="590" spans="1:3">
      <c r="A590" s="1">
        <v>37385</v>
      </c>
      <c r="B590">
        <v>10137.959999999999</v>
      </c>
      <c r="C590">
        <v>10037.42</v>
      </c>
    </row>
    <row r="591" spans="1:3">
      <c r="A591" s="1">
        <v>37386</v>
      </c>
      <c r="B591">
        <v>10040.25</v>
      </c>
      <c r="C591">
        <v>9939.92</v>
      </c>
    </row>
    <row r="592" spans="1:3">
      <c r="A592" s="1">
        <v>37389</v>
      </c>
      <c r="B592">
        <v>9938.82</v>
      </c>
      <c r="C592">
        <v>10109.66</v>
      </c>
    </row>
    <row r="593" spans="1:3">
      <c r="A593" s="1">
        <v>37390</v>
      </c>
      <c r="B593">
        <v>10119.34</v>
      </c>
      <c r="C593">
        <v>10298.14</v>
      </c>
    </row>
    <row r="594" spans="1:3">
      <c r="A594" s="1">
        <v>37391</v>
      </c>
      <c r="B594">
        <v>10288.56</v>
      </c>
      <c r="C594">
        <v>10243.68</v>
      </c>
    </row>
    <row r="595" spans="1:3">
      <c r="A595" s="1">
        <v>37392</v>
      </c>
      <c r="B595">
        <v>10242.11</v>
      </c>
      <c r="C595">
        <v>10289.209999999999</v>
      </c>
    </row>
    <row r="596" spans="1:3">
      <c r="A596" s="1">
        <v>37393</v>
      </c>
      <c r="B596">
        <v>10291.049999999999</v>
      </c>
      <c r="C596">
        <v>10353.08</v>
      </c>
    </row>
    <row r="597" spans="1:3">
      <c r="A597" s="1">
        <v>37396</v>
      </c>
      <c r="B597">
        <v>10348.93</v>
      </c>
      <c r="C597">
        <v>10229.5</v>
      </c>
    </row>
    <row r="598" spans="1:3">
      <c r="A598" s="1">
        <v>37397</v>
      </c>
      <c r="B598">
        <v>10229.08</v>
      </c>
      <c r="C598">
        <v>10105.709999999999</v>
      </c>
    </row>
    <row r="599" spans="1:3">
      <c r="A599" s="1">
        <v>37398</v>
      </c>
      <c r="B599">
        <v>10098.58</v>
      </c>
      <c r="C599">
        <v>10157.879999999999</v>
      </c>
    </row>
    <row r="600" spans="1:3">
      <c r="A600" s="1">
        <v>37399</v>
      </c>
      <c r="B600">
        <v>10158.299999999999</v>
      </c>
      <c r="C600">
        <v>10216.08</v>
      </c>
    </row>
    <row r="601" spans="1:3">
      <c r="A601" s="1">
        <v>37400</v>
      </c>
      <c r="B601">
        <v>10211.92</v>
      </c>
      <c r="C601">
        <v>10104.26</v>
      </c>
    </row>
    <row r="602" spans="1:3">
      <c r="A602" s="1">
        <v>37404</v>
      </c>
      <c r="B602">
        <v>10106.540000000001</v>
      </c>
      <c r="C602">
        <v>9981.58</v>
      </c>
    </row>
    <row r="603" spans="1:3">
      <c r="A603" s="1">
        <v>37405</v>
      </c>
      <c r="B603">
        <v>9976.94</v>
      </c>
      <c r="C603">
        <v>9923.0400000000009</v>
      </c>
    </row>
    <row r="604" spans="1:3">
      <c r="A604" s="1">
        <v>37406</v>
      </c>
      <c r="B604">
        <v>9915.01</v>
      </c>
      <c r="C604">
        <v>9911.69</v>
      </c>
    </row>
    <row r="605" spans="1:3">
      <c r="A605" s="1">
        <v>37407</v>
      </c>
      <c r="B605">
        <v>9915.15</v>
      </c>
      <c r="C605">
        <v>9925.25</v>
      </c>
    </row>
    <row r="606" spans="1:3">
      <c r="A606" s="1">
        <v>37410</v>
      </c>
      <c r="B606">
        <v>9923.94</v>
      </c>
      <c r="C606">
        <v>9709.7900000000009</v>
      </c>
    </row>
    <row r="607" spans="1:3">
      <c r="A607" s="1">
        <v>37411</v>
      </c>
      <c r="B607">
        <v>9710.34</v>
      </c>
      <c r="C607">
        <v>9687.84</v>
      </c>
    </row>
    <row r="608" spans="1:3">
      <c r="A608" s="1">
        <v>37412</v>
      </c>
      <c r="B608">
        <v>9688.5300000000007</v>
      </c>
      <c r="C608">
        <v>9796.7999999999993</v>
      </c>
    </row>
    <row r="609" spans="1:3">
      <c r="A609" s="1">
        <v>37413</v>
      </c>
      <c r="B609">
        <v>9795.7000000000007</v>
      </c>
      <c r="C609">
        <v>9624.64</v>
      </c>
    </row>
    <row r="610" spans="1:3">
      <c r="A610" s="1">
        <v>37414</v>
      </c>
      <c r="B610">
        <v>9592.3799999999992</v>
      </c>
      <c r="C610">
        <v>9589.67</v>
      </c>
    </row>
    <row r="611" spans="1:3">
      <c r="A611" s="1">
        <v>37417</v>
      </c>
      <c r="B611">
        <v>9587.3799999999992</v>
      </c>
      <c r="C611">
        <v>9645.4</v>
      </c>
    </row>
    <row r="612" spans="1:3">
      <c r="A612" s="1">
        <v>37418</v>
      </c>
      <c r="B612">
        <v>9647.6200000000008</v>
      </c>
      <c r="C612">
        <v>9517.26</v>
      </c>
    </row>
    <row r="613" spans="1:3">
      <c r="A613" s="1">
        <v>37419</v>
      </c>
      <c r="B613">
        <v>9515.1200000000008</v>
      </c>
      <c r="C613">
        <v>9617.7099999999991</v>
      </c>
    </row>
    <row r="614" spans="1:3">
      <c r="A614" s="1">
        <v>37420</v>
      </c>
      <c r="B614">
        <v>9612.8700000000008</v>
      </c>
      <c r="C614">
        <v>9502.7999999999993</v>
      </c>
    </row>
    <row r="615" spans="1:3">
      <c r="A615" s="1">
        <v>37421</v>
      </c>
      <c r="B615">
        <v>9498.92</v>
      </c>
      <c r="C615">
        <v>9474.2099999999991</v>
      </c>
    </row>
    <row r="616" spans="1:3">
      <c r="A616" s="1">
        <v>37424</v>
      </c>
      <c r="B616">
        <v>9476.5</v>
      </c>
      <c r="C616">
        <v>9687.42</v>
      </c>
    </row>
    <row r="617" spans="1:3">
      <c r="A617" s="1">
        <v>37425</v>
      </c>
      <c r="B617">
        <v>9684.52</v>
      </c>
      <c r="C617">
        <v>9706.1200000000008</v>
      </c>
    </row>
    <row r="618" spans="1:3">
      <c r="A618" s="1">
        <v>37426</v>
      </c>
      <c r="B618">
        <v>9702</v>
      </c>
      <c r="C618">
        <v>9561.57</v>
      </c>
    </row>
    <row r="619" spans="1:3">
      <c r="A619" s="1">
        <v>37427</v>
      </c>
      <c r="B619">
        <v>9561.64</v>
      </c>
      <c r="C619">
        <v>9431.77</v>
      </c>
    </row>
    <row r="620" spans="1:3">
      <c r="A620" s="1">
        <v>37428</v>
      </c>
      <c r="B620">
        <v>9430.66</v>
      </c>
      <c r="C620">
        <v>9253.7900000000009</v>
      </c>
    </row>
    <row r="621" spans="1:3">
      <c r="A621" s="1">
        <v>37431</v>
      </c>
      <c r="B621">
        <v>9252.4699999999993</v>
      </c>
      <c r="C621">
        <v>9281.82</v>
      </c>
    </row>
    <row r="622" spans="1:3">
      <c r="A622" s="1">
        <v>37432</v>
      </c>
      <c r="B622">
        <v>9285.56</v>
      </c>
      <c r="C622">
        <v>9126.82</v>
      </c>
    </row>
    <row r="623" spans="1:3">
      <c r="A623" s="1">
        <v>37433</v>
      </c>
      <c r="B623">
        <v>9108.2199999999993</v>
      </c>
      <c r="C623">
        <v>9120.11</v>
      </c>
    </row>
    <row r="624" spans="1:3">
      <c r="A624" s="1">
        <v>37434</v>
      </c>
      <c r="B624">
        <v>9122.1200000000008</v>
      </c>
      <c r="C624">
        <v>9269.92</v>
      </c>
    </row>
    <row r="625" spans="1:3">
      <c r="A625" s="1">
        <v>37435</v>
      </c>
      <c r="B625">
        <v>9270.33</v>
      </c>
      <c r="C625">
        <v>9243.26</v>
      </c>
    </row>
    <row r="626" spans="1:3">
      <c r="A626" s="1">
        <v>37438</v>
      </c>
      <c r="B626">
        <v>9239.25</v>
      </c>
      <c r="C626">
        <v>9109.7900000000009</v>
      </c>
    </row>
    <row r="627" spans="1:3">
      <c r="A627" s="1">
        <v>37439</v>
      </c>
      <c r="B627">
        <v>9104.9500000000007</v>
      </c>
      <c r="C627">
        <v>9007.75</v>
      </c>
    </row>
    <row r="628" spans="1:3">
      <c r="A628" s="1">
        <v>37440</v>
      </c>
      <c r="B628">
        <v>9006.3700000000008</v>
      </c>
      <c r="C628">
        <v>9054.9699999999993</v>
      </c>
    </row>
    <row r="629" spans="1:3">
      <c r="A629" s="1">
        <v>37442</v>
      </c>
      <c r="B629">
        <v>9061.5400000000009</v>
      </c>
      <c r="C629">
        <v>9379.5</v>
      </c>
    </row>
    <row r="630" spans="1:3">
      <c r="A630" s="1">
        <v>37445</v>
      </c>
      <c r="B630">
        <v>9375.7000000000007</v>
      </c>
      <c r="C630">
        <v>9274.9</v>
      </c>
    </row>
    <row r="631" spans="1:3">
      <c r="A631" s="1">
        <v>37446</v>
      </c>
      <c r="B631">
        <v>9273.3799999999992</v>
      </c>
      <c r="C631">
        <v>9096.09</v>
      </c>
    </row>
    <row r="632" spans="1:3">
      <c r="A632" s="1">
        <v>37447</v>
      </c>
      <c r="B632">
        <v>9098.16</v>
      </c>
      <c r="C632">
        <v>8813.5</v>
      </c>
    </row>
    <row r="633" spans="1:3">
      <c r="A633" s="1">
        <v>37448</v>
      </c>
      <c r="B633">
        <v>8812.1200000000008</v>
      </c>
      <c r="C633">
        <v>8801.5300000000007</v>
      </c>
    </row>
    <row r="634" spans="1:3">
      <c r="A634" s="1">
        <v>37449</v>
      </c>
      <c r="B634">
        <v>8805.33</v>
      </c>
      <c r="C634">
        <v>8684.5300000000007</v>
      </c>
    </row>
    <row r="635" spans="1:3">
      <c r="A635" s="1">
        <v>37452</v>
      </c>
      <c r="B635">
        <v>8681.2800000000007</v>
      </c>
      <c r="C635">
        <v>8639.19</v>
      </c>
    </row>
    <row r="636" spans="1:3">
      <c r="A636" s="1">
        <v>37453</v>
      </c>
      <c r="B636">
        <v>8635.31</v>
      </c>
      <c r="C636">
        <v>8473.11</v>
      </c>
    </row>
    <row r="637" spans="1:3">
      <c r="A637" s="1">
        <v>37454</v>
      </c>
      <c r="B637">
        <v>8476.2099999999991</v>
      </c>
      <c r="C637">
        <v>8542.48</v>
      </c>
    </row>
    <row r="638" spans="1:3">
      <c r="A638" s="1">
        <v>37455</v>
      </c>
      <c r="B638">
        <v>8540.4699999999993</v>
      </c>
      <c r="C638">
        <v>8409.49</v>
      </c>
    </row>
    <row r="639" spans="1:3">
      <c r="A639" s="1">
        <v>37456</v>
      </c>
      <c r="B639">
        <v>8406.1</v>
      </c>
      <c r="C639">
        <v>8019.26</v>
      </c>
    </row>
    <row r="640" spans="1:3">
      <c r="A640" s="1">
        <v>37459</v>
      </c>
      <c r="B640">
        <v>8015.04</v>
      </c>
      <c r="C640">
        <v>7784.58</v>
      </c>
    </row>
    <row r="641" spans="1:3">
      <c r="A641" s="1">
        <v>37460</v>
      </c>
      <c r="B641">
        <v>7785.55</v>
      </c>
      <c r="C641">
        <v>7702.34</v>
      </c>
    </row>
    <row r="642" spans="1:3">
      <c r="A642" s="1">
        <v>37461</v>
      </c>
      <c r="B642">
        <v>7698.46</v>
      </c>
      <c r="C642">
        <v>8191.29</v>
      </c>
    </row>
    <row r="643" spans="1:3">
      <c r="A643" s="1">
        <v>37462</v>
      </c>
      <c r="B643">
        <v>8185.89</v>
      </c>
      <c r="C643">
        <v>8186.31</v>
      </c>
    </row>
    <row r="644" spans="1:3">
      <c r="A644" s="1">
        <v>37463</v>
      </c>
      <c r="B644">
        <v>8192.61</v>
      </c>
      <c r="C644">
        <v>8264.39</v>
      </c>
    </row>
    <row r="645" spans="1:3">
      <c r="A645" s="1">
        <v>37466</v>
      </c>
      <c r="B645">
        <v>8267.99</v>
      </c>
      <c r="C645">
        <v>8711.8799999999992</v>
      </c>
    </row>
    <row r="646" spans="1:3">
      <c r="A646" s="1">
        <v>37467</v>
      </c>
      <c r="B646">
        <v>8707.0300000000007</v>
      </c>
      <c r="C646">
        <v>8680.0300000000007</v>
      </c>
    </row>
    <row r="647" spans="1:3">
      <c r="A647" s="1">
        <v>37468</v>
      </c>
      <c r="B647">
        <v>8678.65</v>
      </c>
      <c r="C647">
        <v>8736.59</v>
      </c>
    </row>
    <row r="648" spans="1:3">
      <c r="A648" s="1">
        <v>37469</v>
      </c>
      <c r="B648">
        <v>8732.58</v>
      </c>
      <c r="C648">
        <v>8506.6200000000008</v>
      </c>
    </row>
    <row r="649" spans="1:3">
      <c r="A649" s="1">
        <v>37470</v>
      </c>
      <c r="B649">
        <v>8504.9599999999991</v>
      </c>
      <c r="C649">
        <v>8313.1299999999992</v>
      </c>
    </row>
    <row r="650" spans="1:3">
      <c r="A650" s="1">
        <v>37473</v>
      </c>
      <c r="B650">
        <v>8312.92</v>
      </c>
      <c r="C650">
        <v>8043.63</v>
      </c>
    </row>
    <row r="651" spans="1:3">
      <c r="A651" s="1">
        <v>37474</v>
      </c>
      <c r="B651">
        <v>8049.93</v>
      </c>
      <c r="C651">
        <v>8274.09</v>
      </c>
    </row>
    <row r="652" spans="1:3">
      <c r="A652" s="1">
        <v>37475</v>
      </c>
      <c r="B652">
        <v>8282.25</v>
      </c>
      <c r="C652">
        <v>8456.15</v>
      </c>
    </row>
    <row r="653" spans="1:3">
      <c r="A653" s="1">
        <v>37476</v>
      </c>
      <c r="B653">
        <v>8456.2900000000009</v>
      </c>
      <c r="C653">
        <v>8712.02</v>
      </c>
    </row>
    <row r="654" spans="1:3">
      <c r="A654" s="1">
        <v>37477</v>
      </c>
      <c r="B654">
        <v>8707.24</v>
      </c>
      <c r="C654">
        <v>8745.4500000000007</v>
      </c>
    </row>
    <row r="655" spans="1:3">
      <c r="A655" s="1">
        <v>37480</v>
      </c>
      <c r="B655">
        <v>8741.92</v>
      </c>
      <c r="C655">
        <v>8688.89</v>
      </c>
    </row>
    <row r="656" spans="1:3">
      <c r="A656" s="1">
        <v>37481</v>
      </c>
      <c r="B656">
        <v>8683.15</v>
      </c>
      <c r="C656">
        <v>8482.39</v>
      </c>
    </row>
    <row r="657" spans="1:3">
      <c r="A657" s="1">
        <v>37482</v>
      </c>
      <c r="B657">
        <v>8479.14</v>
      </c>
      <c r="C657">
        <v>8743.31</v>
      </c>
    </row>
    <row r="658" spans="1:3">
      <c r="A658" s="1">
        <v>37483</v>
      </c>
      <c r="B658">
        <v>8745.0400000000009</v>
      </c>
      <c r="C658">
        <v>8818.14</v>
      </c>
    </row>
    <row r="659" spans="1:3">
      <c r="A659" s="1">
        <v>37484</v>
      </c>
      <c r="B659">
        <v>8813.07</v>
      </c>
      <c r="C659">
        <v>8778.06</v>
      </c>
    </row>
    <row r="660" spans="1:3">
      <c r="A660" s="1">
        <v>37487</v>
      </c>
      <c r="B660">
        <v>8777.09</v>
      </c>
      <c r="C660">
        <v>8990.7900000000009</v>
      </c>
    </row>
    <row r="661" spans="1:3">
      <c r="A661" s="1">
        <v>37488</v>
      </c>
      <c r="B661">
        <v>8986.5</v>
      </c>
      <c r="C661">
        <v>8872.07</v>
      </c>
    </row>
    <row r="662" spans="1:3">
      <c r="A662" s="1">
        <v>37489</v>
      </c>
      <c r="B662">
        <v>8866.14</v>
      </c>
      <c r="C662">
        <v>8957.23</v>
      </c>
    </row>
    <row r="663" spans="1:3">
      <c r="A663" s="1">
        <v>37490</v>
      </c>
      <c r="B663">
        <v>8961.18</v>
      </c>
      <c r="C663">
        <v>9053.64</v>
      </c>
    </row>
    <row r="664" spans="1:3">
      <c r="A664" s="1">
        <v>37491</v>
      </c>
      <c r="B664">
        <v>9051.49</v>
      </c>
      <c r="C664">
        <v>8872.9599999999991</v>
      </c>
    </row>
    <row r="665" spans="1:3">
      <c r="A665" s="1">
        <v>37494</v>
      </c>
      <c r="B665">
        <v>8873.93</v>
      </c>
      <c r="C665">
        <v>8919.01</v>
      </c>
    </row>
    <row r="666" spans="1:3">
      <c r="A666" s="1">
        <v>37495</v>
      </c>
      <c r="B666">
        <v>8917.49</v>
      </c>
      <c r="C666">
        <v>8824.41</v>
      </c>
    </row>
    <row r="667" spans="1:3">
      <c r="A667" s="1">
        <v>37496</v>
      </c>
      <c r="B667">
        <v>8823.93</v>
      </c>
      <c r="C667">
        <v>8694.09</v>
      </c>
    </row>
    <row r="668" spans="1:3">
      <c r="A668" s="1">
        <v>37497</v>
      </c>
      <c r="B668">
        <v>8690.69</v>
      </c>
      <c r="C668">
        <v>8670.99</v>
      </c>
    </row>
    <row r="669" spans="1:3">
      <c r="A669" s="1">
        <v>37498</v>
      </c>
      <c r="B669">
        <v>8669.26</v>
      </c>
      <c r="C669">
        <v>8663.5</v>
      </c>
    </row>
    <row r="670" spans="1:3">
      <c r="A670" s="1">
        <v>37502</v>
      </c>
      <c r="B670">
        <v>8659.27</v>
      </c>
      <c r="C670">
        <v>8308.0499999999993</v>
      </c>
    </row>
    <row r="671" spans="1:3">
      <c r="A671" s="1">
        <v>37503</v>
      </c>
      <c r="B671">
        <v>8308.5300000000007</v>
      </c>
      <c r="C671">
        <v>8425.1200000000008</v>
      </c>
    </row>
    <row r="672" spans="1:3">
      <c r="A672" s="1">
        <v>37504</v>
      </c>
      <c r="B672">
        <v>8420.2000000000007</v>
      </c>
      <c r="C672">
        <v>8283.7000000000007</v>
      </c>
    </row>
    <row r="673" spans="1:3">
      <c r="A673" s="1">
        <v>37505</v>
      </c>
      <c r="B673">
        <v>8296.4599999999991</v>
      </c>
      <c r="C673">
        <v>8427.2000000000007</v>
      </c>
    </row>
    <row r="674" spans="1:3">
      <c r="A674" s="1">
        <v>37508</v>
      </c>
      <c r="B674">
        <v>8425.8799999999992</v>
      </c>
      <c r="C674">
        <v>8519.3799999999992</v>
      </c>
    </row>
    <row r="675" spans="1:3">
      <c r="A675" s="1">
        <v>37509</v>
      </c>
      <c r="B675">
        <v>8520.14</v>
      </c>
      <c r="C675">
        <v>8602.61</v>
      </c>
    </row>
    <row r="676" spans="1:3">
      <c r="A676" s="1">
        <v>37510</v>
      </c>
      <c r="B676">
        <v>8604.27</v>
      </c>
      <c r="C676">
        <v>8581.17</v>
      </c>
    </row>
    <row r="677" spans="1:3">
      <c r="A677" s="1">
        <v>37511</v>
      </c>
      <c r="B677">
        <v>8574.94</v>
      </c>
      <c r="C677">
        <v>8379.41</v>
      </c>
    </row>
    <row r="678" spans="1:3">
      <c r="A678" s="1">
        <v>37512</v>
      </c>
      <c r="B678">
        <v>8377.68</v>
      </c>
      <c r="C678">
        <v>8312.69</v>
      </c>
    </row>
    <row r="679" spans="1:3">
      <c r="A679" s="1">
        <v>37515</v>
      </c>
      <c r="B679">
        <v>8311.7900000000009</v>
      </c>
      <c r="C679">
        <v>8380.18</v>
      </c>
    </row>
    <row r="680" spans="1:3">
      <c r="A680" s="1">
        <v>37516</v>
      </c>
      <c r="B680">
        <v>8386.35</v>
      </c>
      <c r="C680">
        <v>8207.5499999999993</v>
      </c>
    </row>
    <row r="681" spans="1:3">
      <c r="A681" s="1">
        <v>37517</v>
      </c>
      <c r="B681">
        <v>8203.07</v>
      </c>
      <c r="C681">
        <v>8172.45</v>
      </c>
    </row>
    <row r="682" spans="1:3">
      <c r="A682" s="1">
        <v>37518</v>
      </c>
      <c r="B682">
        <v>8170.65</v>
      </c>
      <c r="C682">
        <v>7942.39</v>
      </c>
    </row>
    <row r="683" spans="1:3">
      <c r="A683" s="1">
        <v>37519</v>
      </c>
      <c r="B683">
        <v>7945.93</v>
      </c>
      <c r="C683">
        <v>7986.02</v>
      </c>
    </row>
    <row r="684" spans="1:3">
      <c r="A684" s="1">
        <v>37522</v>
      </c>
      <c r="B684">
        <v>7984.77</v>
      </c>
      <c r="C684">
        <v>7872.15</v>
      </c>
    </row>
    <row r="685" spans="1:3">
      <c r="A685" s="1">
        <v>37523</v>
      </c>
      <c r="B685">
        <v>7871.23</v>
      </c>
      <c r="C685">
        <v>7683.13</v>
      </c>
    </row>
    <row r="686" spans="1:3">
      <c r="A686" s="1">
        <v>37524</v>
      </c>
      <c r="B686">
        <v>7687.16</v>
      </c>
      <c r="C686">
        <v>7841.82</v>
      </c>
    </row>
    <row r="687" spans="1:3">
      <c r="A687" s="1">
        <v>37525</v>
      </c>
      <c r="B687">
        <v>7844.62</v>
      </c>
      <c r="C687">
        <v>7997.12</v>
      </c>
    </row>
    <row r="688" spans="1:3">
      <c r="A688" s="1">
        <v>37526</v>
      </c>
      <c r="B688">
        <v>7996.01</v>
      </c>
      <c r="C688">
        <v>7701.45</v>
      </c>
    </row>
    <row r="689" spans="1:3">
      <c r="A689" s="1">
        <v>37529</v>
      </c>
      <c r="B689">
        <v>7698.81</v>
      </c>
      <c r="C689">
        <v>7591.93</v>
      </c>
    </row>
    <row r="690" spans="1:3">
      <c r="A690" s="1">
        <v>37530</v>
      </c>
      <c r="B690">
        <v>7593.04</v>
      </c>
      <c r="C690">
        <v>7938.79</v>
      </c>
    </row>
    <row r="691" spans="1:3">
      <c r="A691" s="1">
        <v>37531</v>
      </c>
      <c r="B691">
        <v>7936.57</v>
      </c>
      <c r="C691">
        <v>7755.61</v>
      </c>
    </row>
    <row r="692" spans="1:3">
      <c r="A692" s="1">
        <v>37532</v>
      </c>
      <c r="B692">
        <v>7753.46</v>
      </c>
      <c r="C692">
        <v>7717.19</v>
      </c>
    </row>
    <row r="693" spans="1:3">
      <c r="A693" s="1">
        <v>37533</v>
      </c>
      <c r="B693">
        <v>7719.34</v>
      </c>
      <c r="C693">
        <v>7528.4</v>
      </c>
    </row>
    <row r="694" spans="1:3">
      <c r="A694" s="1">
        <v>37536</v>
      </c>
      <c r="B694">
        <v>7528.68</v>
      </c>
      <c r="C694">
        <v>7422.84</v>
      </c>
    </row>
    <row r="695" spans="1:3">
      <c r="A695" s="1">
        <v>37537</v>
      </c>
      <c r="B695">
        <v>7425.82</v>
      </c>
      <c r="C695">
        <v>7501.49</v>
      </c>
    </row>
    <row r="696" spans="1:3">
      <c r="A696" s="1">
        <v>37538</v>
      </c>
      <c r="B696">
        <v>7499.96</v>
      </c>
      <c r="C696">
        <v>7286.27</v>
      </c>
    </row>
    <row r="697" spans="1:3">
      <c r="A697" s="1">
        <v>37539</v>
      </c>
      <c r="B697">
        <v>7286.34</v>
      </c>
      <c r="C697">
        <v>7533.95</v>
      </c>
    </row>
    <row r="698" spans="1:3">
      <c r="A698" s="1">
        <v>37540</v>
      </c>
      <c r="B698">
        <v>7540.74</v>
      </c>
      <c r="C698">
        <v>7850.29</v>
      </c>
    </row>
    <row r="699" spans="1:3">
      <c r="A699" s="1">
        <v>37543</v>
      </c>
      <c r="B699">
        <v>7848.21</v>
      </c>
      <c r="C699">
        <v>7877.4</v>
      </c>
    </row>
    <row r="700" spans="1:3">
      <c r="A700" s="1">
        <v>37544</v>
      </c>
      <c r="B700">
        <v>7883.23</v>
      </c>
      <c r="C700">
        <v>8255.68</v>
      </c>
    </row>
    <row r="701" spans="1:3">
      <c r="A701" s="1">
        <v>37545</v>
      </c>
      <c r="B701">
        <v>8232.1</v>
      </c>
      <c r="C701">
        <v>8036.03</v>
      </c>
    </row>
    <row r="702" spans="1:3">
      <c r="A702" s="1">
        <v>37546</v>
      </c>
      <c r="B702">
        <v>8038.31</v>
      </c>
      <c r="C702">
        <v>8275.0400000000009</v>
      </c>
    </row>
    <row r="703" spans="1:3">
      <c r="A703" s="1">
        <v>37547</v>
      </c>
      <c r="B703">
        <v>8287.7199999999993</v>
      </c>
      <c r="C703">
        <v>8322.4</v>
      </c>
    </row>
    <row r="704" spans="1:3">
      <c r="A704" s="1">
        <v>37550</v>
      </c>
      <c r="B704">
        <v>8320.74</v>
      </c>
      <c r="C704">
        <v>8538.24</v>
      </c>
    </row>
    <row r="705" spans="1:3">
      <c r="A705" s="1">
        <v>37551</v>
      </c>
      <c r="B705">
        <v>8534.08</v>
      </c>
      <c r="C705">
        <v>8450.16</v>
      </c>
    </row>
    <row r="706" spans="1:3">
      <c r="A706" s="1">
        <v>37552</v>
      </c>
      <c r="B706">
        <v>8448.56</v>
      </c>
      <c r="C706">
        <v>8494.27</v>
      </c>
    </row>
    <row r="707" spans="1:3">
      <c r="A707" s="1">
        <v>37553</v>
      </c>
      <c r="B707">
        <v>8495.3799999999992</v>
      </c>
      <c r="C707">
        <v>8317.34</v>
      </c>
    </row>
    <row r="708" spans="1:3">
      <c r="A708" s="1">
        <v>37554</v>
      </c>
      <c r="B708">
        <v>8317.48</v>
      </c>
      <c r="C708">
        <v>8443.99</v>
      </c>
    </row>
    <row r="709" spans="1:3">
      <c r="A709" s="1">
        <v>37557</v>
      </c>
      <c r="B709">
        <v>8448.98</v>
      </c>
      <c r="C709">
        <v>8368.0400000000009</v>
      </c>
    </row>
    <row r="710" spans="1:3">
      <c r="A710" s="1">
        <v>37558</v>
      </c>
      <c r="B710">
        <v>8367.2800000000007</v>
      </c>
      <c r="C710">
        <v>8368.94</v>
      </c>
    </row>
    <row r="711" spans="1:3">
      <c r="A711" s="1">
        <v>37559</v>
      </c>
      <c r="B711">
        <v>8363.9500000000007</v>
      </c>
      <c r="C711">
        <v>8427.41</v>
      </c>
    </row>
    <row r="712" spans="1:3">
      <c r="A712" s="1">
        <v>37560</v>
      </c>
      <c r="B712">
        <v>8427.34</v>
      </c>
      <c r="C712">
        <v>8397.0300000000007</v>
      </c>
    </row>
    <row r="713" spans="1:3">
      <c r="A713" s="1">
        <v>37561</v>
      </c>
      <c r="B713">
        <v>8395.64</v>
      </c>
      <c r="C713">
        <v>8517.64</v>
      </c>
    </row>
    <row r="714" spans="1:3">
      <c r="A714" s="1">
        <v>37564</v>
      </c>
      <c r="B714">
        <v>8521.6</v>
      </c>
      <c r="C714">
        <v>8571.6</v>
      </c>
    </row>
    <row r="715" spans="1:3">
      <c r="A715" s="1">
        <v>37565</v>
      </c>
      <c r="B715">
        <v>8568.76</v>
      </c>
      <c r="C715">
        <v>8678.27</v>
      </c>
    </row>
    <row r="716" spans="1:3">
      <c r="A716" s="1">
        <v>37566</v>
      </c>
      <c r="B716">
        <v>8677.17</v>
      </c>
      <c r="C716">
        <v>8771.01</v>
      </c>
    </row>
    <row r="717" spans="1:3">
      <c r="A717" s="1">
        <v>37567</v>
      </c>
      <c r="B717">
        <v>8766.08</v>
      </c>
      <c r="C717">
        <v>8586.24</v>
      </c>
    </row>
    <row r="718" spans="1:3">
      <c r="A718" s="1">
        <v>37568</v>
      </c>
      <c r="B718">
        <v>8585.75</v>
      </c>
      <c r="C718">
        <v>8537.1299999999992</v>
      </c>
    </row>
    <row r="719" spans="1:3">
      <c r="A719" s="1">
        <v>37571</v>
      </c>
      <c r="B719">
        <v>8535.81</v>
      </c>
      <c r="C719">
        <v>8358.9500000000007</v>
      </c>
    </row>
    <row r="720" spans="1:3">
      <c r="A720" s="1">
        <v>37572</v>
      </c>
      <c r="B720">
        <v>8356.73</v>
      </c>
      <c r="C720">
        <v>8386</v>
      </c>
    </row>
    <row r="721" spans="1:3">
      <c r="A721" s="1">
        <v>37573</v>
      </c>
      <c r="B721">
        <v>8380.32</v>
      </c>
      <c r="C721">
        <v>8398.49</v>
      </c>
    </row>
    <row r="722" spans="1:3">
      <c r="A722" s="1">
        <v>37574</v>
      </c>
      <c r="B722">
        <v>8403.69</v>
      </c>
      <c r="C722">
        <v>8542.1299999999992</v>
      </c>
    </row>
    <row r="723" spans="1:3">
      <c r="A723" s="1">
        <v>37575</v>
      </c>
      <c r="B723">
        <v>8535.64</v>
      </c>
      <c r="C723">
        <v>8579.09</v>
      </c>
    </row>
    <row r="724" spans="1:3">
      <c r="A724" s="1">
        <v>37578</v>
      </c>
      <c r="B724">
        <v>8579.74</v>
      </c>
      <c r="C724">
        <v>8486.57</v>
      </c>
    </row>
    <row r="725" spans="1:3">
      <c r="A725" s="1">
        <v>37579</v>
      </c>
      <c r="B725">
        <v>8484.93</v>
      </c>
      <c r="C725">
        <v>8474.7800000000007</v>
      </c>
    </row>
    <row r="726" spans="1:3">
      <c r="A726" s="1">
        <v>37580</v>
      </c>
      <c r="B726">
        <v>8469.57</v>
      </c>
      <c r="C726">
        <v>8623.01</v>
      </c>
    </row>
    <row r="727" spans="1:3">
      <c r="A727" s="1">
        <v>37581</v>
      </c>
      <c r="B727">
        <v>8625.48</v>
      </c>
      <c r="C727">
        <v>8845.15</v>
      </c>
    </row>
    <row r="728" spans="1:3">
      <c r="A728" s="1">
        <v>37582</v>
      </c>
      <c r="B728">
        <v>8842.41</v>
      </c>
      <c r="C728">
        <v>8804.84</v>
      </c>
    </row>
    <row r="729" spans="1:3">
      <c r="A729" s="1">
        <v>37585</v>
      </c>
      <c r="B729">
        <v>8804.9699999999993</v>
      </c>
      <c r="C729">
        <v>8849.4</v>
      </c>
    </row>
    <row r="730" spans="1:3">
      <c r="A730" s="1">
        <v>37586</v>
      </c>
      <c r="B730">
        <v>8844.1200000000008</v>
      </c>
      <c r="C730">
        <v>8676.42</v>
      </c>
    </row>
    <row r="731" spans="1:3">
      <c r="A731" s="1">
        <v>37587</v>
      </c>
      <c r="B731">
        <v>8678.9599999999991</v>
      </c>
      <c r="C731">
        <v>8931.68</v>
      </c>
    </row>
    <row r="732" spans="1:3">
      <c r="A732" s="1">
        <v>37588</v>
      </c>
      <c r="B732">
        <v>8678.9599999999991</v>
      </c>
      <c r="C732">
        <v>8931.68</v>
      </c>
    </row>
    <row r="733" spans="1:3">
      <c r="A733" s="1">
        <v>37589</v>
      </c>
      <c r="B733">
        <v>8933.67</v>
      </c>
      <c r="C733">
        <v>8896.09</v>
      </c>
    </row>
    <row r="734" spans="1:3">
      <c r="A734" s="1">
        <v>37592</v>
      </c>
      <c r="B734">
        <v>8902.9500000000007</v>
      </c>
      <c r="C734">
        <v>8862.57</v>
      </c>
    </row>
    <row r="735" spans="1:3">
      <c r="A735" s="1">
        <v>37593</v>
      </c>
      <c r="B735">
        <v>8861.1299999999992</v>
      </c>
      <c r="C735">
        <v>8742.93</v>
      </c>
    </row>
    <row r="736" spans="1:3">
      <c r="A736" s="1">
        <v>37594</v>
      </c>
      <c r="B736">
        <v>8734.2199999999993</v>
      </c>
      <c r="C736">
        <v>8737.85</v>
      </c>
    </row>
    <row r="737" spans="1:3">
      <c r="A737" s="1">
        <v>37595</v>
      </c>
      <c r="B737">
        <v>8740.66</v>
      </c>
      <c r="C737">
        <v>8623.2800000000007</v>
      </c>
    </row>
    <row r="738" spans="1:3">
      <c r="A738" s="1">
        <v>37596</v>
      </c>
      <c r="B738">
        <v>8620.8799999999992</v>
      </c>
      <c r="C738">
        <v>8645.77</v>
      </c>
    </row>
    <row r="739" spans="1:3">
      <c r="A739" s="1">
        <v>37599</v>
      </c>
      <c r="B739">
        <v>8643.99</v>
      </c>
      <c r="C739">
        <v>8473.41</v>
      </c>
    </row>
    <row r="740" spans="1:3">
      <c r="A740" s="1">
        <v>37600</v>
      </c>
      <c r="B740">
        <v>8473.61</v>
      </c>
      <c r="C740">
        <v>8574.26</v>
      </c>
    </row>
    <row r="741" spans="1:3">
      <c r="A741" s="1">
        <v>37601</v>
      </c>
      <c r="B741">
        <v>8571.52</v>
      </c>
      <c r="C741">
        <v>8589.14</v>
      </c>
    </row>
    <row r="742" spans="1:3">
      <c r="A742" s="1">
        <v>37602</v>
      </c>
      <c r="B742">
        <v>8590.99</v>
      </c>
      <c r="C742">
        <v>8538.4</v>
      </c>
    </row>
    <row r="743" spans="1:3">
      <c r="A743" s="1">
        <v>37603</v>
      </c>
      <c r="B743">
        <v>8536.07</v>
      </c>
      <c r="C743">
        <v>8433.7099999999991</v>
      </c>
    </row>
    <row r="744" spans="1:3">
      <c r="A744" s="1">
        <v>37606</v>
      </c>
      <c r="B744">
        <v>8436.59</v>
      </c>
      <c r="C744">
        <v>8627.4</v>
      </c>
    </row>
    <row r="745" spans="1:3">
      <c r="A745" s="1">
        <v>37607</v>
      </c>
      <c r="B745">
        <v>8626.99</v>
      </c>
      <c r="C745">
        <v>8535.39</v>
      </c>
    </row>
    <row r="746" spans="1:3">
      <c r="A746" s="1">
        <v>37608</v>
      </c>
      <c r="B746">
        <v>8531.31</v>
      </c>
      <c r="C746">
        <v>8447.35</v>
      </c>
    </row>
    <row r="747" spans="1:3">
      <c r="A747" s="1">
        <v>37609</v>
      </c>
      <c r="B747">
        <v>8441.94</v>
      </c>
      <c r="C747">
        <v>8364.7999999999993</v>
      </c>
    </row>
    <row r="748" spans="1:3">
      <c r="A748" s="1">
        <v>37610</v>
      </c>
      <c r="B748">
        <v>8367.41</v>
      </c>
      <c r="C748">
        <v>8511.32</v>
      </c>
    </row>
    <row r="749" spans="1:3">
      <c r="A749" s="1">
        <v>37613</v>
      </c>
      <c r="B749">
        <v>8511.39</v>
      </c>
      <c r="C749">
        <v>8493.2900000000009</v>
      </c>
    </row>
    <row r="750" spans="1:3">
      <c r="A750" s="1">
        <v>37614</v>
      </c>
      <c r="B750">
        <v>8491.99</v>
      </c>
      <c r="C750">
        <v>8448.11</v>
      </c>
    </row>
    <row r="751" spans="1:3">
      <c r="A751" s="1">
        <v>37616</v>
      </c>
      <c r="B751">
        <v>8448.86</v>
      </c>
      <c r="C751">
        <v>8432.61</v>
      </c>
    </row>
    <row r="752" spans="1:3">
      <c r="A752" s="1">
        <v>37617</v>
      </c>
      <c r="B752">
        <v>8429.2800000000007</v>
      </c>
      <c r="C752">
        <v>8303.7800000000007</v>
      </c>
    </row>
    <row r="753" spans="1:3">
      <c r="A753" s="1">
        <v>37620</v>
      </c>
      <c r="B753">
        <v>8304.06</v>
      </c>
      <c r="C753">
        <v>8332.85</v>
      </c>
    </row>
    <row r="754" spans="1:3">
      <c r="A754" s="1">
        <v>37621</v>
      </c>
      <c r="B754">
        <v>8332.24</v>
      </c>
      <c r="C754">
        <v>8341.6299999999992</v>
      </c>
    </row>
    <row r="755" spans="1:3">
      <c r="A755" s="1">
        <v>37623</v>
      </c>
      <c r="B755">
        <v>8342.3799999999992</v>
      </c>
      <c r="C755">
        <v>8607.52</v>
      </c>
    </row>
    <row r="756" spans="1:3">
      <c r="A756" s="1">
        <v>37624</v>
      </c>
      <c r="B756">
        <v>8607.3799999999992</v>
      </c>
      <c r="C756">
        <v>8601.69</v>
      </c>
    </row>
    <row r="757" spans="1:3">
      <c r="A757" s="1">
        <v>37627</v>
      </c>
      <c r="B757">
        <v>8602.7800000000007</v>
      </c>
      <c r="C757">
        <v>8773.57</v>
      </c>
    </row>
    <row r="758" spans="1:3">
      <c r="A758" s="1">
        <v>37628</v>
      </c>
      <c r="B758">
        <v>8775.84</v>
      </c>
      <c r="C758">
        <v>8740.59</v>
      </c>
    </row>
    <row r="759" spans="1:3">
      <c r="A759" s="1">
        <v>37629</v>
      </c>
      <c r="B759">
        <v>8735.93</v>
      </c>
      <c r="C759">
        <v>8595.31</v>
      </c>
    </row>
    <row r="760" spans="1:3">
      <c r="A760" s="1">
        <v>37630</v>
      </c>
      <c r="B760">
        <v>8596.68</v>
      </c>
      <c r="C760">
        <v>8776.18</v>
      </c>
    </row>
    <row r="761" spans="1:3">
      <c r="A761" s="1">
        <v>37631</v>
      </c>
      <c r="B761">
        <v>8776.0400000000009</v>
      </c>
      <c r="C761">
        <v>8784.9500000000007</v>
      </c>
    </row>
    <row r="762" spans="1:3">
      <c r="A762" s="1">
        <v>37634</v>
      </c>
      <c r="B762">
        <v>8787.83</v>
      </c>
      <c r="C762">
        <v>8785.98</v>
      </c>
    </row>
    <row r="763" spans="1:3">
      <c r="A763" s="1">
        <v>37635</v>
      </c>
      <c r="B763">
        <v>8787.2199999999993</v>
      </c>
      <c r="C763">
        <v>8842.6200000000008</v>
      </c>
    </row>
    <row r="764" spans="1:3">
      <c r="A764" s="1">
        <v>37636</v>
      </c>
      <c r="B764">
        <v>8843.64</v>
      </c>
      <c r="C764">
        <v>8723.18</v>
      </c>
    </row>
    <row r="765" spans="1:3">
      <c r="A765" s="1">
        <v>37637</v>
      </c>
      <c r="B765">
        <v>8721.1200000000008</v>
      </c>
      <c r="C765">
        <v>8697.8700000000008</v>
      </c>
    </row>
    <row r="766" spans="1:3">
      <c r="A766" s="1">
        <v>37638</v>
      </c>
      <c r="B766">
        <v>8695.82</v>
      </c>
      <c r="C766">
        <v>8586.74</v>
      </c>
    </row>
    <row r="767" spans="1:3">
      <c r="A767" s="1">
        <v>37642</v>
      </c>
      <c r="B767">
        <v>8586.26</v>
      </c>
      <c r="C767">
        <v>8442.9</v>
      </c>
    </row>
    <row r="768" spans="1:3">
      <c r="A768" s="1">
        <v>37643</v>
      </c>
      <c r="B768">
        <v>8439.5400000000009</v>
      </c>
      <c r="C768">
        <v>8318.73</v>
      </c>
    </row>
    <row r="769" spans="1:3">
      <c r="A769" s="1">
        <v>37644</v>
      </c>
      <c r="B769">
        <v>8320.7199999999993</v>
      </c>
      <c r="C769">
        <v>8369.4699999999993</v>
      </c>
    </row>
    <row r="770" spans="1:3">
      <c r="A770" s="1">
        <v>37645</v>
      </c>
      <c r="B770">
        <v>8367.89</v>
      </c>
      <c r="C770">
        <v>8131.01</v>
      </c>
    </row>
    <row r="771" spans="1:3">
      <c r="A771" s="1">
        <v>37648</v>
      </c>
      <c r="B771">
        <v>8128.54</v>
      </c>
      <c r="C771">
        <v>7989.56</v>
      </c>
    </row>
    <row r="772" spans="1:3">
      <c r="A772" s="1">
        <v>37649</v>
      </c>
      <c r="B772">
        <v>7991.07</v>
      </c>
      <c r="C772">
        <v>8088.84</v>
      </c>
    </row>
    <row r="773" spans="1:3">
      <c r="A773" s="1">
        <v>37650</v>
      </c>
      <c r="B773">
        <v>8087.95</v>
      </c>
      <c r="C773">
        <v>8110.71</v>
      </c>
    </row>
    <row r="774" spans="1:3">
      <c r="A774" s="1">
        <v>37651</v>
      </c>
      <c r="B774">
        <v>8109.14</v>
      </c>
      <c r="C774">
        <v>7945.13</v>
      </c>
    </row>
    <row r="775" spans="1:3">
      <c r="A775" s="1">
        <v>37652</v>
      </c>
      <c r="B775">
        <v>7939.72</v>
      </c>
      <c r="C775">
        <v>8053.81</v>
      </c>
    </row>
    <row r="776" spans="1:3">
      <c r="A776" s="1">
        <v>37655</v>
      </c>
      <c r="B776">
        <v>8053.74</v>
      </c>
      <c r="C776">
        <v>8109.82</v>
      </c>
    </row>
    <row r="777" spans="1:3">
      <c r="A777" s="1">
        <v>37656</v>
      </c>
      <c r="B777">
        <v>8104.61</v>
      </c>
      <c r="C777">
        <v>8013.29</v>
      </c>
    </row>
    <row r="778" spans="1:3">
      <c r="A778" s="1">
        <v>37657</v>
      </c>
      <c r="B778">
        <v>8014.45</v>
      </c>
      <c r="C778">
        <v>7985.18</v>
      </c>
    </row>
    <row r="779" spans="1:3">
      <c r="A779" s="1">
        <v>37658</v>
      </c>
      <c r="B779">
        <v>7981.95</v>
      </c>
      <c r="C779">
        <v>7929.3</v>
      </c>
    </row>
    <row r="780" spans="1:3">
      <c r="A780" s="1">
        <v>37659</v>
      </c>
      <c r="B780">
        <v>7932.45</v>
      </c>
      <c r="C780">
        <v>7864.23</v>
      </c>
    </row>
    <row r="781" spans="1:3">
      <c r="A781" s="1">
        <v>37662</v>
      </c>
      <c r="B781">
        <v>7865.74</v>
      </c>
      <c r="C781">
        <v>7920.11</v>
      </c>
    </row>
    <row r="782" spans="1:3">
      <c r="A782" s="1">
        <v>37663</v>
      </c>
      <c r="B782">
        <v>7920.93</v>
      </c>
      <c r="C782">
        <v>7843.11</v>
      </c>
    </row>
    <row r="783" spans="1:3">
      <c r="A783" s="1">
        <v>37664</v>
      </c>
      <c r="B783">
        <v>7836.36</v>
      </c>
      <c r="C783">
        <v>7758.17</v>
      </c>
    </row>
    <row r="784" spans="1:3">
      <c r="A784" s="1">
        <v>37665</v>
      </c>
      <c r="B784">
        <v>7756.55</v>
      </c>
      <c r="C784">
        <v>7749.87</v>
      </c>
    </row>
    <row r="785" spans="1:3">
      <c r="A785" s="1">
        <v>37666</v>
      </c>
      <c r="B785">
        <v>7750.9</v>
      </c>
      <c r="C785">
        <v>7908.8</v>
      </c>
    </row>
    <row r="786" spans="1:3">
      <c r="A786" s="1">
        <v>37670</v>
      </c>
      <c r="B786">
        <v>7909.3</v>
      </c>
      <c r="C786">
        <v>8041.15</v>
      </c>
    </row>
    <row r="787" spans="1:3">
      <c r="A787" s="1">
        <v>37671</v>
      </c>
      <c r="B787">
        <v>8033.8</v>
      </c>
      <c r="C787">
        <v>8000.6</v>
      </c>
    </row>
    <row r="788" spans="1:3">
      <c r="A788" s="1">
        <v>37672</v>
      </c>
      <c r="B788">
        <v>8002.7</v>
      </c>
      <c r="C788">
        <v>7914.96</v>
      </c>
    </row>
    <row r="789" spans="1:3">
      <c r="A789" s="1">
        <v>37673</v>
      </c>
      <c r="B789">
        <v>7915.52</v>
      </c>
      <c r="C789">
        <v>8018.11</v>
      </c>
    </row>
    <row r="790" spans="1:3">
      <c r="A790" s="1">
        <v>37676</v>
      </c>
      <c r="B790">
        <v>8017.34</v>
      </c>
      <c r="C790">
        <v>7858.24</v>
      </c>
    </row>
    <row r="791" spans="1:3">
      <c r="A791" s="1">
        <v>37677</v>
      </c>
      <c r="B791">
        <v>7856.42</v>
      </c>
      <c r="C791">
        <v>7909.5</v>
      </c>
    </row>
    <row r="792" spans="1:3">
      <c r="A792" s="1">
        <v>37678</v>
      </c>
      <c r="B792">
        <v>7907.39</v>
      </c>
      <c r="C792">
        <v>7806.98</v>
      </c>
    </row>
    <row r="793" spans="1:3">
      <c r="A793" s="1">
        <v>37679</v>
      </c>
      <c r="B793">
        <v>7807.96</v>
      </c>
      <c r="C793">
        <v>7884.99</v>
      </c>
    </row>
    <row r="794" spans="1:3">
      <c r="A794" s="1">
        <v>37680</v>
      </c>
      <c r="B794">
        <v>7886.11</v>
      </c>
      <c r="C794">
        <v>7891.08</v>
      </c>
    </row>
    <row r="795" spans="1:3">
      <c r="A795" s="1">
        <v>37683</v>
      </c>
      <c r="B795">
        <v>7890.24</v>
      </c>
      <c r="C795">
        <v>7837.86</v>
      </c>
    </row>
    <row r="796" spans="1:3">
      <c r="A796" s="1">
        <v>37684</v>
      </c>
      <c r="B796">
        <v>7838.14</v>
      </c>
      <c r="C796">
        <v>7704.87</v>
      </c>
    </row>
    <row r="797" spans="1:3">
      <c r="A797" s="1">
        <v>37685</v>
      </c>
      <c r="B797">
        <v>7702.35</v>
      </c>
      <c r="C797">
        <v>7775.6</v>
      </c>
    </row>
    <row r="798" spans="1:3">
      <c r="A798" s="1">
        <v>37686</v>
      </c>
      <c r="B798">
        <v>7774.76</v>
      </c>
      <c r="C798">
        <v>7673.99</v>
      </c>
    </row>
    <row r="799" spans="1:3">
      <c r="A799" s="1">
        <v>37687</v>
      </c>
      <c r="B799">
        <v>7671.75</v>
      </c>
      <c r="C799">
        <v>7740.03</v>
      </c>
    </row>
    <row r="800" spans="1:3">
      <c r="A800" s="1">
        <v>37690</v>
      </c>
      <c r="B800">
        <v>7739.4</v>
      </c>
      <c r="C800">
        <v>7568.18</v>
      </c>
    </row>
    <row r="801" spans="1:3">
      <c r="A801" s="1">
        <v>37691</v>
      </c>
      <c r="B801">
        <v>7568.53</v>
      </c>
      <c r="C801">
        <v>7524.06</v>
      </c>
    </row>
    <row r="802" spans="1:3">
      <c r="A802" s="1">
        <v>37692</v>
      </c>
      <c r="B802">
        <v>7517.76</v>
      </c>
      <c r="C802">
        <v>7552.07</v>
      </c>
    </row>
    <row r="803" spans="1:3">
      <c r="A803" s="1">
        <v>37693</v>
      </c>
      <c r="B803">
        <v>7555.29</v>
      </c>
      <c r="C803">
        <v>7821.75</v>
      </c>
    </row>
    <row r="804" spans="1:3">
      <c r="A804" s="1">
        <v>37694</v>
      </c>
      <c r="B804">
        <v>7822.17</v>
      </c>
      <c r="C804">
        <v>7859.71</v>
      </c>
    </row>
    <row r="805" spans="1:3">
      <c r="A805" s="1">
        <v>37697</v>
      </c>
      <c r="B805">
        <v>7857.96</v>
      </c>
      <c r="C805">
        <v>8141.92</v>
      </c>
    </row>
    <row r="806" spans="1:3">
      <c r="A806" s="1">
        <v>37698</v>
      </c>
      <c r="B806">
        <v>8142.69</v>
      </c>
      <c r="C806">
        <v>8194.23</v>
      </c>
    </row>
    <row r="807" spans="1:3">
      <c r="A807" s="1">
        <v>37699</v>
      </c>
      <c r="B807">
        <v>8193.0400000000009</v>
      </c>
      <c r="C807">
        <v>8265.4500000000007</v>
      </c>
    </row>
    <row r="808" spans="1:3">
      <c r="A808" s="1">
        <v>37700</v>
      </c>
      <c r="B808">
        <v>8264.68</v>
      </c>
      <c r="C808">
        <v>8286.6</v>
      </c>
    </row>
    <row r="809" spans="1:3">
      <c r="A809" s="1">
        <v>37701</v>
      </c>
      <c r="B809">
        <v>8290.3799999999992</v>
      </c>
      <c r="C809">
        <v>8521.9699999999993</v>
      </c>
    </row>
    <row r="810" spans="1:3">
      <c r="A810" s="1">
        <v>37704</v>
      </c>
      <c r="B810">
        <v>8514.82</v>
      </c>
      <c r="C810">
        <v>8214.68</v>
      </c>
    </row>
    <row r="811" spans="1:3">
      <c r="A811" s="1">
        <v>37705</v>
      </c>
      <c r="B811">
        <v>8216.85</v>
      </c>
      <c r="C811">
        <v>8280.23</v>
      </c>
    </row>
    <row r="812" spans="1:3">
      <c r="A812" s="1">
        <v>37706</v>
      </c>
      <c r="B812">
        <v>8279.8799999999992</v>
      </c>
      <c r="C812">
        <v>8229.8799999999992</v>
      </c>
    </row>
    <row r="813" spans="1:3">
      <c r="A813" s="1">
        <v>37707</v>
      </c>
      <c r="B813">
        <v>8226.39</v>
      </c>
      <c r="C813">
        <v>8201.4500000000007</v>
      </c>
    </row>
    <row r="814" spans="1:3">
      <c r="A814" s="1">
        <v>37708</v>
      </c>
      <c r="B814">
        <v>8198.85</v>
      </c>
      <c r="C814">
        <v>8145.77</v>
      </c>
    </row>
    <row r="815" spans="1:3">
      <c r="A815" s="1">
        <v>37711</v>
      </c>
      <c r="B815">
        <v>8142.83</v>
      </c>
      <c r="C815">
        <v>7992.13</v>
      </c>
    </row>
    <row r="816" spans="1:3">
      <c r="A816" s="1">
        <v>37712</v>
      </c>
      <c r="B816">
        <v>7992.83</v>
      </c>
      <c r="C816">
        <v>8069.86</v>
      </c>
    </row>
    <row r="817" spans="1:3">
      <c r="A817" s="1">
        <v>37713</v>
      </c>
      <c r="B817">
        <v>8070.98</v>
      </c>
      <c r="C817">
        <v>8285.06</v>
      </c>
    </row>
    <row r="818" spans="1:3">
      <c r="A818" s="1">
        <v>37714</v>
      </c>
      <c r="B818">
        <v>8285.76</v>
      </c>
      <c r="C818">
        <v>8240.3799999999992</v>
      </c>
    </row>
    <row r="819" spans="1:3">
      <c r="A819" s="1">
        <v>37715</v>
      </c>
      <c r="B819">
        <v>8240.59</v>
      </c>
      <c r="C819">
        <v>8277.15</v>
      </c>
    </row>
    <row r="820" spans="1:3">
      <c r="A820" s="1">
        <v>37718</v>
      </c>
      <c r="B820">
        <v>8284.15</v>
      </c>
      <c r="C820">
        <v>8300.41</v>
      </c>
    </row>
    <row r="821" spans="1:3">
      <c r="A821" s="1">
        <v>37719</v>
      </c>
      <c r="B821">
        <v>8299.1200000000008</v>
      </c>
      <c r="C821">
        <v>8298.92</v>
      </c>
    </row>
    <row r="822" spans="1:3">
      <c r="A822" s="1">
        <v>37720</v>
      </c>
      <c r="B822">
        <v>8299.2800000000007</v>
      </c>
      <c r="C822">
        <v>8197.94</v>
      </c>
    </row>
    <row r="823" spans="1:3">
      <c r="A823" s="1">
        <v>37721</v>
      </c>
      <c r="B823">
        <v>8198.99</v>
      </c>
      <c r="C823">
        <v>8221.33</v>
      </c>
    </row>
    <row r="824" spans="1:3">
      <c r="A824" s="1">
        <v>37722</v>
      </c>
      <c r="B824">
        <v>8223.2199999999993</v>
      </c>
      <c r="C824">
        <v>8203.41</v>
      </c>
    </row>
    <row r="825" spans="1:3">
      <c r="A825" s="1">
        <v>37725</v>
      </c>
      <c r="B825">
        <v>8203.9699999999993</v>
      </c>
      <c r="C825">
        <v>8351.1</v>
      </c>
    </row>
    <row r="826" spans="1:3">
      <c r="A826" s="1">
        <v>37726</v>
      </c>
      <c r="B826">
        <v>8347.66</v>
      </c>
      <c r="C826">
        <v>8402.36</v>
      </c>
    </row>
    <row r="827" spans="1:3">
      <c r="A827" s="1">
        <v>37727</v>
      </c>
      <c r="B827">
        <v>8405.7199999999993</v>
      </c>
      <c r="C827">
        <v>8257.61</v>
      </c>
    </row>
    <row r="828" spans="1:3">
      <c r="A828" s="1">
        <v>37728</v>
      </c>
      <c r="B828">
        <v>8255.7900000000009</v>
      </c>
      <c r="C828">
        <v>8337.65</v>
      </c>
    </row>
    <row r="829" spans="1:3">
      <c r="A829" s="1">
        <v>37732</v>
      </c>
      <c r="B829">
        <v>8336.67</v>
      </c>
      <c r="C829">
        <v>8328.9</v>
      </c>
    </row>
    <row r="830" spans="1:3">
      <c r="A830" s="1">
        <v>37733</v>
      </c>
      <c r="B830">
        <v>8326.3799999999992</v>
      </c>
      <c r="C830">
        <v>8484.99</v>
      </c>
    </row>
    <row r="831" spans="1:3">
      <c r="A831" s="1">
        <v>37734</v>
      </c>
      <c r="B831">
        <v>8484.92</v>
      </c>
      <c r="C831">
        <v>8515.66</v>
      </c>
    </row>
    <row r="832" spans="1:3">
      <c r="A832" s="1">
        <v>37735</v>
      </c>
      <c r="B832">
        <v>8512.44</v>
      </c>
      <c r="C832">
        <v>8440.0400000000009</v>
      </c>
    </row>
    <row r="833" spans="1:3">
      <c r="A833" s="1">
        <v>37736</v>
      </c>
      <c r="B833">
        <v>8438.98</v>
      </c>
      <c r="C833">
        <v>8306.35</v>
      </c>
    </row>
    <row r="834" spans="1:3">
      <c r="A834" s="1">
        <v>37739</v>
      </c>
      <c r="B834">
        <v>8306.84</v>
      </c>
      <c r="C834">
        <v>8471.61</v>
      </c>
    </row>
    <row r="835" spans="1:3">
      <c r="A835" s="1">
        <v>37740</v>
      </c>
      <c r="B835">
        <v>8472.8799999999992</v>
      </c>
      <c r="C835">
        <v>8502.99</v>
      </c>
    </row>
    <row r="836" spans="1:3">
      <c r="A836" s="1">
        <v>37741</v>
      </c>
      <c r="B836">
        <v>8501.3799999999992</v>
      </c>
      <c r="C836">
        <v>8480.09</v>
      </c>
    </row>
    <row r="837" spans="1:3">
      <c r="A837" s="1">
        <v>37742</v>
      </c>
      <c r="B837">
        <v>8478.48</v>
      </c>
      <c r="C837">
        <v>8454.25</v>
      </c>
    </row>
    <row r="838" spans="1:3">
      <c r="A838" s="1">
        <v>37743</v>
      </c>
      <c r="B838">
        <v>8453.48</v>
      </c>
      <c r="C838">
        <v>8582.68</v>
      </c>
    </row>
    <row r="839" spans="1:3">
      <c r="A839" s="1">
        <v>37746</v>
      </c>
      <c r="B839">
        <v>8583.17</v>
      </c>
      <c r="C839">
        <v>8531.57</v>
      </c>
    </row>
    <row r="840" spans="1:3">
      <c r="A840" s="1">
        <v>37747</v>
      </c>
      <c r="B840">
        <v>8531.2800000000007</v>
      </c>
      <c r="C840">
        <v>8588.36</v>
      </c>
    </row>
    <row r="841" spans="1:3">
      <c r="A841" s="1">
        <v>37748</v>
      </c>
      <c r="B841">
        <v>8585.42</v>
      </c>
      <c r="C841">
        <v>8560.6299999999992</v>
      </c>
    </row>
    <row r="842" spans="1:3">
      <c r="A842" s="1">
        <v>37749</v>
      </c>
      <c r="B842">
        <v>8558.67</v>
      </c>
      <c r="C842">
        <v>8491.2199999999993</v>
      </c>
    </row>
    <row r="843" spans="1:3">
      <c r="A843" s="1">
        <v>37750</v>
      </c>
      <c r="B843">
        <v>8492.69</v>
      </c>
      <c r="C843">
        <v>8604.6</v>
      </c>
    </row>
    <row r="844" spans="1:3">
      <c r="A844" s="1">
        <v>37753</v>
      </c>
      <c r="B844">
        <v>8603.9</v>
      </c>
      <c r="C844">
        <v>8726.73</v>
      </c>
    </row>
    <row r="845" spans="1:3">
      <c r="A845" s="1">
        <v>37754</v>
      </c>
      <c r="B845">
        <v>8722.8799999999992</v>
      </c>
      <c r="C845">
        <v>8679.25</v>
      </c>
    </row>
    <row r="846" spans="1:3">
      <c r="A846" s="1">
        <v>37755</v>
      </c>
      <c r="B846">
        <v>8673.2900000000009</v>
      </c>
      <c r="C846">
        <v>8647.82</v>
      </c>
    </row>
    <row r="847" spans="1:3">
      <c r="A847" s="1">
        <v>37756</v>
      </c>
      <c r="B847">
        <v>8649.2199999999993</v>
      </c>
      <c r="C847">
        <v>8713.14</v>
      </c>
    </row>
    <row r="848" spans="1:3">
      <c r="A848" s="1">
        <v>37757</v>
      </c>
      <c r="B848">
        <v>8710.36</v>
      </c>
      <c r="C848">
        <v>8678.9699999999993</v>
      </c>
    </row>
    <row r="849" spans="1:3">
      <c r="A849" s="1">
        <v>37760</v>
      </c>
      <c r="B849">
        <v>8676.52</v>
      </c>
      <c r="C849">
        <v>8493.39</v>
      </c>
    </row>
    <row r="850" spans="1:3">
      <c r="A850" s="1">
        <v>37761</v>
      </c>
      <c r="B850">
        <v>8494.09</v>
      </c>
      <c r="C850">
        <v>8491.36</v>
      </c>
    </row>
    <row r="851" spans="1:3">
      <c r="A851" s="1">
        <v>37762</v>
      </c>
      <c r="B851">
        <v>8485.6200000000008</v>
      </c>
      <c r="C851">
        <v>8516.43</v>
      </c>
    </row>
    <row r="852" spans="1:3">
      <c r="A852" s="1">
        <v>37763</v>
      </c>
      <c r="B852">
        <v>8516.99</v>
      </c>
      <c r="C852">
        <v>8594.02</v>
      </c>
    </row>
    <row r="853" spans="1:3">
      <c r="A853" s="1">
        <v>37764</v>
      </c>
      <c r="B853">
        <v>8594.02</v>
      </c>
      <c r="C853">
        <v>8601.3799999999992</v>
      </c>
    </row>
    <row r="854" spans="1:3">
      <c r="A854" s="1">
        <v>37768</v>
      </c>
      <c r="B854">
        <v>8600.5400000000009</v>
      </c>
      <c r="C854">
        <v>8781.35</v>
      </c>
    </row>
    <row r="855" spans="1:3">
      <c r="A855" s="1">
        <v>37769</v>
      </c>
      <c r="B855">
        <v>8781.84</v>
      </c>
      <c r="C855">
        <v>8793.1200000000008</v>
      </c>
    </row>
    <row r="856" spans="1:3">
      <c r="A856" s="1">
        <v>37770</v>
      </c>
      <c r="B856">
        <v>8787.23</v>
      </c>
      <c r="C856">
        <v>8711.18</v>
      </c>
    </row>
    <row r="857" spans="1:3">
      <c r="A857" s="1">
        <v>37771</v>
      </c>
      <c r="B857">
        <v>8711.4599999999991</v>
      </c>
      <c r="C857">
        <v>8850.26</v>
      </c>
    </row>
    <row r="858" spans="1:3">
      <c r="A858" s="1">
        <v>37774</v>
      </c>
      <c r="B858">
        <v>8851.4500000000007</v>
      </c>
      <c r="C858">
        <v>8897.81</v>
      </c>
    </row>
    <row r="859" spans="1:3">
      <c r="A859" s="1">
        <v>37775</v>
      </c>
      <c r="B859">
        <v>8898.23</v>
      </c>
      <c r="C859">
        <v>8922.9500000000007</v>
      </c>
    </row>
    <row r="860" spans="1:3">
      <c r="A860" s="1">
        <v>37776</v>
      </c>
      <c r="B860">
        <v>8919.94</v>
      </c>
      <c r="C860">
        <v>9038.98</v>
      </c>
    </row>
    <row r="861" spans="1:3">
      <c r="A861" s="1">
        <v>37777</v>
      </c>
      <c r="B861">
        <v>9036.67</v>
      </c>
      <c r="C861">
        <v>9041.2999999999993</v>
      </c>
    </row>
    <row r="862" spans="1:3">
      <c r="A862" s="1">
        <v>37778</v>
      </c>
      <c r="B862">
        <v>9045.57</v>
      </c>
      <c r="C862">
        <v>9062.7900000000009</v>
      </c>
    </row>
    <row r="863" spans="1:3">
      <c r="A863" s="1">
        <v>37781</v>
      </c>
      <c r="B863">
        <v>9061.18</v>
      </c>
      <c r="C863">
        <v>8980</v>
      </c>
    </row>
    <row r="864" spans="1:3">
      <c r="A864" s="1">
        <v>37782</v>
      </c>
      <c r="B864">
        <v>8980.7900000000009</v>
      </c>
      <c r="C864">
        <v>9054.89</v>
      </c>
    </row>
    <row r="865" spans="1:3">
      <c r="A865" s="1">
        <v>37783</v>
      </c>
      <c r="B865">
        <v>9048.85</v>
      </c>
      <c r="C865">
        <v>9183.2199999999993</v>
      </c>
    </row>
    <row r="866" spans="1:3">
      <c r="A866" s="1">
        <v>37784</v>
      </c>
      <c r="B866">
        <v>9184.2900000000009</v>
      </c>
      <c r="C866">
        <v>9196.5499999999993</v>
      </c>
    </row>
    <row r="867" spans="1:3">
      <c r="A867" s="1">
        <v>37785</v>
      </c>
      <c r="B867">
        <v>9197.8799999999992</v>
      </c>
      <c r="C867">
        <v>9117.1200000000008</v>
      </c>
    </row>
    <row r="868" spans="1:3">
      <c r="A868" s="1">
        <v>37788</v>
      </c>
      <c r="B868">
        <v>9117.56</v>
      </c>
      <c r="C868">
        <v>9318.9599999999991</v>
      </c>
    </row>
    <row r="869" spans="1:3">
      <c r="A869" s="1">
        <v>37789</v>
      </c>
      <c r="B869">
        <v>9319.66</v>
      </c>
      <c r="C869">
        <v>9323.02</v>
      </c>
    </row>
    <row r="870" spans="1:3">
      <c r="A870" s="1">
        <v>37790</v>
      </c>
      <c r="B870">
        <v>9322.67</v>
      </c>
      <c r="C870">
        <v>9293.7999999999993</v>
      </c>
    </row>
    <row r="871" spans="1:3">
      <c r="A871" s="1">
        <v>37791</v>
      </c>
      <c r="B871">
        <v>9293.7999999999993</v>
      </c>
      <c r="C871">
        <v>9179.5300000000007</v>
      </c>
    </row>
    <row r="872" spans="1:3">
      <c r="A872" s="1">
        <v>37792</v>
      </c>
      <c r="B872">
        <v>9180.93</v>
      </c>
      <c r="C872">
        <v>9200.75</v>
      </c>
    </row>
    <row r="873" spans="1:3">
      <c r="A873" s="1">
        <v>37795</v>
      </c>
      <c r="B873">
        <v>9199.49</v>
      </c>
      <c r="C873">
        <v>9072.9500000000007</v>
      </c>
    </row>
    <row r="874" spans="1:3">
      <c r="A874" s="1">
        <v>37796</v>
      </c>
      <c r="B874">
        <v>9071.48</v>
      </c>
      <c r="C874">
        <v>9109.85</v>
      </c>
    </row>
    <row r="875" spans="1:3">
      <c r="A875" s="1">
        <v>37797</v>
      </c>
      <c r="B875">
        <v>9109.57</v>
      </c>
      <c r="C875">
        <v>9011.5300000000007</v>
      </c>
    </row>
    <row r="876" spans="1:3">
      <c r="A876" s="1">
        <v>37798</v>
      </c>
      <c r="B876">
        <v>9011.06</v>
      </c>
      <c r="C876">
        <v>9079.0400000000009</v>
      </c>
    </row>
    <row r="877" spans="1:3">
      <c r="A877" s="1">
        <v>37799</v>
      </c>
      <c r="B877">
        <v>9079.74</v>
      </c>
      <c r="C877">
        <v>8989.0499999999993</v>
      </c>
    </row>
    <row r="878" spans="1:3">
      <c r="A878" s="1">
        <v>37802</v>
      </c>
      <c r="B878">
        <v>8990.74</v>
      </c>
      <c r="C878">
        <v>8985.44</v>
      </c>
    </row>
    <row r="879" spans="1:3">
      <c r="A879" s="1">
        <v>37803</v>
      </c>
      <c r="B879">
        <v>8983.66</v>
      </c>
      <c r="C879">
        <v>9040.9500000000007</v>
      </c>
    </row>
    <row r="880" spans="1:3">
      <c r="A880" s="1">
        <v>37804</v>
      </c>
      <c r="B880">
        <v>9043.5400000000009</v>
      </c>
      <c r="C880">
        <v>9142.84</v>
      </c>
    </row>
    <row r="881" spans="1:3">
      <c r="A881" s="1">
        <v>37805</v>
      </c>
      <c r="B881">
        <v>9141.16</v>
      </c>
      <c r="C881">
        <v>9070.2099999999991</v>
      </c>
    </row>
    <row r="882" spans="1:3">
      <c r="A882" s="1">
        <v>37809</v>
      </c>
      <c r="B882">
        <v>9073.92</v>
      </c>
      <c r="C882">
        <v>9216.7900000000009</v>
      </c>
    </row>
    <row r="883" spans="1:3">
      <c r="A883" s="1">
        <v>37810</v>
      </c>
      <c r="B883">
        <v>9213.48</v>
      </c>
      <c r="C883">
        <v>9223.09</v>
      </c>
    </row>
    <row r="884" spans="1:3">
      <c r="A884" s="1">
        <v>37811</v>
      </c>
      <c r="B884">
        <v>9221.9</v>
      </c>
      <c r="C884">
        <v>9156.2099999999991</v>
      </c>
    </row>
    <row r="885" spans="1:3">
      <c r="A885" s="1">
        <v>37812</v>
      </c>
      <c r="B885">
        <v>9154.5300000000007</v>
      </c>
      <c r="C885">
        <v>9036.0400000000009</v>
      </c>
    </row>
    <row r="886" spans="1:3">
      <c r="A886" s="1">
        <v>37813</v>
      </c>
      <c r="B886">
        <v>9036.39</v>
      </c>
      <c r="C886">
        <v>9119.59</v>
      </c>
    </row>
    <row r="887" spans="1:3">
      <c r="A887" s="1">
        <v>37816</v>
      </c>
      <c r="B887">
        <v>9126.4500000000007</v>
      </c>
      <c r="C887">
        <v>9177.15</v>
      </c>
    </row>
    <row r="888" spans="1:3">
      <c r="A888" s="1">
        <v>37817</v>
      </c>
      <c r="B888">
        <v>9179.18</v>
      </c>
      <c r="C888">
        <v>9128.9699999999993</v>
      </c>
    </row>
    <row r="889" spans="1:3">
      <c r="A889" s="1">
        <v>37818</v>
      </c>
      <c r="B889">
        <v>9133.7000000000007</v>
      </c>
      <c r="C889">
        <v>9094.59</v>
      </c>
    </row>
    <row r="890" spans="1:3">
      <c r="A890" s="1">
        <v>37819</v>
      </c>
      <c r="B890">
        <v>9089.34</v>
      </c>
      <c r="C890">
        <v>9050.82</v>
      </c>
    </row>
    <row r="891" spans="1:3">
      <c r="A891" s="1">
        <v>37820</v>
      </c>
      <c r="B891">
        <v>9052.2900000000009</v>
      </c>
      <c r="C891">
        <v>9188.15</v>
      </c>
    </row>
    <row r="892" spans="1:3">
      <c r="A892" s="1">
        <v>37823</v>
      </c>
      <c r="B892">
        <v>9187.7999999999993</v>
      </c>
      <c r="C892">
        <v>9096.69</v>
      </c>
    </row>
    <row r="893" spans="1:3">
      <c r="A893" s="1">
        <v>37824</v>
      </c>
      <c r="B893">
        <v>9098.65</v>
      </c>
      <c r="C893">
        <v>9158.4500000000007</v>
      </c>
    </row>
    <row r="894" spans="1:3">
      <c r="A894" s="1">
        <v>37825</v>
      </c>
      <c r="B894">
        <v>9159.08</v>
      </c>
      <c r="C894">
        <v>9194.24</v>
      </c>
    </row>
    <row r="895" spans="1:3">
      <c r="A895" s="1">
        <v>37826</v>
      </c>
      <c r="B895">
        <v>9196.56</v>
      </c>
      <c r="C895">
        <v>9112.51</v>
      </c>
    </row>
    <row r="896" spans="1:3">
      <c r="A896" s="1">
        <v>37827</v>
      </c>
      <c r="B896">
        <v>9113.85</v>
      </c>
      <c r="C896">
        <v>9284.57</v>
      </c>
    </row>
    <row r="897" spans="1:3">
      <c r="A897" s="1">
        <v>37830</v>
      </c>
      <c r="B897">
        <v>9284.92</v>
      </c>
      <c r="C897">
        <v>9266.51</v>
      </c>
    </row>
    <row r="898" spans="1:3">
      <c r="A898" s="1">
        <v>37831</v>
      </c>
      <c r="B898">
        <v>9268.19</v>
      </c>
      <c r="C898">
        <v>9204.4599999999991</v>
      </c>
    </row>
    <row r="899" spans="1:3">
      <c r="A899" s="1">
        <v>37832</v>
      </c>
      <c r="B899">
        <v>9204.39</v>
      </c>
      <c r="C899">
        <v>9200.0499999999993</v>
      </c>
    </row>
    <row r="900" spans="1:3">
      <c r="A900" s="1">
        <v>37833</v>
      </c>
      <c r="B900">
        <v>9199.35</v>
      </c>
      <c r="C900">
        <v>9233.7999999999993</v>
      </c>
    </row>
    <row r="901" spans="1:3">
      <c r="A901" s="1">
        <v>37834</v>
      </c>
      <c r="B901">
        <v>9232.68</v>
      </c>
      <c r="C901">
        <v>9153.9699999999993</v>
      </c>
    </row>
    <row r="902" spans="1:3">
      <c r="A902" s="1">
        <v>37837</v>
      </c>
      <c r="B902">
        <v>9154.18</v>
      </c>
      <c r="C902">
        <v>9186.0400000000009</v>
      </c>
    </row>
    <row r="903" spans="1:3">
      <c r="A903" s="1">
        <v>37838</v>
      </c>
      <c r="B903">
        <v>9185.27</v>
      </c>
      <c r="C903">
        <v>9036.32</v>
      </c>
    </row>
    <row r="904" spans="1:3">
      <c r="A904" s="1">
        <v>37839</v>
      </c>
      <c r="B904">
        <v>9032.9599999999991</v>
      </c>
      <c r="C904">
        <v>9061.74</v>
      </c>
    </row>
    <row r="905" spans="1:3">
      <c r="A905" s="1">
        <v>37840</v>
      </c>
      <c r="B905">
        <v>9060.48</v>
      </c>
      <c r="C905">
        <v>9126.4500000000007</v>
      </c>
    </row>
    <row r="906" spans="1:3">
      <c r="A906" s="1">
        <v>37841</v>
      </c>
      <c r="B906">
        <v>9127.36</v>
      </c>
      <c r="C906">
        <v>9191.09</v>
      </c>
    </row>
    <row r="907" spans="1:3">
      <c r="A907" s="1">
        <v>37844</v>
      </c>
      <c r="B907">
        <v>9189.6200000000008</v>
      </c>
      <c r="C907">
        <v>9217.35</v>
      </c>
    </row>
    <row r="908" spans="1:3">
      <c r="A908" s="1">
        <v>37845</v>
      </c>
      <c r="B908">
        <v>9218.1200000000008</v>
      </c>
      <c r="C908">
        <v>9310.06</v>
      </c>
    </row>
    <row r="909" spans="1:3">
      <c r="A909" s="1">
        <v>37846</v>
      </c>
      <c r="B909">
        <v>9303.69</v>
      </c>
      <c r="C909">
        <v>9271.76</v>
      </c>
    </row>
    <row r="910" spans="1:3">
      <c r="A910" s="1">
        <v>37847</v>
      </c>
      <c r="B910">
        <v>9272.25</v>
      </c>
      <c r="C910">
        <v>9310.56</v>
      </c>
    </row>
    <row r="911" spans="1:3">
      <c r="A911" s="1">
        <v>37848</v>
      </c>
      <c r="B911">
        <v>9308.52</v>
      </c>
      <c r="C911">
        <v>9321.69</v>
      </c>
    </row>
    <row r="912" spans="1:3">
      <c r="A912" s="1">
        <v>37851</v>
      </c>
      <c r="B912">
        <v>9320.66</v>
      </c>
      <c r="C912">
        <v>9412.4500000000007</v>
      </c>
    </row>
    <row r="913" spans="1:3">
      <c r="A913" s="1">
        <v>37852</v>
      </c>
      <c r="B913">
        <v>9412.17</v>
      </c>
      <c r="C913">
        <v>9428.9</v>
      </c>
    </row>
    <row r="914" spans="1:3">
      <c r="A914" s="1">
        <v>37853</v>
      </c>
      <c r="B914">
        <v>9420.1299999999992</v>
      </c>
      <c r="C914">
        <v>9397.51</v>
      </c>
    </row>
    <row r="915" spans="1:3">
      <c r="A915" s="1">
        <v>37854</v>
      </c>
      <c r="B915">
        <v>9399.9599999999991</v>
      </c>
      <c r="C915">
        <v>9423.68</v>
      </c>
    </row>
    <row r="916" spans="1:3">
      <c r="A916" s="1">
        <v>37855</v>
      </c>
      <c r="B916">
        <v>9436.0400000000009</v>
      </c>
      <c r="C916">
        <v>9348.8700000000008</v>
      </c>
    </row>
    <row r="917" spans="1:3">
      <c r="A917" s="1">
        <v>37858</v>
      </c>
      <c r="B917">
        <v>9349.44</v>
      </c>
      <c r="C917">
        <v>9317.64</v>
      </c>
    </row>
    <row r="918" spans="1:3">
      <c r="A918" s="1">
        <v>37859</v>
      </c>
      <c r="B918">
        <v>9316.0300000000007</v>
      </c>
      <c r="C918">
        <v>9340.4500000000007</v>
      </c>
    </row>
    <row r="919" spans="1:3">
      <c r="A919" s="1">
        <v>37860</v>
      </c>
      <c r="B919">
        <v>9339.82</v>
      </c>
      <c r="C919">
        <v>9333.7900000000009</v>
      </c>
    </row>
    <row r="920" spans="1:3">
      <c r="A920" s="1">
        <v>37861</v>
      </c>
      <c r="B920">
        <v>9334.35</v>
      </c>
      <c r="C920">
        <v>9374.2099999999991</v>
      </c>
    </row>
    <row r="921" spans="1:3">
      <c r="A921" s="1">
        <v>37862</v>
      </c>
      <c r="B921">
        <v>9373.33</v>
      </c>
      <c r="C921">
        <v>9415.82</v>
      </c>
    </row>
    <row r="922" spans="1:3">
      <c r="A922" s="1">
        <v>37866</v>
      </c>
      <c r="B922">
        <v>9416.67</v>
      </c>
      <c r="C922">
        <v>9523.27</v>
      </c>
    </row>
    <row r="923" spans="1:3">
      <c r="A923" s="1">
        <v>37867</v>
      </c>
      <c r="B923">
        <v>9521.86</v>
      </c>
      <c r="C923">
        <v>9568.4599999999991</v>
      </c>
    </row>
    <row r="924" spans="1:3">
      <c r="A924" s="1">
        <v>37868</v>
      </c>
      <c r="B924">
        <v>9569.09</v>
      </c>
      <c r="C924">
        <v>9587.9</v>
      </c>
    </row>
    <row r="925" spans="1:3">
      <c r="A925" s="1">
        <v>37869</v>
      </c>
      <c r="B925">
        <v>9589.52</v>
      </c>
      <c r="C925">
        <v>9503.34</v>
      </c>
    </row>
    <row r="926" spans="1:3">
      <c r="A926" s="1">
        <v>37872</v>
      </c>
      <c r="B926">
        <v>9503.41</v>
      </c>
      <c r="C926">
        <v>9586.2900000000009</v>
      </c>
    </row>
    <row r="927" spans="1:3">
      <c r="A927" s="1">
        <v>37873</v>
      </c>
      <c r="B927">
        <v>9584.92</v>
      </c>
      <c r="C927">
        <v>9507.2000000000007</v>
      </c>
    </row>
    <row r="928" spans="1:3">
      <c r="A928" s="1">
        <v>37874</v>
      </c>
      <c r="B928">
        <v>9504.8799999999992</v>
      </c>
      <c r="C928">
        <v>9420.4599999999991</v>
      </c>
    </row>
    <row r="929" spans="1:3">
      <c r="A929" s="1">
        <v>37875</v>
      </c>
      <c r="B929">
        <v>9415.0499999999993</v>
      </c>
      <c r="C929">
        <v>9459.76</v>
      </c>
    </row>
    <row r="930" spans="1:3">
      <c r="A930" s="1">
        <v>37876</v>
      </c>
      <c r="B930">
        <v>9456.8799999999992</v>
      </c>
      <c r="C930">
        <v>9471.5499999999993</v>
      </c>
    </row>
    <row r="931" spans="1:3">
      <c r="A931" s="1">
        <v>37879</v>
      </c>
      <c r="B931">
        <v>9471.19</v>
      </c>
      <c r="C931">
        <v>9448.81</v>
      </c>
    </row>
    <row r="932" spans="1:3">
      <c r="A932" s="1">
        <v>37880</v>
      </c>
      <c r="B932">
        <v>9449.16</v>
      </c>
      <c r="C932">
        <v>9567.34</v>
      </c>
    </row>
    <row r="933" spans="1:3">
      <c r="A933" s="1">
        <v>37881</v>
      </c>
      <c r="B933">
        <v>9566.08</v>
      </c>
      <c r="C933">
        <v>9545.65</v>
      </c>
    </row>
    <row r="934" spans="1:3">
      <c r="A934" s="1">
        <v>37882</v>
      </c>
      <c r="B934">
        <v>9544.0400000000009</v>
      </c>
      <c r="C934">
        <v>9659.1299999999992</v>
      </c>
    </row>
    <row r="935" spans="1:3">
      <c r="A935" s="1">
        <v>37883</v>
      </c>
      <c r="B935">
        <v>9661.7999999999993</v>
      </c>
      <c r="C935">
        <v>9644.82</v>
      </c>
    </row>
    <row r="936" spans="1:3">
      <c r="A936" s="1">
        <v>37886</v>
      </c>
      <c r="B936">
        <v>9641.7999999999993</v>
      </c>
      <c r="C936">
        <v>9535.41</v>
      </c>
    </row>
    <row r="937" spans="1:3">
      <c r="A937" s="1">
        <v>37887</v>
      </c>
      <c r="B937">
        <v>9535.76</v>
      </c>
      <c r="C937">
        <v>9576.0400000000009</v>
      </c>
    </row>
    <row r="938" spans="1:3">
      <c r="A938" s="1">
        <v>37888</v>
      </c>
      <c r="B938">
        <v>9575.9699999999993</v>
      </c>
      <c r="C938">
        <v>9425.51</v>
      </c>
    </row>
    <row r="939" spans="1:3">
      <c r="A939" s="1">
        <v>37889</v>
      </c>
      <c r="B939">
        <v>9425.58</v>
      </c>
      <c r="C939">
        <v>9343.9599999999991</v>
      </c>
    </row>
    <row r="940" spans="1:3">
      <c r="A940" s="1">
        <v>37890</v>
      </c>
      <c r="B940">
        <v>9342.43</v>
      </c>
      <c r="C940">
        <v>9313.08</v>
      </c>
    </row>
    <row r="941" spans="1:3">
      <c r="A941" s="1">
        <v>37893</v>
      </c>
      <c r="B941">
        <v>9314.42</v>
      </c>
      <c r="C941">
        <v>9380.24</v>
      </c>
    </row>
    <row r="942" spans="1:3">
      <c r="A942" s="1">
        <v>37894</v>
      </c>
      <c r="B942">
        <v>9378.1</v>
      </c>
      <c r="C942">
        <v>9275.06</v>
      </c>
    </row>
    <row r="943" spans="1:3">
      <c r="A943" s="1">
        <v>37895</v>
      </c>
      <c r="B943">
        <v>9276.7999999999993</v>
      </c>
      <c r="C943">
        <v>9469.2000000000007</v>
      </c>
    </row>
    <row r="944" spans="1:3">
      <c r="A944" s="1">
        <v>37896</v>
      </c>
      <c r="B944">
        <v>9464.76</v>
      </c>
      <c r="C944">
        <v>9487.7999999999993</v>
      </c>
    </row>
    <row r="945" spans="1:3">
      <c r="A945" s="1">
        <v>37897</v>
      </c>
      <c r="B945">
        <v>9492.5400000000009</v>
      </c>
      <c r="C945">
        <v>9572.31</v>
      </c>
    </row>
    <row r="946" spans="1:3">
      <c r="A946" s="1">
        <v>37900</v>
      </c>
      <c r="B946">
        <v>9572.39</v>
      </c>
      <c r="C946">
        <v>9594.98</v>
      </c>
    </row>
    <row r="947" spans="1:3">
      <c r="A947" s="1">
        <v>37901</v>
      </c>
      <c r="B947">
        <v>9593.2800000000007</v>
      </c>
      <c r="C947">
        <v>9654.61</v>
      </c>
    </row>
    <row r="948" spans="1:3">
      <c r="A948" s="1">
        <v>37902</v>
      </c>
      <c r="B948">
        <v>9653.33</v>
      </c>
      <c r="C948">
        <v>9630.9</v>
      </c>
    </row>
    <row r="949" spans="1:3">
      <c r="A949" s="1">
        <v>37903</v>
      </c>
      <c r="B949">
        <v>9633.35</v>
      </c>
      <c r="C949">
        <v>9680.01</v>
      </c>
    </row>
    <row r="950" spans="1:3">
      <c r="A950" s="1">
        <v>37904</v>
      </c>
      <c r="B950">
        <v>9682.9</v>
      </c>
      <c r="C950">
        <v>9674.68</v>
      </c>
    </row>
    <row r="951" spans="1:3">
      <c r="A951" s="1">
        <v>37907</v>
      </c>
      <c r="B951">
        <v>9675.7199999999993</v>
      </c>
      <c r="C951">
        <v>9764.3799999999992</v>
      </c>
    </row>
    <row r="952" spans="1:3">
      <c r="A952" s="1">
        <v>37908</v>
      </c>
      <c r="B952">
        <v>9763.27</v>
      </c>
      <c r="C952">
        <v>9812.98</v>
      </c>
    </row>
    <row r="953" spans="1:3">
      <c r="A953" s="1">
        <v>37909</v>
      </c>
      <c r="B953">
        <v>9824.09</v>
      </c>
      <c r="C953">
        <v>9803.0499999999993</v>
      </c>
    </row>
    <row r="954" spans="1:3">
      <c r="A954" s="1">
        <v>37910</v>
      </c>
      <c r="B954">
        <v>9798.68</v>
      </c>
      <c r="C954">
        <v>9791.7199999999993</v>
      </c>
    </row>
    <row r="955" spans="1:3">
      <c r="A955" s="1">
        <v>37911</v>
      </c>
      <c r="B955">
        <v>9791.86</v>
      </c>
      <c r="C955">
        <v>9721.7900000000009</v>
      </c>
    </row>
    <row r="956" spans="1:3">
      <c r="A956" s="1">
        <v>37914</v>
      </c>
      <c r="B956">
        <v>9721.5</v>
      </c>
      <c r="C956">
        <v>9777.94</v>
      </c>
    </row>
    <row r="957" spans="1:3">
      <c r="A957" s="1">
        <v>37915</v>
      </c>
      <c r="B957">
        <v>9778.31</v>
      </c>
      <c r="C957">
        <v>9747.64</v>
      </c>
    </row>
    <row r="958" spans="1:3">
      <c r="A958" s="1">
        <v>37916</v>
      </c>
      <c r="B958">
        <v>9741.98</v>
      </c>
      <c r="C958">
        <v>9598.24</v>
      </c>
    </row>
    <row r="959" spans="1:3">
      <c r="A959" s="1">
        <v>37917</v>
      </c>
      <c r="B959">
        <v>9597.2000000000007</v>
      </c>
      <c r="C959">
        <v>9613.1299999999992</v>
      </c>
    </row>
    <row r="960" spans="1:3">
      <c r="A960" s="1">
        <v>37918</v>
      </c>
      <c r="B960">
        <v>9600.98</v>
      </c>
      <c r="C960">
        <v>9582.4599999999991</v>
      </c>
    </row>
    <row r="961" spans="1:3">
      <c r="A961" s="1">
        <v>37921</v>
      </c>
      <c r="B961">
        <v>9584.5400000000009</v>
      </c>
      <c r="C961">
        <v>9608.16</v>
      </c>
    </row>
    <row r="962" spans="1:3">
      <c r="A962" s="1">
        <v>37922</v>
      </c>
      <c r="B962">
        <v>9609.7199999999993</v>
      </c>
      <c r="C962">
        <v>9748.31</v>
      </c>
    </row>
    <row r="963" spans="1:3">
      <c r="A963" s="1">
        <v>37923</v>
      </c>
      <c r="B963">
        <v>9747.0499999999993</v>
      </c>
      <c r="C963">
        <v>9774.5300000000007</v>
      </c>
    </row>
    <row r="964" spans="1:3">
      <c r="A964" s="1">
        <v>37924</v>
      </c>
      <c r="B964">
        <v>9772.01</v>
      </c>
      <c r="C964">
        <v>9786.61</v>
      </c>
    </row>
    <row r="965" spans="1:3">
      <c r="A965" s="1">
        <v>37925</v>
      </c>
      <c r="B965">
        <v>9786.75</v>
      </c>
      <c r="C965">
        <v>9801.1200000000008</v>
      </c>
    </row>
    <row r="966" spans="1:3">
      <c r="A966" s="1">
        <v>37928</v>
      </c>
      <c r="B966">
        <v>9802.4599999999991</v>
      </c>
      <c r="C966">
        <v>9858.4599999999991</v>
      </c>
    </row>
    <row r="967" spans="1:3">
      <c r="A967" s="1">
        <v>37929</v>
      </c>
      <c r="B967">
        <v>9857.49</v>
      </c>
      <c r="C967">
        <v>9838.83</v>
      </c>
    </row>
    <row r="968" spans="1:3">
      <c r="A968" s="1">
        <v>37930</v>
      </c>
      <c r="B968">
        <v>9837.64</v>
      </c>
      <c r="C968">
        <v>9820.83</v>
      </c>
    </row>
    <row r="969" spans="1:3">
      <c r="A969" s="1">
        <v>37931</v>
      </c>
      <c r="B969">
        <v>9820.68</v>
      </c>
      <c r="C969">
        <v>9856.9699999999993</v>
      </c>
    </row>
    <row r="970" spans="1:3">
      <c r="A970" s="1">
        <v>37932</v>
      </c>
      <c r="B970">
        <v>9857.1200000000008</v>
      </c>
      <c r="C970">
        <v>9809.7900000000009</v>
      </c>
    </row>
    <row r="971" spans="1:3">
      <c r="A971" s="1">
        <v>37935</v>
      </c>
      <c r="B971">
        <v>9807.49</v>
      </c>
      <c r="C971">
        <v>9756.5300000000007</v>
      </c>
    </row>
    <row r="972" spans="1:3">
      <c r="A972" s="1">
        <v>37936</v>
      </c>
      <c r="B972">
        <v>9756.5300000000007</v>
      </c>
      <c r="C972">
        <v>9737.7900000000009</v>
      </c>
    </row>
    <row r="973" spans="1:3">
      <c r="A973" s="1">
        <v>37937</v>
      </c>
      <c r="B973">
        <v>9729.5</v>
      </c>
      <c r="C973">
        <v>9848.83</v>
      </c>
    </row>
    <row r="974" spans="1:3">
      <c r="A974" s="1">
        <v>37938</v>
      </c>
      <c r="B974">
        <v>9846.9699999999993</v>
      </c>
      <c r="C974">
        <v>9837.94</v>
      </c>
    </row>
    <row r="975" spans="1:3">
      <c r="A975" s="1">
        <v>37939</v>
      </c>
      <c r="B975">
        <v>9836.4599999999991</v>
      </c>
      <c r="C975">
        <v>9768.68</v>
      </c>
    </row>
    <row r="976" spans="1:3">
      <c r="A976" s="1">
        <v>37942</v>
      </c>
      <c r="B976">
        <v>9765.64</v>
      </c>
      <c r="C976">
        <v>9710.83</v>
      </c>
    </row>
    <row r="977" spans="1:3">
      <c r="A977" s="1">
        <v>37943</v>
      </c>
      <c r="B977">
        <v>9711.44</v>
      </c>
      <c r="C977">
        <v>9624.16</v>
      </c>
    </row>
    <row r="978" spans="1:3">
      <c r="A978" s="1">
        <v>37944</v>
      </c>
      <c r="B978">
        <v>9620.68</v>
      </c>
      <c r="C978">
        <v>9690.4599999999991</v>
      </c>
    </row>
    <row r="979" spans="1:3">
      <c r="A979" s="1">
        <v>37945</v>
      </c>
      <c r="B979">
        <v>9688.4599999999991</v>
      </c>
      <c r="C979">
        <v>9619.42</v>
      </c>
    </row>
    <row r="980" spans="1:3">
      <c r="A980" s="1">
        <v>37946</v>
      </c>
      <c r="B980">
        <v>9622.02</v>
      </c>
      <c r="C980">
        <v>9628.5300000000007</v>
      </c>
    </row>
    <row r="981" spans="1:3">
      <c r="A981" s="1">
        <v>37949</v>
      </c>
      <c r="B981">
        <v>9629.8700000000008</v>
      </c>
      <c r="C981">
        <v>9747.7900000000009</v>
      </c>
    </row>
    <row r="982" spans="1:3">
      <c r="A982" s="1">
        <v>37950</v>
      </c>
      <c r="B982">
        <v>9748.68</v>
      </c>
      <c r="C982">
        <v>9763.94</v>
      </c>
    </row>
    <row r="983" spans="1:3">
      <c r="A983" s="1">
        <v>37951</v>
      </c>
      <c r="B983">
        <v>9763.49</v>
      </c>
      <c r="C983">
        <v>9779.57</v>
      </c>
    </row>
    <row r="984" spans="1:3">
      <c r="A984" s="1">
        <v>37953</v>
      </c>
      <c r="B984">
        <v>9779.7199999999993</v>
      </c>
      <c r="C984">
        <v>9782.4599999999991</v>
      </c>
    </row>
    <row r="985" spans="1:3">
      <c r="A985" s="1">
        <v>37956</v>
      </c>
      <c r="B985">
        <v>9785.35</v>
      </c>
      <c r="C985">
        <v>9899.0499999999993</v>
      </c>
    </row>
    <row r="986" spans="1:3">
      <c r="A986" s="1">
        <v>37957</v>
      </c>
      <c r="B986">
        <v>9899.64</v>
      </c>
      <c r="C986">
        <v>9853.64</v>
      </c>
    </row>
    <row r="987" spans="1:3">
      <c r="A987" s="1">
        <v>37958</v>
      </c>
      <c r="B987">
        <v>9851.94</v>
      </c>
      <c r="C987">
        <v>9873.42</v>
      </c>
    </row>
    <row r="988" spans="1:3">
      <c r="A988" s="1">
        <v>37959</v>
      </c>
      <c r="B988">
        <v>9874.83</v>
      </c>
      <c r="C988">
        <v>9930.82</v>
      </c>
    </row>
    <row r="989" spans="1:3">
      <c r="A989" s="1">
        <v>37960</v>
      </c>
      <c r="B989">
        <v>9923.27</v>
      </c>
      <c r="C989">
        <v>9862.68</v>
      </c>
    </row>
    <row r="990" spans="1:3">
      <c r="A990" s="1">
        <v>37963</v>
      </c>
      <c r="B990">
        <v>9862.01</v>
      </c>
      <c r="C990">
        <v>9965.27</v>
      </c>
    </row>
    <row r="991" spans="1:3">
      <c r="A991" s="1">
        <v>37964</v>
      </c>
      <c r="B991">
        <v>9966.4500000000007</v>
      </c>
      <c r="C991">
        <v>9923.42</v>
      </c>
    </row>
    <row r="992" spans="1:3">
      <c r="A992" s="1">
        <v>37965</v>
      </c>
      <c r="B992">
        <v>9922.3799999999992</v>
      </c>
      <c r="C992">
        <v>9921.86</v>
      </c>
    </row>
    <row r="993" spans="1:3">
      <c r="A993" s="1">
        <v>37966</v>
      </c>
      <c r="B993">
        <v>9922.4500000000007</v>
      </c>
      <c r="C993">
        <v>10008.16</v>
      </c>
    </row>
    <row r="994" spans="1:3">
      <c r="A994" s="1">
        <v>37967</v>
      </c>
      <c r="B994">
        <v>10008.75</v>
      </c>
      <c r="C994">
        <v>10042.16</v>
      </c>
    </row>
    <row r="995" spans="1:3">
      <c r="A995" s="1">
        <v>37970</v>
      </c>
      <c r="B995">
        <v>10046.530000000001</v>
      </c>
      <c r="C995">
        <v>10022.82</v>
      </c>
    </row>
    <row r="996" spans="1:3">
      <c r="A996" s="1">
        <v>37971</v>
      </c>
      <c r="B996">
        <v>10023.34</v>
      </c>
      <c r="C996">
        <v>10129.56</v>
      </c>
    </row>
    <row r="997" spans="1:3">
      <c r="A997" s="1">
        <v>37972</v>
      </c>
      <c r="B997">
        <v>10128.75</v>
      </c>
      <c r="C997">
        <v>10145.26</v>
      </c>
    </row>
    <row r="998" spans="1:3">
      <c r="A998" s="1">
        <v>37973</v>
      </c>
      <c r="B998">
        <v>10141.41</v>
      </c>
      <c r="C998">
        <v>10248.08</v>
      </c>
    </row>
    <row r="999" spans="1:3">
      <c r="A999" s="1">
        <v>37974</v>
      </c>
      <c r="B999">
        <v>10249.48</v>
      </c>
      <c r="C999">
        <v>10278.219999999999</v>
      </c>
    </row>
    <row r="1000" spans="1:3">
      <c r="A1000" s="1">
        <v>37977</v>
      </c>
      <c r="B1000">
        <v>10276.48</v>
      </c>
      <c r="C1000">
        <v>10338</v>
      </c>
    </row>
    <row r="1001" spans="1:3">
      <c r="A1001" s="1">
        <v>37978</v>
      </c>
      <c r="B1001">
        <v>10337.56</v>
      </c>
      <c r="C1001">
        <v>10341.26</v>
      </c>
    </row>
    <row r="1002" spans="1:3">
      <c r="A1002" s="1">
        <v>37979</v>
      </c>
      <c r="B1002">
        <v>10341.41</v>
      </c>
      <c r="C1002">
        <v>10305.19</v>
      </c>
    </row>
    <row r="1003" spans="1:3">
      <c r="A1003" s="1">
        <v>37981</v>
      </c>
      <c r="B1003">
        <v>10305.85</v>
      </c>
      <c r="C1003">
        <v>10324.67</v>
      </c>
    </row>
    <row r="1004" spans="1:3">
      <c r="A1004" s="1">
        <v>37984</v>
      </c>
      <c r="B1004">
        <v>10321.35</v>
      </c>
      <c r="C1004">
        <v>10450</v>
      </c>
    </row>
    <row r="1005" spans="1:3">
      <c r="A1005" s="1">
        <v>37985</v>
      </c>
      <c r="B1005">
        <v>10449.700000000001</v>
      </c>
      <c r="C1005">
        <v>10425.040000000001</v>
      </c>
    </row>
    <row r="1006" spans="1:3">
      <c r="A1006" s="1">
        <v>37988</v>
      </c>
      <c r="B1006">
        <v>10452.74</v>
      </c>
      <c r="C1006">
        <v>10409.85</v>
      </c>
    </row>
    <row r="1007" spans="1:3">
      <c r="A1007" s="1">
        <v>37991</v>
      </c>
      <c r="B1007">
        <v>10411.85</v>
      </c>
      <c r="C1007">
        <v>10544.07</v>
      </c>
    </row>
    <row r="1008" spans="1:3">
      <c r="A1008" s="1">
        <v>37992</v>
      </c>
      <c r="B1008">
        <v>10543.85</v>
      </c>
      <c r="C1008">
        <v>10538.66</v>
      </c>
    </row>
    <row r="1009" spans="1:3">
      <c r="A1009" s="1">
        <v>37993</v>
      </c>
      <c r="B1009">
        <v>10535.46</v>
      </c>
      <c r="C1009">
        <v>10529.03</v>
      </c>
    </row>
    <row r="1010" spans="1:3">
      <c r="A1010" s="1">
        <v>37994</v>
      </c>
      <c r="B1010">
        <v>10530.07</v>
      </c>
      <c r="C1010">
        <v>10592.44</v>
      </c>
    </row>
    <row r="1011" spans="1:3">
      <c r="A1011" s="1">
        <v>37995</v>
      </c>
      <c r="B1011">
        <v>10589.25</v>
      </c>
      <c r="C1011">
        <v>10458.89</v>
      </c>
    </row>
    <row r="1012" spans="1:3">
      <c r="A1012" s="1">
        <v>37998</v>
      </c>
      <c r="B1012">
        <v>10461.549999999999</v>
      </c>
      <c r="C1012">
        <v>10485.18</v>
      </c>
    </row>
    <row r="1013" spans="1:3">
      <c r="A1013" s="1">
        <v>37999</v>
      </c>
      <c r="B1013">
        <v>10485.18</v>
      </c>
      <c r="C1013">
        <v>10427.18</v>
      </c>
    </row>
    <row r="1014" spans="1:3">
      <c r="A1014" s="1">
        <v>38000</v>
      </c>
      <c r="B1014">
        <v>10428.67</v>
      </c>
      <c r="C1014">
        <v>10538.37</v>
      </c>
    </row>
    <row r="1015" spans="1:3">
      <c r="A1015" s="1">
        <v>38001</v>
      </c>
      <c r="B1015">
        <v>10534.52</v>
      </c>
      <c r="C1015">
        <v>10553.85</v>
      </c>
    </row>
    <row r="1016" spans="1:3">
      <c r="A1016" s="1">
        <v>38002</v>
      </c>
      <c r="B1016">
        <v>10556.37</v>
      </c>
      <c r="C1016">
        <v>10600.51</v>
      </c>
    </row>
    <row r="1017" spans="1:3">
      <c r="A1017" s="1">
        <v>38006</v>
      </c>
      <c r="B1017">
        <v>10601.4</v>
      </c>
      <c r="C1017">
        <v>10528.66</v>
      </c>
    </row>
    <row r="1018" spans="1:3">
      <c r="A1018" s="1">
        <v>38007</v>
      </c>
      <c r="B1018">
        <v>10522.77</v>
      </c>
      <c r="C1018">
        <v>10623.62</v>
      </c>
    </row>
    <row r="1019" spans="1:3">
      <c r="A1019" s="1">
        <v>38008</v>
      </c>
      <c r="B1019">
        <v>10624.22</v>
      </c>
      <c r="C1019">
        <v>10623.18</v>
      </c>
    </row>
    <row r="1020" spans="1:3">
      <c r="A1020" s="1">
        <v>38009</v>
      </c>
      <c r="B1020">
        <v>10625.25</v>
      </c>
      <c r="C1020">
        <v>10568.29</v>
      </c>
    </row>
    <row r="1021" spans="1:3">
      <c r="A1021" s="1">
        <v>38012</v>
      </c>
      <c r="B1021">
        <v>10568</v>
      </c>
      <c r="C1021">
        <v>10702.51</v>
      </c>
    </row>
    <row r="1022" spans="1:3">
      <c r="A1022" s="1">
        <v>38013</v>
      </c>
      <c r="B1022">
        <v>10701.1</v>
      </c>
      <c r="C1022">
        <v>10609.92</v>
      </c>
    </row>
    <row r="1023" spans="1:3">
      <c r="A1023" s="1">
        <v>38014</v>
      </c>
      <c r="B1023">
        <v>10610.07</v>
      </c>
      <c r="C1023">
        <v>10468.370000000001</v>
      </c>
    </row>
    <row r="1024" spans="1:3">
      <c r="A1024" s="1">
        <v>38015</v>
      </c>
      <c r="B1024">
        <v>10467.41</v>
      </c>
      <c r="C1024">
        <v>10510.29</v>
      </c>
    </row>
    <row r="1025" spans="1:3">
      <c r="A1025" s="1">
        <v>38016</v>
      </c>
      <c r="B1025">
        <v>10510.22</v>
      </c>
      <c r="C1025">
        <v>10488.07</v>
      </c>
    </row>
    <row r="1026" spans="1:3">
      <c r="A1026" s="1">
        <v>38019</v>
      </c>
      <c r="B1026">
        <v>10487.78</v>
      </c>
      <c r="C1026">
        <v>10499.18</v>
      </c>
    </row>
    <row r="1027" spans="1:3">
      <c r="A1027" s="1">
        <v>38020</v>
      </c>
      <c r="B1027">
        <v>10499.48</v>
      </c>
      <c r="C1027">
        <v>10505.18</v>
      </c>
    </row>
    <row r="1028" spans="1:3">
      <c r="A1028" s="1">
        <v>38021</v>
      </c>
      <c r="B1028">
        <v>10503.11</v>
      </c>
      <c r="C1028">
        <v>10470.74</v>
      </c>
    </row>
    <row r="1029" spans="1:3">
      <c r="A1029" s="1">
        <v>38022</v>
      </c>
      <c r="B1029">
        <v>10469.33</v>
      </c>
      <c r="C1029">
        <v>10495.55</v>
      </c>
    </row>
    <row r="1030" spans="1:3">
      <c r="A1030" s="1">
        <v>38023</v>
      </c>
      <c r="B1030">
        <v>10494.89</v>
      </c>
      <c r="C1030">
        <v>10593.03</v>
      </c>
    </row>
    <row r="1031" spans="1:3">
      <c r="A1031" s="1">
        <v>38026</v>
      </c>
      <c r="B1031">
        <v>10592</v>
      </c>
      <c r="C1031">
        <v>10579.03</v>
      </c>
    </row>
    <row r="1032" spans="1:3">
      <c r="A1032" s="1">
        <v>38027</v>
      </c>
      <c r="B1032">
        <v>10578.74</v>
      </c>
      <c r="C1032">
        <v>10613.85</v>
      </c>
    </row>
    <row r="1033" spans="1:3">
      <c r="A1033" s="1">
        <v>38028</v>
      </c>
      <c r="B1033">
        <v>10605.48</v>
      </c>
      <c r="C1033">
        <v>10737.7</v>
      </c>
    </row>
    <row r="1034" spans="1:3">
      <c r="A1034" s="1">
        <v>38029</v>
      </c>
      <c r="B1034">
        <v>10735.18</v>
      </c>
      <c r="C1034">
        <v>10694.07</v>
      </c>
    </row>
    <row r="1035" spans="1:3">
      <c r="A1035" s="1">
        <v>38030</v>
      </c>
      <c r="B1035">
        <v>10696.22</v>
      </c>
      <c r="C1035">
        <v>10627.85</v>
      </c>
    </row>
    <row r="1036" spans="1:3">
      <c r="A1036" s="1">
        <v>38034</v>
      </c>
      <c r="B1036">
        <v>10628.88</v>
      </c>
      <c r="C1036">
        <v>10714.88</v>
      </c>
    </row>
    <row r="1037" spans="1:3">
      <c r="A1037" s="1">
        <v>38035</v>
      </c>
      <c r="B1037">
        <v>10706.68</v>
      </c>
      <c r="C1037">
        <v>10671.99</v>
      </c>
    </row>
    <row r="1038" spans="1:3">
      <c r="A1038" s="1">
        <v>38036</v>
      </c>
      <c r="B1038">
        <v>10674.59</v>
      </c>
      <c r="C1038">
        <v>10664.73</v>
      </c>
    </row>
    <row r="1039" spans="1:3">
      <c r="A1039" s="1">
        <v>38037</v>
      </c>
      <c r="B1039">
        <v>10666.29</v>
      </c>
      <c r="C1039">
        <v>10619.03</v>
      </c>
    </row>
    <row r="1040" spans="1:3">
      <c r="A1040" s="1">
        <v>38040</v>
      </c>
      <c r="B1040">
        <v>10619.55</v>
      </c>
      <c r="C1040">
        <v>10609.62</v>
      </c>
    </row>
    <row r="1041" spans="1:3">
      <c r="A1041" s="1">
        <v>38041</v>
      </c>
      <c r="B1041">
        <v>10609.55</v>
      </c>
      <c r="C1041">
        <v>10566.37</v>
      </c>
    </row>
    <row r="1042" spans="1:3">
      <c r="A1042" s="1">
        <v>38042</v>
      </c>
      <c r="B1042">
        <v>10566.59</v>
      </c>
      <c r="C1042">
        <v>10601.62</v>
      </c>
    </row>
    <row r="1043" spans="1:3">
      <c r="A1043" s="1">
        <v>38043</v>
      </c>
      <c r="B1043">
        <v>10598.14</v>
      </c>
      <c r="C1043">
        <v>10580.14</v>
      </c>
    </row>
    <row r="1044" spans="1:3">
      <c r="A1044" s="1">
        <v>38044</v>
      </c>
      <c r="B1044">
        <v>10581.55</v>
      </c>
      <c r="C1044">
        <v>10583.92</v>
      </c>
    </row>
    <row r="1045" spans="1:3">
      <c r="A1045" s="1">
        <v>38047</v>
      </c>
      <c r="B1045">
        <v>10582.25</v>
      </c>
      <c r="C1045">
        <v>10678.14</v>
      </c>
    </row>
    <row r="1046" spans="1:3">
      <c r="A1046" s="1">
        <v>38048</v>
      </c>
      <c r="B1046">
        <v>10678.36</v>
      </c>
      <c r="C1046">
        <v>10591.48</v>
      </c>
    </row>
    <row r="1047" spans="1:3">
      <c r="A1047" s="1">
        <v>38049</v>
      </c>
      <c r="B1047">
        <v>10588.59</v>
      </c>
      <c r="C1047">
        <v>10593.11</v>
      </c>
    </row>
    <row r="1048" spans="1:3">
      <c r="A1048" s="1">
        <v>38050</v>
      </c>
      <c r="B1048">
        <v>10593.48</v>
      </c>
      <c r="C1048">
        <v>10588</v>
      </c>
    </row>
    <row r="1049" spans="1:3">
      <c r="A1049" s="1">
        <v>38051</v>
      </c>
      <c r="B1049">
        <v>10582.59</v>
      </c>
      <c r="C1049">
        <v>10595.55</v>
      </c>
    </row>
    <row r="1050" spans="1:3">
      <c r="A1050" s="1">
        <v>38054</v>
      </c>
      <c r="B1050">
        <v>10595.37</v>
      </c>
      <c r="C1050">
        <v>10529.48</v>
      </c>
    </row>
    <row r="1051" spans="1:3">
      <c r="A1051" s="1">
        <v>38055</v>
      </c>
      <c r="B1051">
        <v>10529.52</v>
      </c>
      <c r="C1051">
        <v>10456.959999999999</v>
      </c>
    </row>
    <row r="1052" spans="1:3">
      <c r="A1052" s="1">
        <v>38056</v>
      </c>
      <c r="B1052">
        <v>10457.59</v>
      </c>
      <c r="C1052">
        <v>10296.89</v>
      </c>
    </row>
    <row r="1053" spans="1:3">
      <c r="A1053" s="1">
        <v>38057</v>
      </c>
      <c r="B1053">
        <v>10288.85</v>
      </c>
      <c r="C1053">
        <v>10128.379999999999</v>
      </c>
    </row>
    <row r="1054" spans="1:3">
      <c r="A1054" s="1">
        <v>38058</v>
      </c>
      <c r="B1054">
        <v>10130.67</v>
      </c>
      <c r="C1054">
        <v>10240.08</v>
      </c>
    </row>
    <row r="1055" spans="1:3">
      <c r="A1055" s="1">
        <v>38061</v>
      </c>
      <c r="B1055">
        <v>10238.450000000001</v>
      </c>
      <c r="C1055">
        <v>10102.89</v>
      </c>
    </row>
    <row r="1056" spans="1:3">
      <c r="A1056" s="1">
        <v>38062</v>
      </c>
      <c r="B1056">
        <v>10103.41</v>
      </c>
      <c r="C1056">
        <v>10184.67</v>
      </c>
    </row>
    <row r="1057" spans="1:3">
      <c r="A1057" s="1">
        <v>38063</v>
      </c>
      <c r="B1057">
        <v>10184.299999999999</v>
      </c>
      <c r="C1057">
        <v>10300.299999999999</v>
      </c>
    </row>
    <row r="1058" spans="1:3">
      <c r="A1058" s="1">
        <v>38064</v>
      </c>
      <c r="B1058">
        <v>10298.959999999999</v>
      </c>
      <c r="C1058">
        <v>10295.780000000001</v>
      </c>
    </row>
    <row r="1059" spans="1:3">
      <c r="A1059" s="1">
        <v>38065</v>
      </c>
      <c r="B1059">
        <v>10295.85</v>
      </c>
      <c r="C1059">
        <v>10186.6</v>
      </c>
    </row>
    <row r="1060" spans="1:3">
      <c r="A1060" s="1">
        <v>38068</v>
      </c>
      <c r="B1060">
        <v>10185.93</v>
      </c>
      <c r="C1060">
        <v>10064.75</v>
      </c>
    </row>
    <row r="1061" spans="1:3">
      <c r="A1061" s="1">
        <v>38069</v>
      </c>
      <c r="B1061">
        <v>10066.67</v>
      </c>
      <c r="C1061">
        <v>10063.64</v>
      </c>
    </row>
    <row r="1062" spans="1:3">
      <c r="A1062" s="1">
        <v>38070</v>
      </c>
      <c r="B1062">
        <v>10065.41</v>
      </c>
      <c r="C1062">
        <v>10048.23</v>
      </c>
    </row>
    <row r="1063" spans="1:3">
      <c r="A1063" s="1">
        <v>38071</v>
      </c>
      <c r="B1063">
        <v>10049.56</v>
      </c>
      <c r="C1063">
        <v>10218.82</v>
      </c>
    </row>
    <row r="1064" spans="1:3">
      <c r="A1064" s="1">
        <v>38072</v>
      </c>
      <c r="B1064">
        <v>10218.370000000001</v>
      </c>
      <c r="C1064">
        <v>10212.969999999999</v>
      </c>
    </row>
    <row r="1065" spans="1:3">
      <c r="A1065" s="1">
        <v>38075</v>
      </c>
      <c r="B1065">
        <v>10212.91</v>
      </c>
      <c r="C1065">
        <v>10329.629999999999</v>
      </c>
    </row>
    <row r="1066" spans="1:3">
      <c r="A1066" s="1">
        <v>38076</v>
      </c>
      <c r="B1066">
        <v>10327.629999999999</v>
      </c>
      <c r="C1066">
        <v>10381.700000000001</v>
      </c>
    </row>
    <row r="1067" spans="1:3">
      <c r="A1067" s="1">
        <v>38077</v>
      </c>
      <c r="B1067">
        <v>10380.89</v>
      </c>
      <c r="C1067">
        <v>10357.700000000001</v>
      </c>
    </row>
    <row r="1068" spans="1:3">
      <c r="A1068" s="1">
        <v>38078</v>
      </c>
      <c r="B1068">
        <v>10357.52</v>
      </c>
      <c r="C1068">
        <v>10373.33</v>
      </c>
    </row>
    <row r="1069" spans="1:3">
      <c r="A1069" s="1">
        <v>38079</v>
      </c>
      <c r="B1069">
        <v>10375.33</v>
      </c>
      <c r="C1069">
        <v>10470.59</v>
      </c>
    </row>
    <row r="1070" spans="1:3">
      <c r="A1070" s="1">
        <v>38082</v>
      </c>
      <c r="B1070">
        <v>10470.59</v>
      </c>
      <c r="C1070">
        <v>10558.37</v>
      </c>
    </row>
    <row r="1071" spans="1:3">
      <c r="A1071" s="1">
        <v>38083</v>
      </c>
      <c r="B1071">
        <v>10553.76</v>
      </c>
      <c r="C1071">
        <v>10570.81</v>
      </c>
    </row>
    <row r="1072" spans="1:3">
      <c r="A1072" s="1">
        <v>38084</v>
      </c>
      <c r="B1072">
        <v>10569.26</v>
      </c>
      <c r="C1072">
        <v>10480.15</v>
      </c>
    </row>
    <row r="1073" spans="1:3">
      <c r="A1073" s="1">
        <v>38085</v>
      </c>
      <c r="B1073">
        <v>10482.77</v>
      </c>
      <c r="C1073">
        <v>10442.030000000001</v>
      </c>
    </row>
    <row r="1074" spans="1:3">
      <c r="A1074" s="1">
        <v>38086</v>
      </c>
      <c r="B1074">
        <v>10482.77</v>
      </c>
      <c r="C1074">
        <v>10442.030000000001</v>
      </c>
    </row>
    <row r="1075" spans="1:3">
      <c r="A1075" s="1">
        <v>38089</v>
      </c>
      <c r="B1075">
        <v>10444.379999999999</v>
      </c>
      <c r="C1075">
        <v>10515.56</v>
      </c>
    </row>
    <row r="1076" spans="1:3">
      <c r="A1076" s="1">
        <v>38090</v>
      </c>
      <c r="B1076">
        <v>10516.05</v>
      </c>
      <c r="C1076">
        <v>10381.280000000001</v>
      </c>
    </row>
    <row r="1077" spans="1:3">
      <c r="A1077" s="1">
        <v>38091</v>
      </c>
      <c r="B1077">
        <v>10378.1</v>
      </c>
      <c r="C1077">
        <v>10377.950000000001</v>
      </c>
    </row>
    <row r="1078" spans="1:3">
      <c r="A1078" s="1">
        <v>38092</v>
      </c>
      <c r="B1078">
        <v>10377.950000000001</v>
      </c>
      <c r="C1078">
        <v>10397.459999999999</v>
      </c>
    </row>
    <row r="1079" spans="1:3">
      <c r="A1079" s="1">
        <v>38093</v>
      </c>
      <c r="B1079">
        <v>10398.32</v>
      </c>
      <c r="C1079">
        <v>10451.969999999999</v>
      </c>
    </row>
    <row r="1080" spans="1:3">
      <c r="A1080" s="1">
        <v>38096</v>
      </c>
      <c r="B1080">
        <v>10451.620000000001</v>
      </c>
      <c r="C1080">
        <v>10437.85</v>
      </c>
    </row>
    <row r="1081" spans="1:3">
      <c r="A1081" s="1">
        <v>38097</v>
      </c>
      <c r="B1081">
        <v>10437.85</v>
      </c>
      <c r="C1081">
        <v>10314.5</v>
      </c>
    </row>
    <row r="1082" spans="1:3">
      <c r="A1082" s="1">
        <v>38098</v>
      </c>
      <c r="B1082">
        <v>10311.870000000001</v>
      </c>
      <c r="C1082">
        <v>10317.27</v>
      </c>
    </row>
    <row r="1083" spans="1:3">
      <c r="A1083" s="1">
        <v>38099</v>
      </c>
      <c r="B1083">
        <v>10314.99</v>
      </c>
      <c r="C1083">
        <v>10461.200000000001</v>
      </c>
    </row>
    <row r="1084" spans="1:3">
      <c r="A1084" s="1">
        <v>38100</v>
      </c>
      <c r="B1084">
        <v>10463.11</v>
      </c>
      <c r="C1084">
        <v>10472.84</v>
      </c>
    </row>
    <row r="1085" spans="1:3">
      <c r="A1085" s="1">
        <v>38103</v>
      </c>
      <c r="B1085">
        <v>10472.91</v>
      </c>
      <c r="C1085">
        <v>10444.73</v>
      </c>
    </row>
    <row r="1086" spans="1:3">
      <c r="A1086" s="1">
        <v>38104</v>
      </c>
      <c r="B1086">
        <v>10445.379999999999</v>
      </c>
      <c r="C1086">
        <v>10478.16</v>
      </c>
    </row>
    <row r="1087" spans="1:3">
      <c r="A1087" s="1">
        <v>38105</v>
      </c>
      <c r="B1087">
        <v>10476.67</v>
      </c>
      <c r="C1087">
        <v>10342.6</v>
      </c>
    </row>
    <row r="1088" spans="1:3">
      <c r="A1088" s="1">
        <v>38106</v>
      </c>
      <c r="B1088">
        <v>10339.41</v>
      </c>
      <c r="C1088">
        <v>10272.27</v>
      </c>
    </row>
    <row r="1089" spans="1:3">
      <c r="A1089" s="1">
        <v>38107</v>
      </c>
      <c r="B1089">
        <v>10273.06</v>
      </c>
      <c r="C1089">
        <v>10225.57</v>
      </c>
    </row>
    <row r="1090" spans="1:3">
      <c r="A1090" s="1">
        <v>38110</v>
      </c>
      <c r="B1090">
        <v>10227.27</v>
      </c>
      <c r="C1090">
        <v>10314</v>
      </c>
    </row>
    <row r="1091" spans="1:3">
      <c r="A1091" s="1">
        <v>38111</v>
      </c>
      <c r="B1091">
        <v>10314.32</v>
      </c>
      <c r="C1091">
        <v>10317.200000000001</v>
      </c>
    </row>
    <row r="1092" spans="1:3">
      <c r="A1092" s="1">
        <v>38112</v>
      </c>
      <c r="B1092">
        <v>10316.98</v>
      </c>
      <c r="C1092">
        <v>10310.950000000001</v>
      </c>
    </row>
    <row r="1093" spans="1:3">
      <c r="A1093" s="1">
        <v>38113</v>
      </c>
      <c r="B1093">
        <v>10308.200000000001</v>
      </c>
      <c r="C1093">
        <v>10241.26</v>
      </c>
    </row>
    <row r="1094" spans="1:3">
      <c r="A1094" s="1">
        <v>38114</v>
      </c>
      <c r="B1094">
        <v>10240.620000000001</v>
      </c>
      <c r="C1094">
        <v>10117.34</v>
      </c>
    </row>
    <row r="1095" spans="1:3">
      <c r="A1095" s="1">
        <v>38117</v>
      </c>
      <c r="B1095">
        <v>10116.280000000001</v>
      </c>
      <c r="C1095">
        <v>9990.02</v>
      </c>
    </row>
    <row r="1096" spans="1:3">
      <c r="A1096" s="1">
        <v>38118</v>
      </c>
      <c r="B1096">
        <v>9989.24</v>
      </c>
      <c r="C1096">
        <v>10019.469999999999</v>
      </c>
    </row>
    <row r="1097" spans="1:3">
      <c r="A1097" s="1">
        <v>38119</v>
      </c>
      <c r="B1097">
        <v>10011.52</v>
      </c>
      <c r="C1097">
        <v>10045.16</v>
      </c>
    </row>
    <row r="1098" spans="1:3">
      <c r="A1098" s="1">
        <v>38120</v>
      </c>
      <c r="B1098">
        <v>10044.31</v>
      </c>
      <c r="C1098">
        <v>10010.74</v>
      </c>
    </row>
    <row r="1099" spans="1:3">
      <c r="A1099" s="1">
        <v>38121</v>
      </c>
      <c r="B1099">
        <v>10008.43</v>
      </c>
      <c r="C1099">
        <v>10012.870000000001</v>
      </c>
    </row>
    <row r="1100" spans="1:3">
      <c r="A1100" s="1">
        <v>38124</v>
      </c>
      <c r="B1100">
        <v>10009.92</v>
      </c>
      <c r="C1100">
        <v>9906.91</v>
      </c>
    </row>
    <row r="1101" spans="1:3">
      <c r="A1101" s="1">
        <v>38125</v>
      </c>
      <c r="B1101">
        <v>9906.7099999999991</v>
      </c>
      <c r="C1101">
        <v>9968.51</v>
      </c>
    </row>
    <row r="1102" spans="1:3">
      <c r="A1102" s="1">
        <v>38126</v>
      </c>
      <c r="B1102">
        <v>9962.5499999999993</v>
      </c>
      <c r="C1102">
        <v>9937.7099999999991</v>
      </c>
    </row>
    <row r="1103" spans="1:3">
      <c r="A1103" s="1">
        <v>38127</v>
      </c>
      <c r="B1103">
        <v>9939.1200000000008</v>
      </c>
      <c r="C1103">
        <v>9937.64</v>
      </c>
    </row>
    <row r="1104" spans="1:3">
      <c r="A1104" s="1">
        <v>38128</v>
      </c>
      <c r="B1104">
        <v>9939.34</v>
      </c>
      <c r="C1104">
        <v>9966.74</v>
      </c>
    </row>
    <row r="1105" spans="1:3">
      <c r="A1105" s="1">
        <v>38131</v>
      </c>
      <c r="B1105">
        <v>9968.02</v>
      </c>
      <c r="C1105">
        <v>9958.43</v>
      </c>
    </row>
    <row r="1106" spans="1:3">
      <c r="A1106" s="1">
        <v>38132</v>
      </c>
      <c r="B1106">
        <v>9958.08</v>
      </c>
      <c r="C1106">
        <v>10117.620000000001</v>
      </c>
    </row>
    <row r="1107" spans="1:3">
      <c r="A1107" s="1">
        <v>38133</v>
      </c>
      <c r="B1107">
        <v>10116.84</v>
      </c>
      <c r="C1107">
        <v>10109.89</v>
      </c>
    </row>
    <row r="1108" spans="1:3">
      <c r="A1108" s="1">
        <v>38134</v>
      </c>
      <c r="B1108">
        <v>10109.89</v>
      </c>
      <c r="C1108">
        <v>10205.200000000001</v>
      </c>
    </row>
    <row r="1109" spans="1:3">
      <c r="A1109" s="1">
        <v>38135</v>
      </c>
      <c r="B1109">
        <v>10205.83</v>
      </c>
      <c r="C1109">
        <v>10188.450000000001</v>
      </c>
    </row>
    <row r="1110" spans="1:3">
      <c r="A1110" s="1">
        <v>38139</v>
      </c>
      <c r="B1110">
        <v>10187.18</v>
      </c>
      <c r="C1110">
        <v>10202.65</v>
      </c>
    </row>
    <row r="1111" spans="1:3">
      <c r="A1111" s="1">
        <v>38140</v>
      </c>
      <c r="B1111">
        <v>10199.780000000001</v>
      </c>
      <c r="C1111">
        <v>10262.969999999999</v>
      </c>
    </row>
    <row r="1112" spans="1:3">
      <c r="A1112" s="1">
        <v>38141</v>
      </c>
      <c r="B1112">
        <v>10261.85</v>
      </c>
      <c r="C1112">
        <v>10195.91</v>
      </c>
    </row>
    <row r="1113" spans="1:3">
      <c r="A1113" s="1">
        <v>38142</v>
      </c>
      <c r="B1113">
        <v>10196.83</v>
      </c>
      <c r="C1113">
        <v>10242.82</v>
      </c>
    </row>
    <row r="1114" spans="1:3">
      <c r="A1114" s="1">
        <v>38145</v>
      </c>
      <c r="B1114">
        <v>10243.31</v>
      </c>
      <c r="C1114">
        <v>10391.08</v>
      </c>
    </row>
    <row r="1115" spans="1:3">
      <c r="A1115" s="1">
        <v>38146</v>
      </c>
      <c r="B1115">
        <v>10389.41</v>
      </c>
      <c r="C1115">
        <v>10432.52</v>
      </c>
    </row>
    <row r="1116" spans="1:3">
      <c r="A1116" s="1">
        <v>38147</v>
      </c>
      <c r="B1116">
        <v>10431.1</v>
      </c>
      <c r="C1116">
        <v>10368.44</v>
      </c>
    </row>
    <row r="1117" spans="1:3">
      <c r="A1117" s="1">
        <v>38148</v>
      </c>
      <c r="B1117">
        <v>10367.799999999999</v>
      </c>
      <c r="C1117">
        <v>10410.1</v>
      </c>
    </row>
    <row r="1118" spans="1:3">
      <c r="A1118" s="1">
        <v>38152</v>
      </c>
      <c r="B1118">
        <v>10401.23</v>
      </c>
      <c r="C1118">
        <v>10334.73</v>
      </c>
    </row>
    <row r="1119" spans="1:3">
      <c r="A1119" s="1">
        <v>38153</v>
      </c>
      <c r="B1119">
        <v>10336.51</v>
      </c>
      <c r="C1119">
        <v>10380.43</v>
      </c>
    </row>
    <row r="1120" spans="1:3">
      <c r="A1120" s="1">
        <v>38154</v>
      </c>
      <c r="B1120">
        <v>10380.23</v>
      </c>
      <c r="C1120">
        <v>10379.58</v>
      </c>
    </row>
    <row r="1121" spans="1:3">
      <c r="A1121" s="1">
        <v>38155</v>
      </c>
      <c r="B1121">
        <v>10378.59</v>
      </c>
      <c r="C1121">
        <v>10377.52</v>
      </c>
    </row>
    <row r="1122" spans="1:3">
      <c r="A1122" s="1">
        <v>38156</v>
      </c>
      <c r="B1122">
        <v>10375.82</v>
      </c>
      <c r="C1122">
        <v>10416.41</v>
      </c>
    </row>
    <row r="1123" spans="1:3">
      <c r="A1123" s="1">
        <v>38159</v>
      </c>
      <c r="B1123">
        <v>10417.82</v>
      </c>
      <c r="C1123">
        <v>10371.469999999999</v>
      </c>
    </row>
    <row r="1124" spans="1:3">
      <c r="A1124" s="1">
        <v>38160</v>
      </c>
      <c r="B1124">
        <v>10370.209999999999</v>
      </c>
      <c r="C1124">
        <v>10395.07</v>
      </c>
    </row>
    <row r="1125" spans="1:3">
      <c r="A1125" s="1">
        <v>38161</v>
      </c>
      <c r="B1125">
        <v>10395.14</v>
      </c>
      <c r="C1125">
        <v>10479.57</v>
      </c>
    </row>
    <row r="1126" spans="1:3">
      <c r="A1126" s="1">
        <v>38162</v>
      </c>
      <c r="B1126">
        <v>10477.43</v>
      </c>
      <c r="C1126">
        <v>10443.81</v>
      </c>
    </row>
    <row r="1127" spans="1:3">
      <c r="A1127" s="1">
        <v>38163</v>
      </c>
      <c r="B1127">
        <v>10444.24</v>
      </c>
      <c r="C1127">
        <v>10371.84</v>
      </c>
    </row>
    <row r="1128" spans="1:3">
      <c r="A1128" s="1">
        <v>38166</v>
      </c>
      <c r="B1128">
        <v>10377.52</v>
      </c>
      <c r="C1128">
        <v>10357.09</v>
      </c>
    </row>
    <row r="1129" spans="1:3">
      <c r="A1129" s="1">
        <v>38167</v>
      </c>
      <c r="B1129">
        <v>10356.35</v>
      </c>
      <c r="C1129">
        <v>10413.43</v>
      </c>
    </row>
    <row r="1130" spans="1:3">
      <c r="A1130" s="1">
        <v>38168</v>
      </c>
      <c r="B1130">
        <v>10413.43</v>
      </c>
      <c r="C1130">
        <v>10435.48</v>
      </c>
    </row>
    <row r="1131" spans="1:3">
      <c r="A1131" s="1">
        <v>38169</v>
      </c>
      <c r="B1131">
        <v>10434</v>
      </c>
      <c r="C1131">
        <v>10334.16</v>
      </c>
    </row>
    <row r="1132" spans="1:3">
      <c r="A1132" s="1">
        <v>38170</v>
      </c>
      <c r="B1132">
        <v>10334</v>
      </c>
      <c r="C1132">
        <v>10282.83</v>
      </c>
    </row>
    <row r="1133" spans="1:3">
      <c r="A1133" s="1">
        <v>38174</v>
      </c>
      <c r="B1133">
        <v>10280.26</v>
      </c>
      <c r="C1133">
        <v>10219.34</v>
      </c>
    </row>
    <row r="1134" spans="1:3">
      <c r="A1134" s="1">
        <v>38175</v>
      </c>
      <c r="B1134">
        <v>10211.92</v>
      </c>
      <c r="C1134">
        <v>10240.290000000001</v>
      </c>
    </row>
    <row r="1135" spans="1:3">
      <c r="A1135" s="1">
        <v>38176</v>
      </c>
      <c r="B1135">
        <v>10238.52</v>
      </c>
      <c r="C1135">
        <v>10171.56</v>
      </c>
    </row>
    <row r="1136" spans="1:3">
      <c r="A1136" s="1">
        <v>38177</v>
      </c>
      <c r="B1136">
        <v>10173.120000000001</v>
      </c>
      <c r="C1136">
        <v>10213.219999999999</v>
      </c>
    </row>
    <row r="1137" spans="1:3">
      <c r="A1137" s="1">
        <v>38180</v>
      </c>
      <c r="B1137">
        <v>10211.75</v>
      </c>
      <c r="C1137">
        <v>10238.219999999999</v>
      </c>
    </row>
    <row r="1138" spans="1:3">
      <c r="A1138" s="1">
        <v>38181</v>
      </c>
      <c r="B1138">
        <v>10238.370000000001</v>
      </c>
      <c r="C1138">
        <v>10247.59</v>
      </c>
    </row>
    <row r="1139" spans="1:3">
      <c r="A1139" s="1">
        <v>38182</v>
      </c>
      <c r="B1139">
        <v>10232.84</v>
      </c>
      <c r="C1139">
        <v>10208.799999999999</v>
      </c>
    </row>
    <row r="1140" spans="1:3">
      <c r="A1140" s="1">
        <v>38183</v>
      </c>
      <c r="B1140">
        <v>10208.200000000001</v>
      </c>
      <c r="C1140">
        <v>10163.16</v>
      </c>
    </row>
    <row r="1141" spans="1:3">
      <c r="A1141" s="1">
        <v>38184</v>
      </c>
      <c r="B1141">
        <v>10162.34</v>
      </c>
      <c r="C1141">
        <v>10139.780000000001</v>
      </c>
    </row>
    <row r="1142" spans="1:3">
      <c r="A1142" s="1">
        <v>38187</v>
      </c>
      <c r="B1142">
        <v>10140.950000000001</v>
      </c>
      <c r="C1142">
        <v>10094.06</v>
      </c>
    </row>
    <row r="1143" spans="1:3">
      <c r="A1143" s="1">
        <v>38188</v>
      </c>
      <c r="B1143">
        <v>10094.43</v>
      </c>
      <c r="C1143">
        <v>10149.07</v>
      </c>
    </row>
    <row r="1144" spans="1:3">
      <c r="A1144" s="1">
        <v>38189</v>
      </c>
      <c r="B1144">
        <v>10156.299999999999</v>
      </c>
      <c r="C1144">
        <v>10046.129999999999</v>
      </c>
    </row>
    <row r="1145" spans="1:3">
      <c r="A1145" s="1">
        <v>38190</v>
      </c>
      <c r="B1145">
        <v>10047.6</v>
      </c>
      <c r="C1145">
        <v>10050.33</v>
      </c>
    </row>
    <row r="1146" spans="1:3">
      <c r="A1146" s="1">
        <v>38191</v>
      </c>
      <c r="B1146">
        <v>10045.459999999999</v>
      </c>
      <c r="C1146">
        <v>9962.2199999999993</v>
      </c>
    </row>
    <row r="1147" spans="1:3">
      <c r="A1147" s="1">
        <v>38194</v>
      </c>
      <c r="B1147">
        <v>9964.7099999999991</v>
      </c>
      <c r="C1147">
        <v>9961.92</v>
      </c>
    </row>
    <row r="1148" spans="1:3">
      <c r="A1148" s="1">
        <v>38195</v>
      </c>
      <c r="B1148">
        <v>9963.5400000000009</v>
      </c>
      <c r="C1148">
        <v>10085.14</v>
      </c>
    </row>
    <row r="1149" spans="1:3">
      <c r="A1149" s="1">
        <v>38196</v>
      </c>
      <c r="B1149">
        <v>10084.030000000001</v>
      </c>
      <c r="C1149">
        <v>10117.07</v>
      </c>
    </row>
    <row r="1150" spans="1:3">
      <c r="A1150" s="1">
        <v>38197</v>
      </c>
      <c r="B1150">
        <v>10115.52</v>
      </c>
      <c r="C1150">
        <v>10129.24</v>
      </c>
    </row>
    <row r="1151" spans="1:3">
      <c r="A1151" s="1">
        <v>38198</v>
      </c>
      <c r="B1151">
        <v>10129.120000000001</v>
      </c>
      <c r="C1151">
        <v>10139.709999999999</v>
      </c>
    </row>
    <row r="1152" spans="1:3">
      <c r="A1152" s="1">
        <v>38201</v>
      </c>
      <c r="B1152">
        <v>10138.450000000001</v>
      </c>
      <c r="C1152">
        <v>10179.16</v>
      </c>
    </row>
    <row r="1153" spans="1:3">
      <c r="A1153" s="1">
        <v>38202</v>
      </c>
      <c r="B1153">
        <v>10178.27</v>
      </c>
      <c r="C1153">
        <v>10120.24</v>
      </c>
    </row>
    <row r="1154" spans="1:3">
      <c r="A1154" s="1">
        <v>38203</v>
      </c>
      <c r="B1154">
        <v>10117.959999999999</v>
      </c>
      <c r="C1154">
        <v>10126.51</v>
      </c>
    </row>
    <row r="1155" spans="1:3">
      <c r="A1155" s="1">
        <v>38204</v>
      </c>
      <c r="B1155">
        <v>10127.1</v>
      </c>
      <c r="C1155">
        <v>9963.0300000000007</v>
      </c>
    </row>
    <row r="1156" spans="1:3">
      <c r="A1156" s="1">
        <v>38205</v>
      </c>
      <c r="B1156">
        <v>9960.67</v>
      </c>
      <c r="C1156">
        <v>9815.33</v>
      </c>
    </row>
    <row r="1157" spans="1:3">
      <c r="A1157" s="1">
        <v>38208</v>
      </c>
      <c r="B1157">
        <v>9816.14</v>
      </c>
      <c r="C1157">
        <v>9814.66</v>
      </c>
    </row>
    <row r="1158" spans="1:3">
      <c r="A1158" s="1">
        <v>38209</v>
      </c>
      <c r="B1158">
        <v>9815.5499999999993</v>
      </c>
      <c r="C1158">
        <v>9944.67</v>
      </c>
    </row>
    <row r="1159" spans="1:3">
      <c r="A1159" s="1">
        <v>38210</v>
      </c>
      <c r="B1159">
        <v>9931.24</v>
      </c>
      <c r="C1159">
        <v>9938.32</v>
      </c>
    </row>
    <row r="1160" spans="1:3">
      <c r="A1160" s="1">
        <v>38211</v>
      </c>
      <c r="B1160">
        <v>9936.48</v>
      </c>
      <c r="C1160">
        <v>9814.59</v>
      </c>
    </row>
    <row r="1161" spans="1:3">
      <c r="A1161" s="1">
        <v>38212</v>
      </c>
      <c r="B1161">
        <v>9814.11</v>
      </c>
      <c r="C1161">
        <v>9825.35</v>
      </c>
    </row>
    <row r="1162" spans="1:3">
      <c r="A1162" s="1">
        <v>38215</v>
      </c>
      <c r="B1162">
        <v>9825.35</v>
      </c>
      <c r="C1162">
        <v>9954.5499999999993</v>
      </c>
    </row>
    <row r="1163" spans="1:3">
      <c r="A1163" s="1">
        <v>38216</v>
      </c>
      <c r="B1163">
        <v>9955.5</v>
      </c>
      <c r="C1163">
        <v>9972.83</v>
      </c>
    </row>
    <row r="1164" spans="1:3">
      <c r="A1164" s="1">
        <v>38217</v>
      </c>
      <c r="B1164">
        <v>9964.2199999999993</v>
      </c>
      <c r="C1164">
        <v>10083.15</v>
      </c>
    </row>
    <row r="1165" spans="1:3">
      <c r="A1165" s="1">
        <v>38218</v>
      </c>
      <c r="B1165">
        <v>10082.780000000001</v>
      </c>
      <c r="C1165">
        <v>10040.82</v>
      </c>
    </row>
    <row r="1166" spans="1:3">
      <c r="A1166" s="1">
        <v>38219</v>
      </c>
      <c r="B1166">
        <v>10040.81</v>
      </c>
      <c r="C1166">
        <v>10110.14</v>
      </c>
    </row>
    <row r="1167" spans="1:3">
      <c r="A1167" s="1">
        <v>38222</v>
      </c>
      <c r="B1167">
        <v>10111.1</v>
      </c>
      <c r="C1167">
        <v>10073.049999999999</v>
      </c>
    </row>
    <row r="1168" spans="1:3">
      <c r="A1168" s="1">
        <v>38223</v>
      </c>
      <c r="B1168">
        <v>10074.89</v>
      </c>
      <c r="C1168">
        <v>10098.629999999999</v>
      </c>
    </row>
    <row r="1169" spans="1:3">
      <c r="A1169" s="1">
        <v>38224</v>
      </c>
      <c r="B1169">
        <v>10098.49</v>
      </c>
      <c r="C1169">
        <v>10181.74</v>
      </c>
    </row>
    <row r="1170" spans="1:3">
      <c r="A1170" s="1">
        <v>38225</v>
      </c>
      <c r="B1170">
        <v>10181.07</v>
      </c>
      <c r="C1170">
        <v>10173.41</v>
      </c>
    </row>
    <row r="1171" spans="1:3">
      <c r="A1171" s="1">
        <v>38226</v>
      </c>
      <c r="B1171">
        <v>10174.07</v>
      </c>
      <c r="C1171">
        <v>10195.01</v>
      </c>
    </row>
    <row r="1172" spans="1:3">
      <c r="A1172" s="1">
        <v>38229</v>
      </c>
      <c r="B1172">
        <v>10193.83</v>
      </c>
      <c r="C1172">
        <v>10122.52</v>
      </c>
    </row>
    <row r="1173" spans="1:3">
      <c r="A1173" s="1">
        <v>38230</v>
      </c>
      <c r="B1173">
        <v>10121.969999999999</v>
      </c>
      <c r="C1173">
        <v>10173.92</v>
      </c>
    </row>
    <row r="1174" spans="1:3">
      <c r="A1174" s="1">
        <v>38231</v>
      </c>
      <c r="B1174">
        <v>10170.120000000001</v>
      </c>
      <c r="C1174">
        <v>10168.459999999999</v>
      </c>
    </row>
    <row r="1175" spans="1:3">
      <c r="A1175" s="1">
        <v>38232</v>
      </c>
      <c r="B1175">
        <v>10168.39</v>
      </c>
      <c r="C1175">
        <v>10290.280000000001</v>
      </c>
    </row>
    <row r="1176" spans="1:3">
      <c r="A1176" s="1">
        <v>38233</v>
      </c>
      <c r="B1176">
        <v>10277.82</v>
      </c>
      <c r="C1176">
        <v>10260.200000000001</v>
      </c>
    </row>
    <row r="1177" spans="1:3">
      <c r="A1177" s="1">
        <v>38237</v>
      </c>
      <c r="B1177">
        <v>10261.52</v>
      </c>
      <c r="C1177">
        <v>10342.790000000001</v>
      </c>
    </row>
    <row r="1178" spans="1:3">
      <c r="A1178" s="1">
        <v>38238</v>
      </c>
      <c r="B1178">
        <v>10342.42</v>
      </c>
      <c r="C1178">
        <v>10313.36</v>
      </c>
    </row>
    <row r="1179" spans="1:3">
      <c r="A1179" s="1">
        <v>38239</v>
      </c>
      <c r="B1179">
        <v>10314.69</v>
      </c>
      <c r="C1179">
        <v>10289.1</v>
      </c>
    </row>
    <row r="1180" spans="1:3">
      <c r="A1180" s="1">
        <v>38240</v>
      </c>
      <c r="B1180">
        <v>10289.469999999999</v>
      </c>
      <c r="C1180">
        <v>10313.07</v>
      </c>
    </row>
    <row r="1181" spans="1:3">
      <c r="A1181" s="1">
        <v>38243</v>
      </c>
      <c r="B1181">
        <v>10306.65</v>
      </c>
      <c r="C1181">
        <v>10314.76</v>
      </c>
    </row>
    <row r="1182" spans="1:3">
      <c r="A1182" s="1">
        <v>38244</v>
      </c>
      <c r="B1182">
        <v>10315.129999999999</v>
      </c>
      <c r="C1182">
        <v>10318.16</v>
      </c>
    </row>
    <row r="1183" spans="1:3">
      <c r="A1183" s="1">
        <v>38245</v>
      </c>
      <c r="B1183">
        <v>10316.9</v>
      </c>
      <c r="C1183">
        <v>10231.36</v>
      </c>
    </row>
    <row r="1184" spans="1:3">
      <c r="A1184" s="1">
        <v>38246</v>
      </c>
      <c r="B1184">
        <v>10231.59</v>
      </c>
      <c r="C1184">
        <v>10244.49</v>
      </c>
    </row>
    <row r="1185" spans="1:3">
      <c r="A1185" s="1">
        <v>38247</v>
      </c>
      <c r="B1185">
        <v>10245.82</v>
      </c>
      <c r="C1185">
        <v>10284.459999999999</v>
      </c>
    </row>
    <row r="1186" spans="1:3">
      <c r="A1186" s="1">
        <v>38250</v>
      </c>
      <c r="B1186">
        <v>10283.870000000001</v>
      </c>
      <c r="C1186">
        <v>10204.89</v>
      </c>
    </row>
    <row r="1187" spans="1:3">
      <c r="A1187" s="1">
        <v>38251</v>
      </c>
      <c r="B1187">
        <v>10204.52</v>
      </c>
      <c r="C1187">
        <v>10244.93</v>
      </c>
    </row>
    <row r="1188" spans="1:3">
      <c r="A1188" s="1">
        <v>38252</v>
      </c>
      <c r="B1188">
        <v>10244.049999999999</v>
      </c>
      <c r="C1188">
        <v>10109.18</v>
      </c>
    </row>
    <row r="1189" spans="1:3">
      <c r="A1189" s="1">
        <v>38253</v>
      </c>
      <c r="B1189">
        <v>10108.290000000001</v>
      </c>
      <c r="C1189">
        <v>10038.9</v>
      </c>
    </row>
    <row r="1190" spans="1:3">
      <c r="A1190" s="1">
        <v>38254</v>
      </c>
      <c r="B1190">
        <v>10039.42</v>
      </c>
      <c r="C1190">
        <v>10047.24</v>
      </c>
    </row>
    <row r="1191" spans="1:3">
      <c r="A1191" s="1">
        <v>38257</v>
      </c>
      <c r="B1191">
        <v>10046.65</v>
      </c>
      <c r="C1191">
        <v>9988.5400000000009</v>
      </c>
    </row>
    <row r="1192" spans="1:3">
      <c r="A1192" s="1">
        <v>38258</v>
      </c>
      <c r="B1192">
        <v>9989.73</v>
      </c>
      <c r="C1192">
        <v>10077.4</v>
      </c>
    </row>
    <row r="1193" spans="1:3">
      <c r="A1193" s="1">
        <v>38259</v>
      </c>
      <c r="B1193">
        <v>10078.06</v>
      </c>
      <c r="C1193">
        <v>10136.24</v>
      </c>
    </row>
    <row r="1194" spans="1:3">
      <c r="A1194" s="1">
        <v>38260</v>
      </c>
      <c r="B1194">
        <v>10136.379999999999</v>
      </c>
      <c r="C1194">
        <v>10080.27</v>
      </c>
    </row>
    <row r="1195" spans="1:3">
      <c r="A1195" s="1">
        <v>38261</v>
      </c>
      <c r="B1195">
        <v>10082.040000000001</v>
      </c>
      <c r="C1195">
        <v>10192.65</v>
      </c>
    </row>
    <row r="1196" spans="1:3">
      <c r="A1196" s="1">
        <v>38264</v>
      </c>
      <c r="B1196">
        <v>10216.76</v>
      </c>
      <c r="C1196">
        <v>10216.540000000001</v>
      </c>
    </row>
    <row r="1197" spans="1:3">
      <c r="A1197" s="1">
        <v>38265</v>
      </c>
      <c r="B1197">
        <v>10177.68</v>
      </c>
      <c r="C1197">
        <v>10177.68</v>
      </c>
    </row>
    <row r="1198" spans="1:3">
      <c r="A1198" s="1">
        <v>38266</v>
      </c>
      <c r="B1198">
        <v>10170.700000000001</v>
      </c>
      <c r="C1198">
        <v>10239.92</v>
      </c>
    </row>
    <row r="1199" spans="1:3">
      <c r="A1199" s="1">
        <v>38267</v>
      </c>
      <c r="B1199">
        <v>10239.84</v>
      </c>
      <c r="C1199">
        <v>10125.4</v>
      </c>
    </row>
    <row r="1200" spans="1:3">
      <c r="A1200" s="1">
        <v>38268</v>
      </c>
      <c r="B1200">
        <v>10124.11</v>
      </c>
      <c r="C1200">
        <v>10055.200000000001</v>
      </c>
    </row>
    <row r="1201" spans="1:3">
      <c r="A1201" s="1">
        <v>38271</v>
      </c>
      <c r="B1201">
        <v>10056.09</v>
      </c>
      <c r="C1201">
        <v>10081.969999999999</v>
      </c>
    </row>
    <row r="1202" spans="1:3">
      <c r="A1202" s="1">
        <v>38272</v>
      </c>
      <c r="B1202">
        <v>10080.42</v>
      </c>
      <c r="C1202">
        <v>10077.18</v>
      </c>
    </row>
    <row r="1203" spans="1:3">
      <c r="A1203" s="1">
        <v>38273</v>
      </c>
      <c r="B1203">
        <v>10085.209999999999</v>
      </c>
      <c r="C1203">
        <v>10002.33</v>
      </c>
    </row>
    <row r="1204" spans="1:3">
      <c r="A1204" s="1">
        <v>38274</v>
      </c>
      <c r="B1204">
        <v>10002.540000000001</v>
      </c>
      <c r="C1204">
        <v>9894.4500000000007</v>
      </c>
    </row>
    <row r="1205" spans="1:3">
      <c r="A1205" s="1">
        <v>38275</v>
      </c>
      <c r="B1205">
        <v>9895.6299999999992</v>
      </c>
      <c r="C1205">
        <v>9933.3799999999992</v>
      </c>
    </row>
    <row r="1206" spans="1:3">
      <c r="A1206" s="1">
        <v>38278</v>
      </c>
      <c r="B1206">
        <v>9932.98</v>
      </c>
      <c r="C1206">
        <v>9956.32</v>
      </c>
    </row>
    <row r="1207" spans="1:3">
      <c r="A1207" s="1">
        <v>38279</v>
      </c>
      <c r="B1207">
        <v>9958.3799999999992</v>
      </c>
      <c r="C1207">
        <v>9897.6200000000008</v>
      </c>
    </row>
    <row r="1208" spans="1:3">
      <c r="A1208" s="1">
        <v>38280</v>
      </c>
      <c r="B1208">
        <v>9895.19</v>
      </c>
      <c r="C1208">
        <v>9886.93</v>
      </c>
    </row>
    <row r="1209" spans="1:3">
      <c r="A1209" s="1">
        <v>38281</v>
      </c>
      <c r="B1209">
        <v>9884.65</v>
      </c>
      <c r="C1209">
        <v>9865.76</v>
      </c>
    </row>
    <row r="1210" spans="1:3">
      <c r="A1210" s="1">
        <v>38282</v>
      </c>
      <c r="B1210">
        <v>9863.85</v>
      </c>
      <c r="C1210">
        <v>9757.81</v>
      </c>
    </row>
    <row r="1211" spans="1:3">
      <c r="A1211" s="1">
        <v>38285</v>
      </c>
      <c r="B1211">
        <v>9757.2199999999993</v>
      </c>
      <c r="C1211">
        <v>9749.99</v>
      </c>
    </row>
    <row r="1212" spans="1:3">
      <c r="A1212" s="1">
        <v>38286</v>
      </c>
      <c r="B1212">
        <v>9750.59</v>
      </c>
      <c r="C1212">
        <v>9888.48</v>
      </c>
    </row>
    <row r="1213" spans="1:3">
      <c r="A1213" s="1">
        <v>38287</v>
      </c>
      <c r="B1213">
        <v>9888.25</v>
      </c>
      <c r="C1213">
        <v>10002.030000000001</v>
      </c>
    </row>
    <row r="1214" spans="1:3">
      <c r="A1214" s="1">
        <v>38288</v>
      </c>
      <c r="B1214">
        <v>9998.94</v>
      </c>
      <c r="C1214">
        <v>10004.540000000001</v>
      </c>
    </row>
    <row r="1215" spans="1:3">
      <c r="A1215" s="1">
        <v>38289</v>
      </c>
      <c r="B1215">
        <v>10004.69</v>
      </c>
      <c r="C1215">
        <v>10027.469999999999</v>
      </c>
    </row>
    <row r="1216" spans="1:3">
      <c r="A1216" s="1">
        <v>38292</v>
      </c>
      <c r="B1216">
        <v>10028.73</v>
      </c>
      <c r="C1216">
        <v>10054.39</v>
      </c>
    </row>
    <row r="1217" spans="1:3">
      <c r="A1217" s="1">
        <v>38293</v>
      </c>
      <c r="B1217">
        <v>10053.870000000001</v>
      </c>
      <c r="C1217">
        <v>10035.73</v>
      </c>
    </row>
    <row r="1218" spans="1:3">
      <c r="A1218" s="1">
        <v>38294</v>
      </c>
      <c r="B1218">
        <v>10037.5</v>
      </c>
      <c r="C1218">
        <v>10137.049999999999</v>
      </c>
    </row>
    <row r="1219" spans="1:3">
      <c r="A1219" s="1">
        <v>38295</v>
      </c>
      <c r="B1219">
        <v>10132.48</v>
      </c>
      <c r="C1219">
        <v>10314.76</v>
      </c>
    </row>
    <row r="1220" spans="1:3">
      <c r="A1220" s="1">
        <v>38296</v>
      </c>
      <c r="B1220">
        <v>10317.049999999999</v>
      </c>
      <c r="C1220">
        <v>10387.540000000001</v>
      </c>
    </row>
    <row r="1221" spans="1:3">
      <c r="A1221" s="1">
        <v>38299</v>
      </c>
      <c r="B1221">
        <v>10385.15</v>
      </c>
      <c r="C1221">
        <v>10391.31</v>
      </c>
    </row>
    <row r="1222" spans="1:3">
      <c r="A1222" s="1">
        <v>38300</v>
      </c>
      <c r="B1222">
        <v>10387.620000000001</v>
      </c>
      <c r="C1222">
        <v>10386.370000000001</v>
      </c>
    </row>
    <row r="1223" spans="1:3">
      <c r="A1223" s="1">
        <v>38301</v>
      </c>
      <c r="B1223">
        <v>10378.59</v>
      </c>
      <c r="C1223">
        <v>10385.48</v>
      </c>
    </row>
    <row r="1224" spans="1:3">
      <c r="A1224" s="1">
        <v>38302</v>
      </c>
      <c r="B1224">
        <v>10386.950000000001</v>
      </c>
      <c r="C1224">
        <v>10469.84</v>
      </c>
    </row>
    <row r="1225" spans="1:3">
      <c r="A1225" s="1">
        <v>38303</v>
      </c>
      <c r="B1225">
        <v>10469.209999999999</v>
      </c>
      <c r="C1225">
        <v>10539.01</v>
      </c>
    </row>
    <row r="1226" spans="1:3">
      <c r="A1226" s="1">
        <v>38306</v>
      </c>
      <c r="B1226">
        <v>10541.89</v>
      </c>
      <c r="C1226">
        <v>10550.24</v>
      </c>
    </row>
    <row r="1227" spans="1:3">
      <c r="A1227" s="1">
        <v>38307</v>
      </c>
      <c r="B1227">
        <v>10549.79</v>
      </c>
      <c r="C1227">
        <v>10487.65</v>
      </c>
    </row>
    <row r="1228" spans="1:3">
      <c r="A1228" s="1">
        <v>38308</v>
      </c>
      <c r="B1228">
        <v>10481.83</v>
      </c>
      <c r="C1228">
        <v>10549.57</v>
      </c>
    </row>
    <row r="1229" spans="1:3">
      <c r="A1229" s="1">
        <v>38309</v>
      </c>
      <c r="B1229">
        <v>10549.2</v>
      </c>
      <c r="C1229">
        <v>10572.55</v>
      </c>
    </row>
    <row r="1230" spans="1:3">
      <c r="A1230" s="1">
        <v>38310</v>
      </c>
      <c r="B1230">
        <v>10571.63</v>
      </c>
      <c r="C1230">
        <v>10456.91</v>
      </c>
    </row>
    <row r="1231" spans="1:3">
      <c r="A1231" s="1">
        <v>38313</v>
      </c>
      <c r="B1231">
        <v>10455.73</v>
      </c>
      <c r="C1231">
        <v>10489.42</v>
      </c>
    </row>
    <row r="1232" spans="1:3">
      <c r="A1232" s="1">
        <v>38314</v>
      </c>
      <c r="B1232">
        <v>10486.69</v>
      </c>
      <c r="C1232">
        <v>10492.6</v>
      </c>
    </row>
    <row r="1233" spans="1:3">
      <c r="A1233" s="1">
        <v>38315</v>
      </c>
      <c r="B1233">
        <v>10493.86</v>
      </c>
      <c r="C1233">
        <v>10520.31</v>
      </c>
    </row>
    <row r="1234" spans="1:3">
      <c r="A1234" s="1">
        <v>38317</v>
      </c>
      <c r="B1234">
        <v>10518.69</v>
      </c>
      <c r="C1234">
        <v>10522.23</v>
      </c>
    </row>
    <row r="1235" spans="1:3">
      <c r="A1235" s="1">
        <v>38320</v>
      </c>
      <c r="B1235">
        <v>10520.64</v>
      </c>
      <c r="C1235">
        <v>10475.9</v>
      </c>
    </row>
    <row r="1236" spans="1:3">
      <c r="A1236" s="1">
        <v>38321</v>
      </c>
      <c r="B1236">
        <v>10475.27</v>
      </c>
      <c r="C1236">
        <v>10428.02</v>
      </c>
    </row>
    <row r="1237" spans="1:3">
      <c r="A1237" s="1">
        <v>38322</v>
      </c>
      <c r="B1237">
        <v>10425.799999999999</v>
      </c>
      <c r="C1237">
        <v>10590.22</v>
      </c>
    </row>
    <row r="1238" spans="1:3">
      <c r="A1238" s="1">
        <v>38323</v>
      </c>
      <c r="B1238">
        <v>10590.44</v>
      </c>
      <c r="C1238">
        <v>10585.12</v>
      </c>
    </row>
    <row r="1239" spans="1:3">
      <c r="A1239" s="1">
        <v>38324</v>
      </c>
      <c r="B1239">
        <v>10597.9</v>
      </c>
      <c r="C1239">
        <v>10592.21</v>
      </c>
    </row>
    <row r="1240" spans="1:3">
      <c r="A1240" s="1">
        <v>38327</v>
      </c>
      <c r="B1240">
        <v>10591.32</v>
      </c>
      <c r="C1240">
        <v>10547.06</v>
      </c>
    </row>
    <row r="1241" spans="1:3">
      <c r="A1241" s="1">
        <v>38328</v>
      </c>
      <c r="B1241">
        <v>10546.8</v>
      </c>
      <c r="C1241">
        <v>10440.58</v>
      </c>
    </row>
    <row r="1242" spans="1:3">
      <c r="A1242" s="1">
        <v>38329</v>
      </c>
      <c r="B1242">
        <v>10438.77</v>
      </c>
      <c r="C1242">
        <v>10494.23</v>
      </c>
    </row>
    <row r="1243" spans="1:3">
      <c r="A1243" s="1">
        <v>38330</v>
      </c>
      <c r="B1243">
        <v>10492.45</v>
      </c>
      <c r="C1243">
        <v>10552.82</v>
      </c>
    </row>
    <row r="1244" spans="1:3">
      <c r="A1244" s="1">
        <v>38331</v>
      </c>
      <c r="B1244">
        <v>10552.16</v>
      </c>
      <c r="C1244">
        <v>10543.22</v>
      </c>
    </row>
    <row r="1245" spans="1:3">
      <c r="A1245" s="1">
        <v>38334</v>
      </c>
      <c r="B1245">
        <v>10543.44</v>
      </c>
      <c r="C1245">
        <v>10638.32</v>
      </c>
    </row>
    <row r="1246" spans="1:3">
      <c r="A1246" s="1">
        <v>38335</v>
      </c>
      <c r="B1246">
        <v>10640.53</v>
      </c>
      <c r="C1246">
        <v>10676.45</v>
      </c>
    </row>
    <row r="1247" spans="1:3">
      <c r="A1247" s="1">
        <v>38336</v>
      </c>
      <c r="B1247">
        <v>10675.71</v>
      </c>
      <c r="C1247">
        <v>10691.45</v>
      </c>
    </row>
    <row r="1248" spans="1:3">
      <c r="A1248" s="1">
        <v>38337</v>
      </c>
      <c r="B1248">
        <v>10691.71</v>
      </c>
      <c r="C1248">
        <v>10705.64</v>
      </c>
    </row>
    <row r="1249" spans="1:3">
      <c r="A1249" s="1">
        <v>38338</v>
      </c>
      <c r="B1249">
        <v>10704.83</v>
      </c>
      <c r="C1249">
        <v>10649.92</v>
      </c>
    </row>
    <row r="1250" spans="1:3">
      <c r="A1250" s="1">
        <v>38341</v>
      </c>
      <c r="B1250">
        <v>10652.14</v>
      </c>
      <c r="C1250">
        <v>10661.6</v>
      </c>
    </row>
    <row r="1251" spans="1:3">
      <c r="A1251" s="1">
        <v>38342</v>
      </c>
      <c r="B1251">
        <v>10661.89</v>
      </c>
      <c r="C1251">
        <v>10759.43</v>
      </c>
    </row>
    <row r="1252" spans="1:3">
      <c r="A1252" s="1">
        <v>38343</v>
      </c>
      <c r="B1252">
        <v>10752.34</v>
      </c>
      <c r="C1252">
        <v>10815.89</v>
      </c>
    </row>
    <row r="1253" spans="1:3">
      <c r="A1253" s="1">
        <v>38344</v>
      </c>
      <c r="B1253">
        <v>10815</v>
      </c>
      <c r="C1253">
        <v>10827.12</v>
      </c>
    </row>
    <row r="1254" spans="1:3">
      <c r="A1254" s="1">
        <v>38348</v>
      </c>
      <c r="B1254">
        <v>10828.01</v>
      </c>
      <c r="C1254">
        <v>10776.13</v>
      </c>
    </row>
    <row r="1255" spans="1:3">
      <c r="A1255" s="1">
        <v>38349</v>
      </c>
      <c r="B1255">
        <v>10776.06</v>
      </c>
      <c r="C1255">
        <v>10854.54</v>
      </c>
    </row>
    <row r="1256" spans="1:3">
      <c r="A1256" s="1">
        <v>38350</v>
      </c>
      <c r="B1256">
        <v>10853.72</v>
      </c>
      <c r="C1256">
        <v>10829.19</v>
      </c>
    </row>
    <row r="1257" spans="1:3">
      <c r="A1257" s="1">
        <v>38351</v>
      </c>
      <c r="B1257">
        <v>10829.12</v>
      </c>
      <c r="C1257">
        <v>10800.3</v>
      </c>
    </row>
    <row r="1258" spans="1:3">
      <c r="A1258" s="1">
        <v>38352</v>
      </c>
      <c r="B1258">
        <v>10800.3</v>
      </c>
      <c r="C1258">
        <v>10783.01</v>
      </c>
    </row>
    <row r="1259" spans="1:3">
      <c r="A1259" s="1">
        <v>38355</v>
      </c>
      <c r="B1259">
        <v>10783.75</v>
      </c>
      <c r="C1259">
        <v>10729.43</v>
      </c>
    </row>
    <row r="1260" spans="1:3">
      <c r="A1260" s="1">
        <v>38356</v>
      </c>
      <c r="B1260">
        <v>10727.81</v>
      </c>
      <c r="C1260">
        <v>10630.78</v>
      </c>
    </row>
    <row r="1261" spans="1:3">
      <c r="A1261" s="1">
        <v>38357</v>
      </c>
      <c r="B1261">
        <v>10629.53</v>
      </c>
      <c r="C1261">
        <v>10597.83</v>
      </c>
    </row>
    <row r="1262" spans="1:3">
      <c r="A1262" s="1">
        <v>38358</v>
      </c>
      <c r="B1262">
        <v>10593.19</v>
      </c>
      <c r="C1262">
        <v>10622.88</v>
      </c>
    </row>
    <row r="1263" spans="1:3">
      <c r="A1263" s="1">
        <v>38359</v>
      </c>
      <c r="B1263">
        <v>10624.8</v>
      </c>
      <c r="C1263">
        <v>10603.96</v>
      </c>
    </row>
    <row r="1264" spans="1:3">
      <c r="A1264" s="1">
        <v>38362</v>
      </c>
      <c r="B1264">
        <v>10603.44</v>
      </c>
      <c r="C1264">
        <v>10621.03</v>
      </c>
    </row>
    <row r="1265" spans="1:3">
      <c r="A1265" s="1">
        <v>38363</v>
      </c>
      <c r="B1265">
        <v>10619.77</v>
      </c>
      <c r="C1265">
        <v>10556.22</v>
      </c>
    </row>
    <row r="1266" spans="1:3">
      <c r="A1266" s="1">
        <v>38364</v>
      </c>
      <c r="B1266">
        <v>10561.32</v>
      </c>
      <c r="C1266">
        <v>10617.78</v>
      </c>
    </row>
    <row r="1267" spans="1:3">
      <c r="A1267" s="1">
        <v>38365</v>
      </c>
      <c r="B1267">
        <v>10617.41</v>
      </c>
      <c r="C1267">
        <v>10505.83</v>
      </c>
    </row>
    <row r="1268" spans="1:3">
      <c r="A1268" s="1">
        <v>38366</v>
      </c>
      <c r="B1268">
        <v>10506.71</v>
      </c>
      <c r="C1268">
        <v>10558</v>
      </c>
    </row>
    <row r="1269" spans="1:3">
      <c r="A1269" s="1">
        <v>38370</v>
      </c>
      <c r="B1269">
        <v>10554.23</v>
      </c>
      <c r="C1269">
        <v>10628.79</v>
      </c>
    </row>
    <row r="1270" spans="1:3">
      <c r="A1270" s="1">
        <v>38371</v>
      </c>
      <c r="B1270">
        <v>10626.05</v>
      </c>
      <c r="C1270">
        <v>10539.97</v>
      </c>
    </row>
    <row r="1271" spans="1:3">
      <c r="A1271" s="1">
        <v>38372</v>
      </c>
      <c r="B1271">
        <v>10538.9</v>
      </c>
      <c r="C1271">
        <v>10471.469999999999</v>
      </c>
    </row>
    <row r="1272" spans="1:3">
      <c r="A1272" s="1">
        <v>38373</v>
      </c>
      <c r="B1272">
        <v>10471.98</v>
      </c>
      <c r="C1272">
        <v>10392.99</v>
      </c>
    </row>
    <row r="1273" spans="1:3">
      <c r="A1273" s="1">
        <v>38376</v>
      </c>
      <c r="B1273">
        <v>10393.58</v>
      </c>
      <c r="C1273">
        <v>10368.61</v>
      </c>
    </row>
    <row r="1274" spans="1:3">
      <c r="A1274" s="1">
        <v>38377</v>
      </c>
      <c r="B1274">
        <v>10369.42</v>
      </c>
      <c r="C1274">
        <v>10461.56</v>
      </c>
    </row>
    <row r="1275" spans="1:3">
      <c r="A1275" s="1">
        <v>38378</v>
      </c>
      <c r="B1275">
        <v>10463.19</v>
      </c>
      <c r="C1275">
        <v>10498.59</v>
      </c>
    </row>
    <row r="1276" spans="1:3">
      <c r="A1276" s="1">
        <v>38379</v>
      </c>
      <c r="B1276">
        <v>10498.14</v>
      </c>
      <c r="C1276">
        <v>10467.4</v>
      </c>
    </row>
    <row r="1277" spans="1:3">
      <c r="A1277" s="1">
        <v>38380</v>
      </c>
      <c r="B1277">
        <v>10470.58</v>
      </c>
      <c r="C1277">
        <v>10427.200000000001</v>
      </c>
    </row>
    <row r="1278" spans="1:3">
      <c r="A1278" s="1">
        <v>38383</v>
      </c>
      <c r="B1278">
        <v>10428.76</v>
      </c>
      <c r="C1278">
        <v>10489.94</v>
      </c>
    </row>
    <row r="1279" spans="1:3">
      <c r="A1279" s="1">
        <v>38384</v>
      </c>
      <c r="B1279">
        <v>10489.72</v>
      </c>
      <c r="C1279">
        <v>10551.94</v>
      </c>
    </row>
    <row r="1280" spans="1:3">
      <c r="A1280" s="1">
        <v>38385</v>
      </c>
      <c r="B1280">
        <v>10551.05</v>
      </c>
      <c r="C1280">
        <v>10596.79</v>
      </c>
    </row>
    <row r="1281" spans="1:3">
      <c r="A1281" s="1">
        <v>38386</v>
      </c>
      <c r="B1281">
        <v>10592.21</v>
      </c>
      <c r="C1281">
        <v>10593.1</v>
      </c>
    </row>
    <row r="1282" spans="1:3">
      <c r="A1282" s="1">
        <v>38387</v>
      </c>
      <c r="B1282">
        <v>10593.17</v>
      </c>
      <c r="C1282">
        <v>10716.13</v>
      </c>
    </row>
    <row r="1283" spans="1:3">
      <c r="A1283" s="1">
        <v>38390</v>
      </c>
      <c r="B1283">
        <v>10715.76</v>
      </c>
      <c r="C1283">
        <v>10715.76</v>
      </c>
    </row>
    <row r="1284" spans="1:3">
      <c r="A1284" s="1">
        <v>38391</v>
      </c>
      <c r="B1284">
        <v>10712.51</v>
      </c>
      <c r="C1284">
        <v>10724.63</v>
      </c>
    </row>
    <row r="1285" spans="1:3">
      <c r="A1285" s="1">
        <v>38392</v>
      </c>
      <c r="B1285">
        <v>10717.76</v>
      </c>
      <c r="C1285">
        <v>10664.11</v>
      </c>
    </row>
    <row r="1286" spans="1:3">
      <c r="A1286" s="1">
        <v>38393</v>
      </c>
      <c r="B1286">
        <v>10665</v>
      </c>
      <c r="C1286">
        <v>10749.61</v>
      </c>
    </row>
    <row r="1287" spans="1:3">
      <c r="A1287" s="1">
        <v>38394</v>
      </c>
      <c r="B1287">
        <v>10742.92</v>
      </c>
      <c r="C1287">
        <v>10796.01</v>
      </c>
    </row>
    <row r="1288" spans="1:3">
      <c r="A1288" s="1">
        <v>38397</v>
      </c>
      <c r="B1288">
        <v>10795.72</v>
      </c>
      <c r="C1288">
        <v>10791.13</v>
      </c>
    </row>
    <row r="1289" spans="1:3">
      <c r="A1289" s="1">
        <v>38398</v>
      </c>
      <c r="B1289">
        <v>10791.06</v>
      </c>
      <c r="C1289">
        <v>10837.32</v>
      </c>
    </row>
    <row r="1290" spans="1:3">
      <c r="A1290" s="1">
        <v>38399</v>
      </c>
      <c r="B1290">
        <v>10832.03</v>
      </c>
      <c r="C1290">
        <v>10834.88</v>
      </c>
    </row>
    <row r="1291" spans="1:3">
      <c r="A1291" s="1">
        <v>38400</v>
      </c>
      <c r="B1291">
        <v>10835.03</v>
      </c>
      <c r="C1291">
        <v>10754.26</v>
      </c>
    </row>
    <row r="1292" spans="1:3">
      <c r="A1292" s="1">
        <v>38401</v>
      </c>
      <c r="B1292">
        <v>10755.15</v>
      </c>
      <c r="C1292">
        <v>10785.22</v>
      </c>
    </row>
    <row r="1293" spans="1:3">
      <c r="A1293" s="1">
        <v>38405</v>
      </c>
      <c r="B1293">
        <v>10783.38</v>
      </c>
      <c r="C1293">
        <v>10611.2</v>
      </c>
    </row>
    <row r="1294" spans="1:3">
      <c r="A1294" s="1">
        <v>38406</v>
      </c>
      <c r="B1294">
        <v>10609.28</v>
      </c>
      <c r="C1294">
        <v>10673.79</v>
      </c>
    </row>
    <row r="1295" spans="1:3">
      <c r="A1295" s="1">
        <v>38407</v>
      </c>
      <c r="B1295">
        <v>10672.24</v>
      </c>
      <c r="C1295">
        <v>10748.79</v>
      </c>
    </row>
    <row r="1296" spans="1:3">
      <c r="A1296" s="1">
        <v>38408</v>
      </c>
      <c r="B1296">
        <v>10748.42</v>
      </c>
      <c r="C1296">
        <v>10841.6</v>
      </c>
    </row>
    <row r="1297" spans="1:3">
      <c r="A1297" s="1">
        <v>38411</v>
      </c>
      <c r="B1297">
        <v>10842.05</v>
      </c>
      <c r="C1297">
        <v>10766.23</v>
      </c>
    </row>
    <row r="1298" spans="1:3">
      <c r="A1298" s="1">
        <v>38412</v>
      </c>
      <c r="B1298">
        <v>10769.04</v>
      </c>
      <c r="C1298">
        <v>10830</v>
      </c>
    </row>
    <row r="1299" spans="1:3">
      <c r="A1299" s="1">
        <v>38413</v>
      </c>
      <c r="B1299">
        <v>10825.68</v>
      </c>
      <c r="C1299">
        <v>10811.97</v>
      </c>
    </row>
    <row r="1300" spans="1:3">
      <c r="A1300" s="1">
        <v>38414</v>
      </c>
      <c r="B1300">
        <v>10812.27</v>
      </c>
      <c r="C1300">
        <v>10833.03</v>
      </c>
    </row>
    <row r="1301" spans="1:3">
      <c r="A1301" s="1">
        <v>38415</v>
      </c>
      <c r="B1301">
        <v>10834.51</v>
      </c>
      <c r="C1301">
        <v>10940.55</v>
      </c>
    </row>
    <row r="1302" spans="1:3">
      <c r="A1302" s="1">
        <v>38418</v>
      </c>
      <c r="B1302">
        <v>10940.55</v>
      </c>
      <c r="C1302">
        <v>10936.86</v>
      </c>
    </row>
    <row r="1303" spans="1:3">
      <c r="A1303" s="1">
        <v>38419</v>
      </c>
      <c r="B1303">
        <v>10935.6</v>
      </c>
      <c r="C1303">
        <v>10912.62</v>
      </c>
    </row>
    <row r="1304" spans="1:3">
      <c r="A1304" s="1">
        <v>38420</v>
      </c>
      <c r="B1304">
        <v>10912.32</v>
      </c>
      <c r="C1304">
        <v>10805.62</v>
      </c>
    </row>
    <row r="1305" spans="1:3">
      <c r="A1305" s="1">
        <v>38421</v>
      </c>
      <c r="B1305">
        <v>10806.28</v>
      </c>
      <c r="C1305">
        <v>10851.51</v>
      </c>
    </row>
    <row r="1306" spans="1:3">
      <c r="A1306" s="1">
        <v>38422</v>
      </c>
      <c r="B1306">
        <v>10845.3</v>
      </c>
      <c r="C1306">
        <v>10774.36</v>
      </c>
    </row>
    <row r="1307" spans="1:3">
      <c r="A1307" s="1">
        <v>38425</v>
      </c>
      <c r="B1307">
        <v>10773.92</v>
      </c>
      <c r="C1307">
        <v>10804.51</v>
      </c>
    </row>
    <row r="1308" spans="1:3">
      <c r="A1308" s="1">
        <v>38426</v>
      </c>
      <c r="B1308">
        <v>10804.29</v>
      </c>
      <c r="C1308">
        <v>10745.1</v>
      </c>
    </row>
    <row r="1309" spans="1:3">
      <c r="A1309" s="1">
        <v>38427</v>
      </c>
      <c r="B1309">
        <v>10741.63</v>
      </c>
      <c r="C1309">
        <v>10633.07</v>
      </c>
    </row>
    <row r="1310" spans="1:3">
      <c r="A1310" s="1">
        <v>38428</v>
      </c>
      <c r="B1310">
        <v>10633.3</v>
      </c>
      <c r="C1310">
        <v>10626.35</v>
      </c>
    </row>
    <row r="1311" spans="1:3">
      <c r="A1311" s="1">
        <v>38429</v>
      </c>
      <c r="B1311">
        <v>10627.83</v>
      </c>
      <c r="C1311">
        <v>10629.67</v>
      </c>
    </row>
    <row r="1312" spans="1:3">
      <c r="A1312" s="1">
        <v>38432</v>
      </c>
      <c r="B1312">
        <v>10629.9</v>
      </c>
      <c r="C1312">
        <v>10565.39</v>
      </c>
    </row>
    <row r="1313" spans="1:3">
      <c r="A1313" s="1">
        <v>38433</v>
      </c>
      <c r="B1313">
        <v>10565.39</v>
      </c>
      <c r="C1313">
        <v>10470.51</v>
      </c>
    </row>
    <row r="1314" spans="1:3">
      <c r="A1314" s="1">
        <v>38434</v>
      </c>
      <c r="B1314">
        <v>10456.02</v>
      </c>
      <c r="C1314">
        <v>10456.02</v>
      </c>
    </row>
    <row r="1315" spans="1:3">
      <c r="A1315" s="1">
        <v>38435</v>
      </c>
      <c r="B1315">
        <v>10457.06</v>
      </c>
      <c r="C1315">
        <v>10442.870000000001</v>
      </c>
    </row>
    <row r="1316" spans="1:3">
      <c r="A1316" s="1">
        <v>38439</v>
      </c>
      <c r="B1316">
        <v>10444.129999999999</v>
      </c>
      <c r="C1316">
        <v>10485.65</v>
      </c>
    </row>
    <row r="1317" spans="1:3">
      <c r="A1317" s="1">
        <v>38440</v>
      </c>
      <c r="B1317">
        <v>10486.1</v>
      </c>
      <c r="C1317">
        <v>10405.700000000001</v>
      </c>
    </row>
    <row r="1318" spans="1:3">
      <c r="A1318" s="1">
        <v>38441</v>
      </c>
      <c r="B1318">
        <v>10405.77</v>
      </c>
      <c r="C1318">
        <v>10540.93</v>
      </c>
    </row>
    <row r="1319" spans="1:3">
      <c r="A1319" s="1">
        <v>38442</v>
      </c>
      <c r="B1319">
        <v>10541.59</v>
      </c>
      <c r="C1319">
        <v>10503.76</v>
      </c>
    </row>
    <row r="1320" spans="1:3">
      <c r="A1320" s="1">
        <v>38443</v>
      </c>
      <c r="B1320">
        <v>10504.57</v>
      </c>
      <c r="C1320">
        <v>10404.299999999999</v>
      </c>
    </row>
    <row r="1321" spans="1:3">
      <c r="A1321" s="1">
        <v>38446</v>
      </c>
      <c r="B1321">
        <v>10401.709999999999</v>
      </c>
      <c r="C1321">
        <v>10421.14</v>
      </c>
    </row>
    <row r="1322" spans="1:3">
      <c r="A1322" s="1">
        <v>38447</v>
      </c>
      <c r="B1322">
        <v>10421.14</v>
      </c>
      <c r="C1322">
        <v>10458.459999999999</v>
      </c>
    </row>
    <row r="1323" spans="1:3">
      <c r="A1323" s="1">
        <v>38448</v>
      </c>
      <c r="B1323">
        <v>10453.450000000001</v>
      </c>
      <c r="C1323">
        <v>10486.02</v>
      </c>
    </row>
    <row r="1324" spans="1:3">
      <c r="A1324" s="1">
        <v>38449</v>
      </c>
      <c r="B1324">
        <v>10485.88</v>
      </c>
      <c r="C1324">
        <v>10546.32</v>
      </c>
    </row>
    <row r="1325" spans="1:3">
      <c r="A1325" s="1">
        <v>38450</v>
      </c>
      <c r="B1325">
        <v>10546.32</v>
      </c>
      <c r="C1325">
        <v>10461.34</v>
      </c>
    </row>
    <row r="1326" spans="1:3">
      <c r="A1326" s="1">
        <v>38453</v>
      </c>
      <c r="B1326">
        <v>10462.08</v>
      </c>
      <c r="C1326">
        <v>10448.56</v>
      </c>
    </row>
    <row r="1327" spans="1:3">
      <c r="A1327" s="1">
        <v>38454</v>
      </c>
      <c r="B1327">
        <v>10448.629999999999</v>
      </c>
      <c r="C1327">
        <v>10507.97</v>
      </c>
    </row>
    <row r="1328" spans="1:3">
      <c r="A1328" s="1">
        <v>38455</v>
      </c>
      <c r="B1328">
        <v>10507.45</v>
      </c>
      <c r="C1328">
        <v>10403.93</v>
      </c>
    </row>
    <row r="1329" spans="1:3">
      <c r="A1329" s="1">
        <v>38456</v>
      </c>
      <c r="B1329">
        <v>10403.709999999999</v>
      </c>
      <c r="C1329">
        <v>10278.75</v>
      </c>
    </row>
    <row r="1330" spans="1:3">
      <c r="A1330" s="1">
        <v>38457</v>
      </c>
      <c r="B1330">
        <v>10276.61</v>
      </c>
      <c r="C1330">
        <v>10087.51</v>
      </c>
    </row>
    <row r="1331" spans="1:3">
      <c r="A1331" s="1">
        <v>38460</v>
      </c>
      <c r="B1331">
        <v>10088.540000000001</v>
      </c>
      <c r="C1331">
        <v>10071.25</v>
      </c>
    </row>
    <row r="1332" spans="1:3">
      <c r="A1332" s="1">
        <v>38461</v>
      </c>
      <c r="B1332">
        <v>10071.549999999999</v>
      </c>
      <c r="C1332">
        <v>10127.41</v>
      </c>
    </row>
    <row r="1333" spans="1:3">
      <c r="A1333" s="1">
        <v>38462</v>
      </c>
      <c r="B1333">
        <v>10131.18</v>
      </c>
      <c r="C1333">
        <v>10012.36</v>
      </c>
    </row>
    <row r="1334" spans="1:3">
      <c r="A1334" s="1">
        <v>38463</v>
      </c>
      <c r="B1334">
        <v>10010.51</v>
      </c>
      <c r="C1334">
        <v>10218.6</v>
      </c>
    </row>
    <row r="1335" spans="1:3">
      <c r="A1335" s="1">
        <v>38464</v>
      </c>
      <c r="B1335">
        <v>10216.68</v>
      </c>
      <c r="C1335">
        <v>10157.709999999999</v>
      </c>
    </row>
    <row r="1336" spans="1:3">
      <c r="A1336" s="1">
        <v>38467</v>
      </c>
      <c r="B1336">
        <v>10158.52</v>
      </c>
      <c r="C1336">
        <v>10242.469999999999</v>
      </c>
    </row>
    <row r="1337" spans="1:3">
      <c r="A1337" s="1">
        <v>38468</v>
      </c>
      <c r="B1337">
        <v>10240.99</v>
      </c>
      <c r="C1337">
        <v>10151.129999999999</v>
      </c>
    </row>
    <row r="1338" spans="1:3">
      <c r="A1338" s="1">
        <v>38469</v>
      </c>
      <c r="B1338">
        <v>10150.32</v>
      </c>
      <c r="C1338">
        <v>10198.799999999999</v>
      </c>
    </row>
    <row r="1339" spans="1:3">
      <c r="A1339" s="1">
        <v>38470</v>
      </c>
      <c r="B1339">
        <v>10194.58</v>
      </c>
      <c r="C1339">
        <v>10070.370000000001</v>
      </c>
    </row>
    <row r="1340" spans="1:3">
      <c r="A1340" s="1">
        <v>38471</v>
      </c>
      <c r="B1340">
        <v>10073.469999999999</v>
      </c>
      <c r="C1340">
        <v>10192.51</v>
      </c>
    </row>
    <row r="1341" spans="1:3">
      <c r="A1341" s="1">
        <v>38474</v>
      </c>
      <c r="B1341">
        <v>10192</v>
      </c>
      <c r="C1341">
        <v>10251.700000000001</v>
      </c>
    </row>
    <row r="1342" spans="1:3">
      <c r="A1342" s="1">
        <v>38475</v>
      </c>
      <c r="B1342">
        <v>10251.040000000001</v>
      </c>
      <c r="C1342">
        <v>10256.950000000001</v>
      </c>
    </row>
    <row r="1343" spans="1:3">
      <c r="A1343" s="1">
        <v>38476</v>
      </c>
      <c r="B1343">
        <v>10255.25</v>
      </c>
      <c r="C1343">
        <v>10384.64</v>
      </c>
    </row>
    <row r="1344" spans="1:3">
      <c r="A1344" s="1">
        <v>38477</v>
      </c>
      <c r="B1344">
        <v>10384.49</v>
      </c>
      <c r="C1344">
        <v>10340.379999999999</v>
      </c>
    </row>
    <row r="1345" spans="1:3">
      <c r="A1345" s="1">
        <v>38478</v>
      </c>
      <c r="B1345">
        <v>10339.709999999999</v>
      </c>
      <c r="C1345">
        <v>10345.4</v>
      </c>
    </row>
    <row r="1346" spans="1:3">
      <c r="A1346" s="1">
        <v>38481</v>
      </c>
      <c r="B1346">
        <v>10345.4</v>
      </c>
      <c r="C1346">
        <v>10384.34</v>
      </c>
    </row>
    <row r="1347" spans="1:3">
      <c r="A1347" s="1">
        <v>38482</v>
      </c>
      <c r="B1347">
        <v>10382.94</v>
      </c>
      <c r="C1347">
        <v>10281.11</v>
      </c>
    </row>
    <row r="1348" spans="1:3">
      <c r="A1348" s="1">
        <v>38483</v>
      </c>
      <c r="B1348">
        <v>10272.91</v>
      </c>
      <c r="C1348">
        <v>10300.25</v>
      </c>
    </row>
    <row r="1349" spans="1:3">
      <c r="A1349" s="1">
        <v>38484</v>
      </c>
      <c r="B1349">
        <v>10299.74</v>
      </c>
      <c r="C1349">
        <v>10189.48</v>
      </c>
    </row>
    <row r="1350" spans="1:3">
      <c r="A1350" s="1">
        <v>38485</v>
      </c>
      <c r="B1350">
        <v>10188.23</v>
      </c>
      <c r="C1350">
        <v>10140.120000000001</v>
      </c>
    </row>
    <row r="1351" spans="1:3">
      <c r="A1351" s="1">
        <v>38488</v>
      </c>
      <c r="B1351">
        <v>10139.61</v>
      </c>
      <c r="C1351">
        <v>10252.290000000001</v>
      </c>
    </row>
    <row r="1352" spans="1:3">
      <c r="A1352" s="1">
        <v>38489</v>
      </c>
      <c r="B1352">
        <v>10247.49</v>
      </c>
      <c r="C1352">
        <v>10331.879999999999</v>
      </c>
    </row>
    <row r="1353" spans="1:3">
      <c r="A1353" s="1">
        <v>38490</v>
      </c>
      <c r="B1353">
        <v>10323.19</v>
      </c>
      <c r="C1353">
        <v>10464.450000000001</v>
      </c>
    </row>
    <row r="1354" spans="1:3">
      <c r="A1354" s="1">
        <v>38491</v>
      </c>
      <c r="B1354">
        <v>10464.450000000001</v>
      </c>
      <c r="C1354">
        <v>10493.19</v>
      </c>
    </row>
    <row r="1355" spans="1:3">
      <c r="A1355" s="1">
        <v>38492</v>
      </c>
      <c r="B1355">
        <v>10492.75</v>
      </c>
      <c r="C1355">
        <v>10471.91</v>
      </c>
    </row>
    <row r="1356" spans="1:3">
      <c r="A1356" s="1">
        <v>38495</v>
      </c>
      <c r="B1356">
        <v>10472.799999999999</v>
      </c>
      <c r="C1356">
        <v>10523.56</v>
      </c>
    </row>
    <row r="1357" spans="1:3">
      <c r="A1357" s="1">
        <v>38496</v>
      </c>
      <c r="B1357">
        <v>10522.68</v>
      </c>
      <c r="C1357">
        <v>10503.68</v>
      </c>
    </row>
    <row r="1358" spans="1:3">
      <c r="A1358" s="1">
        <v>38497</v>
      </c>
      <c r="B1358">
        <v>10503.17</v>
      </c>
      <c r="C1358">
        <v>10457.799999999999</v>
      </c>
    </row>
    <row r="1359" spans="1:3">
      <c r="A1359" s="1">
        <v>38498</v>
      </c>
      <c r="B1359">
        <v>10458.68</v>
      </c>
      <c r="C1359">
        <v>10537.6</v>
      </c>
    </row>
    <row r="1360" spans="1:3">
      <c r="A1360" s="1">
        <v>38499</v>
      </c>
      <c r="B1360">
        <v>10537.08</v>
      </c>
      <c r="C1360">
        <v>10542.55</v>
      </c>
    </row>
    <row r="1361" spans="1:3">
      <c r="A1361" s="1">
        <v>38503</v>
      </c>
      <c r="B1361">
        <v>10541.89</v>
      </c>
      <c r="C1361">
        <v>10467.48</v>
      </c>
    </row>
    <row r="1362" spans="1:3">
      <c r="A1362" s="1">
        <v>38504</v>
      </c>
      <c r="B1362">
        <v>10462.86</v>
      </c>
      <c r="C1362">
        <v>10549.87</v>
      </c>
    </row>
    <row r="1363" spans="1:3">
      <c r="A1363" s="1">
        <v>38505</v>
      </c>
      <c r="B1363">
        <v>10548.83</v>
      </c>
      <c r="C1363">
        <v>10553.49</v>
      </c>
    </row>
    <row r="1364" spans="1:3">
      <c r="A1364" s="1">
        <v>38506</v>
      </c>
      <c r="B1364">
        <v>10552.82</v>
      </c>
      <c r="C1364">
        <v>10460.969999999999</v>
      </c>
    </row>
    <row r="1365" spans="1:3">
      <c r="A1365" s="1">
        <v>38509</v>
      </c>
      <c r="B1365">
        <v>10461.64</v>
      </c>
      <c r="C1365">
        <v>10467.030000000001</v>
      </c>
    </row>
    <row r="1366" spans="1:3">
      <c r="A1366" s="1">
        <v>38510</v>
      </c>
      <c r="B1366">
        <v>10466</v>
      </c>
      <c r="C1366">
        <v>10483.07</v>
      </c>
    </row>
    <row r="1367" spans="1:3">
      <c r="A1367" s="1">
        <v>38511</v>
      </c>
      <c r="B1367">
        <v>10484.84</v>
      </c>
      <c r="C1367">
        <v>10476.86</v>
      </c>
    </row>
    <row r="1368" spans="1:3">
      <c r="A1368" s="1">
        <v>38512</v>
      </c>
      <c r="B1368">
        <v>10477.75</v>
      </c>
      <c r="C1368">
        <v>10503.02</v>
      </c>
    </row>
    <row r="1369" spans="1:3">
      <c r="A1369" s="1">
        <v>38513</v>
      </c>
      <c r="B1369">
        <v>10503.02</v>
      </c>
      <c r="C1369">
        <v>10512.63</v>
      </c>
    </row>
    <row r="1370" spans="1:3">
      <c r="A1370" s="1">
        <v>38516</v>
      </c>
      <c r="B1370">
        <v>10503.57</v>
      </c>
      <c r="C1370">
        <v>10522.56</v>
      </c>
    </row>
    <row r="1371" spans="1:3">
      <c r="A1371" s="1">
        <v>38517</v>
      </c>
      <c r="B1371">
        <v>10521.95</v>
      </c>
      <c r="C1371">
        <v>10547.57</v>
      </c>
    </row>
    <row r="1372" spans="1:3">
      <c r="A1372" s="1">
        <v>38518</v>
      </c>
      <c r="B1372">
        <v>10548.65</v>
      </c>
      <c r="C1372">
        <v>10566.37</v>
      </c>
    </row>
    <row r="1373" spans="1:3">
      <c r="A1373" s="1">
        <v>38519</v>
      </c>
      <c r="B1373">
        <v>10566.76</v>
      </c>
      <c r="C1373">
        <v>10578.65</v>
      </c>
    </row>
    <row r="1374" spans="1:3">
      <c r="A1374" s="1">
        <v>38520</v>
      </c>
      <c r="B1374">
        <v>10580.41</v>
      </c>
      <c r="C1374">
        <v>10623.07</v>
      </c>
    </row>
    <row r="1375" spans="1:3">
      <c r="A1375" s="1">
        <v>38523</v>
      </c>
      <c r="B1375">
        <v>10621.54</v>
      </c>
      <c r="C1375">
        <v>10609.11</v>
      </c>
    </row>
    <row r="1376" spans="1:3">
      <c r="A1376" s="1">
        <v>38524</v>
      </c>
      <c r="B1376">
        <v>10608.88</v>
      </c>
      <c r="C1376">
        <v>10599.67</v>
      </c>
    </row>
    <row r="1377" spans="1:3">
      <c r="A1377" s="1">
        <v>38525</v>
      </c>
      <c r="B1377">
        <v>10599.36</v>
      </c>
      <c r="C1377">
        <v>10587.93</v>
      </c>
    </row>
    <row r="1378" spans="1:3">
      <c r="A1378" s="1">
        <v>38526</v>
      </c>
      <c r="B1378">
        <v>10587.09</v>
      </c>
      <c r="C1378">
        <v>10421.44</v>
      </c>
    </row>
    <row r="1379" spans="1:3">
      <c r="A1379" s="1">
        <v>38527</v>
      </c>
      <c r="B1379">
        <v>10422.280000000001</v>
      </c>
      <c r="C1379">
        <v>10297.84</v>
      </c>
    </row>
    <row r="1380" spans="1:3">
      <c r="A1380" s="1">
        <v>38530</v>
      </c>
      <c r="B1380">
        <v>10298.07</v>
      </c>
      <c r="C1380">
        <v>10290.780000000001</v>
      </c>
    </row>
    <row r="1381" spans="1:3">
      <c r="A1381" s="1">
        <v>38531</v>
      </c>
      <c r="B1381">
        <v>10291.01</v>
      </c>
      <c r="C1381">
        <v>10405.629999999999</v>
      </c>
    </row>
    <row r="1382" spans="1:3">
      <c r="A1382" s="1">
        <v>38532</v>
      </c>
      <c r="B1382">
        <v>10405.94</v>
      </c>
      <c r="C1382">
        <v>10374.48</v>
      </c>
    </row>
    <row r="1383" spans="1:3">
      <c r="A1383" s="1">
        <v>38533</v>
      </c>
      <c r="B1383">
        <v>10374.18</v>
      </c>
      <c r="C1383">
        <v>10274.969999999999</v>
      </c>
    </row>
    <row r="1384" spans="1:3">
      <c r="A1384" s="1">
        <v>38534</v>
      </c>
      <c r="B1384">
        <v>10273.59</v>
      </c>
      <c r="C1384">
        <v>10303.44</v>
      </c>
    </row>
    <row r="1385" spans="1:3">
      <c r="A1385" s="1">
        <v>38538</v>
      </c>
      <c r="B1385">
        <v>10303.129999999999</v>
      </c>
      <c r="C1385">
        <v>10371.799999999999</v>
      </c>
    </row>
    <row r="1386" spans="1:3">
      <c r="A1386" s="1">
        <v>38539</v>
      </c>
      <c r="B1386">
        <v>10366.52</v>
      </c>
      <c r="C1386">
        <v>10270.68</v>
      </c>
    </row>
    <row r="1387" spans="1:3">
      <c r="A1387" s="1">
        <v>38540</v>
      </c>
      <c r="B1387">
        <v>10269.76</v>
      </c>
      <c r="C1387">
        <v>10302.290000000001</v>
      </c>
    </row>
    <row r="1388" spans="1:3">
      <c r="A1388" s="1">
        <v>38541</v>
      </c>
      <c r="B1388">
        <v>10302.9</v>
      </c>
      <c r="C1388">
        <v>10449.14</v>
      </c>
    </row>
    <row r="1389" spans="1:3">
      <c r="A1389" s="1">
        <v>38544</v>
      </c>
      <c r="B1389">
        <v>10449.6</v>
      </c>
      <c r="C1389">
        <v>10519.72</v>
      </c>
    </row>
    <row r="1390" spans="1:3">
      <c r="A1390" s="1">
        <v>38545</v>
      </c>
      <c r="B1390">
        <v>10519.49</v>
      </c>
      <c r="C1390">
        <v>10513.89</v>
      </c>
    </row>
    <row r="1391" spans="1:3">
      <c r="A1391" s="1">
        <v>38546</v>
      </c>
      <c r="B1391">
        <v>10513.36</v>
      </c>
      <c r="C1391">
        <v>10557.39</v>
      </c>
    </row>
    <row r="1392" spans="1:3">
      <c r="A1392" s="1">
        <v>38547</v>
      </c>
      <c r="B1392">
        <v>10559.86</v>
      </c>
      <c r="C1392">
        <v>10628.89</v>
      </c>
    </row>
    <row r="1393" spans="1:3">
      <c r="A1393" s="1">
        <v>38548</v>
      </c>
      <c r="B1393">
        <v>10629.44</v>
      </c>
      <c r="C1393">
        <v>10640.83</v>
      </c>
    </row>
    <row r="1394" spans="1:3">
      <c r="A1394" s="1">
        <v>38551</v>
      </c>
      <c r="B1394">
        <v>10640.19</v>
      </c>
      <c r="C1394">
        <v>10574.99</v>
      </c>
    </row>
    <row r="1395" spans="1:3">
      <c r="A1395" s="1">
        <v>38552</v>
      </c>
      <c r="B1395">
        <v>10576.9</v>
      </c>
      <c r="C1395">
        <v>10646.56</v>
      </c>
    </row>
    <row r="1396" spans="1:3">
      <c r="A1396" s="1">
        <v>38553</v>
      </c>
      <c r="B1396">
        <v>10629.52</v>
      </c>
      <c r="C1396">
        <v>10689.15</v>
      </c>
    </row>
    <row r="1397" spans="1:3">
      <c r="A1397" s="1">
        <v>38554</v>
      </c>
      <c r="B1397">
        <v>10690.03</v>
      </c>
      <c r="C1397">
        <v>10627.77</v>
      </c>
    </row>
    <row r="1398" spans="1:3">
      <c r="A1398" s="1">
        <v>38555</v>
      </c>
      <c r="B1398">
        <v>10624.19</v>
      </c>
      <c r="C1398">
        <v>10651.18</v>
      </c>
    </row>
    <row r="1399" spans="1:3">
      <c r="A1399" s="1">
        <v>38558</v>
      </c>
      <c r="B1399">
        <v>10651.66</v>
      </c>
      <c r="C1399">
        <v>10596.48</v>
      </c>
    </row>
    <row r="1400" spans="1:3">
      <c r="A1400" s="1">
        <v>38559</v>
      </c>
      <c r="B1400">
        <v>10597.6</v>
      </c>
      <c r="C1400">
        <v>10579.77</v>
      </c>
    </row>
    <row r="1401" spans="1:3">
      <c r="A1401" s="1">
        <v>38560</v>
      </c>
      <c r="B1401">
        <v>10579.45</v>
      </c>
      <c r="C1401">
        <v>10637.09</v>
      </c>
    </row>
    <row r="1402" spans="1:3">
      <c r="A1402" s="1">
        <v>38561</v>
      </c>
      <c r="B1402">
        <v>10633.5</v>
      </c>
      <c r="C1402">
        <v>10705.55</v>
      </c>
    </row>
    <row r="1403" spans="1:3">
      <c r="A1403" s="1">
        <v>38562</v>
      </c>
      <c r="B1403">
        <v>10705.16</v>
      </c>
      <c r="C1403">
        <v>10640.91</v>
      </c>
    </row>
    <row r="1404" spans="1:3">
      <c r="A1404" s="1">
        <v>38565</v>
      </c>
      <c r="B1404">
        <v>10641.78</v>
      </c>
      <c r="C1404">
        <v>10623.15</v>
      </c>
    </row>
    <row r="1405" spans="1:3">
      <c r="A1405" s="1">
        <v>38566</v>
      </c>
      <c r="B1405">
        <v>10623.79</v>
      </c>
      <c r="C1405">
        <v>10683.74</v>
      </c>
    </row>
    <row r="1406" spans="1:3">
      <c r="A1406" s="1">
        <v>38567</v>
      </c>
      <c r="B1406">
        <v>10681.51</v>
      </c>
      <c r="C1406">
        <v>10697.59</v>
      </c>
    </row>
    <row r="1407" spans="1:3">
      <c r="A1407" s="1">
        <v>38568</v>
      </c>
      <c r="B1407">
        <v>10696.8</v>
      </c>
      <c r="C1407">
        <v>10610.1</v>
      </c>
    </row>
    <row r="1408" spans="1:3">
      <c r="A1408" s="1">
        <v>38569</v>
      </c>
      <c r="B1408">
        <v>10610.34</v>
      </c>
      <c r="C1408">
        <v>10558.03</v>
      </c>
    </row>
    <row r="1409" spans="1:3">
      <c r="A1409" s="1">
        <v>38572</v>
      </c>
      <c r="B1409">
        <v>10557.24</v>
      </c>
      <c r="C1409">
        <v>10536.93</v>
      </c>
    </row>
    <row r="1410" spans="1:3">
      <c r="A1410" s="1">
        <v>38573</v>
      </c>
      <c r="B1410">
        <v>10537.65</v>
      </c>
      <c r="C1410">
        <v>10615.67</v>
      </c>
    </row>
    <row r="1411" spans="1:3">
      <c r="A1411" s="1">
        <v>38574</v>
      </c>
      <c r="B1411">
        <v>10606.52</v>
      </c>
      <c r="C1411">
        <v>10594.41</v>
      </c>
    </row>
    <row r="1412" spans="1:3">
      <c r="A1412" s="1">
        <v>38575</v>
      </c>
      <c r="B1412">
        <v>10591.83</v>
      </c>
      <c r="C1412">
        <v>10685.89</v>
      </c>
    </row>
    <row r="1413" spans="1:3">
      <c r="A1413" s="1">
        <v>38576</v>
      </c>
      <c r="B1413">
        <v>10682.7</v>
      </c>
      <c r="C1413">
        <v>10600.31</v>
      </c>
    </row>
    <row r="1414" spans="1:3">
      <c r="A1414" s="1">
        <v>38579</v>
      </c>
      <c r="B1414">
        <v>10599.19</v>
      </c>
      <c r="C1414">
        <v>10634.38</v>
      </c>
    </row>
    <row r="1415" spans="1:3">
      <c r="A1415" s="1">
        <v>38580</v>
      </c>
      <c r="B1415">
        <v>10631.59</v>
      </c>
      <c r="C1415">
        <v>10513.45</v>
      </c>
    </row>
    <row r="1416" spans="1:3">
      <c r="A1416" s="1">
        <v>38581</v>
      </c>
      <c r="B1416">
        <v>10505.6</v>
      </c>
      <c r="C1416">
        <v>10550.71</v>
      </c>
    </row>
    <row r="1417" spans="1:3">
      <c r="A1417" s="1">
        <v>38582</v>
      </c>
      <c r="B1417">
        <v>10549.75</v>
      </c>
      <c r="C1417">
        <v>10554.93</v>
      </c>
    </row>
    <row r="1418" spans="1:3">
      <c r="A1418" s="1">
        <v>38583</v>
      </c>
      <c r="B1418">
        <v>10552.7</v>
      </c>
      <c r="C1418">
        <v>10559.23</v>
      </c>
    </row>
    <row r="1419" spans="1:3">
      <c r="A1419" s="1">
        <v>38586</v>
      </c>
      <c r="B1419">
        <v>10559.78</v>
      </c>
      <c r="C1419">
        <v>10569.89</v>
      </c>
    </row>
    <row r="1420" spans="1:3">
      <c r="A1420" s="1">
        <v>38587</v>
      </c>
      <c r="B1420">
        <v>10571.01</v>
      </c>
      <c r="C1420">
        <v>10519.58</v>
      </c>
    </row>
    <row r="1421" spans="1:3">
      <c r="A1421" s="1">
        <v>38588</v>
      </c>
      <c r="B1421">
        <v>10519.34</v>
      </c>
      <c r="C1421">
        <v>10434.870000000001</v>
      </c>
    </row>
    <row r="1422" spans="1:3">
      <c r="A1422" s="1">
        <v>38589</v>
      </c>
      <c r="B1422">
        <v>10434.39</v>
      </c>
      <c r="C1422">
        <v>10450.629999999999</v>
      </c>
    </row>
    <row r="1423" spans="1:3">
      <c r="A1423" s="1">
        <v>38590</v>
      </c>
      <c r="B1423">
        <v>10450.950000000001</v>
      </c>
      <c r="C1423">
        <v>10397.290000000001</v>
      </c>
    </row>
    <row r="1424" spans="1:3">
      <c r="A1424" s="1">
        <v>38593</v>
      </c>
      <c r="B1424">
        <v>10396.9</v>
      </c>
      <c r="C1424">
        <v>10463.049999999999</v>
      </c>
    </row>
    <row r="1425" spans="1:3">
      <c r="A1425" s="1">
        <v>38594</v>
      </c>
      <c r="B1425">
        <v>10461.540000000001</v>
      </c>
      <c r="C1425">
        <v>10412.82</v>
      </c>
    </row>
    <row r="1426" spans="1:3">
      <c r="A1426" s="1">
        <v>38595</v>
      </c>
      <c r="B1426">
        <v>10409.08</v>
      </c>
      <c r="C1426">
        <v>10481.6</v>
      </c>
    </row>
    <row r="1427" spans="1:3">
      <c r="A1427" s="1">
        <v>38596</v>
      </c>
      <c r="B1427">
        <v>10481.44</v>
      </c>
      <c r="C1427">
        <v>10459.629999999999</v>
      </c>
    </row>
    <row r="1428" spans="1:3">
      <c r="A1428" s="1">
        <v>38597</v>
      </c>
      <c r="B1428">
        <v>10460.67</v>
      </c>
      <c r="C1428">
        <v>10447.370000000001</v>
      </c>
    </row>
    <row r="1429" spans="1:3">
      <c r="A1429" s="1">
        <v>38601</v>
      </c>
      <c r="B1429">
        <v>10447.69</v>
      </c>
      <c r="C1429">
        <v>10589.24</v>
      </c>
    </row>
    <row r="1430" spans="1:3">
      <c r="A1430" s="1">
        <v>38602</v>
      </c>
      <c r="B1430">
        <v>10588.68</v>
      </c>
      <c r="C1430">
        <v>10633.5</v>
      </c>
    </row>
    <row r="1431" spans="1:3">
      <c r="A1431" s="1">
        <v>38603</v>
      </c>
      <c r="B1431">
        <v>10633.11</v>
      </c>
      <c r="C1431">
        <v>10595.93</v>
      </c>
    </row>
    <row r="1432" spans="1:3">
      <c r="A1432" s="1">
        <v>38604</v>
      </c>
      <c r="B1432">
        <v>10594.1</v>
      </c>
      <c r="C1432">
        <v>10678.56</v>
      </c>
    </row>
    <row r="1433" spans="1:3">
      <c r="A1433" s="1">
        <v>38607</v>
      </c>
      <c r="B1433">
        <v>10678.41</v>
      </c>
      <c r="C1433">
        <v>10682.94</v>
      </c>
    </row>
    <row r="1434" spans="1:3">
      <c r="A1434" s="1">
        <v>38608</v>
      </c>
      <c r="B1434">
        <v>10673.71</v>
      </c>
      <c r="C1434">
        <v>10597.44</v>
      </c>
    </row>
    <row r="1435" spans="1:3">
      <c r="A1435" s="1">
        <v>38609</v>
      </c>
      <c r="B1435">
        <v>10597.52</v>
      </c>
      <c r="C1435">
        <v>10544.9</v>
      </c>
    </row>
    <row r="1436" spans="1:3">
      <c r="A1436" s="1">
        <v>38610</v>
      </c>
      <c r="B1436">
        <v>10545.85</v>
      </c>
      <c r="C1436">
        <v>10558.75</v>
      </c>
    </row>
    <row r="1437" spans="1:3">
      <c r="A1437" s="1">
        <v>38611</v>
      </c>
      <c r="B1437">
        <v>10560.5</v>
      </c>
      <c r="C1437">
        <v>10641.94</v>
      </c>
    </row>
    <row r="1438" spans="1:3">
      <c r="A1438" s="1">
        <v>38614</v>
      </c>
      <c r="B1438">
        <v>10641.87</v>
      </c>
      <c r="C1438">
        <v>10557.63</v>
      </c>
    </row>
    <row r="1439" spans="1:3">
      <c r="A1439" s="1">
        <v>38615</v>
      </c>
      <c r="B1439">
        <v>10558.19</v>
      </c>
      <c r="C1439">
        <v>10481.52</v>
      </c>
    </row>
    <row r="1440" spans="1:3">
      <c r="A1440" s="1">
        <v>38616</v>
      </c>
      <c r="B1440">
        <v>10484.23</v>
      </c>
      <c r="C1440">
        <v>10378.030000000001</v>
      </c>
    </row>
    <row r="1441" spans="1:3">
      <c r="A1441" s="1">
        <v>38617</v>
      </c>
      <c r="B1441">
        <v>10376.200000000001</v>
      </c>
      <c r="C1441">
        <v>10422.049999999999</v>
      </c>
    </row>
    <row r="1442" spans="1:3">
      <c r="A1442" s="1">
        <v>38618</v>
      </c>
      <c r="B1442">
        <v>10421.81</v>
      </c>
      <c r="C1442">
        <v>10419.59</v>
      </c>
    </row>
    <row r="1443" spans="1:3">
      <c r="A1443" s="1">
        <v>38621</v>
      </c>
      <c r="B1443">
        <v>10420.219999999999</v>
      </c>
      <c r="C1443">
        <v>10443.629999999999</v>
      </c>
    </row>
    <row r="1444" spans="1:3">
      <c r="A1444" s="1">
        <v>38622</v>
      </c>
      <c r="B1444">
        <v>10444.58</v>
      </c>
      <c r="C1444">
        <v>10456.209999999999</v>
      </c>
    </row>
    <row r="1445" spans="1:3">
      <c r="A1445" s="1">
        <v>38623</v>
      </c>
      <c r="B1445">
        <v>10456.61</v>
      </c>
      <c r="C1445">
        <v>10473.09</v>
      </c>
    </row>
    <row r="1446" spans="1:3">
      <c r="A1446" s="1">
        <v>38624</v>
      </c>
      <c r="B1446">
        <v>10472.61</v>
      </c>
      <c r="C1446">
        <v>10552.78</v>
      </c>
    </row>
    <row r="1447" spans="1:3">
      <c r="A1447" s="1">
        <v>38625</v>
      </c>
      <c r="B1447">
        <v>10552.7</v>
      </c>
      <c r="C1447">
        <v>10568.7</v>
      </c>
    </row>
    <row r="1448" spans="1:3">
      <c r="A1448" s="1">
        <v>38628</v>
      </c>
      <c r="B1448">
        <v>10569.5</v>
      </c>
      <c r="C1448">
        <v>10535.48</v>
      </c>
    </row>
    <row r="1449" spans="1:3">
      <c r="A1449" s="1">
        <v>38629</v>
      </c>
      <c r="B1449">
        <v>10534.36</v>
      </c>
      <c r="C1449">
        <v>10441.11</v>
      </c>
    </row>
    <row r="1450" spans="1:3">
      <c r="A1450" s="1">
        <v>38630</v>
      </c>
      <c r="B1450">
        <v>10434.81</v>
      </c>
      <c r="C1450">
        <v>10317.36</v>
      </c>
    </row>
    <row r="1451" spans="1:3">
      <c r="A1451" s="1">
        <v>38631</v>
      </c>
      <c r="B1451">
        <v>10317.36</v>
      </c>
      <c r="C1451">
        <v>10287.1</v>
      </c>
    </row>
    <row r="1452" spans="1:3">
      <c r="A1452" s="1">
        <v>38632</v>
      </c>
      <c r="B1452">
        <v>10287.42</v>
      </c>
      <c r="C1452">
        <v>10292.31</v>
      </c>
    </row>
    <row r="1453" spans="1:3">
      <c r="A1453" s="1">
        <v>38635</v>
      </c>
      <c r="B1453">
        <v>10292.950000000001</v>
      </c>
      <c r="C1453">
        <v>10238.76</v>
      </c>
    </row>
    <row r="1454" spans="1:3">
      <c r="A1454" s="1">
        <v>38636</v>
      </c>
      <c r="B1454">
        <v>10239.16</v>
      </c>
      <c r="C1454">
        <v>10253.17</v>
      </c>
    </row>
    <row r="1455" spans="1:3">
      <c r="A1455" s="1">
        <v>38637</v>
      </c>
      <c r="B1455">
        <v>10253.81</v>
      </c>
      <c r="C1455">
        <v>10216.91</v>
      </c>
    </row>
    <row r="1456" spans="1:3">
      <c r="A1456" s="1">
        <v>38638</v>
      </c>
      <c r="B1456">
        <v>10216.91</v>
      </c>
      <c r="C1456">
        <v>10216.59</v>
      </c>
    </row>
    <row r="1457" spans="1:3">
      <c r="A1457" s="1">
        <v>38639</v>
      </c>
      <c r="B1457">
        <v>10216.59</v>
      </c>
      <c r="C1457">
        <v>10287.34</v>
      </c>
    </row>
    <row r="1458" spans="1:3">
      <c r="A1458" s="1">
        <v>38642</v>
      </c>
      <c r="B1458">
        <v>10287.42</v>
      </c>
      <c r="C1458">
        <v>10348.1</v>
      </c>
    </row>
    <row r="1459" spans="1:3">
      <c r="A1459" s="1">
        <v>38643</v>
      </c>
      <c r="B1459">
        <v>10349.14</v>
      </c>
      <c r="C1459">
        <v>10285.26</v>
      </c>
    </row>
    <row r="1460" spans="1:3">
      <c r="A1460" s="1">
        <v>38644</v>
      </c>
      <c r="B1460">
        <v>10277.18</v>
      </c>
      <c r="C1460">
        <v>10414.129999999999</v>
      </c>
    </row>
    <row r="1461" spans="1:3">
      <c r="A1461" s="1">
        <v>38645</v>
      </c>
      <c r="B1461">
        <v>10411.73</v>
      </c>
      <c r="C1461">
        <v>10281.1</v>
      </c>
    </row>
    <row r="1462" spans="1:3">
      <c r="A1462" s="1">
        <v>38646</v>
      </c>
      <c r="B1462">
        <v>10282.219999999999</v>
      </c>
      <c r="C1462">
        <v>10215.219999999999</v>
      </c>
    </row>
    <row r="1463" spans="1:3">
      <c r="A1463" s="1">
        <v>38649</v>
      </c>
      <c r="B1463">
        <v>10216.11</v>
      </c>
      <c r="C1463">
        <v>10385</v>
      </c>
    </row>
    <row r="1464" spans="1:3">
      <c r="A1464" s="1">
        <v>38650</v>
      </c>
      <c r="B1464">
        <v>10383.879999999999</v>
      </c>
      <c r="C1464">
        <v>10377.870000000001</v>
      </c>
    </row>
    <row r="1465" spans="1:3">
      <c r="A1465" s="1">
        <v>38651</v>
      </c>
      <c r="B1465">
        <v>10377.39</v>
      </c>
      <c r="C1465">
        <v>10344.98</v>
      </c>
    </row>
    <row r="1466" spans="1:3">
      <c r="A1466" s="1">
        <v>38652</v>
      </c>
      <c r="B1466">
        <v>10344.74</v>
      </c>
      <c r="C1466">
        <v>10229.950000000001</v>
      </c>
    </row>
    <row r="1467" spans="1:3">
      <c r="A1467" s="1">
        <v>38653</v>
      </c>
      <c r="B1467">
        <v>10231.15</v>
      </c>
      <c r="C1467">
        <v>10402.77</v>
      </c>
    </row>
    <row r="1468" spans="1:3">
      <c r="A1468" s="1">
        <v>38656</v>
      </c>
      <c r="B1468">
        <v>10403.17</v>
      </c>
      <c r="C1468">
        <v>10440.07</v>
      </c>
    </row>
    <row r="1469" spans="1:3">
      <c r="A1469" s="1">
        <v>38657</v>
      </c>
      <c r="B1469">
        <v>10437.51</v>
      </c>
      <c r="C1469">
        <v>10406.77</v>
      </c>
    </row>
    <row r="1470" spans="1:3">
      <c r="A1470" s="1">
        <v>38658</v>
      </c>
      <c r="B1470">
        <v>10406.290000000001</v>
      </c>
      <c r="C1470">
        <v>10472.73</v>
      </c>
    </row>
    <row r="1471" spans="1:3">
      <c r="A1471" s="1">
        <v>38659</v>
      </c>
      <c r="B1471">
        <v>10470.49</v>
      </c>
      <c r="C1471">
        <v>10522.59</v>
      </c>
    </row>
    <row r="1472" spans="1:3">
      <c r="A1472" s="1">
        <v>38660</v>
      </c>
      <c r="B1472">
        <v>10523.23</v>
      </c>
      <c r="C1472">
        <v>10530.76</v>
      </c>
    </row>
    <row r="1473" spans="1:3">
      <c r="A1473" s="1">
        <v>38663</v>
      </c>
      <c r="B1473">
        <v>10531.24</v>
      </c>
      <c r="C1473">
        <v>10586.23</v>
      </c>
    </row>
    <row r="1474" spans="1:3">
      <c r="A1474" s="1">
        <v>38664</v>
      </c>
      <c r="B1474">
        <v>10574.18</v>
      </c>
      <c r="C1474">
        <v>10539.72</v>
      </c>
    </row>
    <row r="1475" spans="1:3">
      <c r="A1475" s="1">
        <v>38665</v>
      </c>
      <c r="B1475">
        <v>10539.24</v>
      </c>
      <c r="C1475">
        <v>10546.21</v>
      </c>
    </row>
    <row r="1476" spans="1:3">
      <c r="A1476" s="1">
        <v>38666</v>
      </c>
      <c r="B1476">
        <v>10541.16</v>
      </c>
      <c r="C1476">
        <v>10640.1</v>
      </c>
    </row>
    <row r="1477" spans="1:3">
      <c r="A1477" s="1">
        <v>38667</v>
      </c>
      <c r="B1477">
        <v>10641.3</v>
      </c>
      <c r="C1477">
        <v>10686.04</v>
      </c>
    </row>
    <row r="1478" spans="1:3">
      <c r="A1478" s="1">
        <v>38670</v>
      </c>
      <c r="B1478">
        <v>10686.6</v>
      </c>
      <c r="C1478">
        <v>10697.17</v>
      </c>
    </row>
    <row r="1479" spans="1:3">
      <c r="A1479" s="1">
        <v>38671</v>
      </c>
      <c r="B1479">
        <v>10697.01</v>
      </c>
      <c r="C1479">
        <v>10686.44</v>
      </c>
    </row>
    <row r="1480" spans="1:3">
      <c r="A1480" s="1">
        <v>38672</v>
      </c>
      <c r="B1480">
        <v>10683.03</v>
      </c>
      <c r="C1480">
        <v>10674.76</v>
      </c>
    </row>
    <row r="1481" spans="1:3">
      <c r="A1481" s="1">
        <v>38673</v>
      </c>
      <c r="B1481">
        <v>10677</v>
      </c>
      <c r="C1481">
        <v>10720.22</v>
      </c>
    </row>
    <row r="1482" spans="1:3">
      <c r="A1482" s="1">
        <v>38674</v>
      </c>
      <c r="B1482">
        <v>10719.34</v>
      </c>
      <c r="C1482">
        <v>10766.33</v>
      </c>
    </row>
    <row r="1483" spans="1:3">
      <c r="A1483" s="1">
        <v>38677</v>
      </c>
      <c r="B1483">
        <v>10766.33</v>
      </c>
      <c r="C1483">
        <v>10820.28</v>
      </c>
    </row>
    <row r="1484" spans="1:3">
      <c r="A1484" s="1">
        <v>38678</v>
      </c>
      <c r="B1484">
        <v>10815.96</v>
      </c>
      <c r="C1484">
        <v>10871.43</v>
      </c>
    </row>
    <row r="1485" spans="1:3">
      <c r="A1485" s="1">
        <v>38679</v>
      </c>
      <c r="B1485">
        <v>10871.43</v>
      </c>
      <c r="C1485">
        <v>10916.09</v>
      </c>
    </row>
    <row r="1486" spans="1:3">
      <c r="A1486" s="1">
        <v>38681</v>
      </c>
      <c r="B1486">
        <v>10915.13</v>
      </c>
      <c r="C1486">
        <v>10931.62</v>
      </c>
    </row>
    <row r="1487" spans="1:3">
      <c r="A1487" s="1">
        <v>38684</v>
      </c>
      <c r="B1487">
        <v>10932.74</v>
      </c>
      <c r="C1487">
        <v>10890.72</v>
      </c>
    </row>
    <row r="1488" spans="1:3">
      <c r="A1488" s="1">
        <v>38685</v>
      </c>
      <c r="B1488">
        <v>10888.48</v>
      </c>
      <c r="C1488">
        <v>10888.16</v>
      </c>
    </row>
    <row r="1489" spans="1:3">
      <c r="A1489" s="1">
        <v>38686</v>
      </c>
      <c r="B1489">
        <v>10883.91</v>
      </c>
      <c r="C1489">
        <v>10805.87</v>
      </c>
    </row>
    <row r="1490" spans="1:3">
      <c r="A1490" s="1">
        <v>38687</v>
      </c>
      <c r="B1490">
        <v>10806.03</v>
      </c>
      <c r="C1490">
        <v>10912.57</v>
      </c>
    </row>
    <row r="1491" spans="1:3">
      <c r="A1491" s="1">
        <v>38688</v>
      </c>
      <c r="B1491">
        <v>10912.01</v>
      </c>
      <c r="C1491">
        <v>10877.51</v>
      </c>
    </row>
    <row r="1492" spans="1:3">
      <c r="A1492" s="1">
        <v>38691</v>
      </c>
      <c r="B1492">
        <v>10876.95</v>
      </c>
      <c r="C1492">
        <v>10835.01</v>
      </c>
    </row>
    <row r="1493" spans="1:3">
      <c r="A1493" s="1">
        <v>38692</v>
      </c>
      <c r="B1493">
        <v>10835.41</v>
      </c>
      <c r="C1493">
        <v>10856.86</v>
      </c>
    </row>
    <row r="1494" spans="1:3">
      <c r="A1494" s="1">
        <v>38693</v>
      </c>
      <c r="B1494">
        <v>10856.86</v>
      </c>
      <c r="C1494">
        <v>10810.91</v>
      </c>
    </row>
    <row r="1495" spans="1:3">
      <c r="A1495" s="1">
        <v>38694</v>
      </c>
      <c r="B1495">
        <v>10808.43</v>
      </c>
      <c r="C1495">
        <v>10755.12</v>
      </c>
    </row>
    <row r="1496" spans="1:3">
      <c r="A1496" s="1">
        <v>38695</v>
      </c>
      <c r="B1496">
        <v>10751.76</v>
      </c>
      <c r="C1496">
        <v>10778.58</v>
      </c>
    </row>
    <row r="1497" spans="1:3">
      <c r="A1497" s="1">
        <v>38698</v>
      </c>
      <c r="B1497">
        <v>10778.66</v>
      </c>
      <c r="C1497">
        <v>10767.77</v>
      </c>
    </row>
    <row r="1498" spans="1:3">
      <c r="A1498" s="1">
        <v>38699</v>
      </c>
      <c r="B1498">
        <v>10765.69</v>
      </c>
      <c r="C1498">
        <v>10823.72</v>
      </c>
    </row>
    <row r="1499" spans="1:3">
      <c r="A1499" s="1">
        <v>38700</v>
      </c>
      <c r="B1499">
        <v>10821.32</v>
      </c>
      <c r="C1499">
        <v>10883.51</v>
      </c>
    </row>
    <row r="1500" spans="1:3">
      <c r="A1500" s="1">
        <v>38701</v>
      </c>
      <c r="B1500">
        <v>10883.43</v>
      </c>
      <c r="C1500">
        <v>10881.67</v>
      </c>
    </row>
    <row r="1501" spans="1:3">
      <c r="A1501" s="1">
        <v>38702</v>
      </c>
      <c r="B1501">
        <v>10881.67</v>
      </c>
      <c r="C1501">
        <v>10875.59</v>
      </c>
    </row>
    <row r="1502" spans="1:3">
      <c r="A1502" s="1">
        <v>38705</v>
      </c>
      <c r="B1502">
        <v>10875.51</v>
      </c>
      <c r="C1502">
        <v>10836.53</v>
      </c>
    </row>
    <row r="1503" spans="1:3">
      <c r="A1503" s="1">
        <v>38706</v>
      </c>
      <c r="B1503">
        <v>10836.93</v>
      </c>
      <c r="C1503">
        <v>10805.55</v>
      </c>
    </row>
    <row r="1504" spans="1:3">
      <c r="A1504" s="1">
        <v>38707</v>
      </c>
      <c r="B1504">
        <v>10805.63</v>
      </c>
      <c r="C1504">
        <v>10833.73</v>
      </c>
    </row>
    <row r="1505" spans="1:3">
      <c r="A1505" s="1">
        <v>38708</v>
      </c>
      <c r="B1505">
        <v>10831.56</v>
      </c>
      <c r="C1505">
        <v>10889.44</v>
      </c>
    </row>
    <row r="1506" spans="1:3">
      <c r="A1506" s="1">
        <v>38709</v>
      </c>
      <c r="B1506">
        <v>10883.27</v>
      </c>
      <c r="C1506">
        <v>10883.27</v>
      </c>
    </row>
    <row r="1507" spans="1:3">
      <c r="A1507" s="1">
        <v>38713</v>
      </c>
      <c r="B1507">
        <v>10883.75</v>
      </c>
      <c r="C1507">
        <v>10777.77</v>
      </c>
    </row>
    <row r="1508" spans="1:3">
      <c r="A1508" s="1">
        <v>38714</v>
      </c>
      <c r="B1508">
        <v>10778.25</v>
      </c>
      <c r="C1508">
        <v>10796.26</v>
      </c>
    </row>
    <row r="1509" spans="1:3">
      <c r="A1509" s="1">
        <v>38715</v>
      </c>
      <c r="B1509">
        <v>10795.7</v>
      </c>
      <c r="C1509">
        <v>10784.82</v>
      </c>
    </row>
    <row r="1510" spans="1:3">
      <c r="A1510" s="1">
        <v>38716</v>
      </c>
      <c r="B1510">
        <v>10783.86</v>
      </c>
      <c r="C1510">
        <v>10717.5</v>
      </c>
    </row>
    <row r="1511" spans="1:3">
      <c r="A1511" s="1">
        <v>38720</v>
      </c>
      <c r="B1511">
        <v>10718.3</v>
      </c>
      <c r="C1511">
        <v>10847.41</v>
      </c>
    </row>
    <row r="1512" spans="1:3">
      <c r="A1512" s="1">
        <v>38721</v>
      </c>
      <c r="B1512">
        <v>10843.97</v>
      </c>
      <c r="C1512">
        <v>10880.15</v>
      </c>
    </row>
    <row r="1513" spans="1:3">
      <c r="A1513" s="1">
        <v>38722</v>
      </c>
      <c r="B1513">
        <v>10880.39</v>
      </c>
      <c r="C1513">
        <v>10882.15</v>
      </c>
    </row>
    <row r="1514" spans="1:3">
      <c r="A1514" s="1">
        <v>38723</v>
      </c>
      <c r="B1514">
        <v>10875.45</v>
      </c>
      <c r="C1514">
        <v>10959.31</v>
      </c>
    </row>
    <row r="1515" spans="1:3">
      <c r="A1515" s="1">
        <v>38726</v>
      </c>
      <c r="B1515">
        <v>10959.47</v>
      </c>
      <c r="C1515">
        <v>11011.9</v>
      </c>
    </row>
    <row r="1516" spans="1:3">
      <c r="A1516" s="1">
        <v>38727</v>
      </c>
      <c r="B1516">
        <v>11010.46</v>
      </c>
      <c r="C1516">
        <v>11011.58</v>
      </c>
    </row>
    <row r="1517" spans="1:3">
      <c r="A1517" s="1">
        <v>38728</v>
      </c>
      <c r="B1517">
        <v>11011.66</v>
      </c>
      <c r="C1517">
        <v>11043.44</v>
      </c>
    </row>
    <row r="1518" spans="1:3">
      <c r="A1518" s="1">
        <v>38729</v>
      </c>
      <c r="B1518">
        <v>11043.12</v>
      </c>
      <c r="C1518">
        <v>10962.36</v>
      </c>
    </row>
    <row r="1519" spans="1:3">
      <c r="A1519" s="1">
        <v>38730</v>
      </c>
      <c r="B1519">
        <v>10961.48</v>
      </c>
      <c r="C1519">
        <v>10959.87</v>
      </c>
    </row>
    <row r="1520" spans="1:3">
      <c r="A1520" s="1">
        <v>38734</v>
      </c>
      <c r="B1520">
        <v>10957.55</v>
      </c>
      <c r="C1520">
        <v>10896.32</v>
      </c>
    </row>
    <row r="1521" spans="1:3">
      <c r="A1521" s="1">
        <v>38735</v>
      </c>
      <c r="B1521">
        <v>10890.08</v>
      </c>
      <c r="C1521">
        <v>10854.86</v>
      </c>
    </row>
    <row r="1522" spans="1:3">
      <c r="A1522" s="1">
        <v>38736</v>
      </c>
      <c r="B1522">
        <v>10855.18</v>
      </c>
      <c r="C1522">
        <v>10880.71</v>
      </c>
    </row>
    <row r="1523" spans="1:3">
      <c r="A1523" s="1">
        <v>38737</v>
      </c>
      <c r="B1523">
        <v>10880.71</v>
      </c>
      <c r="C1523">
        <v>10667.39</v>
      </c>
    </row>
    <row r="1524" spans="1:3">
      <c r="A1524" s="1">
        <v>38740</v>
      </c>
      <c r="B1524">
        <v>10668.75</v>
      </c>
      <c r="C1524">
        <v>10688.77</v>
      </c>
    </row>
    <row r="1525" spans="1:3">
      <c r="A1525" s="1">
        <v>38741</v>
      </c>
      <c r="B1525">
        <v>10690.21</v>
      </c>
      <c r="C1525">
        <v>10712.22</v>
      </c>
    </row>
    <row r="1526" spans="1:3">
      <c r="A1526" s="1">
        <v>38742</v>
      </c>
      <c r="B1526">
        <v>10713.26</v>
      </c>
      <c r="C1526">
        <v>10709.74</v>
      </c>
    </row>
    <row r="1527" spans="1:3">
      <c r="A1527" s="1">
        <v>38743</v>
      </c>
      <c r="B1527">
        <v>10711.02</v>
      </c>
      <c r="C1527">
        <v>10809.47</v>
      </c>
    </row>
    <row r="1528" spans="1:3">
      <c r="A1528" s="1">
        <v>38744</v>
      </c>
      <c r="B1528">
        <v>10815.32</v>
      </c>
      <c r="C1528">
        <v>10907.21</v>
      </c>
    </row>
    <row r="1529" spans="1:3">
      <c r="A1529" s="1">
        <v>38747</v>
      </c>
      <c r="B1529">
        <v>10908.49</v>
      </c>
      <c r="C1529">
        <v>10899.92</v>
      </c>
    </row>
    <row r="1530" spans="1:3">
      <c r="A1530" s="1">
        <v>38748</v>
      </c>
      <c r="B1530">
        <v>10900.4</v>
      </c>
      <c r="C1530">
        <v>10864.86</v>
      </c>
    </row>
    <row r="1531" spans="1:3">
      <c r="A1531" s="1">
        <v>38749</v>
      </c>
      <c r="B1531">
        <v>10862.14</v>
      </c>
      <c r="C1531">
        <v>10953.95</v>
      </c>
    </row>
    <row r="1532" spans="1:3">
      <c r="A1532" s="1">
        <v>38750</v>
      </c>
      <c r="B1532">
        <v>10950.11</v>
      </c>
      <c r="C1532">
        <v>10851.98</v>
      </c>
    </row>
    <row r="1533" spans="1:3">
      <c r="A1533" s="1">
        <v>38751</v>
      </c>
      <c r="B1533">
        <v>10849.57</v>
      </c>
      <c r="C1533">
        <v>10793.62</v>
      </c>
    </row>
    <row r="1534" spans="1:3">
      <c r="A1534" s="1">
        <v>38754</v>
      </c>
      <c r="B1534">
        <v>10793.3</v>
      </c>
      <c r="C1534">
        <v>10798.27</v>
      </c>
    </row>
    <row r="1535" spans="1:3">
      <c r="A1535" s="1">
        <v>38755</v>
      </c>
      <c r="B1535">
        <v>10796.42</v>
      </c>
      <c r="C1535">
        <v>10749.76</v>
      </c>
    </row>
    <row r="1536" spans="1:3">
      <c r="A1536" s="1">
        <v>38756</v>
      </c>
      <c r="B1536">
        <v>10742.16</v>
      </c>
      <c r="C1536">
        <v>10858.62</v>
      </c>
    </row>
    <row r="1537" spans="1:3">
      <c r="A1537" s="1">
        <v>38757</v>
      </c>
      <c r="B1537">
        <v>10859.42</v>
      </c>
      <c r="C1537">
        <v>10883.35</v>
      </c>
    </row>
    <row r="1538" spans="1:3">
      <c r="A1538" s="1">
        <v>38758</v>
      </c>
      <c r="B1538">
        <v>10883.51</v>
      </c>
      <c r="C1538">
        <v>10919.05</v>
      </c>
    </row>
    <row r="1539" spans="1:3">
      <c r="A1539" s="1">
        <v>38761</v>
      </c>
      <c r="B1539">
        <v>10915.21</v>
      </c>
      <c r="C1539">
        <v>10892.32</v>
      </c>
    </row>
    <row r="1540" spans="1:3">
      <c r="A1540" s="1">
        <v>38762</v>
      </c>
      <c r="B1540">
        <v>10890.72</v>
      </c>
      <c r="C1540">
        <v>11028.39</v>
      </c>
    </row>
    <row r="1541" spans="1:3">
      <c r="A1541" s="1">
        <v>38763</v>
      </c>
      <c r="B1541">
        <v>11025.67</v>
      </c>
      <c r="C1541">
        <v>11058.97</v>
      </c>
    </row>
    <row r="1542" spans="1:3">
      <c r="A1542" s="1">
        <v>38764</v>
      </c>
      <c r="B1542">
        <v>11059.05</v>
      </c>
      <c r="C1542">
        <v>11120.68</v>
      </c>
    </row>
    <row r="1543" spans="1:3">
      <c r="A1543" s="1">
        <v>38765</v>
      </c>
      <c r="B1543">
        <v>11119.56</v>
      </c>
      <c r="C1543">
        <v>11115.32</v>
      </c>
    </row>
    <row r="1544" spans="1:3">
      <c r="A1544" s="1">
        <v>38769</v>
      </c>
      <c r="B1544">
        <v>11115.48</v>
      </c>
      <c r="C1544">
        <v>11069.06</v>
      </c>
    </row>
    <row r="1545" spans="1:3">
      <c r="A1545" s="1">
        <v>38770</v>
      </c>
      <c r="B1545">
        <v>11065.29</v>
      </c>
      <c r="C1545">
        <v>11137.17</v>
      </c>
    </row>
    <row r="1546" spans="1:3">
      <c r="A1546" s="1">
        <v>38771</v>
      </c>
      <c r="B1546">
        <v>11133.52</v>
      </c>
      <c r="C1546">
        <v>11069.22</v>
      </c>
    </row>
    <row r="1547" spans="1:3">
      <c r="A1547" s="1">
        <v>38772</v>
      </c>
      <c r="B1547">
        <v>11065.77</v>
      </c>
      <c r="C1547">
        <v>11061.85</v>
      </c>
    </row>
    <row r="1548" spans="1:3">
      <c r="A1548" s="1">
        <v>38775</v>
      </c>
      <c r="B1548">
        <v>11062.81</v>
      </c>
      <c r="C1548">
        <v>11097.55</v>
      </c>
    </row>
    <row r="1549" spans="1:3">
      <c r="A1549" s="1">
        <v>38776</v>
      </c>
      <c r="B1549">
        <v>11096.75</v>
      </c>
      <c r="C1549">
        <v>10993.41</v>
      </c>
    </row>
    <row r="1550" spans="1:3">
      <c r="A1550" s="1">
        <v>38777</v>
      </c>
      <c r="B1550">
        <v>10993.25</v>
      </c>
      <c r="C1550">
        <v>11053.53</v>
      </c>
    </row>
    <row r="1551" spans="1:3">
      <c r="A1551" s="1">
        <v>38778</v>
      </c>
      <c r="B1551">
        <v>11052.57</v>
      </c>
      <c r="C1551">
        <v>11025.51</v>
      </c>
    </row>
    <row r="1552" spans="1:3">
      <c r="A1552" s="1">
        <v>38779</v>
      </c>
      <c r="B1552">
        <v>11024.23</v>
      </c>
      <c r="C1552">
        <v>11021.59</v>
      </c>
    </row>
    <row r="1553" spans="1:3">
      <c r="A1553" s="1">
        <v>38782</v>
      </c>
      <c r="B1553">
        <v>11022.47</v>
      </c>
      <c r="C1553">
        <v>10958.59</v>
      </c>
    </row>
    <row r="1554" spans="1:3">
      <c r="A1554" s="1">
        <v>38783</v>
      </c>
      <c r="B1554">
        <v>10957.31</v>
      </c>
      <c r="C1554">
        <v>10980.69</v>
      </c>
    </row>
    <row r="1555" spans="1:3">
      <c r="A1555" s="1">
        <v>38784</v>
      </c>
      <c r="B1555">
        <v>10977.08</v>
      </c>
      <c r="C1555">
        <v>11005.74</v>
      </c>
    </row>
    <row r="1556" spans="1:3">
      <c r="A1556" s="1">
        <v>38785</v>
      </c>
      <c r="B1556">
        <v>11005.66</v>
      </c>
      <c r="C1556">
        <v>10972.28</v>
      </c>
    </row>
    <row r="1557" spans="1:3">
      <c r="A1557" s="1">
        <v>38786</v>
      </c>
      <c r="B1557">
        <v>10972.92</v>
      </c>
      <c r="C1557">
        <v>11076.34</v>
      </c>
    </row>
    <row r="1558" spans="1:3">
      <c r="A1558" s="1">
        <v>38789</v>
      </c>
      <c r="B1558">
        <v>11067.61</v>
      </c>
      <c r="C1558">
        <v>11076.02</v>
      </c>
    </row>
    <row r="1559" spans="1:3">
      <c r="A1559" s="1">
        <v>38790</v>
      </c>
      <c r="B1559">
        <v>11076.02</v>
      </c>
      <c r="C1559">
        <v>11151.34</v>
      </c>
    </row>
    <row r="1560" spans="1:3">
      <c r="A1560" s="1">
        <v>38791</v>
      </c>
      <c r="B1560">
        <v>11149.76</v>
      </c>
      <c r="C1560">
        <v>11209.77</v>
      </c>
    </row>
    <row r="1561" spans="1:3">
      <c r="A1561" s="1">
        <v>38792</v>
      </c>
      <c r="B1561">
        <v>11210.97</v>
      </c>
      <c r="C1561">
        <v>11253.24</v>
      </c>
    </row>
    <row r="1562" spans="1:3">
      <c r="A1562" s="1">
        <v>38793</v>
      </c>
      <c r="B1562">
        <v>11254.12</v>
      </c>
      <c r="C1562">
        <v>11279.65</v>
      </c>
    </row>
    <row r="1563" spans="1:3">
      <c r="A1563" s="1">
        <v>38796</v>
      </c>
      <c r="B1563">
        <v>11278.93</v>
      </c>
      <c r="C1563">
        <v>11274.53</v>
      </c>
    </row>
    <row r="1564" spans="1:3">
      <c r="A1564" s="1">
        <v>38797</v>
      </c>
      <c r="B1564">
        <v>11275.89</v>
      </c>
      <c r="C1564">
        <v>11235.47</v>
      </c>
    </row>
    <row r="1565" spans="1:3">
      <c r="A1565" s="1">
        <v>38798</v>
      </c>
      <c r="B1565">
        <v>11234.51</v>
      </c>
      <c r="C1565">
        <v>11317.43</v>
      </c>
    </row>
    <row r="1566" spans="1:3">
      <c r="A1566" s="1">
        <v>38799</v>
      </c>
      <c r="B1566">
        <v>11317.35</v>
      </c>
      <c r="C1566">
        <v>11270.29</v>
      </c>
    </row>
    <row r="1567" spans="1:3">
      <c r="A1567" s="1">
        <v>38800</v>
      </c>
      <c r="B1567">
        <v>11270.61</v>
      </c>
      <c r="C1567">
        <v>11279.97</v>
      </c>
    </row>
    <row r="1568" spans="1:3">
      <c r="A1568" s="1">
        <v>38803</v>
      </c>
      <c r="B1568">
        <v>11280.13</v>
      </c>
      <c r="C1568">
        <v>11250.11</v>
      </c>
    </row>
    <row r="1569" spans="1:3">
      <c r="A1569" s="1">
        <v>38804</v>
      </c>
      <c r="B1569">
        <v>11250.11</v>
      </c>
      <c r="C1569">
        <v>11154.54</v>
      </c>
    </row>
    <row r="1570" spans="1:3">
      <c r="A1570" s="1">
        <v>38805</v>
      </c>
      <c r="B1570">
        <v>11154.94</v>
      </c>
      <c r="C1570">
        <v>11215.7</v>
      </c>
    </row>
    <row r="1571" spans="1:3">
      <c r="A1571" s="1">
        <v>38806</v>
      </c>
      <c r="B1571">
        <v>11216.34</v>
      </c>
      <c r="C1571">
        <v>11150.7</v>
      </c>
    </row>
    <row r="1572" spans="1:3">
      <c r="A1572" s="1">
        <v>38807</v>
      </c>
      <c r="B1572">
        <v>11151.34</v>
      </c>
      <c r="C1572">
        <v>11109.32</v>
      </c>
    </row>
    <row r="1573" spans="1:3">
      <c r="A1573" s="1">
        <v>38810</v>
      </c>
      <c r="B1573">
        <v>11113</v>
      </c>
      <c r="C1573">
        <v>11144.94</v>
      </c>
    </row>
    <row r="1574" spans="1:3">
      <c r="A1574" s="1">
        <v>38811</v>
      </c>
      <c r="B1574">
        <v>11203.21</v>
      </c>
      <c r="C1574">
        <v>11203.85</v>
      </c>
    </row>
    <row r="1575" spans="1:3">
      <c r="A1575" s="1">
        <v>38812</v>
      </c>
      <c r="B1575">
        <v>11239.55</v>
      </c>
      <c r="C1575">
        <v>11239.55</v>
      </c>
    </row>
    <row r="1576" spans="1:3">
      <c r="A1576" s="1">
        <v>38813</v>
      </c>
      <c r="B1576">
        <v>11233.01</v>
      </c>
      <c r="C1576">
        <v>11216.5</v>
      </c>
    </row>
    <row r="1577" spans="1:3">
      <c r="A1577" s="1">
        <v>38814</v>
      </c>
      <c r="B1577">
        <v>11217.14</v>
      </c>
      <c r="C1577">
        <v>11120.04</v>
      </c>
    </row>
    <row r="1578" spans="1:3">
      <c r="A1578" s="1">
        <v>38817</v>
      </c>
      <c r="B1578">
        <v>11119.88</v>
      </c>
      <c r="C1578">
        <v>11141.33</v>
      </c>
    </row>
    <row r="1579" spans="1:3">
      <c r="A1579" s="1">
        <v>38818</v>
      </c>
      <c r="B1579">
        <v>11141.33</v>
      </c>
      <c r="C1579">
        <v>11089.63</v>
      </c>
    </row>
    <row r="1580" spans="1:3">
      <c r="A1580" s="1">
        <v>38819</v>
      </c>
      <c r="B1580">
        <v>11089.47</v>
      </c>
      <c r="C1580">
        <v>11129.97</v>
      </c>
    </row>
    <row r="1581" spans="1:3">
      <c r="A1581" s="1">
        <v>38820</v>
      </c>
      <c r="B1581">
        <v>11130.13</v>
      </c>
      <c r="C1581">
        <v>11137.65</v>
      </c>
    </row>
    <row r="1582" spans="1:3">
      <c r="A1582" s="1">
        <v>38824</v>
      </c>
      <c r="B1582">
        <v>11137.33</v>
      </c>
      <c r="C1582">
        <v>11073.78</v>
      </c>
    </row>
    <row r="1583" spans="1:3">
      <c r="A1583" s="1">
        <v>38825</v>
      </c>
      <c r="B1583">
        <v>11074.58</v>
      </c>
      <c r="C1583">
        <v>11268.77</v>
      </c>
    </row>
    <row r="1584" spans="1:3">
      <c r="A1584" s="1">
        <v>38826</v>
      </c>
      <c r="B1584">
        <v>11265.4</v>
      </c>
      <c r="C1584">
        <v>11278.77</v>
      </c>
    </row>
    <row r="1585" spans="1:3">
      <c r="A1585" s="1">
        <v>38827</v>
      </c>
      <c r="B1585">
        <v>11278.53</v>
      </c>
      <c r="C1585">
        <v>11342.89</v>
      </c>
    </row>
    <row r="1586" spans="1:3">
      <c r="A1586" s="1">
        <v>38828</v>
      </c>
      <c r="B1586">
        <v>11343.45</v>
      </c>
      <c r="C1586">
        <v>11347.45</v>
      </c>
    </row>
    <row r="1587" spans="1:3">
      <c r="A1587" s="1">
        <v>38831</v>
      </c>
      <c r="B1587">
        <v>11346.81</v>
      </c>
      <c r="C1587">
        <v>11336.32</v>
      </c>
    </row>
    <row r="1588" spans="1:3">
      <c r="A1588" s="1">
        <v>38832</v>
      </c>
      <c r="B1588">
        <v>11336.56</v>
      </c>
      <c r="C1588">
        <v>11283.25</v>
      </c>
    </row>
    <row r="1589" spans="1:3">
      <c r="A1589" s="1">
        <v>38833</v>
      </c>
      <c r="B1589">
        <v>11283.25</v>
      </c>
      <c r="C1589">
        <v>11354.49</v>
      </c>
    </row>
    <row r="1590" spans="1:3">
      <c r="A1590" s="1">
        <v>38834</v>
      </c>
      <c r="B1590">
        <v>11349.53</v>
      </c>
      <c r="C1590">
        <v>11382.51</v>
      </c>
    </row>
    <row r="1591" spans="1:3">
      <c r="A1591" s="1">
        <v>38835</v>
      </c>
      <c r="B1591">
        <v>11358.33</v>
      </c>
      <c r="C1591">
        <v>11367.14</v>
      </c>
    </row>
    <row r="1592" spans="1:3">
      <c r="A1592" s="1">
        <v>38838</v>
      </c>
      <c r="B1592">
        <v>11367.78</v>
      </c>
      <c r="C1592">
        <v>11343.29</v>
      </c>
    </row>
    <row r="1593" spans="1:3">
      <c r="A1593" s="1">
        <v>38839</v>
      </c>
      <c r="B1593">
        <v>11345.21</v>
      </c>
      <c r="C1593">
        <v>11416.45</v>
      </c>
    </row>
    <row r="1594" spans="1:3">
      <c r="A1594" s="1">
        <v>38840</v>
      </c>
      <c r="B1594">
        <v>11414.69</v>
      </c>
      <c r="C1594">
        <v>11400.28</v>
      </c>
    </row>
    <row r="1595" spans="1:3">
      <c r="A1595" s="1">
        <v>38841</v>
      </c>
      <c r="B1595">
        <v>11401.8</v>
      </c>
      <c r="C1595">
        <v>11438.86</v>
      </c>
    </row>
    <row r="1596" spans="1:3">
      <c r="A1596" s="1">
        <v>38842</v>
      </c>
      <c r="B1596">
        <v>11440.62</v>
      </c>
      <c r="C1596">
        <v>11577.74</v>
      </c>
    </row>
    <row r="1597" spans="1:3">
      <c r="A1597" s="1">
        <v>38845</v>
      </c>
      <c r="B1597">
        <v>11576.37</v>
      </c>
      <c r="C1597">
        <v>11584.54</v>
      </c>
    </row>
    <row r="1598" spans="1:3">
      <c r="A1598" s="1">
        <v>38846</v>
      </c>
      <c r="B1598">
        <v>11584.62</v>
      </c>
      <c r="C1598">
        <v>11639.77</v>
      </c>
    </row>
    <row r="1599" spans="1:3">
      <c r="A1599" s="1">
        <v>38847</v>
      </c>
      <c r="B1599">
        <v>11630.48</v>
      </c>
      <c r="C1599">
        <v>11642.65</v>
      </c>
    </row>
    <row r="1600" spans="1:3">
      <c r="A1600" s="1">
        <v>38848</v>
      </c>
      <c r="B1600">
        <v>11639.29</v>
      </c>
      <c r="C1600">
        <v>11500.73</v>
      </c>
    </row>
    <row r="1601" spans="1:3">
      <c r="A1601" s="1">
        <v>38849</v>
      </c>
      <c r="B1601">
        <v>11500.01</v>
      </c>
      <c r="C1601">
        <v>11380.99</v>
      </c>
    </row>
    <row r="1602" spans="1:3">
      <c r="A1602" s="1">
        <v>38852</v>
      </c>
      <c r="B1602">
        <v>11380.43</v>
      </c>
      <c r="C1602">
        <v>11428.77</v>
      </c>
    </row>
    <row r="1603" spans="1:3">
      <c r="A1603" s="1">
        <v>38853</v>
      </c>
      <c r="B1603">
        <v>11428.21</v>
      </c>
      <c r="C1603">
        <v>11419.89</v>
      </c>
    </row>
    <row r="1604" spans="1:3">
      <c r="A1604" s="1">
        <v>38854</v>
      </c>
      <c r="B1604">
        <v>11410.13</v>
      </c>
      <c r="C1604">
        <v>11205.61</v>
      </c>
    </row>
    <row r="1605" spans="1:3">
      <c r="A1605" s="1">
        <v>38855</v>
      </c>
      <c r="B1605">
        <v>11206.17</v>
      </c>
      <c r="C1605">
        <v>11128.29</v>
      </c>
    </row>
    <row r="1606" spans="1:3">
      <c r="A1606" s="1">
        <v>38856</v>
      </c>
      <c r="B1606">
        <v>11124.37</v>
      </c>
      <c r="C1606">
        <v>11144.06</v>
      </c>
    </row>
    <row r="1607" spans="1:3">
      <c r="A1607" s="1">
        <v>38859</v>
      </c>
      <c r="B1607">
        <v>11143.42</v>
      </c>
      <c r="C1607">
        <v>11125.33</v>
      </c>
    </row>
    <row r="1608" spans="1:3">
      <c r="A1608" s="1">
        <v>38860</v>
      </c>
      <c r="B1608">
        <v>11126.29</v>
      </c>
      <c r="C1608">
        <v>11098.35</v>
      </c>
    </row>
    <row r="1609" spans="1:3">
      <c r="A1609" s="1">
        <v>38861</v>
      </c>
      <c r="B1609">
        <v>11100.11</v>
      </c>
      <c r="C1609">
        <v>11117.32</v>
      </c>
    </row>
    <row r="1610" spans="1:3">
      <c r="A1610" s="1">
        <v>38862</v>
      </c>
      <c r="B1610">
        <v>11114.96</v>
      </c>
      <c r="C1610">
        <v>11211.05</v>
      </c>
    </row>
    <row r="1611" spans="1:3">
      <c r="A1611" s="1">
        <v>38863</v>
      </c>
      <c r="B1611">
        <v>11211.69</v>
      </c>
      <c r="C1611">
        <v>11278.61</v>
      </c>
    </row>
    <row r="1612" spans="1:3">
      <c r="A1612" s="1">
        <v>38867</v>
      </c>
      <c r="B1612">
        <v>11277.25</v>
      </c>
      <c r="C1612">
        <v>11094.43</v>
      </c>
    </row>
    <row r="1613" spans="1:3">
      <c r="A1613" s="1">
        <v>38868</v>
      </c>
      <c r="B1613">
        <v>11091.15</v>
      </c>
      <c r="C1613">
        <v>11168.31</v>
      </c>
    </row>
    <row r="1614" spans="1:3">
      <c r="A1614" s="1">
        <v>38869</v>
      </c>
      <c r="B1614">
        <v>11169.03</v>
      </c>
      <c r="C1614">
        <v>11260.28</v>
      </c>
    </row>
    <row r="1615" spans="1:3">
      <c r="A1615" s="1">
        <v>38870</v>
      </c>
      <c r="B1615">
        <v>11260.52</v>
      </c>
      <c r="C1615">
        <v>11247.87</v>
      </c>
    </row>
    <row r="1616" spans="1:3">
      <c r="A1616" s="1">
        <v>38873</v>
      </c>
      <c r="B1616">
        <v>11247.55</v>
      </c>
      <c r="C1616">
        <v>11048.72</v>
      </c>
    </row>
    <row r="1617" spans="1:3">
      <c r="A1617" s="1">
        <v>38874</v>
      </c>
      <c r="B1617">
        <v>11048.24</v>
      </c>
      <c r="C1617">
        <v>11002.14</v>
      </c>
    </row>
    <row r="1618" spans="1:3">
      <c r="A1618" s="1">
        <v>38875</v>
      </c>
      <c r="B1618">
        <v>11002.06</v>
      </c>
      <c r="C1618">
        <v>10930.9</v>
      </c>
    </row>
    <row r="1619" spans="1:3">
      <c r="A1619" s="1">
        <v>38876</v>
      </c>
      <c r="B1619">
        <v>10929.7</v>
      </c>
      <c r="C1619">
        <v>10938.82</v>
      </c>
    </row>
    <row r="1620" spans="1:3">
      <c r="A1620" s="1">
        <v>38877</v>
      </c>
      <c r="B1620">
        <v>10939.14</v>
      </c>
      <c r="C1620">
        <v>10891.92</v>
      </c>
    </row>
    <row r="1621" spans="1:3">
      <c r="A1621" s="1">
        <v>38880</v>
      </c>
      <c r="B1621">
        <v>10892</v>
      </c>
      <c r="C1621">
        <v>10792.58</v>
      </c>
    </row>
    <row r="1622" spans="1:3">
      <c r="A1622" s="1">
        <v>38881</v>
      </c>
      <c r="B1622">
        <v>10783.14</v>
      </c>
      <c r="C1622">
        <v>10706.14</v>
      </c>
    </row>
    <row r="1623" spans="1:3">
      <c r="A1623" s="1">
        <v>38882</v>
      </c>
      <c r="B1623">
        <v>10706.78</v>
      </c>
      <c r="C1623">
        <v>10816.92</v>
      </c>
    </row>
    <row r="1624" spans="1:3">
      <c r="A1624" s="1">
        <v>38883</v>
      </c>
      <c r="B1624">
        <v>10817.48</v>
      </c>
      <c r="C1624">
        <v>11015.19</v>
      </c>
    </row>
    <row r="1625" spans="1:3">
      <c r="A1625" s="1">
        <v>38884</v>
      </c>
      <c r="B1625">
        <v>11014.38</v>
      </c>
      <c r="C1625">
        <v>11014.55</v>
      </c>
    </row>
    <row r="1626" spans="1:3">
      <c r="A1626" s="1">
        <v>38887</v>
      </c>
      <c r="B1626">
        <v>11014.87</v>
      </c>
      <c r="C1626">
        <v>10942.11</v>
      </c>
    </row>
    <row r="1627" spans="1:3">
      <c r="A1627" s="1">
        <v>38888</v>
      </c>
      <c r="B1627">
        <v>10942.03</v>
      </c>
      <c r="C1627">
        <v>10974.84</v>
      </c>
    </row>
    <row r="1628" spans="1:3">
      <c r="A1628" s="1">
        <v>38889</v>
      </c>
      <c r="B1628">
        <v>10975.24</v>
      </c>
      <c r="C1628">
        <v>11079.46</v>
      </c>
    </row>
    <row r="1629" spans="1:3">
      <c r="A1629" s="1">
        <v>38890</v>
      </c>
      <c r="B1629">
        <v>11077.78</v>
      </c>
      <c r="C1629">
        <v>11019.11</v>
      </c>
    </row>
    <row r="1630" spans="1:3">
      <c r="A1630" s="1">
        <v>38891</v>
      </c>
      <c r="B1630">
        <v>11019.19</v>
      </c>
      <c r="C1630">
        <v>10989.09</v>
      </c>
    </row>
    <row r="1631" spans="1:3">
      <c r="A1631" s="1">
        <v>38894</v>
      </c>
      <c r="B1631">
        <v>10990.29</v>
      </c>
      <c r="C1631">
        <v>11045.28</v>
      </c>
    </row>
    <row r="1632" spans="1:3">
      <c r="A1632" s="1">
        <v>38895</v>
      </c>
      <c r="B1632">
        <v>11048.24</v>
      </c>
      <c r="C1632">
        <v>10924.74</v>
      </c>
    </row>
    <row r="1633" spans="1:3">
      <c r="A1633" s="1">
        <v>38896</v>
      </c>
      <c r="B1633">
        <v>10925.3</v>
      </c>
      <c r="C1633">
        <v>10973.56</v>
      </c>
    </row>
    <row r="1634" spans="1:3">
      <c r="A1634" s="1">
        <v>38897</v>
      </c>
      <c r="B1634">
        <v>10974.36</v>
      </c>
      <c r="C1634">
        <v>11190.8</v>
      </c>
    </row>
    <row r="1635" spans="1:3">
      <c r="A1635" s="1">
        <v>38898</v>
      </c>
      <c r="B1635">
        <v>11190.8</v>
      </c>
      <c r="C1635">
        <v>11150.22</v>
      </c>
    </row>
    <row r="1636" spans="1:3">
      <c r="A1636" s="1">
        <v>38901</v>
      </c>
      <c r="B1636">
        <v>11149.34</v>
      </c>
      <c r="C1636">
        <v>11228.02</v>
      </c>
    </row>
    <row r="1637" spans="1:3">
      <c r="A1637" s="1">
        <v>38903</v>
      </c>
      <c r="B1637">
        <v>11225.06</v>
      </c>
      <c r="C1637">
        <v>11151.82</v>
      </c>
    </row>
    <row r="1638" spans="1:3">
      <c r="A1638" s="1">
        <v>38904</v>
      </c>
      <c r="B1638">
        <v>11147.12</v>
      </c>
      <c r="C1638">
        <v>11225.3</v>
      </c>
    </row>
    <row r="1639" spans="1:3">
      <c r="A1639" s="1">
        <v>38905</v>
      </c>
      <c r="B1639">
        <v>11224.18</v>
      </c>
      <c r="C1639">
        <v>11090.67</v>
      </c>
    </row>
    <row r="1640" spans="1:3">
      <c r="A1640" s="1">
        <v>38908</v>
      </c>
      <c r="B1640">
        <v>11091.71</v>
      </c>
      <c r="C1640">
        <v>11103.55</v>
      </c>
    </row>
    <row r="1641" spans="1:3">
      <c r="A1641" s="1">
        <v>38909</v>
      </c>
      <c r="B1641">
        <v>11102.59</v>
      </c>
      <c r="C1641">
        <v>11134.77</v>
      </c>
    </row>
    <row r="1642" spans="1:3">
      <c r="A1642" s="1">
        <v>38910</v>
      </c>
      <c r="B1642">
        <v>11133.97</v>
      </c>
      <c r="C1642">
        <v>11013.18</v>
      </c>
    </row>
    <row r="1643" spans="1:3">
      <c r="A1643" s="1">
        <v>38911</v>
      </c>
      <c r="B1643">
        <v>11012.62</v>
      </c>
      <c r="C1643">
        <v>10846.29</v>
      </c>
    </row>
    <row r="1644" spans="1:3">
      <c r="A1644" s="1">
        <v>38912</v>
      </c>
      <c r="B1644">
        <v>10846.53</v>
      </c>
      <c r="C1644">
        <v>10739.35</v>
      </c>
    </row>
    <row r="1645" spans="1:3">
      <c r="A1645" s="1">
        <v>38915</v>
      </c>
      <c r="B1645">
        <v>10739.35</v>
      </c>
      <c r="C1645">
        <v>10747.36</v>
      </c>
    </row>
    <row r="1646" spans="1:3">
      <c r="A1646" s="1">
        <v>38916</v>
      </c>
      <c r="B1646">
        <v>10745.84</v>
      </c>
      <c r="C1646">
        <v>10799.23</v>
      </c>
    </row>
    <row r="1647" spans="1:3">
      <c r="A1647" s="1">
        <v>38917</v>
      </c>
      <c r="B1647">
        <v>10797.39</v>
      </c>
      <c r="C1647">
        <v>11011.42</v>
      </c>
    </row>
    <row r="1648" spans="1:3">
      <c r="A1648" s="1">
        <v>38918</v>
      </c>
      <c r="B1648">
        <v>11007.26</v>
      </c>
      <c r="C1648">
        <v>10928.1</v>
      </c>
    </row>
    <row r="1649" spans="1:3">
      <c r="A1649" s="1">
        <v>38919</v>
      </c>
      <c r="B1649">
        <v>10937.94</v>
      </c>
      <c r="C1649">
        <v>10868.38</v>
      </c>
    </row>
    <row r="1650" spans="1:3">
      <c r="A1650" s="1">
        <v>38922</v>
      </c>
      <c r="B1650">
        <v>10868.7</v>
      </c>
      <c r="C1650">
        <v>11051.05</v>
      </c>
    </row>
    <row r="1651" spans="1:3">
      <c r="A1651" s="1">
        <v>38923</v>
      </c>
      <c r="B1651">
        <v>11051.05</v>
      </c>
      <c r="C1651">
        <v>11103.71</v>
      </c>
    </row>
    <row r="1652" spans="1:3">
      <c r="A1652" s="1">
        <v>38924</v>
      </c>
      <c r="B1652">
        <v>11102.91</v>
      </c>
      <c r="C1652">
        <v>11102.51</v>
      </c>
    </row>
    <row r="1653" spans="1:3">
      <c r="A1653" s="1">
        <v>38925</v>
      </c>
      <c r="B1653">
        <v>11104.19</v>
      </c>
      <c r="C1653">
        <v>11100.43</v>
      </c>
    </row>
    <row r="1654" spans="1:3">
      <c r="A1654" s="1">
        <v>38926</v>
      </c>
      <c r="B1654">
        <v>11102.11</v>
      </c>
      <c r="C1654">
        <v>11219.7</v>
      </c>
    </row>
    <row r="1655" spans="1:3">
      <c r="A1655" s="1">
        <v>38929</v>
      </c>
      <c r="B1655">
        <v>11218.9</v>
      </c>
      <c r="C1655">
        <v>11185.68</v>
      </c>
    </row>
    <row r="1656" spans="1:3">
      <c r="A1656" s="1">
        <v>38930</v>
      </c>
      <c r="B1656">
        <v>11184.8</v>
      </c>
      <c r="C1656">
        <v>11125.73</v>
      </c>
    </row>
    <row r="1657" spans="1:3">
      <c r="A1657" s="1">
        <v>38931</v>
      </c>
      <c r="B1657">
        <v>11125.57</v>
      </c>
      <c r="C1657">
        <v>11199.93</v>
      </c>
    </row>
    <row r="1658" spans="1:3">
      <c r="A1658" s="1">
        <v>38932</v>
      </c>
      <c r="B1658">
        <v>11195.28</v>
      </c>
      <c r="C1658">
        <v>11242.59</v>
      </c>
    </row>
    <row r="1659" spans="1:3">
      <c r="A1659" s="1">
        <v>38933</v>
      </c>
      <c r="B1659">
        <v>11244.59</v>
      </c>
      <c r="C1659">
        <v>11240.35</v>
      </c>
    </row>
    <row r="1660" spans="1:3">
      <c r="A1660" s="1">
        <v>38936</v>
      </c>
      <c r="B1660">
        <v>11239.47</v>
      </c>
      <c r="C1660">
        <v>11219.38</v>
      </c>
    </row>
    <row r="1661" spans="1:3">
      <c r="A1661" s="1">
        <v>38937</v>
      </c>
      <c r="B1661">
        <v>11218.18</v>
      </c>
      <c r="C1661">
        <v>11173.59</v>
      </c>
    </row>
    <row r="1662" spans="1:3">
      <c r="A1662" s="1">
        <v>38938</v>
      </c>
      <c r="B1662">
        <v>11168.47</v>
      </c>
      <c r="C1662">
        <v>11076.18</v>
      </c>
    </row>
    <row r="1663" spans="1:3">
      <c r="A1663" s="1">
        <v>38939</v>
      </c>
      <c r="B1663">
        <v>11073.14</v>
      </c>
      <c r="C1663">
        <v>11124.37</v>
      </c>
    </row>
    <row r="1664" spans="1:3">
      <c r="A1664" s="1">
        <v>38940</v>
      </c>
      <c r="B1664">
        <v>11121.16</v>
      </c>
      <c r="C1664">
        <v>11088.03</v>
      </c>
    </row>
    <row r="1665" spans="1:3">
      <c r="A1665" s="1">
        <v>38943</v>
      </c>
      <c r="B1665">
        <v>11089.07</v>
      </c>
      <c r="C1665">
        <v>11097.87</v>
      </c>
    </row>
    <row r="1666" spans="1:3">
      <c r="A1666" s="1">
        <v>38944</v>
      </c>
      <c r="B1666">
        <v>11098.03</v>
      </c>
      <c r="C1666">
        <v>11230.26</v>
      </c>
    </row>
    <row r="1667" spans="1:3">
      <c r="A1667" s="1">
        <v>38945</v>
      </c>
      <c r="B1667">
        <v>11224.91</v>
      </c>
      <c r="C1667">
        <v>11327.12</v>
      </c>
    </row>
    <row r="1668" spans="1:3">
      <c r="A1668" s="1">
        <v>38946</v>
      </c>
      <c r="B1668">
        <v>11327.36</v>
      </c>
      <c r="C1668">
        <v>11334.96</v>
      </c>
    </row>
    <row r="1669" spans="1:3">
      <c r="A1669" s="1">
        <v>38947</v>
      </c>
      <c r="B1669">
        <v>11333.76</v>
      </c>
      <c r="C1669">
        <v>11381.47</v>
      </c>
    </row>
    <row r="1670" spans="1:3">
      <c r="A1670" s="1">
        <v>38950</v>
      </c>
      <c r="B1670">
        <v>11380.67</v>
      </c>
      <c r="C1670">
        <v>11345.05</v>
      </c>
    </row>
    <row r="1671" spans="1:3">
      <c r="A1671" s="1">
        <v>38951</v>
      </c>
      <c r="B1671">
        <v>11344.41</v>
      </c>
      <c r="C1671">
        <v>11339.84</v>
      </c>
    </row>
    <row r="1672" spans="1:3">
      <c r="A1672" s="1">
        <v>38952</v>
      </c>
      <c r="B1672">
        <v>11337.12</v>
      </c>
      <c r="C1672">
        <v>11297.9</v>
      </c>
    </row>
    <row r="1673" spans="1:3">
      <c r="A1673" s="1">
        <v>38953</v>
      </c>
      <c r="B1673">
        <v>11297.82</v>
      </c>
      <c r="C1673">
        <v>11304.46</v>
      </c>
    </row>
    <row r="1674" spans="1:3">
      <c r="A1674" s="1">
        <v>38954</v>
      </c>
      <c r="B1674">
        <v>11301.22</v>
      </c>
      <c r="C1674">
        <v>11284.05</v>
      </c>
    </row>
    <row r="1675" spans="1:3">
      <c r="A1675" s="1">
        <v>38957</v>
      </c>
      <c r="B1675">
        <v>11285.33</v>
      </c>
      <c r="C1675">
        <v>11352.01</v>
      </c>
    </row>
    <row r="1676" spans="1:3">
      <c r="A1676" s="1">
        <v>38958</v>
      </c>
      <c r="B1676">
        <v>11352.65</v>
      </c>
      <c r="C1676">
        <v>11369.94</v>
      </c>
    </row>
    <row r="1677" spans="1:3">
      <c r="A1677" s="1">
        <v>38959</v>
      </c>
      <c r="B1677">
        <v>11365.98</v>
      </c>
      <c r="C1677">
        <v>11382.91</v>
      </c>
    </row>
    <row r="1678" spans="1:3">
      <c r="A1678" s="1">
        <v>38960</v>
      </c>
      <c r="B1678">
        <v>11383.47</v>
      </c>
      <c r="C1678">
        <v>11381.15</v>
      </c>
    </row>
    <row r="1679" spans="1:3">
      <c r="A1679" s="1">
        <v>38961</v>
      </c>
      <c r="B1679">
        <v>11382.75</v>
      </c>
      <c r="C1679">
        <v>11464.15</v>
      </c>
    </row>
    <row r="1680" spans="1:3">
      <c r="A1680" s="1">
        <v>38965</v>
      </c>
      <c r="B1680">
        <v>11461.83</v>
      </c>
      <c r="C1680">
        <v>11469.28</v>
      </c>
    </row>
    <row r="1681" spans="1:3">
      <c r="A1681" s="1">
        <v>38966</v>
      </c>
      <c r="B1681">
        <v>11466.23</v>
      </c>
      <c r="C1681">
        <v>11406.2</v>
      </c>
    </row>
    <row r="1682" spans="1:3">
      <c r="A1682" s="1">
        <v>38967</v>
      </c>
      <c r="B1682">
        <v>11405.16</v>
      </c>
      <c r="C1682">
        <v>11331.44</v>
      </c>
    </row>
    <row r="1683" spans="1:3">
      <c r="A1683" s="1">
        <v>38968</v>
      </c>
      <c r="B1683">
        <v>11332.24</v>
      </c>
      <c r="C1683">
        <v>11392.11</v>
      </c>
    </row>
    <row r="1684" spans="1:3">
      <c r="A1684" s="1">
        <v>38971</v>
      </c>
      <c r="B1684">
        <v>11389.87</v>
      </c>
      <c r="C1684">
        <v>11396.84</v>
      </c>
    </row>
    <row r="1685" spans="1:3">
      <c r="A1685" s="1">
        <v>38972</v>
      </c>
      <c r="B1685">
        <v>11396.12</v>
      </c>
      <c r="C1685">
        <v>11498.09</v>
      </c>
    </row>
    <row r="1686" spans="1:3">
      <c r="A1686" s="1">
        <v>38973</v>
      </c>
      <c r="B1686">
        <v>11487.69</v>
      </c>
      <c r="C1686">
        <v>11543.32</v>
      </c>
    </row>
    <row r="1687" spans="1:3">
      <c r="A1687" s="1">
        <v>38974</v>
      </c>
      <c r="B1687">
        <v>11543.4</v>
      </c>
      <c r="C1687">
        <v>11527.39</v>
      </c>
    </row>
    <row r="1688" spans="1:3">
      <c r="A1688" s="1">
        <v>38975</v>
      </c>
      <c r="B1688">
        <v>11528.75</v>
      </c>
      <c r="C1688">
        <v>11560.77</v>
      </c>
    </row>
    <row r="1689" spans="1:3">
      <c r="A1689" s="1">
        <v>38978</v>
      </c>
      <c r="B1689">
        <v>11559.97</v>
      </c>
      <c r="C1689">
        <v>11555</v>
      </c>
    </row>
    <row r="1690" spans="1:3">
      <c r="A1690" s="1">
        <v>38979</v>
      </c>
      <c r="B1690">
        <v>11554.6</v>
      </c>
      <c r="C1690">
        <v>11540.91</v>
      </c>
    </row>
    <row r="1691" spans="1:3">
      <c r="A1691" s="1">
        <v>38980</v>
      </c>
      <c r="B1691">
        <v>11542.28</v>
      </c>
      <c r="C1691">
        <v>11613.19</v>
      </c>
    </row>
    <row r="1692" spans="1:3">
      <c r="A1692" s="1">
        <v>38981</v>
      </c>
      <c r="B1692">
        <v>11611.67</v>
      </c>
      <c r="C1692">
        <v>11533.23</v>
      </c>
    </row>
    <row r="1693" spans="1:3">
      <c r="A1693" s="1">
        <v>38982</v>
      </c>
      <c r="B1693">
        <v>11532.91</v>
      </c>
      <c r="C1693">
        <v>11508.1</v>
      </c>
    </row>
    <row r="1694" spans="1:3">
      <c r="A1694" s="1">
        <v>38985</v>
      </c>
      <c r="B1694">
        <v>11509.3</v>
      </c>
      <c r="C1694">
        <v>11575.81</v>
      </c>
    </row>
    <row r="1695" spans="1:3">
      <c r="A1695" s="1">
        <v>38986</v>
      </c>
      <c r="B1695">
        <v>11575.73</v>
      </c>
      <c r="C1695">
        <v>11669.39</v>
      </c>
    </row>
    <row r="1696" spans="1:3">
      <c r="A1696" s="1">
        <v>38987</v>
      </c>
      <c r="B1696">
        <v>11670.19</v>
      </c>
      <c r="C1696">
        <v>11689.24</v>
      </c>
    </row>
    <row r="1697" spans="1:3">
      <c r="A1697" s="1">
        <v>38988</v>
      </c>
      <c r="B1697">
        <v>11689.4</v>
      </c>
      <c r="C1697">
        <v>11718.45</v>
      </c>
    </row>
    <row r="1698" spans="1:3">
      <c r="A1698" s="1">
        <v>38989</v>
      </c>
      <c r="B1698">
        <v>11718.05</v>
      </c>
      <c r="C1698">
        <v>11679.07</v>
      </c>
    </row>
    <row r="1699" spans="1:3">
      <c r="A1699" s="1">
        <v>38992</v>
      </c>
      <c r="B1699">
        <v>11678.99</v>
      </c>
      <c r="C1699">
        <v>11670.35</v>
      </c>
    </row>
    <row r="1700" spans="1:3">
      <c r="A1700" s="1">
        <v>38993</v>
      </c>
      <c r="B1700">
        <v>11670.11</v>
      </c>
      <c r="C1700">
        <v>11727.34</v>
      </c>
    </row>
    <row r="1701" spans="1:3">
      <c r="A1701" s="1">
        <v>38994</v>
      </c>
      <c r="B1701">
        <v>11722.94</v>
      </c>
      <c r="C1701">
        <v>11850.61</v>
      </c>
    </row>
    <row r="1702" spans="1:3">
      <c r="A1702" s="1">
        <v>38995</v>
      </c>
      <c r="B1702">
        <v>11844.38</v>
      </c>
      <c r="C1702">
        <v>11866.69</v>
      </c>
    </row>
    <row r="1703" spans="1:3">
      <c r="A1703" s="1">
        <v>38996</v>
      </c>
      <c r="B1703">
        <v>11865.49</v>
      </c>
      <c r="C1703">
        <v>11850.21</v>
      </c>
    </row>
    <row r="1704" spans="1:3">
      <c r="A1704" s="1">
        <v>38999</v>
      </c>
      <c r="B1704">
        <v>11849.56</v>
      </c>
      <c r="C1704">
        <v>11857.81</v>
      </c>
    </row>
    <row r="1705" spans="1:3">
      <c r="A1705" s="1">
        <v>39000</v>
      </c>
      <c r="B1705">
        <v>11857.73</v>
      </c>
      <c r="C1705">
        <v>11867.17</v>
      </c>
    </row>
    <row r="1706" spans="1:3">
      <c r="A1706" s="1">
        <v>39001</v>
      </c>
      <c r="B1706">
        <v>11865.49</v>
      </c>
      <c r="C1706">
        <v>11852.13</v>
      </c>
    </row>
    <row r="1707" spans="1:3">
      <c r="A1707" s="1">
        <v>39002</v>
      </c>
      <c r="B1707">
        <v>11854.13</v>
      </c>
      <c r="C1707">
        <v>11947.7</v>
      </c>
    </row>
    <row r="1708" spans="1:3">
      <c r="A1708" s="1">
        <v>39003</v>
      </c>
      <c r="B1708">
        <v>11947.22</v>
      </c>
      <c r="C1708">
        <v>11960.51</v>
      </c>
    </row>
    <row r="1709" spans="1:3">
      <c r="A1709" s="1">
        <v>39006</v>
      </c>
      <c r="B1709">
        <v>11961.31</v>
      </c>
      <c r="C1709">
        <v>11980.6</v>
      </c>
    </row>
    <row r="1710" spans="1:3">
      <c r="A1710" s="1">
        <v>39007</v>
      </c>
      <c r="B1710">
        <v>11977.4</v>
      </c>
      <c r="C1710">
        <v>11950.02</v>
      </c>
    </row>
    <row r="1711" spans="1:3">
      <c r="A1711" s="1">
        <v>39008</v>
      </c>
      <c r="B1711">
        <v>11947.62</v>
      </c>
      <c r="C1711">
        <v>11992.68</v>
      </c>
    </row>
    <row r="1712" spans="1:3">
      <c r="A1712" s="1">
        <v>39009</v>
      </c>
      <c r="B1712">
        <v>11988.92</v>
      </c>
      <c r="C1712">
        <v>12011.73</v>
      </c>
    </row>
    <row r="1713" spans="1:3">
      <c r="A1713" s="1">
        <v>39010</v>
      </c>
      <c r="B1713">
        <v>12013.01</v>
      </c>
      <c r="C1713">
        <v>12002.37</v>
      </c>
    </row>
    <row r="1714" spans="1:3">
      <c r="A1714" s="1">
        <v>39013</v>
      </c>
      <c r="B1714">
        <v>12001.33</v>
      </c>
      <c r="C1714">
        <v>12116.91</v>
      </c>
    </row>
    <row r="1715" spans="1:3">
      <c r="A1715" s="1">
        <v>39014</v>
      </c>
      <c r="B1715">
        <v>12116.51</v>
      </c>
      <c r="C1715">
        <v>12127.88</v>
      </c>
    </row>
    <row r="1716" spans="1:3">
      <c r="A1716" s="1">
        <v>39015</v>
      </c>
      <c r="B1716">
        <v>12127.24</v>
      </c>
      <c r="C1716">
        <v>12134.68</v>
      </c>
    </row>
    <row r="1717" spans="1:3">
      <c r="A1717" s="1">
        <v>39016</v>
      </c>
      <c r="B1717">
        <v>12134.84</v>
      </c>
      <c r="C1717">
        <v>12163.66</v>
      </c>
    </row>
    <row r="1718" spans="1:3">
      <c r="A1718" s="1">
        <v>39017</v>
      </c>
      <c r="B1718">
        <v>12164.78</v>
      </c>
      <c r="C1718">
        <v>12090.26</v>
      </c>
    </row>
    <row r="1719" spans="1:3">
      <c r="A1719" s="1">
        <v>39020</v>
      </c>
      <c r="B1719">
        <v>12089.14</v>
      </c>
      <c r="C1719">
        <v>12086.5</v>
      </c>
    </row>
    <row r="1720" spans="1:3">
      <c r="A1720" s="1">
        <v>39021</v>
      </c>
      <c r="B1720">
        <v>12086.18</v>
      </c>
      <c r="C1720">
        <v>12080.73</v>
      </c>
    </row>
    <row r="1721" spans="1:3">
      <c r="A1721" s="1">
        <v>39022</v>
      </c>
      <c r="B1721">
        <v>12080.25</v>
      </c>
      <c r="C1721">
        <v>12031.02</v>
      </c>
    </row>
    <row r="1722" spans="1:3">
      <c r="A1722" s="1">
        <v>39023</v>
      </c>
      <c r="B1722">
        <v>12023.98</v>
      </c>
      <c r="C1722">
        <v>12018.54</v>
      </c>
    </row>
    <row r="1723" spans="1:3">
      <c r="A1723" s="1">
        <v>39024</v>
      </c>
      <c r="B1723">
        <v>12018.3</v>
      </c>
      <c r="C1723">
        <v>11986.04</v>
      </c>
    </row>
    <row r="1724" spans="1:3">
      <c r="A1724" s="1">
        <v>39027</v>
      </c>
      <c r="B1724">
        <v>11985.16</v>
      </c>
      <c r="C1724">
        <v>12105.55</v>
      </c>
    </row>
    <row r="1725" spans="1:3">
      <c r="A1725" s="1">
        <v>39028</v>
      </c>
      <c r="B1725">
        <v>12104.75</v>
      </c>
      <c r="C1725">
        <v>12156.77</v>
      </c>
    </row>
    <row r="1726" spans="1:3">
      <c r="A1726" s="1">
        <v>39029</v>
      </c>
      <c r="B1726">
        <v>12147.38</v>
      </c>
      <c r="C1726">
        <v>12176.54</v>
      </c>
    </row>
    <row r="1727" spans="1:3">
      <c r="A1727" s="1">
        <v>39030</v>
      </c>
      <c r="B1727">
        <v>12174.7</v>
      </c>
      <c r="C1727">
        <v>12103.3</v>
      </c>
    </row>
    <row r="1728" spans="1:3">
      <c r="A1728" s="1">
        <v>39031</v>
      </c>
      <c r="B1728">
        <v>12102.74</v>
      </c>
      <c r="C1728">
        <v>12108.43</v>
      </c>
    </row>
    <row r="1729" spans="1:3">
      <c r="A1729" s="1">
        <v>39034</v>
      </c>
      <c r="B1729">
        <v>12097.7</v>
      </c>
      <c r="C1729">
        <v>12131.88</v>
      </c>
    </row>
    <row r="1730" spans="1:3">
      <c r="A1730" s="1">
        <v>39035</v>
      </c>
      <c r="B1730">
        <v>12132.44</v>
      </c>
      <c r="C1730">
        <v>12218.01</v>
      </c>
    </row>
    <row r="1731" spans="1:3">
      <c r="A1731" s="1">
        <v>39036</v>
      </c>
      <c r="B1731">
        <v>12214.37</v>
      </c>
      <c r="C1731">
        <v>12251.71</v>
      </c>
    </row>
    <row r="1732" spans="1:3">
      <c r="A1732" s="1">
        <v>39037</v>
      </c>
      <c r="B1732">
        <v>12250.05</v>
      </c>
      <c r="C1732">
        <v>12305.82</v>
      </c>
    </row>
    <row r="1733" spans="1:3">
      <c r="A1733" s="1">
        <v>39038</v>
      </c>
      <c r="B1733">
        <v>12304.62</v>
      </c>
      <c r="C1733">
        <v>12342.56</v>
      </c>
    </row>
    <row r="1734" spans="1:3">
      <c r="A1734" s="1">
        <v>39041</v>
      </c>
      <c r="B1734">
        <v>12340.71</v>
      </c>
      <c r="C1734">
        <v>12316.54</v>
      </c>
    </row>
    <row r="1735" spans="1:3">
      <c r="A1735" s="1">
        <v>39042</v>
      </c>
      <c r="B1735">
        <v>12312.13</v>
      </c>
      <c r="C1735">
        <v>12321.59</v>
      </c>
    </row>
    <row r="1736" spans="1:3">
      <c r="A1736" s="1">
        <v>39043</v>
      </c>
      <c r="B1736">
        <v>12321.91</v>
      </c>
      <c r="C1736">
        <v>12326.95</v>
      </c>
    </row>
    <row r="1737" spans="1:3">
      <c r="A1737" s="1">
        <v>39045</v>
      </c>
      <c r="B1737">
        <v>12321.71</v>
      </c>
      <c r="C1737">
        <v>12280.17</v>
      </c>
    </row>
    <row r="1738" spans="1:3">
      <c r="A1738" s="1">
        <v>39048</v>
      </c>
      <c r="B1738">
        <v>12279.13</v>
      </c>
      <c r="C1738">
        <v>12121.71</v>
      </c>
    </row>
    <row r="1739" spans="1:3">
      <c r="A1739" s="1">
        <v>39049</v>
      </c>
      <c r="B1739">
        <v>12118.94</v>
      </c>
      <c r="C1739">
        <v>12136.45</v>
      </c>
    </row>
    <row r="1740" spans="1:3">
      <c r="A1740" s="1">
        <v>39050</v>
      </c>
      <c r="B1740">
        <v>12134.4</v>
      </c>
      <c r="C1740">
        <v>12226.73</v>
      </c>
    </row>
    <row r="1741" spans="1:3">
      <c r="A1741" s="1">
        <v>39051</v>
      </c>
      <c r="B1741">
        <v>12226.73</v>
      </c>
      <c r="C1741">
        <v>12221.93</v>
      </c>
    </row>
    <row r="1742" spans="1:3">
      <c r="A1742" s="1">
        <v>39052</v>
      </c>
      <c r="B1742">
        <v>12220.97</v>
      </c>
      <c r="C1742">
        <v>12194.13</v>
      </c>
    </row>
    <row r="1743" spans="1:3">
      <c r="A1743" s="1">
        <v>39055</v>
      </c>
      <c r="B1743">
        <v>12195.57</v>
      </c>
      <c r="C1743">
        <v>12283.85</v>
      </c>
    </row>
    <row r="1744" spans="1:3">
      <c r="A1744" s="1">
        <v>39056</v>
      </c>
      <c r="B1744">
        <v>12283.69</v>
      </c>
      <c r="C1744">
        <v>12331.6</v>
      </c>
    </row>
    <row r="1745" spans="1:3">
      <c r="A1745" s="1">
        <v>39057</v>
      </c>
      <c r="B1745">
        <v>12328.72</v>
      </c>
      <c r="C1745">
        <v>12309.25</v>
      </c>
    </row>
    <row r="1746" spans="1:3">
      <c r="A1746" s="1">
        <v>39058</v>
      </c>
      <c r="B1746">
        <v>12310.13</v>
      </c>
      <c r="C1746">
        <v>12278.41</v>
      </c>
    </row>
    <row r="1747" spans="1:3">
      <c r="A1747" s="1">
        <v>39059</v>
      </c>
      <c r="B1747">
        <v>12278.41</v>
      </c>
      <c r="C1747">
        <v>12307.49</v>
      </c>
    </row>
    <row r="1748" spans="1:3">
      <c r="A1748" s="1">
        <v>39062</v>
      </c>
      <c r="B1748">
        <v>12306.21</v>
      </c>
      <c r="C1748">
        <v>12328.48</v>
      </c>
    </row>
    <row r="1749" spans="1:3">
      <c r="A1749" s="1">
        <v>39063</v>
      </c>
      <c r="B1749">
        <v>12328.24</v>
      </c>
      <c r="C1749">
        <v>12315.58</v>
      </c>
    </row>
    <row r="1750" spans="1:3">
      <c r="A1750" s="1">
        <v>39064</v>
      </c>
      <c r="B1750">
        <v>12312.71</v>
      </c>
      <c r="C1750">
        <v>12317.5</v>
      </c>
    </row>
    <row r="1751" spans="1:3">
      <c r="A1751" s="1">
        <v>39065</v>
      </c>
      <c r="B1751">
        <v>12317.5</v>
      </c>
      <c r="C1751">
        <v>12416.76</v>
      </c>
    </row>
    <row r="1752" spans="1:3">
      <c r="A1752" s="1">
        <v>39066</v>
      </c>
      <c r="B1752">
        <v>12417.96</v>
      </c>
      <c r="C1752">
        <v>12445.52</v>
      </c>
    </row>
    <row r="1753" spans="1:3">
      <c r="A1753" s="1">
        <v>39069</v>
      </c>
      <c r="B1753">
        <v>12446.24</v>
      </c>
      <c r="C1753">
        <v>12441.27</v>
      </c>
    </row>
    <row r="1754" spans="1:3">
      <c r="A1754" s="1">
        <v>39070</v>
      </c>
      <c r="B1754">
        <v>12439.51</v>
      </c>
      <c r="C1754">
        <v>12471.32</v>
      </c>
    </row>
    <row r="1755" spans="1:3">
      <c r="A1755" s="1">
        <v>39071</v>
      </c>
      <c r="B1755">
        <v>12471.32</v>
      </c>
      <c r="C1755">
        <v>12463.87</v>
      </c>
    </row>
    <row r="1756" spans="1:3">
      <c r="A1756" s="1">
        <v>39072</v>
      </c>
      <c r="B1756">
        <v>12461.62</v>
      </c>
      <c r="C1756">
        <v>12421.25</v>
      </c>
    </row>
    <row r="1757" spans="1:3">
      <c r="A1757" s="1">
        <v>39073</v>
      </c>
      <c r="B1757">
        <v>12413.08</v>
      </c>
      <c r="C1757">
        <v>12343.22</v>
      </c>
    </row>
    <row r="1758" spans="1:3">
      <c r="A1758" s="1">
        <v>39077</v>
      </c>
      <c r="B1758">
        <v>12341.94</v>
      </c>
      <c r="C1758">
        <v>12407.63</v>
      </c>
    </row>
    <row r="1759" spans="1:3">
      <c r="A1759" s="1">
        <v>39078</v>
      </c>
      <c r="B1759">
        <v>12408.43</v>
      </c>
      <c r="C1759">
        <v>12510.57</v>
      </c>
    </row>
    <row r="1760" spans="1:3">
      <c r="A1760" s="1">
        <v>39079</v>
      </c>
      <c r="B1760">
        <v>12510.57</v>
      </c>
      <c r="C1760">
        <v>12501.52</v>
      </c>
    </row>
    <row r="1761" spans="1:3">
      <c r="A1761" s="1">
        <v>39080</v>
      </c>
      <c r="B1761">
        <v>12500.48</v>
      </c>
      <c r="C1761">
        <v>12463.15</v>
      </c>
    </row>
    <row r="1762" spans="1:3">
      <c r="A1762" s="1">
        <v>39083</v>
      </c>
      <c r="B1762">
        <v>13264.82</v>
      </c>
      <c r="C1762">
        <v>13264.82</v>
      </c>
    </row>
    <row r="1763" spans="1:3">
      <c r="A1763" s="1">
        <v>39085</v>
      </c>
      <c r="B1763">
        <v>12459.54</v>
      </c>
      <c r="C1763">
        <v>12474.52</v>
      </c>
    </row>
    <row r="1764" spans="1:3">
      <c r="A1764" s="1">
        <v>39086</v>
      </c>
      <c r="B1764">
        <v>12473.16</v>
      </c>
      <c r="C1764">
        <v>12480.69</v>
      </c>
    </row>
    <row r="1765" spans="1:3">
      <c r="A1765" s="1">
        <v>39087</v>
      </c>
      <c r="B1765">
        <v>12480.05</v>
      </c>
      <c r="C1765">
        <v>12398.01</v>
      </c>
    </row>
    <row r="1766" spans="1:3">
      <c r="A1766" s="1">
        <v>39090</v>
      </c>
      <c r="B1766">
        <v>12392.01</v>
      </c>
      <c r="C1766">
        <v>12423.49</v>
      </c>
    </row>
    <row r="1767" spans="1:3">
      <c r="A1767" s="1">
        <v>39091</v>
      </c>
      <c r="B1767">
        <v>12424.77</v>
      </c>
      <c r="C1767">
        <v>12416.6</v>
      </c>
    </row>
    <row r="1768" spans="1:3">
      <c r="A1768" s="1">
        <v>39092</v>
      </c>
      <c r="B1768">
        <v>12417</v>
      </c>
      <c r="C1768">
        <v>12442.16</v>
      </c>
    </row>
    <row r="1769" spans="1:3">
      <c r="A1769" s="1">
        <v>39093</v>
      </c>
      <c r="B1769">
        <v>12442.96</v>
      </c>
      <c r="C1769">
        <v>12514.98</v>
      </c>
    </row>
    <row r="1770" spans="1:3">
      <c r="A1770" s="1">
        <v>39094</v>
      </c>
      <c r="B1770">
        <v>12514.66</v>
      </c>
      <c r="C1770">
        <v>12556.08</v>
      </c>
    </row>
    <row r="1771" spans="1:3">
      <c r="A1771" s="1">
        <v>39098</v>
      </c>
      <c r="B1771">
        <v>12555.84</v>
      </c>
      <c r="C1771">
        <v>12582.59</v>
      </c>
    </row>
    <row r="1772" spans="1:3">
      <c r="A1772" s="1">
        <v>39099</v>
      </c>
      <c r="B1772">
        <v>12571.46</v>
      </c>
      <c r="C1772">
        <v>12577.15</v>
      </c>
    </row>
    <row r="1773" spans="1:3">
      <c r="A1773" s="1">
        <v>39100</v>
      </c>
      <c r="B1773">
        <v>12575.06</v>
      </c>
      <c r="C1773">
        <v>12567.93</v>
      </c>
    </row>
    <row r="1774" spans="1:3">
      <c r="A1774" s="1">
        <v>39101</v>
      </c>
      <c r="B1774">
        <v>12567.93</v>
      </c>
      <c r="C1774">
        <v>12565.53</v>
      </c>
    </row>
    <row r="1775" spans="1:3">
      <c r="A1775" s="1">
        <v>39104</v>
      </c>
      <c r="B1775">
        <v>12566.33</v>
      </c>
      <c r="C1775">
        <v>12477.16</v>
      </c>
    </row>
    <row r="1776" spans="1:3">
      <c r="A1776" s="1">
        <v>39105</v>
      </c>
      <c r="B1776">
        <v>12477.81</v>
      </c>
      <c r="C1776">
        <v>12533.8</v>
      </c>
    </row>
    <row r="1777" spans="1:3">
      <c r="A1777" s="1">
        <v>39106</v>
      </c>
      <c r="B1777">
        <v>12534.37</v>
      </c>
      <c r="C1777">
        <v>12621.77</v>
      </c>
    </row>
    <row r="1778" spans="1:3">
      <c r="A1778" s="1">
        <v>39107</v>
      </c>
      <c r="B1778">
        <v>12621.77</v>
      </c>
      <c r="C1778">
        <v>12502.56</v>
      </c>
    </row>
    <row r="1779" spans="1:3">
      <c r="A1779" s="1">
        <v>39108</v>
      </c>
      <c r="B1779">
        <v>12503.28</v>
      </c>
      <c r="C1779">
        <v>12487.02</v>
      </c>
    </row>
    <row r="1780" spans="1:3">
      <c r="A1780" s="1">
        <v>39111</v>
      </c>
      <c r="B1780">
        <v>12487.1</v>
      </c>
      <c r="C1780">
        <v>12490.78</v>
      </c>
    </row>
    <row r="1781" spans="1:3">
      <c r="A1781" s="1">
        <v>39112</v>
      </c>
      <c r="B1781">
        <v>12492.23</v>
      </c>
      <c r="C1781">
        <v>12523.31</v>
      </c>
    </row>
    <row r="1782" spans="1:3">
      <c r="A1782" s="1">
        <v>39113</v>
      </c>
      <c r="B1782">
        <v>12520.03</v>
      </c>
      <c r="C1782">
        <v>12621.69</v>
      </c>
    </row>
    <row r="1783" spans="1:3">
      <c r="A1783" s="1">
        <v>39114</v>
      </c>
      <c r="B1783">
        <v>12617.2</v>
      </c>
      <c r="C1783">
        <v>12673.68</v>
      </c>
    </row>
    <row r="1784" spans="1:3">
      <c r="A1784" s="1">
        <v>39115</v>
      </c>
      <c r="B1784">
        <v>12673.84</v>
      </c>
      <c r="C1784">
        <v>12653.49</v>
      </c>
    </row>
    <row r="1785" spans="1:3">
      <c r="A1785" s="1">
        <v>39118</v>
      </c>
      <c r="B1785">
        <v>12653.41</v>
      </c>
      <c r="C1785">
        <v>12661.74</v>
      </c>
    </row>
    <row r="1786" spans="1:3">
      <c r="A1786" s="1">
        <v>39119</v>
      </c>
      <c r="B1786">
        <v>12661.66</v>
      </c>
      <c r="C1786">
        <v>12666.31</v>
      </c>
    </row>
    <row r="1787" spans="1:3">
      <c r="A1787" s="1">
        <v>39120</v>
      </c>
      <c r="B1787">
        <v>12656.86</v>
      </c>
      <c r="C1787">
        <v>12666.87</v>
      </c>
    </row>
    <row r="1788" spans="1:3">
      <c r="A1788" s="1">
        <v>39121</v>
      </c>
      <c r="B1788">
        <v>12665.67</v>
      </c>
      <c r="C1788">
        <v>12637.63</v>
      </c>
    </row>
    <row r="1789" spans="1:3">
      <c r="A1789" s="1">
        <v>39122</v>
      </c>
      <c r="B1789">
        <v>12638.03</v>
      </c>
      <c r="C1789">
        <v>12580.83</v>
      </c>
    </row>
    <row r="1790" spans="1:3">
      <c r="A1790" s="1">
        <v>39125</v>
      </c>
      <c r="B1790">
        <v>12580.11</v>
      </c>
      <c r="C1790">
        <v>12552.55</v>
      </c>
    </row>
    <row r="1791" spans="1:3">
      <c r="A1791" s="1">
        <v>39126</v>
      </c>
      <c r="B1791">
        <v>12549.19</v>
      </c>
      <c r="C1791">
        <v>12654.85</v>
      </c>
    </row>
    <row r="1792" spans="1:3">
      <c r="A1792" s="1">
        <v>39127</v>
      </c>
      <c r="B1792">
        <v>12651.29</v>
      </c>
      <c r="C1792">
        <v>12741.86</v>
      </c>
    </row>
    <row r="1793" spans="1:3">
      <c r="A1793" s="1">
        <v>39128</v>
      </c>
      <c r="B1793">
        <v>12741.7</v>
      </c>
      <c r="C1793">
        <v>12765.01</v>
      </c>
    </row>
    <row r="1794" spans="1:3">
      <c r="A1794" s="1">
        <v>39129</v>
      </c>
      <c r="B1794">
        <v>12764.13</v>
      </c>
      <c r="C1794">
        <v>12767.57</v>
      </c>
    </row>
    <row r="1795" spans="1:3">
      <c r="A1795" s="1">
        <v>39133</v>
      </c>
      <c r="B1795">
        <v>12766.85</v>
      </c>
      <c r="C1795">
        <v>12786.64</v>
      </c>
    </row>
    <row r="1796" spans="1:3">
      <c r="A1796" s="1">
        <v>39134</v>
      </c>
      <c r="B1796">
        <v>12782.87</v>
      </c>
      <c r="C1796">
        <v>12738.41</v>
      </c>
    </row>
    <row r="1797" spans="1:3">
      <c r="A1797" s="1">
        <v>39135</v>
      </c>
      <c r="B1797">
        <v>12735.77</v>
      </c>
      <c r="C1797">
        <v>12686.02</v>
      </c>
    </row>
    <row r="1798" spans="1:3">
      <c r="A1798" s="1">
        <v>39136</v>
      </c>
      <c r="B1798">
        <v>12679.89</v>
      </c>
      <c r="C1798">
        <v>12647.48</v>
      </c>
    </row>
    <row r="1799" spans="1:3">
      <c r="A1799" s="1">
        <v>39139</v>
      </c>
      <c r="B1799">
        <v>12647.88</v>
      </c>
      <c r="C1799">
        <v>12632.26</v>
      </c>
    </row>
    <row r="1800" spans="1:3">
      <c r="A1800" s="1">
        <v>39140</v>
      </c>
      <c r="B1800">
        <v>12628.9</v>
      </c>
      <c r="C1800">
        <v>12216.24</v>
      </c>
    </row>
    <row r="1801" spans="1:3">
      <c r="A1801" s="1">
        <v>39141</v>
      </c>
      <c r="B1801">
        <v>12214.92</v>
      </c>
      <c r="C1801">
        <v>12268.63</v>
      </c>
    </row>
    <row r="1802" spans="1:3">
      <c r="A1802" s="1">
        <v>39142</v>
      </c>
      <c r="B1802">
        <v>12265.59</v>
      </c>
      <c r="C1802">
        <v>12234.34</v>
      </c>
    </row>
    <row r="1803" spans="1:3">
      <c r="A1803" s="1">
        <v>39143</v>
      </c>
      <c r="B1803">
        <v>12233.78</v>
      </c>
      <c r="C1803">
        <v>12114.1</v>
      </c>
    </row>
    <row r="1804" spans="1:3">
      <c r="A1804" s="1">
        <v>39146</v>
      </c>
      <c r="B1804">
        <v>12111.61</v>
      </c>
      <c r="C1804">
        <v>12050.41</v>
      </c>
    </row>
    <row r="1805" spans="1:3">
      <c r="A1805" s="1">
        <v>39147</v>
      </c>
      <c r="B1805">
        <v>12051.17</v>
      </c>
      <c r="C1805">
        <v>12207.59</v>
      </c>
    </row>
    <row r="1806" spans="1:3">
      <c r="A1806" s="1">
        <v>39148</v>
      </c>
      <c r="B1806">
        <v>12204.46</v>
      </c>
      <c r="C1806">
        <v>12192.45</v>
      </c>
    </row>
    <row r="1807" spans="1:3">
      <c r="A1807" s="1">
        <v>39149</v>
      </c>
      <c r="B1807">
        <v>12193.33</v>
      </c>
      <c r="C1807">
        <v>12260.7</v>
      </c>
    </row>
    <row r="1808" spans="1:3">
      <c r="A1808" s="1">
        <v>39150</v>
      </c>
      <c r="B1808">
        <v>12262.06</v>
      </c>
      <c r="C1808">
        <v>12276.32</v>
      </c>
    </row>
    <row r="1809" spans="1:3">
      <c r="A1809" s="1">
        <v>39153</v>
      </c>
      <c r="B1809">
        <v>12275.68</v>
      </c>
      <c r="C1809">
        <v>12318.62</v>
      </c>
    </row>
    <row r="1810" spans="1:3">
      <c r="A1810" s="1">
        <v>39154</v>
      </c>
      <c r="B1810">
        <v>12307.49</v>
      </c>
      <c r="C1810">
        <v>12075.96</v>
      </c>
    </row>
    <row r="1811" spans="1:3">
      <c r="A1811" s="1">
        <v>39155</v>
      </c>
      <c r="B1811">
        <v>12074.52</v>
      </c>
      <c r="C1811">
        <v>12133.4</v>
      </c>
    </row>
    <row r="1812" spans="1:3">
      <c r="A1812" s="1">
        <v>39156</v>
      </c>
      <c r="B1812">
        <v>12133.16</v>
      </c>
      <c r="C1812">
        <v>12159.68</v>
      </c>
    </row>
    <row r="1813" spans="1:3">
      <c r="A1813" s="1">
        <v>39157</v>
      </c>
      <c r="B1813">
        <v>12160.16</v>
      </c>
      <c r="C1813">
        <v>12110.41</v>
      </c>
    </row>
    <row r="1814" spans="1:3">
      <c r="A1814" s="1">
        <v>39160</v>
      </c>
      <c r="B1814">
        <v>12110.41</v>
      </c>
      <c r="C1814">
        <v>12226.17</v>
      </c>
    </row>
    <row r="1815" spans="1:3">
      <c r="A1815" s="1">
        <v>39161</v>
      </c>
      <c r="B1815">
        <v>12226.81</v>
      </c>
      <c r="C1815">
        <v>12288.1</v>
      </c>
    </row>
    <row r="1816" spans="1:3">
      <c r="A1816" s="1">
        <v>39162</v>
      </c>
      <c r="B1816">
        <v>12288.98</v>
      </c>
      <c r="C1816">
        <v>12447.52</v>
      </c>
    </row>
    <row r="1817" spans="1:3">
      <c r="A1817" s="1">
        <v>39163</v>
      </c>
      <c r="B1817">
        <v>12446.72</v>
      </c>
      <c r="C1817">
        <v>12461.14</v>
      </c>
    </row>
    <row r="1818" spans="1:3">
      <c r="A1818" s="1">
        <v>39164</v>
      </c>
      <c r="B1818">
        <v>12460.5</v>
      </c>
      <c r="C1818">
        <v>12481.01</v>
      </c>
    </row>
    <row r="1819" spans="1:3">
      <c r="A1819" s="1">
        <v>39167</v>
      </c>
      <c r="B1819">
        <v>12480.37</v>
      </c>
      <c r="C1819">
        <v>12469.07</v>
      </c>
    </row>
    <row r="1820" spans="1:3">
      <c r="A1820" s="1">
        <v>39168</v>
      </c>
      <c r="B1820">
        <v>12468.59</v>
      </c>
      <c r="C1820">
        <v>12397.29</v>
      </c>
    </row>
    <row r="1821" spans="1:3">
      <c r="A1821" s="1">
        <v>39169</v>
      </c>
      <c r="B1821">
        <v>12396.49</v>
      </c>
      <c r="C1821">
        <v>12300.36</v>
      </c>
    </row>
    <row r="1822" spans="1:3">
      <c r="A1822" s="1">
        <v>39170</v>
      </c>
      <c r="B1822">
        <v>12301.48</v>
      </c>
      <c r="C1822">
        <v>12348.75</v>
      </c>
    </row>
    <row r="1823" spans="1:3">
      <c r="A1823" s="1">
        <v>39171</v>
      </c>
      <c r="B1823">
        <v>12348.91</v>
      </c>
      <c r="C1823">
        <v>12354.35</v>
      </c>
    </row>
    <row r="1824" spans="1:3">
      <c r="A1824" s="1">
        <v>39174</v>
      </c>
      <c r="B1824">
        <v>12354.52</v>
      </c>
      <c r="C1824">
        <v>12382.3</v>
      </c>
    </row>
    <row r="1825" spans="1:3">
      <c r="A1825" s="1">
        <v>39175</v>
      </c>
      <c r="B1825">
        <v>12379.05</v>
      </c>
      <c r="C1825">
        <v>12510.3</v>
      </c>
    </row>
    <row r="1826" spans="1:3">
      <c r="A1826" s="1">
        <v>39176</v>
      </c>
      <c r="B1826">
        <v>12511.36</v>
      </c>
      <c r="C1826">
        <v>12530.05</v>
      </c>
    </row>
    <row r="1827" spans="1:3">
      <c r="A1827" s="1">
        <v>39177</v>
      </c>
      <c r="B1827">
        <v>12523.22</v>
      </c>
      <c r="C1827">
        <v>12560.2</v>
      </c>
    </row>
    <row r="1828" spans="1:3">
      <c r="A1828" s="1">
        <v>39181</v>
      </c>
      <c r="B1828">
        <v>12562.64</v>
      </c>
      <c r="C1828">
        <v>12569.14</v>
      </c>
    </row>
    <row r="1829" spans="1:3">
      <c r="A1829" s="1">
        <v>39182</v>
      </c>
      <c r="B1829">
        <v>12568.49</v>
      </c>
      <c r="C1829">
        <v>12573.85</v>
      </c>
    </row>
    <row r="1830" spans="1:3">
      <c r="A1830" s="1">
        <v>39183</v>
      </c>
      <c r="B1830">
        <v>12573.12</v>
      </c>
      <c r="C1830">
        <v>12484.62</v>
      </c>
    </row>
    <row r="1831" spans="1:3">
      <c r="A1831" s="1">
        <v>39184</v>
      </c>
      <c r="B1831">
        <v>12483.64</v>
      </c>
      <c r="C1831">
        <v>12552.96</v>
      </c>
    </row>
    <row r="1832" spans="1:3">
      <c r="A1832" s="1">
        <v>39185</v>
      </c>
      <c r="B1832">
        <v>12551.91</v>
      </c>
      <c r="C1832">
        <v>12612.13</v>
      </c>
    </row>
    <row r="1833" spans="1:3">
      <c r="A1833" s="1">
        <v>39188</v>
      </c>
      <c r="B1833">
        <v>12611.64</v>
      </c>
      <c r="C1833">
        <v>12720.46</v>
      </c>
    </row>
    <row r="1834" spans="1:3">
      <c r="A1834" s="1">
        <v>39189</v>
      </c>
      <c r="B1834">
        <v>12719.56</v>
      </c>
      <c r="C1834">
        <v>12773.04</v>
      </c>
    </row>
    <row r="1835" spans="1:3">
      <c r="A1835" s="1">
        <v>39190</v>
      </c>
      <c r="B1835">
        <v>12771.08</v>
      </c>
      <c r="C1835">
        <v>12803.84</v>
      </c>
    </row>
    <row r="1836" spans="1:3">
      <c r="A1836" s="1">
        <v>39191</v>
      </c>
      <c r="B1836">
        <v>12799.77</v>
      </c>
      <c r="C1836">
        <v>12808.63</v>
      </c>
    </row>
    <row r="1837" spans="1:3">
      <c r="A1837" s="1">
        <v>39192</v>
      </c>
      <c r="B1837">
        <v>12811.15</v>
      </c>
      <c r="C1837">
        <v>12961.98</v>
      </c>
    </row>
    <row r="1838" spans="1:3">
      <c r="A1838" s="1">
        <v>39195</v>
      </c>
      <c r="B1838">
        <v>12961.49</v>
      </c>
      <c r="C1838">
        <v>12919.4</v>
      </c>
    </row>
    <row r="1839" spans="1:3">
      <c r="A1839" s="1">
        <v>39196</v>
      </c>
      <c r="B1839">
        <v>12919.64</v>
      </c>
      <c r="C1839">
        <v>12953.94</v>
      </c>
    </row>
    <row r="1840" spans="1:3">
      <c r="A1840" s="1">
        <v>39197</v>
      </c>
      <c r="B1840">
        <v>12951.42</v>
      </c>
      <c r="C1840">
        <v>13089.89</v>
      </c>
    </row>
    <row r="1841" spans="1:3">
      <c r="A1841" s="1">
        <v>39198</v>
      </c>
      <c r="B1841">
        <v>13088.84</v>
      </c>
      <c r="C1841">
        <v>13105.5</v>
      </c>
    </row>
    <row r="1842" spans="1:3">
      <c r="A1842" s="1">
        <v>39199</v>
      </c>
      <c r="B1842">
        <v>13104.04</v>
      </c>
      <c r="C1842">
        <v>13120.94</v>
      </c>
    </row>
    <row r="1843" spans="1:3">
      <c r="A1843" s="1">
        <v>39202</v>
      </c>
      <c r="B1843">
        <v>13120.21</v>
      </c>
      <c r="C1843">
        <v>13062.91</v>
      </c>
    </row>
    <row r="1844" spans="1:3">
      <c r="A1844" s="1">
        <v>39203</v>
      </c>
      <c r="B1844">
        <v>13062.75</v>
      </c>
      <c r="C1844">
        <v>13136.14</v>
      </c>
    </row>
    <row r="1845" spans="1:3">
      <c r="A1845" s="1">
        <v>39204</v>
      </c>
      <c r="B1845">
        <v>13133.94</v>
      </c>
      <c r="C1845">
        <v>13211.88</v>
      </c>
    </row>
    <row r="1846" spans="1:3">
      <c r="A1846" s="1">
        <v>39205</v>
      </c>
      <c r="B1846">
        <v>13206.65</v>
      </c>
      <c r="C1846">
        <v>13241.38</v>
      </c>
    </row>
    <row r="1847" spans="1:3">
      <c r="A1847" s="1">
        <v>39206</v>
      </c>
      <c r="B1847">
        <v>13243.08</v>
      </c>
      <c r="C1847">
        <v>13264.62</v>
      </c>
    </row>
    <row r="1848" spans="1:3">
      <c r="A1848" s="1">
        <v>39209</v>
      </c>
      <c r="B1848">
        <v>13264.13</v>
      </c>
      <c r="C1848">
        <v>13312.97</v>
      </c>
    </row>
    <row r="1849" spans="1:3">
      <c r="A1849" s="1">
        <v>39210</v>
      </c>
      <c r="B1849">
        <v>13309.4</v>
      </c>
      <c r="C1849">
        <v>13309.07</v>
      </c>
    </row>
    <row r="1850" spans="1:3">
      <c r="A1850" s="1">
        <v>39211</v>
      </c>
      <c r="B1850">
        <v>13300.62</v>
      </c>
      <c r="C1850">
        <v>13362.87</v>
      </c>
    </row>
    <row r="1851" spans="1:3">
      <c r="A1851" s="1">
        <v>39212</v>
      </c>
      <c r="B1851">
        <v>13359.05</v>
      </c>
      <c r="C1851">
        <v>13215.13</v>
      </c>
    </row>
    <row r="1852" spans="1:3">
      <c r="A1852" s="1">
        <v>39213</v>
      </c>
      <c r="B1852">
        <v>13212.2</v>
      </c>
      <c r="C1852">
        <v>13326.22</v>
      </c>
    </row>
    <row r="1853" spans="1:3">
      <c r="A1853" s="1">
        <v>39216</v>
      </c>
      <c r="B1853">
        <v>13325.81</v>
      </c>
      <c r="C1853">
        <v>13346.78</v>
      </c>
    </row>
    <row r="1854" spans="1:3">
      <c r="A1854" s="1">
        <v>39217</v>
      </c>
      <c r="B1854">
        <v>13346.05</v>
      </c>
      <c r="C1854">
        <v>13383.84</v>
      </c>
    </row>
    <row r="1855" spans="1:3">
      <c r="A1855" s="1">
        <v>39218</v>
      </c>
      <c r="B1855">
        <v>13374.13</v>
      </c>
      <c r="C1855">
        <v>13487.53</v>
      </c>
    </row>
    <row r="1856" spans="1:3">
      <c r="A1856" s="1">
        <v>39219</v>
      </c>
      <c r="B1856">
        <v>13486.96</v>
      </c>
      <c r="C1856">
        <v>13476.72</v>
      </c>
    </row>
    <row r="1857" spans="1:3">
      <c r="A1857" s="1">
        <v>39220</v>
      </c>
      <c r="B1857">
        <v>13476.4</v>
      </c>
      <c r="C1857">
        <v>13556.53</v>
      </c>
    </row>
    <row r="1858" spans="1:3">
      <c r="A1858" s="1">
        <v>39223</v>
      </c>
      <c r="B1858">
        <v>13556.53</v>
      </c>
      <c r="C1858">
        <v>13542.88</v>
      </c>
    </row>
    <row r="1859" spans="1:3">
      <c r="A1859" s="1">
        <v>39224</v>
      </c>
      <c r="B1859">
        <v>13544.99</v>
      </c>
      <c r="C1859">
        <v>13539.95</v>
      </c>
    </row>
    <row r="1860" spans="1:3">
      <c r="A1860" s="1">
        <v>39225</v>
      </c>
      <c r="B1860">
        <v>13540.84</v>
      </c>
      <c r="C1860">
        <v>13525.65</v>
      </c>
    </row>
    <row r="1861" spans="1:3">
      <c r="A1861" s="1">
        <v>39226</v>
      </c>
      <c r="B1861">
        <v>13522.6</v>
      </c>
      <c r="C1861">
        <v>13441.13</v>
      </c>
    </row>
    <row r="1862" spans="1:3">
      <c r="A1862" s="1">
        <v>39227</v>
      </c>
      <c r="B1862">
        <v>13441.94</v>
      </c>
      <c r="C1862">
        <v>13507.28</v>
      </c>
    </row>
    <row r="1863" spans="1:3">
      <c r="A1863" s="1">
        <v>39231</v>
      </c>
      <c r="B1863">
        <v>13507.28</v>
      </c>
      <c r="C1863">
        <v>13521.34</v>
      </c>
    </row>
    <row r="1864" spans="1:3">
      <c r="A1864" s="1">
        <v>39232</v>
      </c>
      <c r="B1864">
        <v>13517.89</v>
      </c>
      <c r="C1864">
        <v>13633.08</v>
      </c>
    </row>
    <row r="1865" spans="1:3">
      <c r="A1865" s="1">
        <v>39233</v>
      </c>
      <c r="B1865">
        <v>13633</v>
      </c>
      <c r="C1865">
        <v>13627.64</v>
      </c>
    </row>
    <row r="1866" spans="1:3">
      <c r="A1866" s="1">
        <v>39234</v>
      </c>
      <c r="B1866">
        <v>13628.69</v>
      </c>
      <c r="C1866">
        <v>13668.11</v>
      </c>
    </row>
    <row r="1867" spans="1:3">
      <c r="A1867" s="1">
        <v>39237</v>
      </c>
      <c r="B1867">
        <v>13667.21</v>
      </c>
      <c r="C1867">
        <v>13676.32</v>
      </c>
    </row>
    <row r="1868" spans="1:3">
      <c r="A1868" s="1">
        <v>39238</v>
      </c>
      <c r="B1868">
        <v>13673.19</v>
      </c>
      <c r="C1868">
        <v>13595.46</v>
      </c>
    </row>
    <row r="1869" spans="1:3">
      <c r="A1869" s="1">
        <v>39239</v>
      </c>
      <c r="B1869">
        <v>13590.66</v>
      </c>
      <c r="C1869">
        <v>13465.67</v>
      </c>
    </row>
    <row r="1870" spans="1:3">
      <c r="A1870" s="1">
        <v>39240</v>
      </c>
      <c r="B1870">
        <v>13463.48</v>
      </c>
      <c r="C1870">
        <v>13266.73</v>
      </c>
    </row>
    <row r="1871" spans="1:3">
      <c r="A1871" s="1">
        <v>39241</v>
      </c>
      <c r="B1871">
        <v>13267.14</v>
      </c>
      <c r="C1871">
        <v>13424.39</v>
      </c>
    </row>
    <row r="1872" spans="1:3">
      <c r="A1872" s="1">
        <v>39244</v>
      </c>
      <c r="B1872">
        <v>13423.74</v>
      </c>
      <c r="C1872">
        <v>13424.96</v>
      </c>
    </row>
    <row r="1873" spans="1:3">
      <c r="A1873" s="1">
        <v>39245</v>
      </c>
      <c r="B1873">
        <v>13424.39</v>
      </c>
      <c r="C1873">
        <v>13295.01</v>
      </c>
    </row>
    <row r="1874" spans="1:3">
      <c r="A1874" s="1">
        <v>39246</v>
      </c>
      <c r="B1874">
        <v>13287.62</v>
      </c>
      <c r="C1874">
        <v>13482.35</v>
      </c>
    </row>
    <row r="1875" spans="1:3">
      <c r="A1875" s="1">
        <v>39247</v>
      </c>
      <c r="B1875">
        <v>13482.43</v>
      </c>
      <c r="C1875">
        <v>13553.72</v>
      </c>
    </row>
    <row r="1876" spans="1:3">
      <c r="A1876" s="1">
        <v>39248</v>
      </c>
      <c r="B1876">
        <v>13556.65</v>
      </c>
      <c r="C1876">
        <v>13639.48</v>
      </c>
    </row>
    <row r="1877" spans="1:3">
      <c r="A1877" s="1">
        <v>39251</v>
      </c>
      <c r="B1877">
        <v>13639</v>
      </c>
      <c r="C1877">
        <v>13612.98</v>
      </c>
    </row>
    <row r="1878" spans="1:3">
      <c r="A1878" s="1">
        <v>39252</v>
      </c>
      <c r="B1878">
        <v>13611.68</v>
      </c>
      <c r="C1878">
        <v>13635.42</v>
      </c>
    </row>
    <row r="1879" spans="1:3">
      <c r="A1879" s="1">
        <v>39253</v>
      </c>
      <c r="B1879">
        <v>13636.56</v>
      </c>
      <c r="C1879">
        <v>13489.42</v>
      </c>
    </row>
    <row r="1880" spans="1:3">
      <c r="A1880" s="1">
        <v>39254</v>
      </c>
      <c r="B1880">
        <v>13486.66</v>
      </c>
      <c r="C1880">
        <v>13545.84</v>
      </c>
    </row>
    <row r="1881" spans="1:3">
      <c r="A1881" s="1">
        <v>39255</v>
      </c>
      <c r="B1881">
        <v>13545.03</v>
      </c>
      <c r="C1881">
        <v>13360.26</v>
      </c>
    </row>
    <row r="1882" spans="1:3">
      <c r="A1882" s="1">
        <v>39258</v>
      </c>
      <c r="B1882">
        <v>13360.09</v>
      </c>
      <c r="C1882">
        <v>13352.05</v>
      </c>
    </row>
    <row r="1883" spans="1:3">
      <c r="A1883" s="1">
        <v>39259</v>
      </c>
      <c r="B1883">
        <v>13352.37</v>
      </c>
      <c r="C1883">
        <v>13337.66</v>
      </c>
    </row>
    <row r="1884" spans="1:3">
      <c r="A1884" s="1">
        <v>39260</v>
      </c>
      <c r="B1884">
        <v>13336.93</v>
      </c>
      <c r="C1884">
        <v>13427.73</v>
      </c>
    </row>
    <row r="1885" spans="1:3">
      <c r="A1885" s="1">
        <v>39261</v>
      </c>
      <c r="B1885">
        <v>13427.48</v>
      </c>
      <c r="C1885">
        <v>13422.28</v>
      </c>
    </row>
    <row r="1886" spans="1:3">
      <c r="A1886" s="1">
        <v>39262</v>
      </c>
      <c r="B1886">
        <v>13422.61</v>
      </c>
      <c r="C1886">
        <v>13408.62</v>
      </c>
    </row>
    <row r="1887" spans="1:3">
      <c r="A1887" s="1">
        <v>39265</v>
      </c>
      <c r="B1887">
        <v>13409.6</v>
      </c>
      <c r="C1887">
        <v>13535.43</v>
      </c>
    </row>
    <row r="1888" spans="1:3">
      <c r="A1888" s="1">
        <v>39266</v>
      </c>
      <c r="B1888">
        <v>13531.53</v>
      </c>
      <c r="C1888">
        <v>13577.3</v>
      </c>
    </row>
    <row r="1889" spans="1:3">
      <c r="A1889" s="1">
        <v>39268</v>
      </c>
      <c r="B1889">
        <v>13576.24</v>
      </c>
      <c r="C1889">
        <v>13565.84</v>
      </c>
    </row>
    <row r="1890" spans="1:3">
      <c r="A1890" s="1">
        <v>39269</v>
      </c>
      <c r="B1890">
        <v>13559.01</v>
      </c>
      <c r="C1890">
        <v>13611.68</v>
      </c>
    </row>
    <row r="1891" spans="1:3">
      <c r="A1891" s="1">
        <v>39272</v>
      </c>
      <c r="B1891">
        <v>13612.66</v>
      </c>
      <c r="C1891">
        <v>13649.97</v>
      </c>
    </row>
    <row r="1892" spans="1:3">
      <c r="A1892" s="1">
        <v>39273</v>
      </c>
      <c r="B1892">
        <v>13648.59</v>
      </c>
      <c r="C1892">
        <v>13501.7</v>
      </c>
    </row>
    <row r="1893" spans="1:3">
      <c r="A1893" s="1">
        <v>39274</v>
      </c>
      <c r="B1893">
        <v>13500.4</v>
      </c>
      <c r="C1893">
        <v>13577.87</v>
      </c>
    </row>
    <row r="1894" spans="1:3">
      <c r="A1894" s="1">
        <v>39275</v>
      </c>
      <c r="B1894">
        <v>13579.33</v>
      </c>
      <c r="C1894">
        <v>13861.73</v>
      </c>
    </row>
    <row r="1895" spans="1:3">
      <c r="A1895" s="1">
        <v>39276</v>
      </c>
      <c r="B1895">
        <v>13859.86</v>
      </c>
      <c r="C1895">
        <v>13907.25</v>
      </c>
    </row>
    <row r="1896" spans="1:3">
      <c r="A1896" s="1">
        <v>39279</v>
      </c>
      <c r="B1896">
        <v>13907.09</v>
      </c>
      <c r="C1896">
        <v>13950.98</v>
      </c>
    </row>
    <row r="1897" spans="1:3">
      <c r="A1897" s="1">
        <v>39280</v>
      </c>
      <c r="B1897">
        <v>13951.96</v>
      </c>
      <c r="C1897">
        <v>13971.55</v>
      </c>
    </row>
    <row r="1898" spans="1:3">
      <c r="A1898" s="1">
        <v>39281</v>
      </c>
      <c r="B1898">
        <v>13955.05</v>
      </c>
      <c r="C1898">
        <v>13918.22</v>
      </c>
    </row>
    <row r="1899" spans="1:3">
      <c r="A1899" s="1">
        <v>39282</v>
      </c>
      <c r="B1899">
        <v>13918.79</v>
      </c>
      <c r="C1899">
        <v>14000.41</v>
      </c>
    </row>
    <row r="1900" spans="1:3">
      <c r="A1900" s="1">
        <v>39283</v>
      </c>
      <c r="B1900">
        <v>14000.73</v>
      </c>
      <c r="C1900">
        <v>13851.08</v>
      </c>
    </row>
    <row r="1901" spans="1:3">
      <c r="A1901" s="1">
        <v>39286</v>
      </c>
      <c r="B1901">
        <v>13851.73</v>
      </c>
      <c r="C1901">
        <v>13943.42</v>
      </c>
    </row>
    <row r="1902" spans="1:3">
      <c r="A1902" s="1">
        <v>39287</v>
      </c>
      <c r="B1902">
        <v>13940.9</v>
      </c>
      <c r="C1902">
        <v>13716.95</v>
      </c>
    </row>
    <row r="1903" spans="1:3">
      <c r="A1903" s="1">
        <v>39288</v>
      </c>
      <c r="B1903">
        <v>13718.25</v>
      </c>
      <c r="C1903">
        <v>13785.07</v>
      </c>
    </row>
    <row r="1904" spans="1:3">
      <c r="A1904" s="1">
        <v>39289</v>
      </c>
      <c r="B1904">
        <v>13783.12</v>
      </c>
      <c r="C1904">
        <v>13473.57</v>
      </c>
    </row>
    <row r="1905" spans="1:3">
      <c r="A1905" s="1">
        <v>39290</v>
      </c>
      <c r="B1905">
        <v>13472.68</v>
      </c>
      <c r="C1905">
        <v>13265.47</v>
      </c>
    </row>
    <row r="1906" spans="1:3">
      <c r="A1906" s="1">
        <v>39293</v>
      </c>
      <c r="B1906">
        <v>13266.21</v>
      </c>
      <c r="C1906">
        <v>13358.31</v>
      </c>
    </row>
    <row r="1907" spans="1:3">
      <c r="A1907" s="1">
        <v>39294</v>
      </c>
      <c r="B1907">
        <v>13360.66</v>
      </c>
      <c r="C1907">
        <v>13211.99</v>
      </c>
    </row>
    <row r="1908" spans="1:3">
      <c r="A1908" s="1">
        <v>39295</v>
      </c>
      <c r="B1908">
        <v>13211.09</v>
      </c>
      <c r="C1908">
        <v>13362.37</v>
      </c>
    </row>
    <row r="1909" spans="1:3">
      <c r="A1909" s="1">
        <v>39296</v>
      </c>
      <c r="B1909">
        <v>13357.82</v>
      </c>
      <c r="C1909">
        <v>13463.33</v>
      </c>
    </row>
    <row r="1910" spans="1:3">
      <c r="A1910" s="1">
        <v>39297</v>
      </c>
      <c r="B1910">
        <v>13462.25</v>
      </c>
      <c r="C1910">
        <v>13181.91</v>
      </c>
    </row>
    <row r="1911" spans="1:3">
      <c r="A1911" s="1">
        <v>39300</v>
      </c>
      <c r="B1911">
        <v>13183.13</v>
      </c>
      <c r="C1911">
        <v>13468.78</v>
      </c>
    </row>
    <row r="1912" spans="1:3">
      <c r="A1912" s="1">
        <v>39301</v>
      </c>
      <c r="B1912">
        <v>13467.72</v>
      </c>
      <c r="C1912">
        <v>13504.3</v>
      </c>
    </row>
    <row r="1913" spans="1:3">
      <c r="A1913" s="1">
        <v>39302</v>
      </c>
      <c r="B1913">
        <v>13497.23</v>
      </c>
      <c r="C1913">
        <v>13657.86</v>
      </c>
    </row>
    <row r="1914" spans="1:3">
      <c r="A1914" s="1">
        <v>39303</v>
      </c>
      <c r="B1914">
        <v>13652.33</v>
      </c>
      <c r="C1914">
        <v>13270.68</v>
      </c>
    </row>
    <row r="1915" spans="1:3">
      <c r="A1915" s="1">
        <v>39304</v>
      </c>
      <c r="B1915">
        <v>13270.59</v>
      </c>
      <c r="C1915">
        <v>13239.54</v>
      </c>
    </row>
    <row r="1916" spans="1:3">
      <c r="A1916" s="1">
        <v>39307</v>
      </c>
      <c r="B1916">
        <v>13238.24</v>
      </c>
      <c r="C1916">
        <v>13236.53</v>
      </c>
    </row>
    <row r="1917" spans="1:3">
      <c r="A1917" s="1">
        <v>39308</v>
      </c>
      <c r="B1917">
        <v>13235.72</v>
      </c>
      <c r="C1917">
        <v>13028.92</v>
      </c>
    </row>
    <row r="1918" spans="1:3">
      <c r="A1918" s="1">
        <v>39309</v>
      </c>
      <c r="B1918">
        <v>13021.93</v>
      </c>
      <c r="C1918">
        <v>12861.47</v>
      </c>
    </row>
    <row r="1919" spans="1:3">
      <c r="A1919" s="1">
        <v>39310</v>
      </c>
      <c r="B1919">
        <v>12859.52</v>
      </c>
      <c r="C1919">
        <v>12845.78</v>
      </c>
    </row>
    <row r="1920" spans="1:3">
      <c r="A1920" s="1">
        <v>39311</v>
      </c>
      <c r="B1920">
        <v>12848.05</v>
      </c>
      <c r="C1920">
        <v>13079.08</v>
      </c>
    </row>
    <row r="1921" spans="1:3">
      <c r="A1921" s="1">
        <v>39314</v>
      </c>
      <c r="B1921">
        <v>13078.51</v>
      </c>
      <c r="C1921">
        <v>13121.35</v>
      </c>
    </row>
    <row r="1922" spans="1:3">
      <c r="A1922" s="1">
        <v>39315</v>
      </c>
      <c r="B1922">
        <v>13120.05</v>
      </c>
      <c r="C1922">
        <v>13090.86</v>
      </c>
    </row>
    <row r="1923" spans="1:3">
      <c r="A1923" s="1">
        <v>39316</v>
      </c>
      <c r="B1923">
        <v>13088.26</v>
      </c>
      <c r="C1923">
        <v>13236.13</v>
      </c>
    </row>
    <row r="1924" spans="1:3">
      <c r="A1924" s="1">
        <v>39317</v>
      </c>
      <c r="B1924">
        <v>13237.27</v>
      </c>
      <c r="C1924">
        <v>13235.88</v>
      </c>
    </row>
    <row r="1925" spans="1:3">
      <c r="A1925" s="1">
        <v>39318</v>
      </c>
      <c r="B1925">
        <v>13231.78</v>
      </c>
      <c r="C1925">
        <v>13378.87</v>
      </c>
    </row>
    <row r="1926" spans="1:3">
      <c r="A1926" s="1">
        <v>39321</v>
      </c>
      <c r="B1926">
        <v>13377.16</v>
      </c>
      <c r="C1926">
        <v>13322.13</v>
      </c>
    </row>
    <row r="1927" spans="1:3">
      <c r="A1927" s="1">
        <v>39322</v>
      </c>
      <c r="B1927">
        <v>13318.43</v>
      </c>
      <c r="C1927">
        <v>13041.85</v>
      </c>
    </row>
    <row r="1928" spans="1:3">
      <c r="A1928" s="1">
        <v>39323</v>
      </c>
      <c r="B1928">
        <v>13043.07</v>
      </c>
      <c r="C1928">
        <v>13289.29</v>
      </c>
    </row>
    <row r="1929" spans="1:3">
      <c r="A1929" s="1">
        <v>39324</v>
      </c>
      <c r="B1929">
        <v>13287.91</v>
      </c>
      <c r="C1929">
        <v>13238.73</v>
      </c>
    </row>
    <row r="1930" spans="1:3">
      <c r="A1930" s="1">
        <v>39325</v>
      </c>
      <c r="B1930">
        <v>13240.84</v>
      </c>
      <c r="C1930">
        <v>13357.74</v>
      </c>
    </row>
    <row r="1931" spans="1:3">
      <c r="A1931" s="1">
        <v>39329</v>
      </c>
      <c r="B1931">
        <v>13358.39</v>
      </c>
      <c r="C1931">
        <v>13448.86</v>
      </c>
    </row>
    <row r="1932" spans="1:3">
      <c r="A1932" s="1">
        <v>39330</v>
      </c>
      <c r="B1932">
        <v>13442.85</v>
      </c>
      <c r="C1932">
        <v>13305.47</v>
      </c>
    </row>
    <row r="1933" spans="1:3">
      <c r="A1933" s="1">
        <v>39331</v>
      </c>
      <c r="B1933">
        <v>13306.44</v>
      </c>
      <c r="C1933">
        <v>13363.35</v>
      </c>
    </row>
    <row r="1934" spans="1:3">
      <c r="A1934" s="1">
        <v>39332</v>
      </c>
      <c r="B1934">
        <v>13360.74</v>
      </c>
      <c r="C1934">
        <v>13113.38</v>
      </c>
    </row>
    <row r="1935" spans="1:3">
      <c r="A1935" s="1">
        <v>39335</v>
      </c>
      <c r="B1935">
        <v>13116.39</v>
      </c>
      <c r="C1935">
        <v>13127.85</v>
      </c>
    </row>
    <row r="1936" spans="1:3">
      <c r="A1936" s="1">
        <v>39336</v>
      </c>
      <c r="B1936">
        <v>13129.4</v>
      </c>
      <c r="C1936">
        <v>13308.39</v>
      </c>
    </row>
    <row r="1937" spans="1:3">
      <c r="A1937" s="1">
        <v>39337</v>
      </c>
      <c r="B1937">
        <v>13298.31</v>
      </c>
      <c r="C1937">
        <v>13291.65</v>
      </c>
    </row>
    <row r="1938" spans="1:3">
      <c r="A1938" s="1">
        <v>39338</v>
      </c>
      <c r="B1938">
        <v>13292.38</v>
      </c>
      <c r="C1938">
        <v>13424.88</v>
      </c>
    </row>
    <row r="1939" spans="1:3">
      <c r="A1939" s="1">
        <v>39339</v>
      </c>
      <c r="B1939">
        <v>13421.39</v>
      </c>
      <c r="C1939">
        <v>13442.52</v>
      </c>
    </row>
    <row r="1940" spans="1:3">
      <c r="A1940" s="1">
        <v>39342</v>
      </c>
      <c r="B1940">
        <v>13441.95</v>
      </c>
      <c r="C1940">
        <v>13403.42</v>
      </c>
    </row>
    <row r="1941" spans="1:3">
      <c r="A1941" s="1">
        <v>39343</v>
      </c>
      <c r="B1941">
        <v>13403.18</v>
      </c>
      <c r="C1941">
        <v>13739.39</v>
      </c>
    </row>
    <row r="1942" spans="1:3">
      <c r="A1942" s="1">
        <v>39344</v>
      </c>
      <c r="B1942">
        <v>13740.61</v>
      </c>
      <c r="C1942">
        <v>13815.56</v>
      </c>
    </row>
    <row r="1943" spans="1:3">
      <c r="A1943" s="1">
        <v>39345</v>
      </c>
      <c r="B1943">
        <v>13813.52</v>
      </c>
      <c r="C1943">
        <v>13766.7</v>
      </c>
    </row>
    <row r="1944" spans="1:3">
      <c r="A1944" s="1">
        <v>39346</v>
      </c>
      <c r="B1944">
        <v>13768.33</v>
      </c>
      <c r="C1944">
        <v>13820.19</v>
      </c>
    </row>
    <row r="1945" spans="1:3">
      <c r="A1945" s="1">
        <v>39349</v>
      </c>
      <c r="B1945">
        <v>13821.57</v>
      </c>
      <c r="C1945">
        <v>13759.06</v>
      </c>
    </row>
    <row r="1946" spans="1:3">
      <c r="A1946" s="1">
        <v>39350</v>
      </c>
      <c r="B1946">
        <v>13757.84</v>
      </c>
      <c r="C1946">
        <v>13778.65</v>
      </c>
    </row>
    <row r="1947" spans="1:3">
      <c r="A1947" s="1">
        <v>39351</v>
      </c>
      <c r="B1947">
        <v>13779.3</v>
      </c>
      <c r="C1947">
        <v>13878.15</v>
      </c>
    </row>
    <row r="1948" spans="1:3">
      <c r="A1948" s="1">
        <v>39352</v>
      </c>
      <c r="B1948">
        <v>13879.53</v>
      </c>
      <c r="C1948">
        <v>13912.94</v>
      </c>
    </row>
    <row r="1949" spans="1:3">
      <c r="A1949" s="1">
        <v>39353</v>
      </c>
      <c r="B1949">
        <v>13912.94</v>
      </c>
      <c r="C1949">
        <v>13895.63</v>
      </c>
    </row>
    <row r="1950" spans="1:3">
      <c r="A1950" s="1">
        <v>39356</v>
      </c>
      <c r="B1950">
        <v>13895.71</v>
      </c>
      <c r="C1950">
        <v>14087.55</v>
      </c>
    </row>
    <row r="1951" spans="1:3">
      <c r="A1951" s="1">
        <v>39357</v>
      </c>
      <c r="B1951">
        <v>14087.14</v>
      </c>
      <c r="C1951">
        <v>14047.31</v>
      </c>
    </row>
    <row r="1952" spans="1:3">
      <c r="A1952" s="1">
        <v>39358</v>
      </c>
      <c r="B1952">
        <v>14038.86</v>
      </c>
      <c r="C1952">
        <v>13968.05</v>
      </c>
    </row>
    <row r="1953" spans="1:3">
      <c r="A1953" s="1">
        <v>39359</v>
      </c>
      <c r="B1953">
        <v>13967.89</v>
      </c>
      <c r="C1953">
        <v>13974.31</v>
      </c>
    </row>
    <row r="1954" spans="1:3">
      <c r="A1954" s="1">
        <v>39360</v>
      </c>
      <c r="B1954">
        <v>13969.07</v>
      </c>
      <c r="C1954">
        <v>14066.01</v>
      </c>
    </row>
    <row r="1955" spans="1:3">
      <c r="A1955" s="1">
        <v>39363</v>
      </c>
      <c r="B1955">
        <v>14065.36</v>
      </c>
      <c r="C1955">
        <v>14043.73</v>
      </c>
    </row>
    <row r="1956" spans="1:3">
      <c r="A1956" s="1">
        <v>39364</v>
      </c>
      <c r="B1956">
        <v>14043.73</v>
      </c>
      <c r="C1956">
        <v>14164.53</v>
      </c>
    </row>
    <row r="1957" spans="1:3">
      <c r="A1957" s="1">
        <v>39365</v>
      </c>
      <c r="B1957">
        <v>14165.02</v>
      </c>
      <c r="C1957">
        <v>14078.69</v>
      </c>
    </row>
    <row r="1958" spans="1:3">
      <c r="A1958" s="1">
        <v>39366</v>
      </c>
      <c r="B1958">
        <v>14079.1</v>
      </c>
      <c r="C1958">
        <v>14015.12</v>
      </c>
    </row>
    <row r="1959" spans="1:3">
      <c r="A1959" s="1">
        <v>39367</v>
      </c>
      <c r="B1959">
        <v>14016.34</v>
      </c>
      <c r="C1959">
        <v>14093.08</v>
      </c>
    </row>
    <row r="1960" spans="1:3">
      <c r="A1960" s="1">
        <v>39370</v>
      </c>
      <c r="B1960">
        <v>14092.43</v>
      </c>
      <c r="C1960">
        <v>13984.8</v>
      </c>
    </row>
    <row r="1961" spans="1:3">
      <c r="A1961" s="1">
        <v>39371</v>
      </c>
      <c r="B1961">
        <v>13986.34</v>
      </c>
      <c r="C1961">
        <v>13912.94</v>
      </c>
    </row>
    <row r="1962" spans="1:3">
      <c r="A1962" s="1">
        <v>39372</v>
      </c>
      <c r="B1962">
        <v>13920.66</v>
      </c>
      <c r="C1962">
        <v>13892.54</v>
      </c>
    </row>
    <row r="1963" spans="1:3">
      <c r="A1963" s="1">
        <v>39373</v>
      </c>
      <c r="B1963">
        <v>13887.9</v>
      </c>
      <c r="C1963">
        <v>13888.96</v>
      </c>
    </row>
    <row r="1964" spans="1:3">
      <c r="A1964" s="1">
        <v>39374</v>
      </c>
      <c r="B1964">
        <v>13888.47</v>
      </c>
      <c r="C1964">
        <v>13522.02</v>
      </c>
    </row>
    <row r="1965" spans="1:3">
      <c r="A1965" s="1">
        <v>39377</v>
      </c>
      <c r="B1965">
        <v>13521.62</v>
      </c>
      <c r="C1965">
        <v>13566.97</v>
      </c>
    </row>
    <row r="1966" spans="1:3">
      <c r="A1966" s="1">
        <v>39378</v>
      </c>
      <c r="B1966">
        <v>13568.93</v>
      </c>
      <c r="C1966">
        <v>13676.23</v>
      </c>
    </row>
    <row r="1967" spans="1:3">
      <c r="A1967" s="1">
        <v>39379</v>
      </c>
      <c r="B1967">
        <v>13675.58</v>
      </c>
      <c r="C1967">
        <v>13675.25</v>
      </c>
    </row>
    <row r="1968" spans="1:3">
      <c r="A1968" s="1">
        <v>39380</v>
      </c>
      <c r="B1968">
        <v>13677.85</v>
      </c>
      <c r="C1968">
        <v>13671.92</v>
      </c>
    </row>
    <row r="1969" spans="1:3">
      <c r="A1969" s="1">
        <v>39381</v>
      </c>
      <c r="B1969">
        <v>13675.66</v>
      </c>
      <c r="C1969">
        <v>13806.7</v>
      </c>
    </row>
    <row r="1970" spans="1:3">
      <c r="A1970" s="1">
        <v>39384</v>
      </c>
      <c r="B1970">
        <v>13807.35</v>
      </c>
      <c r="C1970">
        <v>13870.26</v>
      </c>
    </row>
    <row r="1971" spans="1:3">
      <c r="A1971" s="1">
        <v>39385</v>
      </c>
      <c r="B1971">
        <v>13869.04</v>
      </c>
      <c r="C1971">
        <v>13792.47</v>
      </c>
    </row>
    <row r="1972" spans="1:3">
      <c r="A1972" s="1">
        <v>39386</v>
      </c>
      <c r="B1972">
        <v>13792.06</v>
      </c>
      <c r="C1972">
        <v>13930.01</v>
      </c>
    </row>
    <row r="1973" spans="1:3">
      <c r="A1973" s="1">
        <v>39387</v>
      </c>
      <c r="B1973">
        <v>13924.16</v>
      </c>
      <c r="C1973">
        <v>13567.87</v>
      </c>
    </row>
    <row r="1974" spans="1:3">
      <c r="A1974" s="1">
        <v>39388</v>
      </c>
      <c r="B1974">
        <v>13569.9</v>
      </c>
      <c r="C1974">
        <v>13595.1</v>
      </c>
    </row>
    <row r="1975" spans="1:3">
      <c r="A1975" s="1">
        <v>39391</v>
      </c>
      <c r="B1975">
        <v>13592.58</v>
      </c>
      <c r="C1975">
        <v>13543.4</v>
      </c>
    </row>
    <row r="1976" spans="1:3">
      <c r="A1976" s="1">
        <v>39392</v>
      </c>
      <c r="B1976">
        <v>13542.34</v>
      </c>
      <c r="C1976">
        <v>13660.94</v>
      </c>
    </row>
    <row r="1977" spans="1:3">
      <c r="A1977" s="1">
        <v>39393</v>
      </c>
      <c r="B1977">
        <v>13646.72</v>
      </c>
      <c r="C1977">
        <v>13300.02</v>
      </c>
    </row>
    <row r="1978" spans="1:3">
      <c r="A1978" s="1">
        <v>39394</v>
      </c>
      <c r="B1978">
        <v>13299.7</v>
      </c>
      <c r="C1978">
        <v>13266.29</v>
      </c>
    </row>
    <row r="1979" spans="1:3">
      <c r="A1979" s="1">
        <v>39395</v>
      </c>
      <c r="B1979">
        <v>13261.17</v>
      </c>
      <c r="C1979">
        <v>13042.74</v>
      </c>
    </row>
    <row r="1980" spans="1:3">
      <c r="A1980" s="1">
        <v>39398</v>
      </c>
      <c r="B1980">
        <v>13039.16</v>
      </c>
      <c r="C1980">
        <v>12987.55</v>
      </c>
    </row>
    <row r="1981" spans="1:3">
      <c r="A1981" s="1">
        <v>39399</v>
      </c>
      <c r="B1981">
        <v>12975.11</v>
      </c>
      <c r="C1981">
        <v>13307.09</v>
      </c>
    </row>
    <row r="1982" spans="1:3">
      <c r="A1982" s="1">
        <v>39400</v>
      </c>
      <c r="B1982">
        <v>13305.47</v>
      </c>
      <c r="C1982">
        <v>13231.01</v>
      </c>
    </row>
    <row r="1983" spans="1:3">
      <c r="A1983" s="1">
        <v>39401</v>
      </c>
      <c r="B1983">
        <v>13230.68</v>
      </c>
      <c r="C1983">
        <v>13110.05</v>
      </c>
    </row>
    <row r="1984" spans="1:3">
      <c r="A1984" s="1">
        <v>39402</v>
      </c>
      <c r="B1984">
        <v>13109.48</v>
      </c>
      <c r="C1984">
        <v>13176.79</v>
      </c>
    </row>
    <row r="1985" spans="1:3">
      <c r="A1985" s="1">
        <v>39405</v>
      </c>
      <c r="B1985">
        <v>13176.3</v>
      </c>
      <c r="C1985">
        <v>12958.44</v>
      </c>
    </row>
    <row r="1986" spans="1:3">
      <c r="A1986" s="1">
        <v>39406</v>
      </c>
      <c r="B1986">
        <v>12955.92</v>
      </c>
      <c r="C1986">
        <v>13010.14</v>
      </c>
    </row>
    <row r="1987" spans="1:3">
      <c r="A1987" s="1">
        <v>39407</v>
      </c>
      <c r="B1987">
        <v>13006.65</v>
      </c>
      <c r="C1987">
        <v>12799.04</v>
      </c>
    </row>
    <row r="1988" spans="1:3">
      <c r="A1988" s="1">
        <v>39409</v>
      </c>
      <c r="B1988">
        <v>12796.07</v>
      </c>
      <c r="C1988">
        <v>12980.88</v>
      </c>
    </row>
    <row r="1989" spans="1:3">
      <c r="A1989" s="1">
        <v>39412</v>
      </c>
      <c r="B1989">
        <v>12979.99</v>
      </c>
      <c r="C1989">
        <v>12743.44</v>
      </c>
    </row>
    <row r="1990" spans="1:3">
      <c r="A1990" s="1">
        <v>39413</v>
      </c>
      <c r="B1990">
        <v>12744.78</v>
      </c>
      <c r="C1990">
        <v>12958.44</v>
      </c>
    </row>
    <row r="1991" spans="1:3">
      <c r="A1991" s="1">
        <v>39414</v>
      </c>
      <c r="B1991">
        <v>12958.04</v>
      </c>
      <c r="C1991">
        <v>13289.45</v>
      </c>
    </row>
    <row r="1992" spans="1:3">
      <c r="A1992" s="1">
        <v>39415</v>
      </c>
      <c r="B1992">
        <v>13287.91</v>
      </c>
      <c r="C1992">
        <v>13311.73</v>
      </c>
    </row>
    <row r="1993" spans="1:3">
      <c r="A1993" s="1">
        <v>39416</v>
      </c>
      <c r="B1993">
        <v>13314.25</v>
      </c>
      <c r="C1993">
        <v>13371.72</v>
      </c>
    </row>
    <row r="1994" spans="1:3">
      <c r="A1994" s="1">
        <v>39419</v>
      </c>
      <c r="B1994">
        <v>13368.22</v>
      </c>
      <c r="C1994">
        <v>13314.57</v>
      </c>
    </row>
    <row r="1995" spans="1:3">
      <c r="A1995" s="1">
        <v>39420</v>
      </c>
      <c r="B1995">
        <v>13311.24</v>
      </c>
      <c r="C1995">
        <v>13248.73</v>
      </c>
    </row>
    <row r="1996" spans="1:3">
      <c r="A1996" s="1">
        <v>39421</v>
      </c>
      <c r="B1996">
        <v>13244.01</v>
      </c>
      <c r="C1996">
        <v>13444.96</v>
      </c>
    </row>
    <row r="1997" spans="1:3">
      <c r="A1997" s="1">
        <v>39422</v>
      </c>
      <c r="B1997">
        <v>13445.85</v>
      </c>
      <c r="C1997">
        <v>13619.89</v>
      </c>
    </row>
    <row r="1998" spans="1:3">
      <c r="A1998" s="1">
        <v>39423</v>
      </c>
      <c r="B1998">
        <v>13618.27</v>
      </c>
      <c r="C1998">
        <v>13625.58</v>
      </c>
    </row>
    <row r="1999" spans="1:3">
      <c r="A1999" s="1">
        <v>39426</v>
      </c>
      <c r="B1999">
        <v>13623.55</v>
      </c>
      <c r="C1999">
        <v>13727.03</v>
      </c>
    </row>
    <row r="2000" spans="1:3">
      <c r="A2000" s="1">
        <v>39427</v>
      </c>
      <c r="B2000">
        <v>13726.87</v>
      </c>
      <c r="C2000">
        <v>13432.77</v>
      </c>
    </row>
    <row r="2001" spans="1:3">
      <c r="A2001" s="1">
        <v>39428</v>
      </c>
      <c r="B2001">
        <v>13434.8</v>
      </c>
      <c r="C2001">
        <v>13473.9</v>
      </c>
    </row>
    <row r="2002" spans="1:3">
      <c r="A2002" s="1">
        <v>39429</v>
      </c>
      <c r="B2002">
        <v>13473.98</v>
      </c>
      <c r="C2002">
        <v>13517.96</v>
      </c>
    </row>
    <row r="2003" spans="1:3">
      <c r="A2003" s="1">
        <v>39430</v>
      </c>
      <c r="B2003">
        <v>13515.11</v>
      </c>
      <c r="C2003">
        <v>13339.85</v>
      </c>
    </row>
    <row r="2004" spans="1:3">
      <c r="A2004" s="1">
        <v>39433</v>
      </c>
      <c r="B2004">
        <v>13339.2</v>
      </c>
      <c r="C2004">
        <v>13167.2</v>
      </c>
    </row>
    <row r="2005" spans="1:3">
      <c r="A2005" s="1">
        <v>39434</v>
      </c>
      <c r="B2005">
        <v>13168.66</v>
      </c>
      <c r="C2005">
        <v>13232.47</v>
      </c>
    </row>
    <row r="2006" spans="1:3">
      <c r="A2006" s="1">
        <v>39435</v>
      </c>
      <c r="B2006">
        <v>13231.98</v>
      </c>
      <c r="C2006">
        <v>13207.27</v>
      </c>
    </row>
    <row r="2007" spans="1:3">
      <c r="A2007" s="1">
        <v>39436</v>
      </c>
      <c r="B2007">
        <v>13206.46</v>
      </c>
      <c r="C2007">
        <v>13245.64</v>
      </c>
    </row>
    <row r="2008" spans="1:3">
      <c r="A2008" s="1">
        <v>39437</v>
      </c>
      <c r="B2008">
        <v>13241.66</v>
      </c>
      <c r="C2008">
        <v>13450.65</v>
      </c>
    </row>
    <row r="2009" spans="1:3">
      <c r="A2009" s="1">
        <v>39440</v>
      </c>
      <c r="B2009">
        <v>13450.73</v>
      </c>
      <c r="C2009">
        <v>13549.33</v>
      </c>
    </row>
    <row r="2010" spans="1:3">
      <c r="A2010" s="1">
        <v>39442</v>
      </c>
      <c r="B2010">
        <v>13547.95</v>
      </c>
      <c r="C2010">
        <v>13551.69</v>
      </c>
    </row>
    <row r="2011" spans="1:3">
      <c r="A2011" s="1">
        <v>39443</v>
      </c>
      <c r="B2011">
        <v>13549.17</v>
      </c>
      <c r="C2011">
        <v>13359.61</v>
      </c>
    </row>
    <row r="2012" spans="1:3">
      <c r="A2012" s="1">
        <v>39444</v>
      </c>
      <c r="B2012">
        <v>13361.23</v>
      </c>
      <c r="C2012">
        <v>13365.87</v>
      </c>
    </row>
    <row r="2013" spans="1:3">
      <c r="A2013" s="1">
        <v>39447</v>
      </c>
      <c r="B2013">
        <v>13364.16</v>
      </c>
      <c r="C2013">
        <v>13264.82</v>
      </c>
    </row>
    <row r="2014" spans="1:3">
      <c r="A2014" s="1">
        <v>39449</v>
      </c>
      <c r="B2014">
        <v>13261.82</v>
      </c>
      <c r="C2014">
        <v>13043.96</v>
      </c>
    </row>
    <row r="2015" spans="1:3">
      <c r="A2015" s="1">
        <v>39450</v>
      </c>
      <c r="B2015">
        <v>13044.12</v>
      </c>
      <c r="C2015">
        <v>13056.72</v>
      </c>
    </row>
    <row r="2016" spans="1:3">
      <c r="A2016" s="1">
        <v>39451</v>
      </c>
      <c r="B2016">
        <v>13046.56</v>
      </c>
      <c r="C2016">
        <v>12800.18</v>
      </c>
    </row>
    <row r="2017" spans="1:3">
      <c r="A2017" s="1">
        <v>39454</v>
      </c>
      <c r="B2017">
        <v>12801.15</v>
      </c>
      <c r="C2017">
        <v>12827.49</v>
      </c>
    </row>
    <row r="2018" spans="1:3">
      <c r="A2018" s="1">
        <v>39455</v>
      </c>
      <c r="B2018">
        <v>12820.9</v>
      </c>
      <c r="C2018">
        <v>12589.07</v>
      </c>
    </row>
    <row r="2019" spans="1:3">
      <c r="A2019" s="1">
        <v>39456</v>
      </c>
      <c r="B2019">
        <v>12590.21</v>
      </c>
      <c r="C2019">
        <v>12735.31</v>
      </c>
    </row>
    <row r="2020" spans="1:3">
      <c r="A2020" s="1">
        <v>39457</v>
      </c>
      <c r="B2020">
        <v>12733.11</v>
      </c>
      <c r="C2020">
        <v>12853.09</v>
      </c>
    </row>
    <row r="2021" spans="1:3">
      <c r="A2021" s="1">
        <v>39458</v>
      </c>
      <c r="B2021">
        <v>12850.74</v>
      </c>
      <c r="C2021">
        <v>12606.3</v>
      </c>
    </row>
    <row r="2022" spans="1:3">
      <c r="A2022" s="1">
        <v>39461</v>
      </c>
      <c r="B2022">
        <v>12613.78</v>
      </c>
      <c r="C2022">
        <v>12778.15</v>
      </c>
    </row>
    <row r="2023" spans="1:3">
      <c r="A2023" s="1">
        <v>39462</v>
      </c>
      <c r="B2023">
        <v>12777.5</v>
      </c>
      <c r="C2023">
        <v>12501.11</v>
      </c>
    </row>
    <row r="2024" spans="1:3">
      <c r="A2024" s="1">
        <v>39463</v>
      </c>
      <c r="B2024">
        <v>12476.81</v>
      </c>
      <c r="C2024">
        <v>12466.16</v>
      </c>
    </row>
    <row r="2025" spans="1:3">
      <c r="A2025" s="1">
        <v>39464</v>
      </c>
      <c r="B2025">
        <v>12467.05</v>
      </c>
      <c r="C2025">
        <v>12159.21</v>
      </c>
    </row>
    <row r="2026" spans="1:3">
      <c r="A2026" s="1">
        <v>39465</v>
      </c>
      <c r="B2026">
        <v>12159.94</v>
      </c>
      <c r="C2026">
        <v>12099.3</v>
      </c>
    </row>
    <row r="2027" spans="1:3">
      <c r="A2027" s="1">
        <v>39469</v>
      </c>
      <c r="B2027">
        <v>12092.72</v>
      </c>
      <c r="C2027">
        <v>11971.19</v>
      </c>
    </row>
    <row r="2028" spans="1:3">
      <c r="A2028" s="1">
        <v>39470</v>
      </c>
      <c r="B2028">
        <v>11969.08</v>
      </c>
      <c r="C2028">
        <v>12270.17</v>
      </c>
    </row>
    <row r="2029" spans="1:3">
      <c r="A2029" s="1">
        <v>39471</v>
      </c>
      <c r="B2029">
        <v>12272.69</v>
      </c>
      <c r="C2029">
        <v>12378.61</v>
      </c>
    </row>
    <row r="2030" spans="1:3">
      <c r="A2030" s="1">
        <v>39472</v>
      </c>
      <c r="B2030">
        <v>12391.7</v>
      </c>
      <c r="C2030">
        <v>12207.17</v>
      </c>
    </row>
    <row r="2031" spans="1:3">
      <c r="A2031" s="1">
        <v>39475</v>
      </c>
      <c r="B2031">
        <v>12205.71</v>
      </c>
      <c r="C2031">
        <v>12383.89</v>
      </c>
    </row>
    <row r="2032" spans="1:3">
      <c r="A2032" s="1">
        <v>39476</v>
      </c>
      <c r="B2032">
        <v>12385.19</v>
      </c>
      <c r="C2032">
        <v>12480.3</v>
      </c>
    </row>
    <row r="2033" spans="1:3">
      <c r="A2033" s="1">
        <v>39477</v>
      </c>
      <c r="B2033">
        <v>12480.14</v>
      </c>
      <c r="C2033">
        <v>12442.83</v>
      </c>
    </row>
    <row r="2034" spans="1:3">
      <c r="A2034" s="1">
        <v>39478</v>
      </c>
      <c r="B2034">
        <v>12438.28</v>
      </c>
      <c r="C2034">
        <v>12650.36</v>
      </c>
    </row>
    <row r="2035" spans="1:3">
      <c r="A2035" s="1">
        <v>39479</v>
      </c>
      <c r="B2035">
        <v>12638.17</v>
      </c>
      <c r="C2035">
        <v>12743.19</v>
      </c>
    </row>
    <row r="2036" spans="1:3">
      <c r="A2036" s="1">
        <v>39482</v>
      </c>
      <c r="B2036">
        <v>12743.11</v>
      </c>
      <c r="C2036">
        <v>12635.16</v>
      </c>
    </row>
    <row r="2037" spans="1:3">
      <c r="A2037" s="1">
        <v>39483</v>
      </c>
      <c r="B2037">
        <v>12631.85</v>
      </c>
      <c r="C2037">
        <v>12265.13</v>
      </c>
    </row>
    <row r="2038" spans="1:3">
      <c r="A2038" s="1">
        <v>39484</v>
      </c>
      <c r="B2038">
        <v>12257.25</v>
      </c>
      <c r="C2038">
        <v>12200.1</v>
      </c>
    </row>
    <row r="2039" spans="1:3">
      <c r="A2039" s="1">
        <v>39485</v>
      </c>
      <c r="B2039">
        <v>12196.2</v>
      </c>
      <c r="C2039">
        <v>12247</v>
      </c>
    </row>
    <row r="2040" spans="1:3">
      <c r="A2040" s="1">
        <v>39486</v>
      </c>
      <c r="B2040">
        <v>12248.47</v>
      </c>
      <c r="C2040">
        <v>12182.13</v>
      </c>
    </row>
    <row r="2041" spans="1:3">
      <c r="A2041" s="1">
        <v>39489</v>
      </c>
      <c r="B2041">
        <v>12181.89</v>
      </c>
      <c r="C2041">
        <v>12240.01</v>
      </c>
    </row>
    <row r="2042" spans="1:3">
      <c r="A2042" s="1">
        <v>39490</v>
      </c>
      <c r="B2042">
        <v>12241.56</v>
      </c>
      <c r="C2042">
        <v>12373.41</v>
      </c>
    </row>
    <row r="2043" spans="1:3">
      <c r="A2043" s="1">
        <v>39491</v>
      </c>
      <c r="B2043">
        <v>12368.12</v>
      </c>
      <c r="C2043">
        <v>12552.24</v>
      </c>
    </row>
    <row r="2044" spans="1:3">
      <c r="A2044" s="1">
        <v>39492</v>
      </c>
      <c r="B2044">
        <v>12551.51</v>
      </c>
      <c r="C2044">
        <v>12376.98</v>
      </c>
    </row>
    <row r="2045" spans="1:3">
      <c r="A2045" s="1">
        <v>39493</v>
      </c>
      <c r="B2045">
        <v>12376.66</v>
      </c>
      <c r="C2045">
        <v>12348.21</v>
      </c>
    </row>
    <row r="2046" spans="1:3">
      <c r="A2046" s="1">
        <v>39497</v>
      </c>
      <c r="B2046">
        <v>12349.59</v>
      </c>
      <c r="C2046">
        <v>12337.22</v>
      </c>
    </row>
    <row r="2047" spans="1:3">
      <c r="A2047" s="1">
        <v>39498</v>
      </c>
      <c r="B2047">
        <v>12333.31</v>
      </c>
      <c r="C2047">
        <v>12427.26</v>
      </c>
    </row>
    <row r="2048" spans="1:3">
      <c r="A2048" s="1">
        <v>39499</v>
      </c>
      <c r="B2048">
        <v>12426.85</v>
      </c>
      <c r="C2048">
        <v>12284.3</v>
      </c>
    </row>
    <row r="2049" spans="1:3">
      <c r="A2049" s="1">
        <v>39500</v>
      </c>
      <c r="B2049">
        <v>12281.09</v>
      </c>
      <c r="C2049">
        <v>12381.02</v>
      </c>
    </row>
    <row r="2050" spans="1:3">
      <c r="A2050" s="1">
        <v>39503</v>
      </c>
      <c r="B2050">
        <v>12380.77</v>
      </c>
      <c r="C2050">
        <v>12570.22</v>
      </c>
    </row>
    <row r="2051" spans="1:3">
      <c r="A2051" s="1">
        <v>39504</v>
      </c>
      <c r="B2051">
        <v>12569.48</v>
      </c>
      <c r="C2051">
        <v>12684.92</v>
      </c>
    </row>
    <row r="2052" spans="1:3">
      <c r="A2052" s="1">
        <v>39505</v>
      </c>
      <c r="B2052">
        <v>12683.54</v>
      </c>
      <c r="C2052">
        <v>12694.28</v>
      </c>
    </row>
    <row r="2053" spans="1:3">
      <c r="A2053" s="1">
        <v>39506</v>
      </c>
      <c r="B2053">
        <v>12689.28</v>
      </c>
      <c r="C2053">
        <v>12582.18</v>
      </c>
    </row>
    <row r="2054" spans="1:3">
      <c r="A2054" s="1">
        <v>39507</v>
      </c>
      <c r="B2054">
        <v>12579.58</v>
      </c>
      <c r="C2054">
        <v>12266.39</v>
      </c>
    </row>
    <row r="2055" spans="1:3">
      <c r="A2055" s="1">
        <v>39510</v>
      </c>
      <c r="B2055">
        <v>12264.36</v>
      </c>
      <c r="C2055">
        <v>12258.9</v>
      </c>
    </row>
    <row r="2056" spans="1:3">
      <c r="A2056" s="1">
        <v>39511</v>
      </c>
      <c r="B2056">
        <v>12259.14</v>
      </c>
      <c r="C2056">
        <v>12213.8</v>
      </c>
    </row>
    <row r="2057" spans="1:3">
      <c r="A2057" s="1">
        <v>39512</v>
      </c>
      <c r="B2057">
        <v>12204.93</v>
      </c>
      <c r="C2057">
        <v>12254.99</v>
      </c>
    </row>
    <row r="2058" spans="1:3">
      <c r="A2058" s="1">
        <v>39513</v>
      </c>
      <c r="B2058">
        <v>12254.59</v>
      </c>
      <c r="C2058">
        <v>12040.39</v>
      </c>
    </row>
    <row r="2059" spans="1:3">
      <c r="A2059" s="1">
        <v>39514</v>
      </c>
      <c r="B2059">
        <v>12039.09</v>
      </c>
      <c r="C2059">
        <v>11893.69</v>
      </c>
    </row>
    <row r="2060" spans="1:3">
      <c r="A2060" s="1">
        <v>39517</v>
      </c>
      <c r="B2060">
        <v>11893.04</v>
      </c>
      <c r="C2060">
        <v>11740.15</v>
      </c>
    </row>
    <row r="2061" spans="1:3">
      <c r="A2061" s="1">
        <v>39518</v>
      </c>
      <c r="B2061">
        <v>11741.33</v>
      </c>
      <c r="C2061">
        <v>12156.81</v>
      </c>
    </row>
    <row r="2062" spans="1:3">
      <c r="A2062" s="1">
        <v>39519</v>
      </c>
      <c r="B2062">
        <v>12148.61</v>
      </c>
      <c r="C2062">
        <v>12110.24</v>
      </c>
    </row>
    <row r="2063" spans="1:3">
      <c r="A2063" s="1">
        <v>39520</v>
      </c>
      <c r="B2063">
        <v>12096.49</v>
      </c>
      <c r="C2063">
        <v>12145.74</v>
      </c>
    </row>
    <row r="2064" spans="1:3">
      <c r="A2064" s="1">
        <v>39521</v>
      </c>
      <c r="B2064">
        <v>12146.39</v>
      </c>
      <c r="C2064">
        <v>11951.09</v>
      </c>
    </row>
    <row r="2065" spans="1:3">
      <c r="A2065" s="1">
        <v>39524</v>
      </c>
      <c r="B2065">
        <v>11946.45</v>
      </c>
      <c r="C2065">
        <v>11972.25</v>
      </c>
    </row>
    <row r="2066" spans="1:3">
      <c r="A2066" s="1">
        <v>39525</v>
      </c>
      <c r="B2066">
        <v>11975.92</v>
      </c>
      <c r="C2066">
        <v>12392.66</v>
      </c>
    </row>
    <row r="2067" spans="1:3">
      <c r="A2067" s="1">
        <v>39526</v>
      </c>
      <c r="B2067">
        <v>12391.52</v>
      </c>
      <c r="C2067">
        <v>12099.66</v>
      </c>
    </row>
    <row r="2068" spans="1:3">
      <c r="A2068" s="1">
        <v>39527</v>
      </c>
      <c r="B2068">
        <v>12102.43</v>
      </c>
      <c r="C2068">
        <v>12361.32</v>
      </c>
    </row>
    <row r="2069" spans="1:3">
      <c r="A2069" s="1">
        <v>39531</v>
      </c>
      <c r="B2069">
        <v>12361.97</v>
      </c>
      <c r="C2069">
        <v>12548.64</v>
      </c>
    </row>
    <row r="2070" spans="1:3">
      <c r="A2070" s="1">
        <v>39532</v>
      </c>
      <c r="B2070">
        <v>12547.34</v>
      </c>
      <c r="C2070">
        <v>12532.6</v>
      </c>
    </row>
    <row r="2071" spans="1:3">
      <c r="A2071" s="1">
        <v>39533</v>
      </c>
      <c r="B2071">
        <v>12531.79</v>
      </c>
      <c r="C2071">
        <v>12422.86</v>
      </c>
    </row>
    <row r="2072" spans="1:3">
      <c r="A2072" s="1">
        <v>39534</v>
      </c>
      <c r="B2072">
        <v>12421.88</v>
      </c>
      <c r="C2072">
        <v>12302.46</v>
      </c>
    </row>
    <row r="2073" spans="1:3">
      <c r="A2073" s="1">
        <v>39535</v>
      </c>
      <c r="B2073">
        <v>12303.92</v>
      </c>
      <c r="C2073">
        <v>12216.4</v>
      </c>
    </row>
    <row r="2074" spans="1:3">
      <c r="A2074" s="1">
        <v>39538</v>
      </c>
      <c r="B2074">
        <v>12215.92</v>
      </c>
      <c r="C2074">
        <v>12262.89</v>
      </c>
    </row>
    <row r="2075" spans="1:3">
      <c r="A2075" s="1">
        <v>39539</v>
      </c>
      <c r="B2075">
        <v>12266.64</v>
      </c>
      <c r="C2075">
        <v>12654.36</v>
      </c>
    </row>
    <row r="2076" spans="1:3">
      <c r="A2076" s="1">
        <v>39540</v>
      </c>
      <c r="B2076">
        <v>12651.67</v>
      </c>
      <c r="C2076">
        <v>12605.83</v>
      </c>
    </row>
    <row r="2077" spans="1:3">
      <c r="A2077" s="1">
        <v>39541</v>
      </c>
      <c r="B2077">
        <v>12604.69</v>
      </c>
      <c r="C2077">
        <v>12626.03</v>
      </c>
    </row>
    <row r="2078" spans="1:3">
      <c r="A2078" s="1">
        <v>39542</v>
      </c>
      <c r="B2078">
        <v>12626.35</v>
      </c>
      <c r="C2078">
        <v>12609.42</v>
      </c>
    </row>
    <row r="2079" spans="1:3">
      <c r="A2079" s="1">
        <v>39545</v>
      </c>
      <c r="B2079">
        <v>12612.59</v>
      </c>
      <c r="C2079">
        <v>12612.43</v>
      </c>
    </row>
    <row r="2080" spans="1:3">
      <c r="A2080" s="1">
        <v>39546</v>
      </c>
      <c r="B2080">
        <v>12602.66</v>
      </c>
      <c r="C2080">
        <v>12576.44</v>
      </c>
    </row>
    <row r="2081" spans="1:3">
      <c r="A2081" s="1">
        <v>39547</v>
      </c>
      <c r="B2081">
        <v>12574.65</v>
      </c>
      <c r="C2081">
        <v>12527.26</v>
      </c>
    </row>
    <row r="2082" spans="1:3">
      <c r="A2082" s="1">
        <v>39548</v>
      </c>
      <c r="B2082">
        <v>12526.78</v>
      </c>
      <c r="C2082">
        <v>12581.98</v>
      </c>
    </row>
    <row r="2083" spans="1:3">
      <c r="A2083" s="1">
        <v>39549</v>
      </c>
      <c r="B2083">
        <v>12579.78</v>
      </c>
      <c r="C2083">
        <v>12325.42</v>
      </c>
    </row>
    <row r="2084" spans="1:3">
      <c r="A2084" s="1">
        <v>39552</v>
      </c>
      <c r="B2084">
        <v>12324.77</v>
      </c>
      <c r="C2084">
        <v>12302.06</v>
      </c>
    </row>
    <row r="2085" spans="1:3">
      <c r="A2085" s="1">
        <v>39553</v>
      </c>
      <c r="B2085">
        <v>12303.6</v>
      </c>
      <c r="C2085">
        <v>12362.47</v>
      </c>
    </row>
    <row r="2086" spans="1:3">
      <c r="A2086" s="1">
        <v>39554</v>
      </c>
      <c r="B2086">
        <v>12371.51</v>
      </c>
      <c r="C2086">
        <v>12619.27</v>
      </c>
    </row>
    <row r="2087" spans="1:3">
      <c r="A2087" s="1">
        <v>39555</v>
      </c>
      <c r="B2087">
        <v>12617.4</v>
      </c>
      <c r="C2087">
        <v>12620.49</v>
      </c>
    </row>
    <row r="2088" spans="1:3">
      <c r="A2088" s="1">
        <v>39556</v>
      </c>
      <c r="B2088">
        <v>12626.76</v>
      </c>
      <c r="C2088">
        <v>12849.36</v>
      </c>
    </row>
    <row r="2089" spans="1:3">
      <c r="A2089" s="1">
        <v>39559</v>
      </c>
      <c r="B2089">
        <v>12850.91</v>
      </c>
      <c r="C2089">
        <v>12825.02</v>
      </c>
    </row>
    <row r="2090" spans="1:3">
      <c r="A2090" s="1">
        <v>39560</v>
      </c>
      <c r="B2090">
        <v>12825.02</v>
      </c>
      <c r="C2090">
        <v>12720.23</v>
      </c>
    </row>
    <row r="2091" spans="1:3">
      <c r="A2091" s="1">
        <v>39561</v>
      </c>
      <c r="B2091">
        <v>12721.45</v>
      </c>
      <c r="C2091">
        <v>12763.22</v>
      </c>
    </row>
    <row r="2092" spans="1:3">
      <c r="A2092" s="1">
        <v>39562</v>
      </c>
      <c r="B2092">
        <v>12764.68</v>
      </c>
      <c r="C2092">
        <v>12848.95</v>
      </c>
    </row>
    <row r="2093" spans="1:3">
      <c r="A2093" s="1">
        <v>39563</v>
      </c>
      <c r="B2093">
        <v>12848.38</v>
      </c>
      <c r="C2093">
        <v>12891.86</v>
      </c>
    </row>
    <row r="2094" spans="1:3">
      <c r="A2094" s="1">
        <v>39566</v>
      </c>
      <c r="B2094">
        <v>12890.72</v>
      </c>
      <c r="C2094">
        <v>12871.75</v>
      </c>
    </row>
    <row r="2095" spans="1:3">
      <c r="A2095" s="1">
        <v>39567</v>
      </c>
      <c r="B2095">
        <v>12870.37</v>
      </c>
      <c r="C2095">
        <v>12831.94</v>
      </c>
    </row>
    <row r="2096" spans="1:3">
      <c r="A2096" s="1">
        <v>39568</v>
      </c>
      <c r="B2096">
        <v>12831.45</v>
      </c>
      <c r="C2096">
        <v>12820.13</v>
      </c>
    </row>
    <row r="2097" spans="1:3">
      <c r="A2097" s="1">
        <v>39569</v>
      </c>
      <c r="B2097">
        <v>12818.34</v>
      </c>
      <c r="C2097">
        <v>13010</v>
      </c>
    </row>
    <row r="2098" spans="1:3">
      <c r="A2098" s="1">
        <v>39570</v>
      </c>
      <c r="B2098">
        <v>13012.53</v>
      </c>
      <c r="C2098">
        <v>13058.2</v>
      </c>
    </row>
    <row r="2099" spans="1:3">
      <c r="A2099" s="1">
        <v>39573</v>
      </c>
      <c r="B2099">
        <v>13056.57</v>
      </c>
      <c r="C2099">
        <v>12969.54</v>
      </c>
    </row>
    <row r="2100" spans="1:3">
      <c r="A2100" s="1">
        <v>39574</v>
      </c>
      <c r="B2100">
        <v>12968.89</v>
      </c>
      <c r="C2100">
        <v>13020.83</v>
      </c>
    </row>
    <row r="2101" spans="1:3">
      <c r="A2101" s="1">
        <v>39575</v>
      </c>
      <c r="B2101">
        <v>13010.82</v>
      </c>
      <c r="C2101">
        <v>12814.35</v>
      </c>
    </row>
    <row r="2102" spans="1:3">
      <c r="A2102" s="1">
        <v>39576</v>
      </c>
      <c r="B2102">
        <v>12814.84</v>
      </c>
      <c r="C2102">
        <v>12866.78</v>
      </c>
    </row>
    <row r="2103" spans="1:3">
      <c r="A2103" s="1">
        <v>39577</v>
      </c>
      <c r="B2103">
        <v>12860.68</v>
      </c>
      <c r="C2103">
        <v>12745.88</v>
      </c>
    </row>
    <row r="2104" spans="1:3">
      <c r="A2104" s="1">
        <v>39580</v>
      </c>
      <c r="B2104">
        <v>12745.55</v>
      </c>
      <c r="C2104">
        <v>12876.31</v>
      </c>
    </row>
    <row r="2105" spans="1:3">
      <c r="A2105" s="1">
        <v>39581</v>
      </c>
      <c r="B2105">
        <v>12872.08</v>
      </c>
      <c r="C2105">
        <v>12832.18</v>
      </c>
    </row>
    <row r="2106" spans="1:3">
      <c r="A2106" s="1">
        <v>39582</v>
      </c>
      <c r="B2106">
        <v>12825.12</v>
      </c>
      <c r="C2106">
        <v>12898.38</v>
      </c>
    </row>
    <row r="2107" spans="1:3">
      <c r="A2107" s="1">
        <v>39583</v>
      </c>
      <c r="B2107">
        <v>12891.29</v>
      </c>
      <c r="C2107">
        <v>12992.66</v>
      </c>
    </row>
    <row r="2108" spans="1:3">
      <c r="A2108" s="1">
        <v>39584</v>
      </c>
      <c r="B2108">
        <v>12992.74</v>
      </c>
      <c r="C2108">
        <v>12986.8</v>
      </c>
    </row>
    <row r="2109" spans="1:3">
      <c r="A2109" s="1">
        <v>39587</v>
      </c>
      <c r="B2109">
        <v>12985.41</v>
      </c>
      <c r="C2109">
        <v>13028.16</v>
      </c>
    </row>
    <row r="2110" spans="1:3">
      <c r="A2110" s="1">
        <v>39588</v>
      </c>
      <c r="B2110">
        <v>13026.04</v>
      </c>
      <c r="C2110">
        <v>12828.68</v>
      </c>
    </row>
    <row r="2111" spans="1:3">
      <c r="A2111" s="1">
        <v>39589</v>
      </c>
      <c r="B2111">
        <v>12824.94</v>
      </c>
      <c r="C2111">
        <v>12601.19</v>
      </c>
    </row>
    <row r="2112" spans="1:3">
      <c r="A2112" s="1">
        <v>39590</v>
      </c>
      <c r="B2112">
        <v>12597.69</v>
      </c>
      <c r="C2112">
        <v>12625.62</v>
      </c>
    </row>
    <row r="2113" spans="1:3">
      <c r="A2113" s="1">
        <v>39591</v>
      </c>
      <c r="B2113">
        <v>12620.9</v>
      </c>
      <c r="C2113">
        <v>12479.63</v>
      </c>
    </row>
    <row r="2114" spans="1:3">
      <c r="A2114" s="1">
        <v>39595</v>
      </c>
      <c r="B2114">
        <v>12479.63</v>
      </c>
      <c r="C2114">
        <v>12548.35</v>
      </c>
    </row>
    <row r="2115" spans="1:3">
      <c r="A2115" s="1">
        <v>39596</v>
      </c>
      <c r="B2115">
        <v>12542.9</v>
      </c>
      <c r="C2115">
        <v>12594.03</v>
      </c>
    </row>
    <row r="2116" spans="1:3">
      <c r="A2116" s="1">
        <v>39597</v>
      </c>
      <c r="B2116">
        <v>12593.87</v>
      </c>
      <c r="C2116">
        <v>12646.22</v>
      </c>
    </row>
    <row r="2117" spans="1:3">
      <c r="A2117" s="1">
        <v>39598</v>
      </c>
      <c r="B2117">
        <v>12647.36</v>
      </c>
      <c r="C2117">
        <v>12638.32</v>
      </c>
    </row>
    <row r="2118" spans="1:3">
      <c r="A2118" s="1">
        <v>39601</v>
      </c>
      <c r="B2118">
        <v>12637.67</v>
      </c>
      <c r="C2118">
        <v>12503.82</v>
      </c>
    </row>
    <row r="2119" spans="1:3">
      <c r="A2119" s="1">
        <v>39602</v>
      </c>
      <c r="B2119">
        <v>12503.2</v>
      </c>
      <c r="C2119">
        <v>12402.85</v>
      </c>
    </row>
    <row r="2120" spans="1:3">
      <c r="A2120" s="1">
        <v>39603</v>
      </c>
      <c r="B2120">
        <v>12391.86</v>
      </c>
      <c r="C2120">
        <v>12390.48</v>
      </c>
    </row>
    <row r="2121" spans="1:3">
      <c r="A2121" s="1">
        <v>39604</v>
      </c>
      <c r="B2121">
        <v>12388.81</v>
      </c>
      <c r="C2121">
        <v>12604.45</v>
      </c>
    </row>
    <row r="2122" spans="1:3">
      <c r="A2122" s="1">
        <v>39605</v>
      </c>
      <c r="B2122">
        <v>12602.74</v>
      </c>
      <c r="C2122">
        <v>12209.81</v>
      </c>
    </row>
    <row r="2123" spans="1:3">
      <c r="A2123" s="1">
        <v>39608</v>
      </c>
      <c r="B2123">
        <v>12210.13</v>
      </c>
      <c r="C2123">
        <v>12280.32</v>
      </c>
    </row>
    <row r="2124" spans="1:3">
      <c r="A2124" s="1">
        <v>39609</v>
      </c>
      <c r="B2124">
        <v>12277.71</v>
      </c>
      <c r="C2124">
        <v>12289.76</v>
      </c>
    </row>
    <row r="2125" spans="1:3">
      <c r="A2125" s="1">
        <v>39610</v>
      </c>
      <c r="B2125">
        <v>12286.34</v>
      </c>
      <c r="C2125">
        <v>12083.77</v>
      </c>
    </row>
    <row r="2126" spans="1:3">
      <c r="A2126" s="1">
        <v>39611</v>
      </c>
      <c r="B2126">
        <v>12089.63</v>
      </c>
      <c r="C2126">
        <v>12141.58</v>
      </c>
    </row>
    <row r="2127" spans="1:3">
      <c r="A2127" s="1">
        <v>39612</v>
      </c>
      <c r="B2127">
        <v>12144.59</v>
      </c>
      <c r="C2127">
        <v>12307.35</v>
      </c>
    </row>
    <row r="2128" spans="1:3">
      <c r="A2128" s="1">
        <v>39615</v>
      </c>
      <c r="B2128">
        <v>12306.86</v>
      </c>
      <c r="C2128">
        <v>12269.08</v>
      </c>
    </row>
    <row r="2129" spans="1:3">
      <c r="A2129" s="1">
        <v>39616</v>
      </c>
      <c r="B2129">
        <v>12269.65</v>
      </c>
      <c r="C2129">
        <v>12160.3</v>
      </c>
    </row>
    <row r="2130" spans="1:3">
      <c r="A2130" s="1">
        <v>39617</v>
      </c>
      <c r="B2130">
        <v>12158.68</v>
      </c>
      <c r="C2130">
        <v>12029.06</v>
      </c>
    </row>
    <row r="2131" spans="1:3">
      <c r="A2131" s="1">
        <v>39618</v>
      </c>
      <c r="B2131">
        <v>12022.54</v>
      </c>
      <c r="C2131">
        <v>12063.09</v>
      </c>
    </row>
    <row r="2132" spans="1:3">
      <c r="A2132" s="1">
        <v>39619</v>
      </c>
      <c r="B2132">
        <v>12062.19</v>
      </c>
      <c r="C2132">
        <v>11842.69</v>
      </c>
    </row>
    <row r="2133" spans="1:3">
      <c r="A2133" s="1">
        <v>39622</v>
      </c>
      <c r="B2133">
        <v>11843.83</v>
      </c>
      <c r="C2133">
        <v>11842.36</v>
      </c>
    </row>
    <row r="2134" spans="1:3">
      <c r="A2134" s="1">
        <v>39623</v>
      </c>
      <c r="B2134">
        <v>11842.36</v>
      </c>
      <c r="C2134">
        <v>11807.43</v>
      </c>
    </row>
    <row r="2135" spans="1:3">
      <c r="A2135" s="1">
        <v>39624</v>
      </c>
      <c r="B2135">
        <v>11805.31</v>
      </c>
      <c r="C2135">
        <v>11811.83</v>
      </c>
    </row>
    <row r="2136" spans="1:3">
      <c r="A2136" s="1">
        <v>39625</v>
      </c>
      <c r="B2136">
        <v>11808.57</v>
      </c>
      <c r="C2136">
        <v>11453.42</v>
      </c>
    </row>
    <row r="2137" spans="1:3">
      <c r="A2137" s="1">
        <v>39626</v>
      </c>
      <c r="B2137">
        <v>11452.85</v>
      </c>
      <c r="C2137">
        <v>11346.51</v>
      </c>
    </row>
    <row r="2138" spans="1:3">
      <c r="A2138" s="1">
        <v>39629</v>
      </c>
      <c r="B2138">
        <v>11345.7</v>
      </c>
      <c r="C2138">
        <v>11350.01</v>
      </c>
    </row>
    <row r="2139" spans="1:3">
      <c r="A2139" s="1">
        <v>39630</v>
      </c>
      <c r="B2139">
        <v>11344.64</v>
      </c>
      <c r="C2139">
        <v>11382.26</v>
      </c>
    </row>
    <row r="2140" spans="1:3">
      <c r="A2140" s="1">
        <v>39631</v>
      </c>
      <c r="B2140">
        <v>11382.34</v>
      </c>
      <c r="C2140">
        <v>11215.51</v>
      </c>
    </row>
    <row r="2141" spans="1:3">
      <c r="A2141" s="1">
        <v>39632</v>
      </c>
      <c r="B2141">
        <v>11216</v>
      </c>
      <c r="C2141">
        <v>11288.54</v>
      </c>
    </row>
    <row r="2142" spans="1:3">
      <c r="A2142" s="1">
        <v>39636</v>
      </c>
      <c r="B2142">
        <v>11289.19</v>
      </c>
      <c r="C2142">
        <v>11231.96</v>
      </c>
    </row>
    <row r="2143" spans="1:3">
      <c r="A2143" s="1">
        <v>39637</v>
      </c>
      <c r="B2143">
        <v>11225.03</v>
      </c>
      <c r="C2143">
        <v>11384.21</v>
      </c>
    </row>
    <row r="2144" spans="1:3">
      <c r="A2144" s="1">
        <v>39638</v>
      </c>
      <c r="B2144">
        <v>11381.93</v>
      </c>
      <c r="C2144">
        <v>11147.44</v>
      </c>
    </row>
    <row r="2145" spans="1:3">
      <c r="A2145" s="1">
        <v>39639</v>
      </c>
      <c r="B2145">
        <v>11148.01</v>
      </c>
      <c r="C2145">
        <v>11229.02</v>
      </c>
    </row>
    <row r="2146" spans="1:3">
      <c r="A2146" s="1">
        <v>39640</v>
      </c>
      <c r="B2146">
        <v>11226.17</v>
      </c>
      <c r="C2146">
        <v>11100.54</v>
      </c>
    </row>
    <row r="2147" spans="1:3">
      <c r="A2147" s="1">
        <v>39643</v>
      </c>
      <c r="B2147">
        <v>11103.64</v>
      </c>
      <c r="C2147">
        <v>11055.19</v>
      </c>
    </row>
    <row r="2148" spans="1:3">
      <c r="A2148" s="1">
        <v>39644</v>
      </c>
      <c r="B2148">
        <v>11050.8</v>
      </c>
      <c r="C2148">
        <v>10962.54</v>
      </c>
    </row>
    <row r="2149" spans="1:3">
      <c r="A2149" s="1">
        <v>39645</v>
      </c>
      <c r="B2149">
        <v>10961.89</v>
      </c>
      <c r="C2149">
        <v>11239.28</v>
      </c>
    </row>
    <row r="2150" spans="1:3">
      <c r="A2150" s="1">
        <v>39646</v>
      </c>
      <c r="B2150">
        <v>11238.39</v>
      </c>
      <c r="C2150">
        <v>11446.66</v>
      </c>
    </row>
    <row r="2151" spans="1:3">
      <c r="A2151" s="1">
        <v>39647</v>
      </c>
      <c r="B2151">
        <v>11436.56</v>
      </c>
      <c r="C2151">
        <v>11496.57</v>
      </c>
    </row>
    <row r="2152" spans="1:3">
      <c r="A2152" s="1">
        <v>39650</v>
      </c>
      <c r="B2152">
        <v>11495.02</v>
      </c>
      <c r="C2152">
        <v>11467.34</v>
      </c>
    </row>
    <row r="2153" spans="1:3">
      <c r="A2153" s="1">
        <v>39651</v>
      </c>
      <c r="B2153">
        <v>11457.9</v>
      </c>
      <c r="C2153">
        <v>11602.5</v>
      </c>
    </row>
    <row r="2154" spans="1:3">
      <c r="A2154" s="1">
        <v>39652</v>
      </c>
      <c r="B2154">
        <v>11603.39</v>
      </c>
      <c r="C2154">
        <v>11632.38</v>
      </c>
    </row>
    <row r="2155" spans="1:3">
      <c r="A2155" s="1">
        <v>39653</v>
      </c>
      <c r="B2155">
        <v>11630.34</v>
      </c>
      <c r="C2155">
        <v>11349.28</v>
      </c>
    </row>
    <row r="2156" spans="1:3">
      <c r="A2156" s="1">
        <v>39654</v>
      </c>
      <c r="B2156">
        <v>11341.14</v>
      </c>
      <c r="C2156">
        <v>11370.69</v>
      </c>
    </row>
    <row r="2157" spans="1:3">
      <c r="A2157" s="1">
        <v>39657</v>
      </c>
      <c r="B2157">
        <v>11369.47</v>
      </c>
      <c r="C2157">
        <v>11131.08</v>
      </c>
    </row>
    <row r="2158" spans="1:3">
      <c r="A2158" s="1">
        <v>39658</v>
      </c>
      <c r="B2158">
        <v>11133.44</v>
      </c>
      <c r="C2158">
        <v>11397.56</v>
      </c>
    </row>
    <row r="2159" spans="1:3">
      <c r="A2159" s="1">
        <v>39659</v>
      </c>
      <c r="B2159">
        <v>11397.56</v>
      </c>
      <c r="C2159">
        <v>11583.69</v>
      </c>
    </row>
    <row r="2160" spans="1:3">
      <c r="A2160" s="1">
        <v>39660</v>
      </c>
      <c r="B2160">
        <v>11577.99</v>
      </c>
      <c r="C2160">
        <v>11378.02</v>
      </c>
    </row>
    <row r="2161" spans="1:3">
      <c r="A2161" s="1">
        <v>39661</v>
      </c>
      <c r="B2161">
        <v>11379.89</v>
      </c>
      <c r="C2161">
        <v>11326.32</v>
      </c>
    </row>
    <row r="2162" spans="1:3">
      <c r="A2162" s="1">
        <v>39664</v>
      </c>
      <c r="B2162">
        <v>11326.32</v>
      </c>
      <c r="C2162">
        <v>11284.15</v>
      </c>
    </row>
    <row r="2163" spans="1:3">
      <c r="A2163" s="1">
        <v>39665</v>
      </c>
      <c r="B2163">
        <v>11286.02</v>
      </c>
      <c r="C2163">
        <v>11615.77</v>
      </c>
    </row>
    <row r="2164" spans="1:3">
      <c r="A2164" s="1">
        <v>39666</v>
      </c>
      <c r="B2164">
        <v>11603.64</v>
      </c>
      <c r="C2164">
        <v>11656.07</v>
      </c>
    </row>
    <row r="2165" spans="1:3">
      <c r="A2165" s="1">
        <v>39667</v>
      </c>
      <c r="B2165">
        <v>11655.42</v>
      </c>
      <c r="C2165">
        <v>11431.43</v>
      </c>
    </row>
    <row r="2166" spans="1:3">
      <c r="A2166" s="1">
        <v>39668</v>
      </c>
      <c r="B2166">
        <v>11432.09</v>
      </c>
      <c r="C2166">
        <v>11734.32</v>
      </c>
    </row>
    <row r="2167" spans="1:3">
      <c r="A2167" s="1">
        <v>39671</v>
      </c>
      <c r="B2167">
        <v>11729.67</v>
      </c>
      <c r="C2167">
        <v>11782.35</v>
      </c>
    </row>
    <row r="2168" spans="1:3">
      <c r="A2168" s="1">
        <v>39672</v>
      </c>
      <c r="B2168">
        <v>11781.7</v>
      </c>
      <c r="C2168">
        <v>11642.47</v>
      </c>
    </row>
    <row r="2169" spans="1:3">
      <c r="A2169" s="1">
        <v>39673</v>
      </c>
      <c r="B2169">
        <v>11632.81</v>
      </c>
      <c r="C2169">
        <v>11532.96</v>
      </c>
    </row>
    <row r="2170" spans="1:3">
      <c r="A2170" s="1">
        <v>39674</v>
      </c>
      <c r="B2170">
        <v>11532.07</v>
      </c>
      <c r="C2170">
        <v>11615.93</v>
      </c>
    </row>
    <row r="2171" spans="1:3">
      <c r="A2171" s="1">
        <v>39675</v>
      </c>
      <c r="B2171">
        <v>11611.21</v>
      </c>
      <c r="C2171">
        <v>11659.9</v>
      </c>
    </row>
    <row r="2172" spans="1:3">
      <c r="A2172" s="1">
        <v>39678</v>
      </c>
      <c r="B2172">
        <v>11659.65</v>
      </c>
      <c r="C2172">
        <v>11479.39</v>
      </c>
    </row>
    <row r="2173" spans="1:3">
      <c r="A2173" s="1">
        <v>39679</v>
      </c>
      <c r="B2173">
        <v>11478.09</v>
      </c>
      <c r="C2173">
        <v>11348.55</v>
      </c>
    </row>
    <row r="2174" spans="1:3">
      <c r="A2174" s="1">
        <v>39680</v>
      </c>
      <c r="B2174">
        <v>11345.94</v>
      </c>
      <c r="C2174">
        <v>11417.43</v>
      </c>
    </row>
    <row r="2175" spans="1:3">
      <c r="A2175" s="1">
        <v>39681</v>
      </c>
      <c r="B2175">
        <v>11415.23</v>
      </c>
      <c r="C2175">
        <v>11430.21</v>
      </c>
    </row>
    <row r="2176" spans="1:3">
      <c r="A2176" s="1">
        <v>39682</v>
      </c>
      <c r="B2176">
        <v>11426.79</v>
      </c>
      <c r="C2176">
        <v>11628.06</v>
      </c>
    </row>
    <row r="2177" spans="1:3">
      <c r="A2177" s="1">
        <v>39685</v>
      </c>
      <c r="B2177">
        <v>11626.19</v>
      </c>
      <c r="C2177">
        <v>11386.25</v>
      </c>
    </row>
    <row r="2178" spans="1:3">
      <c r="A2178" s="1">
        <v>39686</v>
      </c>
      <c r="B2178">
        <v>11383.56</v>
      </c>
      <c r="C2178">
        <v>11412.87</v>
      </c>
    </row>
    <row r="2179" spans="1:3">
      <c r="A2179" s="1">
        <v>39687</v>
      </c>
      <c r="B2179">
        <v>11412.46</v>
      </c>
      <c r="C2179">
        <v>11502.51</v>
      </c>
    </row>
    <row r="2180" spans="1:3">
      <c r="A2180" s="1">
        <v>39688</v>
      </c>
      <c r="B2180">
        <v>11499.87</v>
      </c>
      <c r="C2180">
        <v>11715.18</v>
      </c>
    </row>
    <row r="2181" spans="1:3">
      <c r="A2181" s="1">
        <v>39689</v>
      </c>
      <c r="B2181">
        <v>11713.23</v>
      </c>
      <c r="C2181">
        <v>11543.55</v>
      </c>
    </row>
    <row r="2182" spans="1:3">
      <c r="A2182" s="1">
        <v>39693</v>
      </c>
      <c r="B2182">
        <v>11545.63</v>
      </c>
      <c r="C2182">
        <v>11516.92</v>
      </c>
    </row>
    <row r="2183" spans="1:3">
      <c r="A2183" s="1">
        <v>39694</v>
      </c>
      <c r="B2183">
        <v>11506.01</v>
      </c>
      <c r="C2183">
        <v>11532.88</v>
      </c>
    </row>
    <row r="2184" spans="1:3">
      <c r="A2184" s="1">
        <v>39695</v>
      </c>
      <c r="B2184">
        <v>11532.48</v>
      </c>
      <c r="C2184">
        <v>11188.23</v>
      </c>
    </row>
    <row r="2185" spans="1:3">
      <c r="A2185" s="1">
        <v>39696</v>
      </c>
      <c r="B2185">
        <v>11185.63</v>
      </c>
      <c r="C2185">
        <v>11220.96</v>
      </c>
    </row>
    <row r="2186" spans="1:3">
      <c r="A2186" s="1">
        <v>39699</v>
      </c>
      <c r="B2186">
        <v>11224.87</v>
      </c>
      <c r="C2186">
        <v>11510.74</v>
      </c>
    </row>
    <row r="2187" spans="1:3">
      <c r="A2187" s="1">
        <v>39700</v>
      </c>
      <c r="B2187">
        <v>11514.73</v>
      </c>
      <c r="C2187">
        <v>11230.73</v>
      </c>
    </row>
    <row r="2188" spans="1:3">
      <c r="A2188" s="1">
        <v>39701</v>
      </c>
      <c r="B2188">
        <v>11233.91</v>
      </c>
      <c r="C2188">
        <v>11268.92</v>
      </c>
    </row>
    <row r="2189" spans="1:3">
      <c r="A2189" s="1">
        <v>39702</v>
      </c>
      <c r="B2189">
        <v>11264.44</v>
      </c>
      <c r="C2189">
        <v>11433.71</v>
      </c>
    </row>
    <row r="2190" spans="1:3">
      <c r="A2190" s="1">
        <v>39703</v>
      </c>
      <c r="B2190">
        <v>11429.32</v>
      </c>
      <c r="C2190">
        <v>11421.99</v>
      </c>
    </row>
    <row r="2191" spans="1:3">
      <c r="A2191" s="1">
        <v>39706</v>
      </c>
      <c r="B2191">
        <v>11416.37</v>
      </c>
      <c r="C2191">
        <v>10917.51</v>
      </c>
    </row>
    <row r="2192" spans="1:3">
      <c r="A2192" s="1">
        <v>39707</v>
      </c>
      <c r="B2192">
        <v>10905.62</v>
      </c>
      <c r="C2192">
        <v>11059.02</v>
      </c>
    </row>
    <row r="2193" spans="1:3">
      <c r="A2193" s="1">
        <v>39708</v>
      </c>
      <c r="B2193">
        <v>11056.58</v>
      </c>
      <c r="C2193">
        <v>10609.66</v>
      </c>
    </row>
    <row r="2194" spans="1:3">
      <c r="A2194" s="1">
        <v>39709</v>
      </c>
      <c r="B2194">
        <v>10609.01</v>
      </c>
      <c r="C2194">
        <v>11019.69</v>
      </c>
    </row>
    <row r="2195" spans="1:3">
      <c r="A2195" s="1">
        <v>39710</v>
      </c>
      <c r="B2195">
        <v>11027.51</v>
      </c>
      <c r="C2195">
        <v>11388.44</v>
      </c>
    </row>
    <row r="2196" spans="1:3">
      <c r="A2196" s="1">
        <v>39713</v>
      </c>
      <c r="B2196">
        <v>11394.42</v>
      </c>
      <c r="C2196">
        <v>11015.69</v>
      </c>
    </row>
    <row r="2197" spans="1:3">
      <c r="A2197" s="1">
        <v>39714</v>
      </c>
      <c r="B2197">
        <v>11015.69</v>
      </c>
      <c r="C2197">
        <v>10854.17</v>
      </c>
    </row>
    <row r="2198" spans="1:3">
      <c r="A2198" s="1">
        <v>39715</v>
      </c>
      <c r="B2198">
        <v>10850.02</v>
      </c>
      <c r="C2198">
        <v>10825.17</v>
      </c>
    </row>
    <row r="2199" spans="1:3">
      <c r="A2199" s="1">
        <v>39716</v>
      </c>
      <c r="B2199">
        <v>10827.17</v>
      </c>
      <c r="C2199">
        <v>11022.06</v>
      </c>
    </row>
    <row r="2200" spans="1:3">
      <c r="A2200" s="1">
        <v>39717</v>
      </c>
      <c r="B2200">
        <v>11019.04</v>
      </c>
      <c r="C2200">
        <v>11143.13</v>
      </c>
    </row>
    <row r="2201" spans="1:3">
      <c r="A2201" s="1">
        <v>39720</v>
      </c>
      <c r="B2201">
        <v>11139.62</v>
      </c>
      <c r="C2201">
        <v>10365.450000000001</v>
      </c>
    </row>
    <row r="2202" spans="1:3">
      <c r="A2202" s="1">
        <v>39721</v>
      </c>
      <c r="B2202">
        <v>10371.58</v>
      </c>
      <c r="C2202">
        <v>10850.66</v>
      </c>
    </row>
    <row r="2203" spans="1:3">
      <c r="A2203" s="1">
        <v>39722</v>
      </c>
      <c r="B2203">
        <v>10847.4</v>
      </c>
      <c r="C2203">
        <v>10831.07</v>
      </c>
    </row>
    <row r="2204" spans="1:3">
      <c r="A2204" s="1">
        <v>39723</v>
      </c>
      <c r="B2204">
        <v>10825.54</v>
      </c>
      <c r="C2204">
        <v>10482.85</v>
      </c>
    </row>
    <row r="2205" spans="1:3">
      <c r="A2205" s="1">
        <v>39724</v>
      </c>
      <c r="B2205">
        <v>10483.959999999999</v>
      </c>
      <c r="C2205">
        <v>10325.379999999999</v>
      </c>
    </row>
    <row r="2206" spans="1:3">
      <c r="A2206" s="1">
        <v>39727</v>
      </c>
      <c r="B2206">
        <v>10322.52</v>
      </c>
      <c r="C2206">
        <v>9955.5</v>
      </c>
    </row>
    <row r="2207" spans="1:3">
      <c r="A2207" s="1">
        <v>39728</v>
      </c>
      <c r="B2207">
        <v>9955.42</v>
      </c>
      <c r="C2207">
        <v>9447.11</v>
      </c>
    </row>
    <row r="2208" spans="1:3">
      <c r="A2208" s="1">
        <v>39729</v>
      </c>
      <c r="B2208">
        <v>9437.23</v>
      </c>
      <c r="C2208">
        <v>9258.1</v>
      </c>
    </row>
    <row r="2209" spans="1:3">
      <c r="A2209" s="1">
        <v>39730</v>
      </c>
      <c r="B2209">
        <v>9261.69</v>
      </c>
      <c r="C2209">
        <v>8579.19</v>
      </c>
    </row>
    <row r="2210" spans="1:3">
      <c r="A2210" s="1">
        <v>39731</v>
      </c>
      <c r="B2210">
        <v>8568.67</v>
      </c>
      <c r="C2210">
        <v>8451.19</v>
      </c>
    </row>
    <row r="2211" spans="1:3">
      <c r="A2211" s="1">
        <v>39734</v>
      </c>
      <c r="B2211">
        <v>8462.42</v>
      </c>
      <c r="C2211">
        <v>9387.61</v>
      </c>
    </row>
    <row r="2212" spans="1:3">
      <c r="A2212" s="1">
        <v>39735</v>
      </c>
      <c r="B2212">
        <v>9388.9699999999993</v>
      </c>
      <c r="C2212">
        <v>9310.99</v>
      </c>
    </row>
    <row r="2213" spans="1:3">
      <c r="A2213" s="1">
        <v>39736</v>
      </c>
      <c r="B2213">
        <v>9301.91</v>
      </c>
      <c r="C2213">
        <v>8577.91</v>
      </c>
    </row>
    <row r="2214" spans="1:3">
      <c r="A2214" s="1">
        <v>39737</v>
      </c>
      <c r="B2214">
        <v>8577.0400000000009</v>
      </c>
      <c r="C2214">
        <v>8979.26</v>
      </c>
    </row>
    <row r="2215" spans="1:3">
      <c r="A2215" s="1">
        <v>39738</v>
      </c>
      <c r="B2215">
        <v>8975.35</v>
      </c>
      <c r="C2215">
        <v>8852.2199999999993</v>
      </c>
    </row>
    <row r="2216" spans="1:3">
      <c r="A2216" s="1">
        <v>39741</v>
      </c>
      <c r="B2216">
        <v>8852.2999999999993</v>
      </c>
      <c r="C2216">
        <v>9265.43</v>
      </c>
    </row>
    <row r="2217" spans="1:3">
      <c r="A2217" s="1">
        <v>39742</v>
      </c>
      <c r="B2217">
        <v>9262.7999999999993</v>
      </c>
      <c r="C2217">
        <v>9033.66</v>
      </c>
    </row>
    <row r="2218" spans="1:3">
      <c r="A2218" s="1">
        <v>39743</v>
      </c>
      <c r="B2218">
        <v>9027.84</v>
      </c>
      <c r="C2218">
        <v>8519.2099999999991</v>
      </c>
    </row>
    <row r="2219" spans="1:3">
      <c r="A2219" s="1">
        <v>39744</v>
      </c>
      <c r="B2219">
        <v>8519.77</v>
      </c>
      <c r="C2219">
        <v>8691.25</v>
      </c>
    </row>
    <row r="2220" spans="1:3">
      <c r="A2220" s="1">
        <v>39745</v>
      </c>
      <c r="B2220">
        <v>8683.2099999999991</v>
      </c>
      <c r="C2220">
        <v>8378.9500000000007</v>
      </c>
    </row>
    <row r="2221" spans="1:3">
      <c r="A2221" s="1">
        <v>39748</v>
      </c>
      <c r="B2221">
        <v>8375.92</v>
      </c>
      <c r="C2221">
        <v>8175.77</v>
      </c>
    </row>
    <row r="2222" spans="1:3">
      <c r="A2222" s="1">
        <v>39749</v>
      </c>
      <c r="B2222">
        <v>8178.72</v>
      </c>
      <c r="C2222">
        <v>9065.1200000000008</v>
      </c>
    </row>
    <row r="2223" spans="1:3">
      <c r="A2223" s="1">
        <v>39750</v>
      </c>
      <c r="B2223">
        <v>9062.33</v>
      </c>
      <c r="C2223">
        <v>8990.9599999999991</v>
      </c>
    </row>
    <row r="2224" spans="1:3">
      <c r="A2224" s="1">
        <v>39751</v>
      </c>
      <c r="B2224">
        <v>9004.66</v>
      </c>
      <c r="C2224">
        <v>9180.69</v>
      </c>
    </row>
    <row r="2225" spans="1:3">
      <c r="A2225" s="1">
        <v>39752</v>
      </c>
      <c r="B2225">
        <v>9179.09</v>
      </c>
      <c r="C2225">
        <v>9325.01</v>
      </c>
    </row>
    <row r="2226" spans="1:3">
      <c r="A2226" s="1">
        <v>39755</v>
      </c>
      <c r="B2226">
        <v>9326.0400000000009</v>
      </c>
      <c r="C2226">
        <v>9319.83</v>
      </c>
    </row>
    <row r="2227" spans="1:3">
      <c r="A2227" s="1">
        <v>39756</v>
      </c>
      <c r="B2227">
        <v>9323.89</v>
      </c>
      <c r="C2227">
        <v>9625.2800000000007</v>
      </c>
    </row>
    <row r="2228" spans="1:3">
      <c r="A2228" s="1">
        <v>39757</v>
      </c>
      <c r="B2228">
        <v>9616.6</v>
      </c>
      <c r="C2228">
        <v>9139.27</v>
      </c>
    </row>
    <row r="2229" spans="1:3">
      <c r="A2229" s="1">
        <v>39758</v>
      </c>
      <c r="B2229">
        <v>9134.01</v>
      </c>
      <c r="C2229">
        <v>8695.7900000000009</v>
      </c>
    </row>
    <row r="2230" spans="1:3">
      <c r="A2230" s="1">
        <v>39759</v>
      </c>
      <c r="B2230">
        <v>8696.0300000000007</v>
      </c>
      <c r="C2230">
        <v>8943.81</v>
      </c>
    </row>
    <row r="2231" spans="1:3">
      <c r="A2231" s="1">
        <v>39762</v>
      </c>
      <c r="B2231">
        <v>8946.6</v>
      </c>
      <c r="C2231">
        <v>8870.5400000000009</v>
      </c>
    </row>
    <row r="2232" spans="1:3">
      <c r="A2232" s="1">
        <v>39763</v>
      </c>
      <c r="B2232">
        <v>8864.32</v>
      </c>
      <c r="C2232">
        <v>8693.9599999999991</v>
      </c>
    </row>
    <row r="2233" spans="1:3">
      <c r="A2233" s="1">
        <v>39764</v>
      </c>
      <c r="B2233">
        <v>8684.52</v>
      </c>
      <c r="C2233">
        <v>8282.66</v>
      </c>
    </row>
    <row r="2234" spans="1:3">
      <c r="A2234" s="1">
        <v>39765</v>
      </c>
      <c r="B2234">
        <v>8281.14</v>
      </c>
      <c r="C2234">
        <v>8835.25</v>
      </c>
    </row>
    <row r="2235" spans="1:3">
      <c r="A2235" s="1">
        <v>39766</v>
      </c>
      <c r="B2235">
        <v>8822.19</v>
      </c>
      <c r="C2235">
        <v>8497.31</v>
      </c>
    </row>
    <row r="2236" spans="1:3">
      <c r="A2236" s="1">
        <v>39769</v>
      </c>
      <c r="B2236">
        <v>8494.84</v>
      </c>
      <c r="C2236">
        <v>8273.58</v>
      </c>
    </row>
    <row r="2237" spans="1:3">
      <c r="A2237" s="1">
        <v>39770</v>
      </c>
      <c r="B2237">
        <v>8273.34</v>
      </c>
      <c r="C2237">
        <v>8424.75</v>
      </c>
    </row>
    <row r="2238" spans="1:3">
      <c r="A2238" s="1">
        <v>39771</v>
      </c>
      <c r="B2238">
        <v>8420.69</v>
      </c>
      <c r="C2238">
        <v>7997.28</v>
      </c>
    </row>
    <row r="2239" spans="1:3">
      <c r="A2239" s="1">
        <v>39772</v>
      </c>
      <c r="B2239">
        <v>7995.53</v>
      </c>
      <c r="C2239">
        <v>7552.29</v>
      </c>
    </row>
    <row r="2240" spans="1:3">
      <c r="A2240" s="1">
        <v>39773</v>
      </c>
      <c r="B2240">
        <v>7552.37</v>
      </c>
      <c r="C2240">
        <v>8046.42</v>
      </c>
    </row>
    <row r="2241" spans="1:3">
      <c r="A2241" s="1">
        <v>39776</v>
      </c>
      <c r="B2241">
        <v>8048.09</v>
      </c>
      <c r="C2241">
        <v>8443.39</v>
      </c>
    </row>
    <row r="2242" spans="1:3">
      <c r="A2242" s="1">
        <v>39777</v>
      </c>
      <c r="B2242">
        <v>8445.14</v>
      </c>
      <c r="C2242">
        <v>8479.4699999999993</v>
      </c>
    </row>
    <row r="2243" spans="1:3">
      <c r="A2243" s="1">
        <v>39778</v>
      </c>
      <c r="B2243">
        <v>8464.49</v>
      </c>
      <c r="C2243">
        <v>8726.61</v>
      </c>
    </row>
    <row r="2244" spans="1:3">
      <c r="A2244" s="1">
        <v>39780</v>
      </c>
      <c r="B2244">
        <v>8724.7000000000007</v>
      </c>
      <c r="C2244">
        <v>8829.0400000000009</v>
      </c>
    </row>
    <row r="2245" spans="1:3">
      <c r="A2245" s="1">
        <v>39783</v>
      </c>
      <c r="B2245">
        <v>8826.89</v>
      </c>
      <c r="C2245">
        <v>8149.09</v>
      </c>
    </row>
    <row r="2246" spans="1:3">
      <c r="A2246" s="1">
        <v>39784</v>
      </c>
      <c r="B2246">
        <v>8153.75</v>
      </c>
      <c r="C2246">
        <v>8419.09</v>
      </c>
    </row>
    <row r="2247" spans="1:3">
      <c r="A2247" s="1">
        <v>39785</v>
      </c>
      <c r="B2247">
        <v>8409.14</v>
      </c>
      <c r="C2247">
        <v>8591.69</v>
      </c>
    </row>
    <row r="2248" spans="1:3">
      <c r="A2248" s="1">
        <v>39786</v>
      </c>
      <c r="B2248">
        <v>8587.07</v>
      </c>
      <c r="C2248">
        <v>8376.24</v>
      </c>
    </row>
    <row r="2249" spans="1:3">
      <c r="A2249" s="1">
        <v>39787</v>
      </c>
      <c r="B2249">
        <v>8376.08</v>
      </c>
      <c r="C2249">
        <v>8635.42</v>
      </c>
    </row>
    <row r="2250" spans="1:3">
      <c r="A2250" s="1">
        <v>39790</v>
      </c>
      <c r="B2250">
        <v>8637.65</v>
      </c>
      <c r="C2250">
        <v>8934.18</v>
      </c>
    </row>
    <row r="2251" spans="1:3">
      <c r="A2251" s="1">
        <v>39791</v>
      </c>
      <c r="B2251">
        <v>8934.1</v>
      </c>
      <c r="C2251">
        <v>8691.33</v>
      </c>
    </row>
    <row r="2252" spans="1:3">
      <c r="A2252" s="1">
        <v>39792</v>
      </c>
      <c r="B2252">
        <v>8693</v>
      </c>
      <c r="C2252">
        <v>8761.42</v>
      </c>
    </row>
    <row r="2253" spans="1:3">
      <c r="A2253" s="1">
        <v>39793</v>
      </c>
      <c r="B2253">
        <v>8750.1299999999992</v>
      </c>
      <c r="C2253">
        <v>8565.09</v>
      </c>
    </row>
    <row r="2254" spans="1:3">
      <c r="A2254" s="1">
        <v>39794</v>
      </c>
      <c r="B2254">
        <v>8563.1</v>
      </c>
      <c r="C2254">
        <v>8629.68</v>
      </c>
    </row>
    <row r="2255" spans="1:3">
      <c r="A2255" s="1">
        <v>39797</v>
      </c>
      <c r="B2255">
        <v>8628.81</v>
      </c>
      <c r="C2255">
        <v>8564.5300000000007</v>
      </c>
    </row>
    <row r="2256" spans="1:3">
      <c r="A2256" s="1">
        <v>39798</v>
      </c>
      <c r="B2256">
        <v>8565.65</v>
      </c>
      <c r="C2256">
        <v>8924.14</v>
      </c>
    </row>
    <row r="2257" spans="1:3">
      <c r="A2257" s="1">
        <v>39799</v>
      </c>
      <c r="B2257">
        <v>8921.91</v>
      </c>
      <c r="C2257">
        <v>8824.34</v>
      </c>
    </row>
    <row r="2258" spans="1:3">
      <c r="A2258" s="1">
        <v>39800</v>
      </c>
      <c r="B2258">
        <v>8823.94</v>
      </c>
      <c r="C2258">
        <v>8604.99</v>
      </c>
    </row>
    <row r="2259" spans="1:3">
      <c r="A2259" s="1">
        <v>39801</v>
      </c>
      <c r="B2259">
        <v>8606.5</v>
      </c>
      <c r="C2259">
        <v>8579.11</v>
      </c>
    </row>
    <row r="2260" spans="1:3">
      <c r="A2260" s="1">
        <v>39804</v>
      </c>
      <c r="B2260">
        <v>8573.3700000000008</v>
      </c>
      <c r="C2260">
        <v>8519.77</v>
      </c>
    </row>
    <row r="2261" spans="1:3">
      <c r="A2261" s="1">
        <v>39805</v>
      </c>
      <c r="B2261">
        <v>8518.65</v>
      </c>
      <c r="C2261">
        <v>8419.49</v>
      </c>
    </row>
    <row r="2262" spans="1:3">
      <c r="A2262" s="1">
        <v>39806</v>
      </c>
      <c r="B2262">
        <v>8416.86</v>
      </c>
      <c r="C2262">
        <v>8468.48</v>
      </c>
    </row>
    <row r="2263" spans="1:3">
      <c r="A2263" s="1">
        <v>39808</v>
      </c>
      <c r="B2263">
        <v>8468.7099999999991</v>
      </c>
      <c r="C2263">
        <v>8515.5499999999993</v>
      </c>
    </row>
    <row r="2264" spans="1:3">
      <c r="A2264" s="1">
        <v>39811</v>
      </c>
      <c r="B2264">
        <v>8515.8700000000008</v>
      </c>
      <c r="C2264">
        <v>8483.93</v>
      </c>
    </row>
    <row r="2265" spans="1:3">
      <c r="A2265" s="1">
        <v>39812</v>
      </c>
      <c r="B2265">
        <v>8487.51</v>
      </c>
      <c r="C2265">
        <v>8668.39</v>
      </c>
    </row>
    <row r="2266" spans="1:3">
      <c r="A2266" s="1">
        <v>39813</v>
      </c>
      <c r="B2266">
        <v>8666.48</v>
      </c>
      <c r="C2266">
        <v>8776.39</v>
      </c>
    </row>
    <row r="2267" spans="1:3">
      <c r="A2267" s="1">
        <v>39815</v>
      </c>
      <c r="B2267">
        <v>8772.25</v>
      </c>
      <c r="C2267">
        <v>9034.69</v>
      </c>
    </row>
    <row r="2268" spans="1:3">
      <c r="A2268" s="1">
        <v>39818</v>
      </c>
      <c r="B2268">
        <v>9027.1299999999992</v>
      </c>
      <c r="C2268">
        <v>8952.89</v>
      </c>
    </row>
    <row r="2269" spans="1:3">
      <c r="A2269" s="1">
        <v>39819</v>
      </c>
      <c r="B2269">
        <v>8954.57</v>
      </c>
      <c r="C2269">
        <v>9015.1</v>
      </c>
    </row>
    <row r="2270" spans="1:3">
      <c r="A2270" s="1">
        <v>39820</v>
      </c>
      <c r="B2270">
        <v>8996.94</v>
      </c>
      <c r="C2270">
        <v>8769.7000000000007</v>
      </c>
    </row>
    <row r="2271" spans="1:3">
      <c r="A2271" s="1">
        <v>39821</v>
      </c>
      <c r="B2271">
        <v>8769.94</v>
      </c>
      <c r="C2271">
        <v>8742.4599999999991</v>
      </c>
    </row>
    <row r="2272" spans="1:3">
      <c r="A2272" s="1">
        <v>39822</v>
      </c>
      <c r="B2272">
        <v>8738.7999999999993</v>
      </c>
      <c r="C2272">
        <v>8599.18</v>
      </c>
    </row>
    <row r="2273" spans="1:3">
      <c r="A2273" s="1">
        <v>39825</v>
      </c>
      <c r="B2273">
        <v>8599.26</v>
      </c>
      <c r="C2273">
        <v>8473.9699999999993</v>
      </c>
    </row>
    <row r="2274" spans="1:3">
      <c r="A2274" s="1">
        <v>39826</v>
      </c>
      <c r="B2274">
        <v>8474.61</v>
      </c>
      <c r="C2274">
        <v>8448.56</v>
      </c>
    </row>
    <row r="2275" spans="1:3">
      <c r="A2275" s="1">
        <v>39827</v>
      </c>
      <c r="B2275">
        <v>8446.01</v>
      </c>
      <c r="C2275">
        <v>8200.14</v>
      </c>
    </row>
    <row r="2276" spans="1:3">
      <c r="A2276" s="1">
        <v>39828</v>
      </c>
      <c r="B2276">
        <v>8196.24</v>
      </c>
      <c r="C2276">
        <v>8212.49</v>
      </c>
    </row>
    <row r="2277" spans="1:3">
      <c r="A2277" s="1">
        <v>39829</v>
      </c>
      <c r="B2277">
        <v>8215.67</v>
      </c>
      <c r="C2277">
        <v>8281.2199999999993</v>
      </c>
    </row>
    <row r="2278" spans="1:3">
      <c r="A2278" s="1">
        <v>39833</v>
      </c>
      <c r="B2278">
        <v>8279.6299999999992</v>
      </c>
      <c r="C2278">
        <v>7949.09</v>
      </c>
    </row>
    <row r="2279" spans="1:3">
      <c r="A2279" s="1">
        <v>39834</v>
      </c>
      <c r="B2279">
        <v>7949.17</v>
      </c>
      <c r="C2279">
        <v>8228.1</v>
      </c>
    </row>
    <row r="2280" spans="1:3">
      <c r="A2280" s="1">
        <v>39835</v>
      </c>
      <c r="B2280">
        <v>8224.43</v>
      </c>
      <c r="C2280">
        <v>8122.8</v>
      </c>
    </row>
    <row r="2281" spans="1:3">
      <c r="A2281" s="1">
        <v>39836</v>
      </c>
      <c r="B2281">
        <v>8108.79</v>
      </c>
      <c r="C2281">
        <v>8077.56</v>
      </c>
    </row>
    <row r="2282" spans="1:3">
      <c r="A2282" s="1">
        <v>39839</v>
      </c>
      <c r="B2282">
        <v>8078.04</v>
      </c>
      <c r="C2282">
        <v>8116.03</v>
      </c>
    </row>
    <row r="2283" spans="1:3">
      <c r="A2283" s="1">
        <v>39840</v>
      </c>
      <c r="B2283">
        <v>8117.39</v>
      </c>
      <c r="C2283">
        <v>8174.73</v>
      </c>
    </row>
    <row r="2284" spans="1:3">
      <c r="A2284" s="1">
        <v>39841</v>
      </c>
      <c r="B2284">
        <v>8175.93</v>
      </c>
      <c r="C2284">
        <v>8375.4500000000007</v>
      </c>
    </row>
    <row r="2285" spans="1:3">
      <c r="A2285" s="1">
        <v>39842</v>
      </c>
      <c r="B2285">
        <v>8373.06</v>
      </c>
      <c r="C2285">
        <v>8149.01</v>
      </c>
    </row>
    <row r="2286" spans="1:3">
      <c r="A2286" s="1">
        <v>39843</v>
      </c>
      <c r="B2286">
        <v>8149.01</v>
      </c>
      <c r="C2286">
        <v>8000.86</v>
      </c>
    </row>
    <row r="2287" spans="1:3">
      <c r="A2287" s="1">
        <v>39846</v>
      </c>
      <c r="B2287">
        <v>8000.62</v>
      </c>
      <c r="C2287">
        <v>7936.83</v>
      </c>
    </row>
    <row r="2288" spans="1:3">
      <c r="A2288" s="1">
        <v>39847</v>
      </c>
      <c r="B2288">
        <v>7936.99</v>
      </c>
      <c r="C2288">
        <v>8078.36</v>
      </c>
    </row>
    <row r="2289" spans="1:3">
      <c r="A2289" s="1">
        <v>39848</v>
      </c>
      <c r="B2289">
        <v>8070.32</v>
      </c>
      <c r="C2289">
        <v>7956.66</v>
      </c>
    </row>
    <row r="2290" spans="1:3">
      <c r="A2290" s="1">
        <v>39849</v>
      </c>
      <c r="B2290">
        <v>7954.83</v>
      </c>
      <c r="C2290">
        <v>8063.07</v>
      </c>
    </row>
    <row r="2291" spans="1:3">
      <c r="A2291" s="1">
        <v>39850</v>
      </c>
      <c r="B2291">
        <v>8056.38</v>
      </c>
      <c r="C2291">
        <v>8280.59</v>
      </c>
    </row>
    <row r="2292" spans="1:3">
      <c r="A2292" s="1">
        <v>39853</v>
      </c>
      <c r="B2292">
        <v>8281.3799999999992</v>
      </c>
      <c r="C2292">
        <v>8270.8700000000008</v>
      </c>
    </row>
    <row r="2293" spans="1:3">
      <c r="A2293" s="1">
        <v>39854</v>
      </c>
      <c r="B2293">
        <v>8269.36</v>
      </c>
      <c r="C2293">
        <v>7888.88</v>
      </c>
    </row>
    <row r="2294" spans="1:3">
      <c r="A2294" s="1">
        <v>39855</v>
      </c>
      <c r="B2294">
        <v>7887.05</v>
      </c>
      <c r="C2294">
        <v>7939.53</v>
      </c>
    </row>
    <row r="2295" spans="1:3">
      <c r="A2295" s="1">
        <v>39856</v>
      </c>
      <c r="B2295">
        <v>7931.97</v>
      </c>
      <c r="C2295">
        <v>7932.76</v>
      </c>
    </row>
    <row r="2296" spans="1:3">
      <c r="A2296" s="1">
        <v>39857</v>
      </c>
      <c r="B2296">
        <v>7933</v>
      </c>
      <c r="C2296">
        <v>7850.41</v>
      </c>
    </row>
    <row r="2297" spans="1:3">
      <c r="A2297" s="1">
        <v>39861</v>
      </c>
      <c r="B2297">
        <v>7845.63</v>
      </c>
      <c r="C2297">
        <v>7552.6</v>
      </c>
    </row>
    <row r="2298" spans="1:3">
      <c r="A2298" s="1">
        <v>39862</v>
      </c>
      <c r="B2298">
        <v>7546.35</v>
      </c>
      <c r="C2298">
        <v>7555.63</v>
      </c>
    </row>
    <row r="2299" spans="1:3">
      <c r="A2299" s="1">
        <v>39863</v>
      </c>
      <c r="B2299">
        <v>7555.23</v>
      </c>
      <c r="C2299">
        <v>7465.95</v>
      </c>
    </row>
    <row r="2300" spans="1:3">
      <c r="A2300" s="1">
        <v>39864</v>
      </c>
      <c r="B2300">
        <v>7461.49</v>
      </c>
      <c r="C2300">
        <v>7365.67</v>
      </c>
    </row>
    <row r="2301" spans="1:3">
      <c r="A2301" s="1">
        <v>39867</v>
      </c>
      <c r="B2301">
        <v>7365.99</v>
      </c>
      <c r="C2301">
        <v>7114.78</v>
      </c>
    </row>
    <row r="2302" spans="1:3">
      <c r="A2302" s="1">
        <v>39868</v>
      </c>
      <c r="B2302">
        <v>7115.34</v>
      </c>
      <c r="C2302">
        <v>7350.94</v>
      </c>
    </row>
    <row r="2303" spans="1:3">
      <c r="A2303" s="1">
        <v>39869</v>
      </c>
      <c r="B2303">
        <v>7349.58</v>
      </c>
      <c r="C2303">
        <v>7270.89</v>
      </c>
    </row>
    <row r="2304" spans="1:3">
      <c r="A2304" s="1">
        <v>39870</v>
      </c>
      <c r="B2304">
        <v>7269.06</v>
      </c>
      <c r="C2304">
        <v>7182.08</v>
      </c>
    </row>
    <row r="2305" spans="1:3">
      <c r="A2305" s="1">
        <v>39871</v>
      </c>
      <c r="B2305">
        <v>7180.97</v>
      </c>
      <c r="C2305">
        <v>7062.93</v>
      </c>
    </row>
    <row r="2306" spans="1:3">
      <c r="A2306" s="1">
        <v>39874</v>
      </c>
      <c r="B2306">
        <v>7056.48</v>
      </c>
      <c r="C2306">
        <v>6763.29</v>
      </c>
    </row>
    <row r="2307" spans="1:3">
      <c r="A2307" s="1">
        <v>39875</v>
      </c>
      <c r="B2307">
        <v>6764.81</v>
      </c>
      <c r="C2307">
        <v>6726.02</v>
      </c>
    </row>
    <row r="2308" spans="1:3">
      <c r="A2308" s="1">
        <v>39876</v>
      </c>
      <c r="B2308">
        <v>6726.5</v>
      </c>
      <c r="C2308">
        <v>6875.84</v>
      </c>
    </row>
    <row r="2309" spans="1:3">
      <c r="A2309" s="1">
        <v>39877</v>
      </c>
      <c r="B2309">
        <v>6874.01</v>
      </c>
      <c r="C2309">
        <v>6594.44</v>
      </c>
    </row>
    <row r="2310" spans="1:3">
      <c r="A2310" s="1">
        <v>39878</v>
      </c>
      <c r="B2310">
        <v>6595.16</v>
      </c>
      <c r="C2310">
        <v>6626.94</v>
      </c>
    </row>
    <row r="2311" spans="1:3">
      <c r="A2311" s="1">
        <v>39881</v>
      </c>
      <c r="B2311">
        <v>6625.74</v>
      </c>
      <c r="C2311">
        <v>6547.05</v>
      </c>
    </row>
    <row r="2312" spans="1:3">
      <c r="A2312" s="1">
        <v>39882</v>
      </c>
      <c r="B2312">
        <v>6547.01</v>
      </c>
      <c r="C2312">
        <v>6926.49</v>
      </c>
    </row>
    <row r="2313" spans="1:3">
      <c r="A2313" s="1">
        <v>39883</v>
      </c>
      <c r="B2313">
        <v>6923.13</v>
      </c>
      <c r="C2313">
        <v>6930.4</v>
      </c>
    </row>
    <row r="2314" spans="1:3">
      <c r="A2314" s="1">
        <v>39884</v>
      </c>
      <c r="B2314">
        <v>6932.39</v>
      </c>
      <c r="C2314">
        <v>7170.06</v>
      </c>
    </row>
    <row r="2315" spans="1:3">
      <c r="A2315" s="1">
        <v>39885</v>
      </c>
      <c r="B2315">
        <v>7167.35</v>
      </c>
      <c r="C2315">
        <v>7223.98</v>
      </c>
    </row>
    <row r="2316" spans="1:3">
      <c r="A2316" s="1">
        <v>39888</v>
      </c>
      <c r="B2316">
        <v>7225.33</v>
      </c>
      <c r="C2316">
        <v>7216.97</v>
      </c>
    </row>
    <row r="2317" spans="1:3">
      <c r="A2317" s="1">
        <v>39889</v>
      </c>
      <c r="B2317">
        <v>7218</v>
      </c>
      <c r="C2317">
        <v>7395.7</v>
      </c>
    </row>
    <row r="2318" spans="1:3">
      <c r="A2318" s="1">
        <v>39890</v>
      </c>
      <c r="B2318">
        <v>7395.7</v>
      </c>
      <c r="C2318">
        <v>7486.58</v>
      </c>
    </row>
    <row r="2319" spans="1:3">
      <c r="A2319" s="1">
        <v>39891</v>
      </c>
      <c r="B2319">
        <v>7489.68</v>
      </c>
      <c r="C2319">
        <v>7400.8</v>
      </c>
    </row>
    <row r="2320" spans="1:3">
      <c r="A2320" s="1">
        <v>39892</v>
      </c>
      <c r="B2320">
        <v>7402.31</v>
      </c>
      <c r="C2320">
        <v>7278.38</v>
      </c>
    </row>
    <row r="2321" spans="1:3">
      <c r="A2321" s="1">
        <v>39895</v>
      </c>
      <c r="B2321">
        <v>7279.25</v>
      </c>
      <c r="C2321">
        <v>7775.86</v>
      </c>
    </row>
    <row r="2322" spans="1:3">
      <c r="A2322" s="1">
        <v>39896</v>
      </c>
      <c r="B2322">
        <v>7773.47</v>
      </c>
      <c r="C2322">
        <v>7659.97</v>
      </c>
    </row>
    <row r="2323" spans="1:3">
      <c r="A2323" s="1">
        <v>39897</v>
      </c>
      <c r="B2323">
        <v>7659.81</v>
      </c>
      <c r="C2323">
        <v>7749.81</v>
      </c>
    </row>
    <row r="2324" spans="1:3">
      <c r="A2324" s="1">
        <v>39898</v>
      </c>
      <c r="B2324">
        <v>7752.36</v>
      </c>
      <c r="C2324">
        <v>7924.56</v>
      </c>
    </row>
    <row r="2325" spans="1:3">
      <c r="A2325" s="1">
        <v>39899</v>
      </c>
      <c r="B2325">
        <v>7922.57</v>
      </c>
      <c r="C2325">
        <v>7776.18</v>
      </c>
    </row>
    <row r="2326" spans="1:3">
      <c r="A2326" s="1">
        <v>39902</v>
      </c>
      <c r="B2326">
        <v>7773.31</v>
      </c>
      <c r="C2326">
        <v>7522.02</v>
      </c>
    </row>
    <row r="2327" spans="1:3">
      <c r="A2327" s="1">
        <v>39903</v>
      </c>
      <c r="B2327">
        <v>7523.77</v>
      </c>
      <c r="C2327">
        <v>7608.92</v>
      </c>
    </row>
    <row r="2328" spans="1:3">
      <c r="A2328" s="1">
        <v>39904</v>
      </c>
      <c r="B2328">
        <v>7606.13</v>
      </c>
      <c r="C2328">
        <v>7761.6</v>
      </c>
    </row>
    <row r="2329" spans="1:3">
      <c r="A2329" s="1">
        <v>39905</v>
      </c>
      <c r="B2329">
        <v>7763.99</v>
      </c>
      <c r="C2329">
        <v>7978.08</v>
      </c>
    </row>
    <row r="2330" spans="1:3">
      <c r="A2330" s="1">
        <v>39906</v>
      </c>
      <c r="B2330">
        <v>7980.63</v>
      </c>
      <c r="C2330">
        <v>8017.59</v>
      </c>
    </row>
    <row r="2331" spans="1:3">
      <c r="A2331" s="1">
        <v>39909</v>
      </c>
      <c r="B2331">
        <v>8016.16</v>
      </c>
      <c r="C2331">
        <v>7975.85</v>
      </c>
    </row>
    <row r="2332" spans="1:3">
      <c r="A2332" s="1">
        <v>39910</v>
      </c>
      <c r="B2332">
        <v>7968.92</v>
      </c>
      <c r="C2332">
        <v>7789.56</v>
      </c>
    </row>
    <row r="2333" spans="1:3">
      <c r="A2333" s="1">
        <v>39911</v>
      </c>
      <c r="B2333">
        <v>7788.68</v>
      </c>
      <c r="C2333">
        <v>7837.11</v>
      </c>
    </row>
    <row r="2334" spans="1:3">
      <c r="A2334" s="1">
        <v>39912</v>
      </c>
      <c r="B2334">
        <v>7839.89</v>
      </c>
      <c r="C2334">
        <v>8083.38</v>
      </c>
    </row>
    <row r="2335" spans="1:3">
      <c r="A2335" s="1">
        <v>39916</v>
      </c>
      <c r="B2335">
        <v>8082.02</v>
      </c>
      <c r="C2335">
        <v>8057.81</v>
      </c>
    </row>
    <row r="2336" spans="1:3">
      <c r="A2336" s="1">
        <v>39917</v>
      </c>
      <c r="B2336">
        <v>8057.41</v>
      </c>
      <c r="C2336">
        <v>7920.18</v>
      </c>
    </row>
    <row r="2337" spans="1:3">
      <c r="A2337" s="1">
        <v>39918</v>
      </c>
      <c r="B2337">
        <v>7914.92</v>
      </c>
      <c r="C2337">
        <v>8029.62</v>
      </c>
    </row>
    <row r="2338" spans="1:3">
      <c r="A2338" s="1">
        <v>39919</v>
      </c>
      <c r="B2338">
        <v>8029.14</v>
      </c>
      <c r="C2338">
        <v>8125.43</v>
      </c>
    </row>
    <row r="2339" spans="1:3">
      <c r="A2339" s="1">
        <v>39920</v>
      </c>
      <c r="B2339">
        <v>8125.43</v>
      </c>
      <c r="C2339">
        <v>8131.33</v>
      </c>
    </row>
    <row r="2340" spans="1:3">
      <c r="A2340" s="1">
        <v>39923</v>
      </c>
      <c r="B2340">
        <v>8128.94</v>
      </c>
      <c r="C2340">
        <v>7841.73</v>
      </c>
    </row>
    <row r="2341" spans="1:3">
      <c r="A2341" s="1">
        <v>39924</v>
      </c>
      <c r="B2341">
        <v>7841.73</v>
      </c>
      <c r="C2341">
        <v>7969.56</v>
      </c>
    </row>
    <row r="2342" spans="1:3">
      <c r="A2342" s="1">
        <v>39925</v>
      </c>
      <c r="B2342">
        <v>7964.78</v>
      </c>
      <c r="C2342">
        <v>7886.57</v>
      </c>
    </row>
    <row r="2343" spans="1:3">
      <c r="A2343" s="1">
        <v>39926</v>
      </c>
      <c r="B2343">
        <v>7886.81</v>
      </c>
      <c r="C2343">
        <v>7957.06</v>
      </c>
    </row>
    <row r="2344" spans="1:3">
      <c r="A2344" s="1">
        <v>39927</v>
      </c>
      <c r="B2344">
        <v>7957.45</v>
      </c>
      <c r="C2344">
        <v>8076.29</v>
      </c>
    </row>
    <row r="2345" spans="1:3">
      <c r="A2345" s="1">
        <v>39930</v>
      </c>
      <c r="B2345">
        <v>8073.82</v>
      </c>
      <c r="C2345">
        <v>8025</v>
      </c>
    </row>
    <row r="2346" spans="1:3">
      <c r="A2346" s="1">
        <v>39931</v>
      </c>
      <c r="B2346">
        <v>8023.56</v>
      </c>
      <c r="C2346">
        <v>8016.95</v>
      </c>
    </row>
    <row r="2347" spans="1:3">
      <c r="A2347" s="1">
        <v>39932</v>
      </c>
      <c r="B2347">
        <v>8018.31</v>
      </c>
      <c r="C2347">
        <v>8185.73</v>
      </c>
    </row>
    <row r="2348" spans="1:3">
      <c r="A2348" s="1">
        <v>39933</v>
      </c>
      <c r="B2348">
        <v>8188.51</v>
      </c>
      <c r="C2348">
        <v>8168.12</v>
      </c>
    </row>
    <row r="2349" spans="1:3">
      <c r="A2349" s="1">
        <v>39934</v>
      </c>
      <c r="B2349">
        <v>8167.41</v>
      </c>
      <c r="C2349">
        <v>8212.41</v>
      </c>
    </row>
    <row r="2350" spans="1:3">
      <c r="A2350" s="1">
        <v>39937</v>
      </c>
      <c r="B2350">
        <v>8213.6</v>
      </c>
      <c r="C2350">
        <v>8426.74</v>
      </c>
    </row>
    <row r="2351" spans="1:3">
      <c r="A2351" s="1">
        <v>39938</v>
      </c>
      <c r="B2351">
        <v>8425.5499999999993</v>
      </c>
      <c r="C2351">
        <v>8410.65</v>
      </c>
    </row>
    <row r="2352" spans="1:3">
      <c r="A2352" s="1">
        <v>39939</v>
      </c>
      <c r="B2352">
        <v>8403.48</v>
      </c>
      <c r="C2352">
        <v>8512.2800000000007</v>
      </c>
    </row>
    <row r="2353" spans="1:3">
      <c r="A2353" s="1">
        <v>39940</v>
      </c>
      <c r="B2353">
        <v>8513.56</v>
      </c>
      <c r="C2353">
        <v>8409.85</v>
      </c>
    </row>
    <row r="2354" spans="1:3">
      <c r="A2354" s="1">
        <v>39941</v>
      </c>
      <c r="B2354">
        <v>8410.73</v>
      </c>
      <c r="C2354">
        <v>8574.65</v>
      </c>
    </row>
    <row r="2355" spans="1:3">
      <c r="A2355" s="1">
        <v>39944</v>
      </c>
      <c r="B2355">
        <v>8569.23</v>
      </c>
      <c r="C2355">
        <v>8418.77</v>
      </c>
    </row>
    <row r="2356" spans="1:3">
      <c r="A2356" s="1">
        <v>39945</v>
      </c>
      <c r="B2356">
        <v>8419.17</v>
      </c>
      <c r="C2356">
        <v>8469.11</v>
      </c>
    </row>
    <row r="2357" spans="1:3">
      <c r="A2357" s="1">
        <v>39946</v>
      </c>
      <c r="B2357">
        <v>8461.7999999999993</v>
      </c>
      <c r="C2357">
        <v>8284.89</v>
      </c>
    </row>
    <row r="2358" spans="1:3">
      <c r="A2358" s="1">
        <v>39947</v>
      </c>
      <c r="B2358">
        <v>8285.92</v>
      </c>
      <c r="C2358">
        <v>8331.32</v>
      </c>
    </row>
    <row r="2359" spans="1:3">
      <c r="A2359" s="1">
        <v>39948</v>
      </c>
      <c r="B2359">
        <v>8326.2199999999993</v>
      </c>
      <c r="C2359">
        <v>8268.64</v>
      </c>
    </row>
    <row r="2360" spans="1:3">
      <c r="A2360" s="1">
        <v>39951</v>
      </c>
      <c r="B2360">
        <v>8270.15</v>
      </c>
      <c r="C2360">
        <v>8504.08</v>
      </c>
    </row>
    <row r="2361" spans="1:3">
      <c r="A2361" s="1">
        <v>39952</v>
      </c>
      <c r="B2361">
        <v>8502.48</v>
      </c>
      <c r="C2361">
        <v>8474.85</v>
      </c>
    </row>
    <row r="2362" spans="1:3">
      <c r="A2362" s="1">
        <v>39953</v>
      </c>
      <c r="B2362">
        <v>8471.82</v>
      </c>
      <c r="C2362">
        <v>8422.0400000000009</v>
      </c>
    </row>
    <row r="2363" spans="1:3">
      <c r="A2363" s="1">
        <v>39954</v>
      </c>
      <c r="B2363">
        <v>8416.07</v>
      </c>
      <c r="C2363">
        <v>8292.1299999999992</v>
      </c>
    </row>
    <row r="2364" spans="1:3">
      <c r="A2364" s="1">
        <v>39955</v>
      </c>
      <c r="B2364">
        <v>8292.2099999999991</v>
      </c>
      <c r="C2364">
        <v>8277.32</v>
      </c>
    </row>
    <row r="2365" spans="1:3">
      <c r="A2365" s="1">
        <v>39959</v>
      </c>
      <c r="B2365">
        <v>8275.33</v>
      </c>
      <c r="C2365">
        <v>8473.49</v>
      </c>
    </row>
    <row r="2366" spans="1:3">
      <c r="A2366" s="1">
        <v>39960</v>
      </c>
      <c r="B2366">
        <v>8473.65</v>
      </c>
      <c r="C2366">
        <v>8300.02</v>
      </c>
    </row>
    <row r="2367" spans="1:3">
      <c r="A2367" s="1">
        <v>39961</v>
      </c>
      <c r="B2367">
        <v>8300.5</v>
      </c>
      <c r="C2367">
        <v>8403.7999999999993</v>
      </c>
    </row>
    <row r="2368" spans="1:3">
      <c r="A2368" s="1">
        <v>39962</v>
      </c>
      <c r="B2368">
        <v>8404.0400000000009</v>
      </c>
      <c r="C2368">
        <v>8500.33</v>
      </c>
    </row>
    <row r="2369" spans="1:3">
      <c r="A2369" s="1">
        <v>39965</v>
      </c>
      <c r="B2369">
        <v>8501.5300000000007</v>
      </c>
      <c r="C2369">
        <v>8721.44</v>
      </c>
    </row>
    <row r="2370" spans="1:3">
      <c r="A2370" s="1">
        <v>39966</v>
      </c>
      <c r="B2370">
        <v>8721.6</v>
      </c>
      <c r="C2370">
        <v>8740.8700000000008</v>
      </c>
    </row>
    <row r="2371" spans="1:3">
      <c r="A2371" s="1">
        <v>39967</v>
      </c>
      <c r="B2371">
        <v>8740.07</v>
      </c>
      <c r="C2371">
        <v>8675.2800000000007</v>
      </c>
    </row>
    <row r="2372" spans="1:3">
      <c r="A2372" s="1">
        <v>39968</v>
      </c>
      <c r="B2372">
        <v>8665.7199999999993</v>
      </c>
      <c r="C2372">
        <v>8750.24</v>
      </c>
    </row>
    <row r="2373" spans="1:3">
      <c r="A2373" s="1">
        <v>39969</v>
      </c>
      <c r="B2373">
        <v>8751.75</v>
      </c>
      <c r="C2373">
        <v>8763.1299999999992</v>
      </c>
    </row>
    <row r="2374" spans="1:3">
      <c r="A2374" s="1">
        <v>39972</v>
      </c>
      <c r="B2374">
        <v>8759.35</v>
      </c>
      <c r="C2374">
        <v>8764.49</v>
      </c>
    </row>
    <row r="2375" spans="1:3">
      <c r="A2375" s="1">
        <v>39973</v>
      </c>
      <c r="B2375">
        <v>8764.83</v>
      </c>
      <c r="C2375">
        <v>8763.06</v>
      </c>
    </row>
    <row r="2376" spans="1:3">
      <c r="A2376" s="1">
        <v>39974</v>
      </c>
      <c r="B2376">
        <v>8763.66</v>
      </c>
      <c r="C2376">
        <v>8739.02</v>
      </c>
    </row>
    <row r="2377" spans="1:3">
      <c r="A2377" s="1">
        <v>39975</v>
      </c>
      <c r="B2377">
        <v>8736.23</v>
      </c>
      <c r="C2377">
        <v>8770.92</v>
      </c>
    </row>
    <row r="2378" spans="1:3">
      <c r="A2378" s="1">
        <v>39976</v>
      </c>
      <c r="B2378">
        <v>8770.01</v>
      </c>
      <c r="C2378">
        <v>8799.26</v>
      </c>
    </row>
    <row r="2379" spans="1:3">
      <c r="A2379" s="1">
        <v>39979</v>
      </c>
      <c r="B2379">
        <v>8798.5</v>
      </c>
      <c r="C2379">
        <v>8612.1299999999992</v>
      </c>
    </row>
    <row r="2380" spans="1:3">
      <c r="A2380" s="1">
        <v>39980</v>
      </c>
      <c r="B2380">
        <v>8612.44</v>
      </c>
      <c r="C2380">
        <v>8504.67</v>
      </c>
    </row>
    <row r="2381" spans="1:3">
      <c r="A2381" s="1">
        <v>39981</v>
      </c>
      <c r="B2381">
        <v>8504.36</v>
      </c>
      <c r="C2381">
        <v>8497.18</v>
      </c>
    </row>
    <row r="2382" spans="1:3">
      <c r="A2382" s="1">
        <v>39982</v>
      </c>
      <c r="B2382">
        <v>8496.73</v>
      </c>
      <c r="C2382">
        <v>8555.6</v>
      </c>
    </row>
    <row r="2383" spans="1:3">
      <c r="A2383" s="1">
        <v>39983</v>
      </c>
      <c r="B2383">
        <v>8556.9599999999991</v>
      </c>
      <c r="C2383">
        <v>8539.73</v>
      </c>
    </row>
    <row r="2384" spans="1:3">
      <c r="A2384" s="1">
        <v>39986</v>
      </c>
      <c r="B2384">
        <v>8538.52</v>
      </c>
      <c r="C2384">
        <v>8339.01</v>
      </c>
    </row>
    <row r="2385" spans="1:3">
      <c r="A2385" s="1">
        <v>39987</v>
      </c>
      <c r="B2385">
        <v>8340.44</v>
      </c>
      <c r="C2385">
        <v>8322.91</v>
      </c>
    </row>
    <row r="2386" spans="1:3">
      <c r="A2386" s="1">
        <v>39988</v>
      </c>
      <c r="B2386">
        <v>8323.51</v>
      </c>
      <c r="C2386">
        <v>8299.86</v>
      </c>
    </row>
    <row r="2387" spans="1:3">
      <c r="A2387" s="1">
        <v>39989</v>
      </c>
      <c r="B2387">
        <v>8299.25</v>
      </c>
      <c r="C2387">
        <v>8472.4</v>
      </c>
    </row>
    <row r="2388" spans="1:3">
      <c r="A2388" s="1">
        <v>39990</v>
      </c>
      <c r="B2388">
        <v>8468.5400000000009</v>
      </c>
      <c r="C2388">
        <v>8438.39</v>
      </c>
    </row>
    <row r="2389" spans="1:3">
      <c r="A2389" s="1">
        <v>39993</v>
      </c>
      <c r="B2389">
        <v>8440.1299999999992</v>
      </c>
      <c r="C2389">
        <v>8529.3799999999992</v>
      </c>
    </row>
    <row r="2390" spans="1:3">
      <c r="A2390" s="1">
        <v>39994</v>
      </c>
      <c r="B2390">
        <v>8528.93</v>
      </c>
      <c r="C2390">
        <v>8447</v>
      </c>
    </row>
    <row r="2391" spans="1:3">
      <c r="A2391" s="1">
        <v>39995</v>
      </c>
      <c r="B2391">
        <v>8447.5300000000007</v>
      </c>
      <c r="C2391">
        <v>8504.06</v>
      </c>
    </row>
    <row r="2392" spans="1:3">
      <c r="A2392" s="1">
        <v>39996</v>
      </c>
      <c r="B2392">
        <v>8503</v>
      </c>
      <c r="C2392">
        <v>8280.74</v>
      </c>
    </row>
    <row r="2393" spans="1:3">
      <c r="A2393" s="1">
        <v>40000</v>
      </c>
      <c r="B2393">
        <v>8279.2999999999993</v>
      </c>
      <c r="C2393">
        <v>8324.8700000000008</v>
      </c>
    </row>
    <row r="2394" spans="1:3">
      <c r="A2394" s="1">
        <v>40001</v>
      </c>
      <c r="B2394">
        <v>8324.9500000000007</v>
      </c>
      <c r="C2394">
        <v>8163.6</v>
      </c>
    </row>
    <row r="2395" spans="1:3">
      <c r="A2395" s="1">
        <v>40002</v>
      </c>
      <c r="B2395">
        <v>8157.02</v>
      </c>
      <c r="C2395">
        <v>8178.41</v>
      </c>
    </row>
    <row r="2396" spans="1:3">
      <c r="A2396" s="1">
        <v>40003</v>
      </c>
      <c r="B2396">
        <v>8179.01</v>
      </c>
      <c r="C2396">
        <v>8183.17</v>
      </c>
    </row>
    <row r="2397" spans="1:3">
      <c r="A2397" s="1">
        <v>40004</v>
      </c>
      <c r="B2397">
        <v>8182.49</v>
      </c>
      <c r="C2397">
        <v>8146.52</v>
      </c>
    </row>
    <row r="2398" spans="1:3">
      <c r="A2398" s="1">
        <v>40007</v>
      </c>
      <c r="B2398">
        <v>8146.82</v>
      </c>
      <c r="C2398">
        <v>8331.68</v>
      </c>
    </row>
    <row r="2399" spans="1:3">
      <c r="A2399" s="1">
        <v>40008</v>
      </c>
      <c r="B2399">
        <v>8331.3700000000008</v>
      </c>
      <c r="C2399">
        <v>8359.49</v>
      </c>
    </row>
    <row r="2400" spans="1:3">
      <c r="A2400" s="1">
        <v>40009</v>
      </c>
      <c r="B2400">
        <v>8363.9500000000007</v>
      </c>
      <c r="C2400">
        <v>8616.2099999999991</v>
      </c>
    </row>
    <row r="2401" spans="1:3">
      <c r="A2401" s="1">
        <v>40010</v>
      </c>
      <c r="B2401">
        <v>8612.66</v>
      </c>
      <c r="C2401">
        <v>8711.82</v>
      </c>
    </row>
    <row r="2402" spans="1:3">
      <c r="A2402" s="1">
        <v>40011</v>
      </c>
      <c r="B2402">
        <v>8711.89</v>
      </c>
      <c r="C2402">
        <v>8743.94</v>
      </c>
    </row>
    <row r="2403" spans="1:3">
      <c r="A2403" s="1">
        <v>40014</v>
      </c>
      <c r="B2403">
        <v>8746.0499999999993</v>
      </c>
      <c r="C2403">
        <v>8848.15</v>
      </c>
    </row>
    <row r="2404" spans="1:3">
      <c r="A2404" s="1">
        <v>40015</v>
      </c>
      <c r="B2404">
        <v>8848.15</v>
      </c>
      <c r="C2404">
        <v>8915.94</v>
      </c>
    </row>
    <row r="2405" spans="1:3">
      <c r="A2405" s="1">
        <v>40016</v>
      </c>
      <c r="B2405">
        <v>8912.39</v>
      </c>
      <c r="C2405">
        <v>8881.26</v>
      </c>
    </row>
    <row r="2406" spans="1:3">
      <c r="A2406" s="1">
        <v>40017</v>
      </c>
      <c r="B2406">
        <v>8882.31</v>
      </c>
      <c r="C2406">
        <v>9069.2900000000009</v>
      </c>
    </row>
    <row r="2407" spans="1:3">
      <c r="A2407" s="1">
        <v>40018</v>
      </c>
      <c r="B2407">
        <v>9066.11</v>
      </c>
      <c r="C2407">
        <v>9093.24</v>
      </c>
    </row>
    <row r="2408" spans="1:3">
      <c r="A2408" s="1">
        <v>40021</v>
      </c>
      <c r="B2408">
        <v>9093.09</v>
      </c>
      <c r="C2408">
        <v>9108.51</v>
      </c>
    </row>
    <row r="2409" spans="1:3">
      <c r="A2409" s="1">
        <v>40022</v>
      </c>
      <c r="B2409">
        <v>9106.92</v>
      </c>
      <c r="C2409">
        <v>9096.7199999999993</v>
      </c>
    </row>
    <row r="2410" spans="1:3">
      <c r="A2410" s="1">
        <v>40023</v>
      </c>
      <c r="B2410">
        <v>9092.34</v>
      </c>
      <c r="C2410">
        <v>9070.7199999999993</v>
      </c>
    </row>
    <row r="2411" spans="1:3">
      <c r="A2411" s="1">
        <v>40024</v>
      </c>
      <c r="B2411">
        <v>9072.84</v>
      </c>
      <c r="C2411">
        <v>9154.4599999999991</v>
      </c>
    </row>
    <row r="2412" spans="1:3">
      <c r="A2412" s="1">
        <v>40025</v>
      </c>
      <c r="B2412">
        <v>9154.61</v>
      </c>
      <c r="C2412">
        <v>9171.61</v>
      </c>
    </row>
    <row r="2413" spans="1:3">
      <c r="A2413" s="1">
        <v>40028</v>
      </c>
      <c r="B2413">
        <v>9173.65</v>
      </c>
      <c r="C2413">
        <v>9286.56</v>
      </c>
    </row>
    <row r="2414" spans="1:3">
      <c r="A2414" s="1">
        <v>40029</v>
      </c>
      <c r="B2414">
        <v>9285.0499999999993</v>
      </c>
      <c r="C2414">
        <v>9320.19</v>
      </c>
    </row>
    <row r="2415" spans="1:3">
      <c r="A2415" s="1">
        <v>40030</v>
      </c>
      <c r="B2415">
        <v>9315.36</v>
      </c>
      <c r="C2415">
        <v>9280.9699999999993</v>
      </c>
    </row>
    <row r="2416" spans="1:3">
      <c r="A2416" s="1">
        <v>40031</v>
      </c>
      <c r="B2416">
        <v>9277.19</v>
      </c>
      <c r="C2416">
        <v>9256.26</v>
      </c>
    </row>
    <row r="2417" spans="1:3">
      <c r="A2417" s="1">
        <v>40032</v>
      </c>
      <c r="B2417">
        <v>9258.4500000000007</v>
      </c>
      <c r="C2417">
        <v>9370.07</v>
      </c>
    </row>
    <row r="2418" spans="1:3">
      <c r="A2418" s="1">
        <v>40035</v>
      </c>
      <c r="B2418">
        <v>9368.41</v>
      </c>
      <c r="C2418">
        <v>9337.9500000000007</v>
      </c>
    </row>
    <row r="2419" spans="1:3">
      <c r="A2419" s="1">
        <v>40036</v>
      </c>
      <c r="B2419">
        <v>9334.33</v>
      </c>
      <c r="C2419">
        <v>9241.4500000000007</v>
      </c>
    </row>
    <row r="2420" spans="1:3">
      <c r="A2420" s="1">
        <v>40037</v>
      </c>
      <c r="B2420">
        <v>9236.06</v>
      </c>
      <c r="C2420">
        <v>9361.61</v>
      </c>
    </row>
    <row r="2421" spans="1:3">
      <c r="A2421" s="1">
        <v>40038</v>
      </c>
      <c r="B2421">
        <v>9362.2900000000009</v>
      </c>
      <c r="C2421">
        <v>9398.19</v>
      </c>
    </row>
    <row r="2422" spans="1:3">
      <c r="A2422" s="1">
        <v>40039</v>
      </c>
      <c r="B2422">
        <v>9398.0400000000009</v>
      </c>
      <c r="C2422">
        <v>9321.4</v>
      </c>
    </row>
    <row r="2423" spans="1:3">
      <c r="A2423" s="1">
        <v>40042</v>
      </c>
      <c r="B2423">
        <v>9313.85</v>
      </c>
      <c r="C2423">
        <v>9135.34</v>
      </c>
    </row>
    <row r="2424" spans="1:3">
      <c r="A2424" s="1">
        <v>40043</v>
      </c>
      <c r="B2424">
        <v>9134.36</v>
      </c>
      <c r="C2424">
        <v>9217.94</v>
      </c>
    </row>
    <row r="2425" spans="1:3">
      <c r="A2425" s="1">
        <v>40044</v>
      </c>
      <c r="B2425">
        <v>9208.68</v>
      </c>
      <c r="C2425">
        <v>9279.16</v>
      </c>
    </row>
    <row r="2426" spans="1:3">
      <c r="A2426" s="1">
        <v>40045</v>
      </c>
      <c r="B2426">
        <v>9278.5499999999993</v>
      </c>
      <c r="C2426">
        <v>9350.0499999999993</v>
      </c>
    </row>
    <row r="2427" spans="1:3">
      <c r="A2427" s="1">
        <v>40046</v>
      </c>
      <c r="B2427">
        <v>9347.86</v>
      </c>
      <c r="C2427">
        <v>9505.9599999999991</v>
      </c>
    </row>
    <row r="2428" spans="1:3">
      <c r="A2428" s="1">
        <v>40049</v>
      </c>
      <c r="B2428">
        <v>9506.18</v>
      </c>
      <c r="C2428">
        <v>9509.2800000000007</v>
      </c>
    </row>
    <row r="2429" spans="1:3">
      <c r="A2429" s="1">
        <v>40050</v>
      </c>
      <c r="B2429">
        <v>9509.2099999999991</v>
      </c>
      <c r="C2429">
        <v>9539.2900000000009</v>
      </c>
    </row>
    <row r="2430" spans="1:3">
      <c r="A2430" s="1">
        <v>40051</v>
      </c>
      <c r="B2430">
        <v>9538.61</v>
      </c>
      <c r="C2430">
        <v>9543.52</v>
      </c>
    </row>
    <row r="2431" spans="1:3">
      <c r="A2431" s="1">
        <v>40052</v>
      </c>
      <c r="B2431">
        <v>9541.6299999999992</v>
      </c>
      <c r="C2431">
        <v>9580.6299999999992</v>
      </c>
    </row>
    <row r="2432" spans="1:3">
      <c r="A2432" s="1">
        <v>40053</v>
      </c>
      <c r="B2432">
        <v>9582.74</v>
      </c>
      <c r="C2432">
        <v>9544.2000000000007</v>
      </c>
    </row>
    <row r="2433" spans="1:3">
      <c r="A2433" s="1">
        <v>40056</v>
      </c>
      <c r="B2433">
        <v>9542.91</v>
      </c>
      <c r="C2433">
        <v>9496.2800000000007</v>
      </c>
    </row>
    <row r="2434" spans="1:3">
      <c r="A2434" s="1">
        <v>40057</v>
      </c>
      <c r="B2434">
        <v>9492.32</v>
      </c>
      <c r="C2434">
        <v>9310.6</v>
      </c>
    </row>
    <row r="2435" spans="1:3">
      <c r="A2435" s="1">
        <v>40058</v>
      </c>
      <c r="B2435">
        <v>9306.2099999999991</v>
      </c>
      <c r="C2435">
        <v>9280.67</v>
      </c>
    </row>
    <row r="2436" spans="1:3">
      <c r="A2436" s="1">
        <v>40059</v>
      </c>
      <c r="B2436">
        <v>9282.0300000000007</v>
      </c>
      <c r="C2436">
        <v>9344.61</v>
      </c>
    </row>
    <row r="2437" spans="1:3">
      <c r="A2437" s="1">
        <v>40060</v>
      </c>
      <c r="B2437">
        <v>9345.36</v>
      </c>
      <c r="C2437">
        <v>9441.27</v>
      </c>
    </row>
    <row r="2438" spans="1:3">
      <c r="A2438" s="1">
        <v>40064</v>
      </c>
      <c r="B2438">
        <v>9440.1299999999992</v>
      </c>
      <c r="C2438">
        <v>9497.34</v>
      </c>
    </row>
    <row r="2439" spans="1:3">
      <c r="A2439" s="1">
        <v>40065</v>
      </c>
      <c r="B2439">
        <v>9496.59</v>
      </c>
      <c r="C2439">
        <v>9547.2199999999993</v>
      </c>
    </row>
    <row r="2440" spans="1:3">
      <c r="A2440" s="1">
        <v>40066</v>
      </c>
      <c r="B2440">
        <v>9546.5400000000009</v>
      </c>
      <c r="C2440">
        <v>9627.48</v>
      </c>
    </row>
    <row r="2441" spans="1:3">
      <c r="A2441" s="1">
        <v>40067</v>
      </c>
      <c r="B2441">
        <v>9625.44</v>
      </c>
      <c r="C2441">
        <v>9605.41</v>
      </c>
    </row>
    <row r="2442" spans="1:3">
      <c r="A2442" s="1">
        <v>40070</v>
      </c>
      <c r="B2442">
        <v>9598.08</v>
      </c>
      <c r="C2442">
        <v>9626.7999999999993</v>
      </c>
    </row>
    <row r="2443" spans="1:3">
      <c r="A2443" s="1">
        <v>40071</v>
      </c>
      <c r="B2443">
        <v>9626.42</v>
      </c>
      <c r="C2443">
        <v>9683.41</v>
      </c>
    </row>
    <row r="2444" spans="1:3">
      <c r="A2444" s="1">
        <v>40072</v>
      </c>
      <c r="B2444">
        <v>9683.7099999999991</v>
      </c>
      <c r="C2444">
        <v>9791.7099999999991</v>
      </c>
    </row>
    <row r="2445" spans="1:3">
      <c r="A2445" s="1">
        <v>40073</v>
      </c>
      <c r="B2445">
        <v>9789.82</v>
      </c>
      <c r="C2445">
        <v>9783.92</v>
      </c>
    </row>
    <row r="2446" spans="1:3">
      <c r="A2446" s="1">
        <v>40074</v>
      </c>
      <c r="B2446">
        <v>9784.75</v>
      </c>
      <c r="C2446">
        <v>9820.2000000000007</v>
      </c>
    </row>
    <row r="2447" spans="1:3">
      <c r="A2447" s="1">
        <v>40077</v>
      </c>
      <c r="B2447">
        <v>9818.61</v>
      </c>
      <c r="C2447">
        <v>9778.86</v>
      </c>
    </row>
    <row r="2448" spans="1:3">
      <c r="A2448" s="1">
        <v>40078</v>
      </c>
      <c r="B2448">
        <v>9779.61</v>
      </c>
      <c r="C2448">
        <v>9829.8700000000008</v>
      </c>
    </row>
    <row r="2449" spans="1:3">
      <c r="A2449" s="1">
        <v>40079</v>
      </c>
      <c r="B2449">
        <v>9830.6299999999992</v>
      </c>
      <c r="C2449">
        <v>9748.5499999999993</v>
      </c>
    </row>
    <row r="2450" spans="1:3">
      <c r="A2450" s="1">
        <v>40080</v>
      </c>
      <c r="B2450">
        <v>9749.99</v>
      </c>
      <c r="C2450">
        <v>9707.44</v>
      </c>
    </row>
    <row r="2451" spans="1:3">
      <c r="A2451" s="1">
        <v>40081</v>
      </c>
      <c r="B2451">
        <v>9706.68</v>
      </c>
      <c r="C2451">
        <v>9665.19</v>
      </c>
    </row>
    <row r="2452" spans="1:3">
      <c r="A2452" s="1">
        <v>40084</v>
      </c>
      <c r="B2452">
        <v>9663.23</v>
      </c>
      <c r="C2452">
        <v>9789.36</v>
      </c>
    </row>
    <row r="2453" spans="1:3">
      <c r="A2453" s="1">
        <v>40085</v>
      </c>
      <c r="B2453">
        <v>9789.74</v>
      </c>
      <c r="C2453">
        <v>9742.2000000000007</v>
      </c>
    </row>
    <row r="2454" spans="1:3">
      <c r="A2454" s="1">
        <v>40086</v>
      </c>
      <c r="B2454">
        <v>9741.83</v>
      </c>
      <c r="C2454">
        <v>9712.2800000000007</v>
      </c>
    </row>
    <row r="2455" spans="1:3">
      <c r="A2455" s="1">
        <v>40087</v>
      </c>
      <c r="B2455">
        <v>9711.6</v>
      </c>
      <c r="C2455">
        <v>9509.2800000000007</v>
      </c>
    </row>
    <row r="2456" spans="1:3">
      <c r="A2456" s="1">
        <v>40088</v>
      </c>
      <c r="B2456">
        <v>9507.6200000000008</v>
      </c>
      <c r="C2456">
        <v>9487.67</v>
      </c>
    </row>
    <row r="2457" spans="1:3">
      <c r="A2457" s="1">
        <v>40091</v>
      </c>
      <c r="B2457">
        <v>9488.73</v>
      </c>
      <c r="C2457">
        <v>9599.75</v>
      </c>
    </row>
    <row r="2458" spans="1:3">
      <c r="A2458" s="1">
        <v>40092</v>
      </c>
      <c r="B2458">
        <v>9601.26</v>
      </c>
      <c r="C2458">
        <v>9731.25</v>
      </c>
    </row>
    <row r="2459" spans="1:3">
      <c r="A2459" s="1">
        <v>40093</v>
      </c>
      <c r="B2459">
        <v>9725.69</v>
      </c>
      <c r="C2459">
        <v>9725.58</v>
      </c>
    </row>
    <row r="2460" spans="1:3">
      <c r="A2460" s="1">
        <v>40094</v>
      </c>
      <c r="B2460">
        <v>9728.2199999999993</v>
      </c>
      <c r="C2460">
        <v>9786.8700000000008</v>
      </c>
    </row>
    <row r="2461" spans="1:3">
      <c r="A2461" s="1">
        <v>40095</v>
      </c>
      <c r="B2461">
        <v>9786.0400000000009</v>
      </c>
      <c r="C2461">
        <v>9864.94</v>
      </c>
    </row>
    <row r="2462" spans="1:3">
      <c r="A2462" s="1">
        <v>40098</v>
      </c>
      <c r="B2462">
        <v>9865.24</v>
      </c>
      <c r="C2462">
        <v>9885.7999999999993</v>
      </c>
    </row>
    <row r="2463" spans="1:3">
      <c r="A2463" s="1">
        <v>40099</v>
      </c>
      <c r="B2463">
        <v>9883.98</v>
      </c>
      <c r="C2463">
        <v>9871.06</v>
      </c>
    </row>
    <row r="2464" spans="1:3">
      <c r="A2464" s="1">
        <v>40100</v>
      </c>
      <c r="B2464">
        <v>9873.5499999999993</v>
      </c>
      <c r="C2464">
        <v>10015.86</v>
      </c>
    </row>
    <row r="2465" spans="1:3">
      <c r="A2465" s="1">
        <v>40101</v>
      </c>
      <c r="B2465">
        <v>10014.879999999999</v>
      </c>
      <c r="C2465">
        <v>10062.94</v>
      </c>
    </row>
    <row r="2466" spans="1:3">
      <c r="A2466" s="1">
        <v>40102</v>
      </c>
      <c r="B2466">
        <v>10061.36</v>
      </c>
      <c r="C2466">
        <v>9995.91</v>
      </c>
    </row>
    <row r="2467" spans="1:3">
      <c r="A2467" s="1">
        <v>40105</v>
      </c>
      <c r="B2467">
        <v>9996.67</v>
      </c>
      <c r="C2467">
        <v>10092.19</v>
      </c>
    </row>
    <row r="2468" spans="1:3">
      <c r="A2468" s="1">
        <v>40106</v>
      </c>
      <c r="B2468">
        <v>10092.42</v>
      </c>
      <c r="C2468">
        <v>10041.48</v>
      </c>
    </row>
    <row r="2469" spans="1:3">
      <c r="A2469" s="1">
        <v>40107</v>
      </c>
      <c r="B2469">
        <v>10038.84</v>
      </c>
      <c r="C2469">
        <v>9949.36</v>
      </c>
    </row>
    <row r="2470" spans="1:3">
      <c r="A2470" s="1">
        <v>40108</v>
      </c>
      <c r="B2470">
        <v>9946.18</v>
      </c>
      <c r="C2470">
        <v>10081.31</v>
      </c>
    </row>
    <row r="2471" spans="1:3">
      <c r="A2471" s="1">
        <v>40109</v>
      </c>
      <c r="B2471">
        <v>10099.9</v>
      </c>
      <c r="C2471">
        <v>9972.18</v>
      </c>
    </row>
    <row r="2472" spans="1:3">
      <c r="A2472" s="1">
        <v>40112</v>
      </c>
      <c r="B2472">
        <v>9972.33</v>
      </c>
      <c r="C2472">
        <v>9867.9599999999991</v>
      </c>
    </row>
    <row r="2473" spans="1:3">
      <c r="A2473" s="1">
        <v>40113</v>
      </c>
      <c r="B2473">
        <v>9868.34</v>
      </c>
      <c r="C2473">
        <v>9882.17</v>
      </c>
    </row>
    <row r="2474" spans="1:3">
      <c r="A2474" s="1">
        <v>40114</v>
      </c>
      <c r="B2474">
        <v>9881.11</v>
      </c>
      <c r="C2474">
        <v>9762.69</v>
      </c>
    </row>
    <row r="2475" spans="1:3">
      <c r="A2475" s="1">
        <v>40115</v>
      </c>
      <c r="B2475">
        <v>9762.91</v>
      </c>
      <c r="C2475">
        <v>9962.58</v>
      </c>
    </row>
    <row r="2476" spans="1:3">
      <c r="A2476" s="1">
        <v>40116</v>
      </c>
      <c r="B2476">
        <v>9961.52</v>
      </c>
      <c r="C2476">
        <v>9712.73</v>
      </c>
    </row>
    <row r="2477" spans="1:3">
      <c r="A2477" s="1">
        <v>40119</v>
      </c>
      <c r="B2477">
        <v>9712.1299999999992</v>
      </c>
      <c r="C2477">
        <v>9789.44</v>
      </c>
    </row>
    <row r="2478" spans="1:3">
      <c r="A2478" s="1">
        <v>40120</v>
      </c>
      <c r="B2478">
        <v>9787.4699999999993</v>
      </c>
      <c r="C2478">
        <v>9771.91</v>
      </c>
    </row>
    <row r="2479" spans="1:3">
      <c r="A2479" s="1">
        <v>40121</v>
      </c>
      <c r="B2479">
        <v>9767.2999999999993</v>
      </c>
      <c r="C2479">
        <v>9802.14</v>
      </c>
    </row>
    <row r="2480" spans="1:3">
      <c r="A2480" s="1">
        <v>40122</v>
      </c>
      <c r="B2480">
        <v>9807.7999999999993</v>
      </c>
      <c r="C2480">
        <v>10005.959999999999</v>
      </c>
    </row>
    <row r="2481" spans="1:3">
      <c r="A2481" s="1">
        <v>40123</v>
      </c>
      <c r="B2481">
        <v>10001.35</v>
      </c>
      <c r="C2481">
        <v>10023.42</v>
      </c>
    </row>
    <row r="2482" spans="1:3">
      <c r="A2482" s="1">
        <v>40126</v>
      </c>
      <c r="B2482">
        <v>10020.620000000001</v>
      </c>
      <c r="C2482">
        <v>10226.94</v>
      </c>
    </row>
    <row r="2483" spans="1:3">
      <c r="A2483" s="1">
        <v>40127</v>
      </c>
      <c r="B2483">
        <v>10223.01</v>
      </c>
      <c r="C2483">
        <v>10246.969999999999</v>
      </c>
    </row>
    <row r="2484" spans="1:3">
      <c r="A2484" s="1">
        <v>40128</v>
      </c>
      <c r="B2484">
        <v>10247.42</v>
      </c>
      <c r="C2484">
        <v>10291.26</v>
      </c>
    </row>
    <row r="2485" spans="1:3">
      <c r="A2485" s="1">
        <v>40129</v>
      </c>
      <c r="B2485">
        <v>10289.82</v>
      </c>
      <c r="C2485">
        <v>10197.469999999999</v>
      </c>
    </row>
    <row r="2486" spans="1:3">
      <c r="A2486" s="1">
        <v>40130</v>
      </c>
      <c r="B2486">
        <v>10197.85</v>
      </c>
      <c r="C2486">
        <v>10270.469999999999</v>
      </c>
    </row>
    <row r="2487" spans="1:3">
      <c r="A2487" s="1">
        <v>40133</v>
      </c>
      <c r="B2487">
        <v>10267.530000000001</v>
      </c>
      <c r="C2487">
        <v>10406.959999999999</v>
      </c>
    </row>
    <row r="2488" spans="1:3">
      <c r="A2488" s="1">
        <v>40134</v>
      </c>
      <c r="B2488">
        <v>10404.77</v>
      </c>
      <c r="C2488">
        <v>10437.42</v>
      </c>
    </row>
    <row r="2489" spans="1:3">
      <c r="A2489" s="1">
        <v>40135</v>
      </c>
      <c r="B2489">
        <v>10426.27</v>
      </c>
      <c r="C2489">
        <v>10426.31</v>
      </c>
    </row>
    <row r="2490" spans="1:3">
      <c r="A2490" s="1">
        <v>40136</v>
      </c>
      <c r="B2490">
        <v>10425.33</v>
      </c>
      <c r="C2490">
        <v>10332.44</v>
      </c>
    </row>
    <row r="2491" spans="1:3">
      <c r="A2491" s="1">
        <v>40137</v>
      </c>
      <c r="B2491">
        <v>10327.91</v>
      </c>
      <c r="C2491">
        <v>10318.16</v>
      </c>
    </row>
    <row r="2492" spans="1:3">
      <c r="A2492" s="1">
        <v>40140</v>
      </c>
      <c r="B2492">
        <v>10320.129999999999</v>
      </c>
      <c r="C2492">
        <v>10450.950000000001</v>
      </c>
    </row>
    <row r="2493" spans="1:3">
      <c r="A2493" s="1">
        <v>40141</v>
      </c>
      <c r="B2493">
        <v>10451.25</v>
      </c>
      <c r="C2493">
        <v>10433.709999999999</v>
      </c>
    </row>
    <row r="2494" spans="1:3">
      <c r="A2494" s="1">
        <v>40142</v>
      </c>
      <c r="B2494">
        <v>10432.959999999999</v>
      </c>
      <c r="C2494">
        <v>10464.4</v>
      </c>
    </row>
    <row r="2495" spans="1:3">
      <c r="A2495" s="1">
        <v>40144</v>
      </c>
      <c r="B2495">
        <v>10452.23</v>
      </c>
      <c r="C2495">
        <v>10309.92</v>
      </c>
    </row>
    <row r="2496" spans="1:3">
      <c r="A2496" s="1">
        <v>40147</v>
      </c>
      <c r="B2496">
        <v>10309.77</v>
      </c>
      <c r="C2496">
        <v>10344.84</v>
      </c>
    </row>
    <row r="2497" spans="1:3">
      <c r="A2497" s="1">
        <v>40148</v>
      </c>
      <c r="B2497">
        <v>10343.82</v>
      </c>
      <c r="C2497">
        <v>10471.58</v>
      </c>
    </row>
    <row r="2498" spans="1:3">
      <c r="A2498" s="1">
        <v>40149</v>
      </c>
      <c r="B2498">
        <v>10470.44</v>
      </c>
      <c r="C2498">
        <v>10452.68</v>
      </c>
    </row>
    <row r="2499" spans="1:3">
      <c r="A2499" s="1">
        <v>40150</v>
      </c>
      <c r="B2499">
        <v>10455.629999999999</v>
      </c>
      <c r="C2499">
        <v>10366.15</v>
      </c>
    </row>
    <row r="2500" spans="1:3">
      <c r="A2500" s="1">
        <v>40151</v>
      </c>
      <c r="B2500">
        <v>10368.57</v>
      </c>
      <c r="C2500">
        <v>10388.9</v>
      </c>
    </row>
    <row r="2501" spans="1:3">
      <c r="A2501" s="1">
        <v>40154</v>
      </c>
      <c r="B2501">
        <v>10386.86</v>
      </c>
      <c r="C2501">
        <v>10390.11</v>
      </c>
    </row>
    <row r="2502" spans="1:3">
      <c r="A2502" s="1">
        <v>40155</v>
      </c>
      <c r="B2502">
        <v>10385.42</v>
      </c>
      <c r="C2502">
        <v>10285.969999999999</v>
      </c>
    </row>
    <row r="2503" spans="1:3">
      <c r="A2503" s="1">
        <v>40156</v>
      </c>
      <c r="B2503">
        <v>10282.85</v>
      </c>
      <c r="C2503">
        <v>10337.049999999999</v>
      </c>
    </row>
    <row r="2504" spans="1:3">
      <c r="A2504" s="1">
        <v>40157</v>
      </c>
      <c r="B2504">
        <v>10336</v>
      </c>
      <c r="C2504">
        <v>10405.83</v>
      </c>
    </row>
    <row r="2505" spans="1:3">
      <c r="A2505" s="1">
        <v>40158</v>
      </c>
      <c r="B2505">
        <v>10403.41</v>
      </c>
      <c r="C2505">
        <v>10471.5</v>
      </c>
    </row>
    <row r="2506" spans="1:3">
      <c r="A2506" s="1">
        <v>40161</v>
      </c>
      <c r="B2506">
        <v>10471.280000000001</v>
      </c>
      <c r="C2506">
        <v>10501.05</v>
      </c>
    </row>
    <row r="2507" spans="1:3">
      <c r="A2507" s="1">
        <v>40162</v>
      </c>
      <c r="B2507">
        <v>10499.31</v>
      </c>
      <c r="C2507">
        <v>10452</v>
      </c>
    </row>
    <row r="2508" spans="1:3">
      <c r="A2508" s="1">
        <v>40163</v>
      </c>
      <c r="B2508">
        <v>10449.81</v>
      </c>
      <c r="C2508">
        <v>10441.120000000001</v>
      </c>
    </row>
    <row r="2509" spans="1:3">
      <c r="A2509" s="1">
        <v>40164</v>
      </c>
      <c r="B2509">
        <v>10439.99</v>
      </c>
      <c r="C2509">
        <v>10308.26</v>
      </c>
    </row>
    <row r="2510" spans="1:3">
      <c r="A2510" s="1">
        <v>40165</v>
      </c>
      <c r="B2510">
        <v>10309.39</v>
      </c>
      <c r="C2510">
        <v>10328.89</v>
      </c>
    </row>
    <row r="2511" spans="1:3">
      <c r="A2511" s="1">
        <v>40168</v>
      </c>
      <c r="B2511">
        <v>10330.1</v>
      </c>
      <c r="C2511">
        <v>10414.14</v>
      </c>
    </row>
    <row r="2512" spans="1:3">
      <c r="A2512" s="1">
        <v>40169</v>
      </c>
      <c r="B2512">
        <v>10414.67</v>
      </c>
      <c r="C2512">
        <v>10464.93</v>
      </c>
    </row>
    <row r="2513" spans="1:3">
      <c r="A2513" s="1">
        <v>40170</v>
      </c>
      <c r="B2513">
        <v>10464.32</v>
      </c>
      <c r="C2513">
        <v>10466.44</v>
      </c>
    </row>
    <row r="2514" spans="1:3">
      <c r="A2514" s="1">
        <v>40171</v>
      </c>
      <c r="B2514">
        <v>10467.120000000001</v>
      </c>
      <c r="C2514">
        <v>10520.1</v>
      </c>
    </row>
    <row r="2515" spans="1:3">
      <c r="A2515" s="1">
        <v>40175</v>
      </c>
      <c r="B2515">
        <v>10517.91</v>
      </c>
      <c r="C2515">
        <v>10547.08</v>
      </c>
    </row>
    <row r="2516" spans="1:3">
      <c r="A2516" s="1">
        <v>40176</v>
      </c>
      <c r="B2516">
        <v>10547.83</v>
      </c>
      <c r="C2516">
        <v>10545.41</v>
      </c>
    </row>
    <row r="2517" spans="1:3">
      <c r="A2517" s="1">
        <v>40177</v>
      </c>
      <c r="B2517">
        <v>10544.36</v>
      </c>
      <c r="C2517">
        <v>10548.51</v>
      </c>
    </row>
    <row r="2518" spans="1:3">
      <c r="A2518" s="1">
        <v>40178</v>
      </c>
      <c r="B2518">
        <v>10548.51</v>
      </c>
      <c r="C2518">
        <v>10428.049999999999</v>
      </c>
    </row>
    <row r="2519" spans="1:3">
      <c r="A2519" s="1">
        <v>40182</v>
      </c>
      <c r="B2519">
        <v>10430.69</v>
      </c>
      <c r="C2519">
        <v>10583.96</v>
      </c>
    </row>
    <row r="2520" spans="1:3">
      <c r="A2520" s="1">
        <v>40183</v>
      </c>
      <c r="B2520">
        <v>10584.56</v>
      </c>
      <c r="C2520">
        <v>10572.02</v>
      </c>
    </row>
    <row r="2521" spans="1:3">
      <c r="A2521" s="1">
        <v>40184</v>
      </c>
      <c r="B2521">
        <v>10564.72</v>
      </c>
      <c r="C2521">
        <v>10573.68</v>
      </c>
    </row>
    <row r="2522" spans="1:3">
      <c r="A2522" s="1">
        <v>40185</v>
      </c>
      <c r="B2522">
        <v>10571.11</v>
      </c>
      <c r="C2522">
        <v>10606.86</v>
      </c>
    </row>
    <row r="2523" spans="1:3">
      <c r="A2523" s="1">
        <v>40186</v>
      </c>
      <c r="B2523">
        <v>10606.4</v>
      </c>
      <c r="C2523">
        <v>10618.19</v>
      </c>
    </row>
    <row r="2524" spans="1:3">
      <c r="A2524" s="1">
        <v>40189</v>
      </c>
      <c r="B2524">
        <v>10620.31</v>
      </c>
      <c r="C2524">
        <v>10663.99</v>
      </c>
    </row>
    <row r="2525" spans="1:3">
      <c r="A2525" s="1">
        <v>40190</v>
      </c>
      <c r="B2525">
        <v>10662.86</v>
      </c>
      <c r="C2525">
        <v>10627.26</v>
      </c>
    </row>
    <row r="2526" spans="1:3">
      <c r="A2526" s="1">
        <v>40191</v>
      </c>
      <c r="B2526">
        <v>10628.09</v>
      </c>
      <c r="C2526">
        <v>10680.77</v>
      </c>
    </row>
    <row r="2527" spans="1:3">
      <c r="A2527" s="1">
        <v>40192</v>
      </c>
      <c r="B2527">
        <v>10680.16</v>
      </c>
      <c r="C2527">
        <v>10710.55</v>
      </c>
    </row>
    <row r="2528" spans="1:3">
      <c r="A2528" s="1">
        <v>40193</v>
      </c>
      <c r="B2528">
        <v>10706.99</v>
      </c>
      <c r="C2528">
        <v>10609.65</v>
      </c>
    </row>
    <row r="2529" spans="1:3">
      <c r="A2529" s="1">
        <v>40197</v>
      </c>
      <c r="B2529">
        <v>10608.37</v>
      </c>
      <c r="C2529">
        <v>10725.43</v>
      </c>
    </row>
    <row r="2530" spans="1:3">
      <c r="A2530" s="1">
        <v>40198</v>
      </c>
      <c r="B2530">
        <v>10719.69</v>
      </c>
      <c r="C2530">
        <v>10603.15</v>
      </c>
    </row>
    <row r="2531" spans="1:3">
      <c r="A2531" s="1">
        <v>40199</v>
      </c>
      <c r="B2531">
        <v>10603.91</v>
      </c>
      <c r="C2531">
        <v>10389.879999999999</v>
      </c>
    </row>
    <row r="2532" spans="1:3">
      <c r="A2532" s="1">
        <v>40200</v>
      </c>
      <c r="B2532">
        <v>10389.58</v>
      </c>
      <c r="C2532">
        <v>10172.98</v>
      </c>
    </row>
    <row r="2533" spans="1:3">
      <c r="A2533" s="1">
        <v>40203</v>
      </c>
      <c r="B2533">
        <v>10175.1</v>
      </c>
      <c r="C2533">
        <v>10196.86</v>
      </c>
    </row>
    <row r="2534" spans="1:3">
      <c r="A2534" s="1">
        <v>40204</v>
      </c>
      <c r="B2534">
        <v>10195.35</v>
      </c>
      <c r="C2534">
        <v>10194.290000000001</v>
      </c>
    </row>
    <row r="2535" spans="1:3">
      <c r="A2535" s="1">
        <v>40205</v>
      </c>
      <c r="B2535">
        <v>10194.290000000001</v>
      </c>
      <c r="C2535">
        <v>10236.16</v>
      </c>
    </row>
    <row r="2536" spans="1:3">
      <c r="A2536" s="1">
        <v>40206</v>
      </c>
      <c r="B2536">
        <v>10236.92</v>
      </c>
      <c r="C2536">
        <v>10120.459999999999</v>
      </c>
    </row>
    <row r="2537" spans="1:3">
      <c r="A2537" s="1">
        <v>40207</v>
      </c>
      <c r="B2537">
        <v>10122.040000000001</v>
      </c>
      <c r="C2537">
        <v>10067.33</v>
      </c>
    </row>
    <row r="2538" spans="1:3">
      <c r="A2538" s="1">
        <v>40210</v>
      </c>
      <c r="B2538">
        <v>10068.99</v>
      </c>
      <c r="C2538">
        <v>10185.530000000001</v>
      </c>
    </row>
    <row r="2539" spans="1:3">
      <c r="A2539" s="1">
        <v>40211</v>
      </c>
      <c r="B2539">
        <v>10186.129999999999</v>
      </c>
      <c r="C2539">
        <v>10296.85</v>
      </c>
    </row>
    <row r="2540" spans="1:3">
      <c r="A2540" s="1">
        <v>40212</v>
      </c>
      <c r="B2540">
        <v>10291.73</v>
      </c>
      <c r="C2540">
        <v>10270.549999999999</v>
      </c>
    </row>
    <row r="2541" spans="1:3">
      <c r="A2541" s="1">
        <v>40213</v>
      </c>
      <c r="B2541">
        <v>10273.120000000001</v>
      </c>
      <c r="C2541">
        <v>10002.18</v>
      </c>
    </row>
    <row r="2542" spans="1:3">
      <c r="A2542" s="1">
        <v>40214</v>
      </c>
      <c r="B2542">
        <v>10003.69</v>
      </c>
      <c r="C2542">
        <v>10012.23</v>
      </c>
    </row>
    <row r="2543" spans="1:3">
      <c r="A2543" s="1">
        <v>40217</v>
      </c>
      <c r="B2543">
        <v>10005.43</v>
      </c>
      <c r="C2543">
        <v>9908.39</v>
      </c>
    </row>
    <row r="2544" spans="1:3">
      <c r="A2544" s="1">
        <v>40218</v>
      </c>
      <c r="B2544">
        <v>9910.2800000000007</v>
      </c>
      <c r="C2544">
        <v>10058.64</v>
      </c>
    </row>
    <row r="2545" spans="1:3">
      <c r="A2545" s="1">
        <v>40219</v>
      </c>
      <c r="B2545">
        <v>10055.459999999999</v>
      </c>
      <c r="C2545">
        <v>10038.379999999999</v>
      </c>
    </row>
    <row r="2546" spans="1:3">
      <c r="A2546" s="1">
        <v>40220</v>
      </c>
      <c r="B2546">
        <v>10037.85</v>
      </c>
      <c r="C2546">
        <v>10144.19</v>
      </c>
    </row>
    <row r="2547" spans="1:3">
      <c r="A2547" s="1">
        <v>40221</v>
      </c>
      <c r="B2547">
        <v>10137.23</v>
      </c>
      <c r="C2547">
        <v>10099.14</v>
      </c>
    </row>
    <row r="2548" spans="1:3">
      <c r="A2548" s="1">
        <v>40225</v>
      </c>
      <c r="B2548">
        <v>10100.81</v>
      </c>
      <c r="C2548">
        <v>10268.81</v>
      </c>
    </row>
    <row r="2549" spans="1:3">
      <c r="A2549" s="1">
        <v>40226</v>
      </c>
      <c r="B2549">
        <v>10261.48</v>
      </c>
      <c r="C2549">
        <v>10309.24</v>
      </c>
    </row>
    <row r="2550" spans="1:3">
      <c r="A2550" s="1">
        <v>40227</v>
      </c>
      <c r="B2550">
        <v>10309.39</v>
      </c>
      <c r="C2550">
        <v>10392.9</v>
      </c>
    </row>
    <row r="2551" spans="1:3">
      <c r="A2551" s="1">
        <v>40228</v>
      </c>
      <c r="B2551">
        <v>10387.77</v>
      </c>
      <c r="C2551">
        <v>10402.35</v>
      </c>
    </row>
    <row r="2552" spans="1:3">
      <c r="A2552" s="1">
        <v>40231</v>
      </c>
      <c r="B2552">
        <v>10402.43</v>
      </c>
      <c r="C2552">
        <v>10383.379999999999</v>
      </c>
    </row>
    <row r="2553" spans="1:3">
      <c r="A2553" s="1">
        <v>40232</v>
      </c>
      <c r="B2553">
        <v>10383.16</v>
      </c>
      <c r="C2553">
        <v>10282.41</v>
      </c>
    </row>
    <row r="2554" spans="1:3">
      <c r="A2554" s="1">
        <v>40233</v>
      </c>
      <c r="B2554">
        <v>10284</v>
      </c>
      <c r="C2554">
        <v>10374.16</v>
      </c>
    </row>
    <row r="2555" spans="1:3">
      <c r="A2555" s="1">
        <v>40234</v>
      </c>
      <c r="B2555">
        <v>10366.6</v>
      </c>
      <c r="C2555">
        <v>10321.030000000001</v>
      </c>
    </row>
    <row r="2556" spans="1:3">
      <c r="A2556" s="1">
        <v>40235</v>
      </c>
      <c r="B2556">
        <v>10321.41</v>
      </c>
      <c r="C2556">
        <v>10325.26</v>
      </c>
    </row>
    <row r="2557" spans="1:3">
      <c r="A2557" s="1">
        <v>40238</v>
      </c>
      <c r="B2557">
        <v>10326.1</v>
      </c>
      <c r="C2557">
        <v>10403.790000000001</v>
      </c>
    </row>
    <row r="2558" spans="1:3">
      <c r="A2558" s="1">
        <v>40239</v>
      </c>
      <c r="B2558">
        <v>10404.16</v>
      </c>
      <c r="C2558">
        <v>10405.98</v>
      </c>
    </row>
    <row r="2559" spans="1:3">
      <c r="A2559" s="1">
        <v>40240</v>
      </c>
      <c r="B2559">
        <v>10406.280000000001</v>
      </c>
      <c r="C2559">
        <v>10396.76</v>
      </c>
    </row>
    <row r="2560" spans="1:3">
      <c r="A2560" s="1">
        <v>40241</v>
      </c>
      <c r="B2560">
        <v>10396.530000000001</v>
      </c>
      <c r="C2560">
        <v>10444.14</v>
      </c>
    </row>
    <row r="2561" spans="1:3">
      <c r="A2561" s="1">
        <v>40242</v>
      </c>
      <c r="B2561">
        <v>10445.129999999999</v>
      </c>
      <c r="C2561">
        <v>10566.2</v>
      </c>
    </row>
    <row r="2562" spans="1:3">
      <c r="A2562" s="1">
        <v>40245</v>
      </c>
      <c r="B2562">
        <v>10563.78</v>
      </c>
      <c r="C2562">
        <v>10552.52</v>
      </c>
    </row>
    <row r="2563" spans="1:3">
      <c r="A2563" s="1">
        <v>40246</v>
      </c>
      <c r="B2563">
        <v>10552.24</v>
      </c>
      <c r="C2563">
        <v>10564.38</v>
      </c>
    </row>
    <row r="2564" spans="1:3">
      <c r="A2564" s="1">
        <v>40247</v>
      </c>
      <c r="B2564">
        <v>10560.13</v>
      </c>
      <c r="C2564">
        <v>10567.33</v>
      </c>
    </row>
    <row r="2565" spans="1:3">
      <c r="A2565" s="1">
        <v>40248</v>
      </c>
      <c r="B2565">
        <v>10560.98</v>
      </c>
      <c r="C2565">
        <v>10611.84</v>
      </c>
    </row>
    <row r="2566" spans="1:3">
      <c r="A2566" s="1">
        <v>40249</v>
      </c>
      <c r="B2566">
        <v>10611.77</v>
      </c>
      <c r="C2566">
        <v>10624.69</v>
      </c>
    </row>
    <row r="2567" spans="1:3">
      <c r="A2567" s="1">
        <v>40252</v>
      </c>
      <c r="B2567">
        <v>10623.41</v>
      </c>
      <c r="C2567">
        <v>10642.15</v>
      </c>
    </row>
    <row r="2568" spans="1:3">
      <c r="A2568" s="1">
        <v>40253</v>
      </c>
      <c r="B2568">
        <v>10642.53</v>
      </c>
      <c r="C2568">
        <v>10685.98</v>
      </c>
    </row>
    <row r="2569" spans="1:3">
      <c r="A2569" s="1">
        <v>40254</v>
      </c>
      <c r="B2569">
        <v>10686.36</v>
      </c>
      <c r="C2569">
        <v>10733.67</v>
      </c>
    </row>
    <row r="2570" spans="1:3">
      <c r="A2570" s="1">
        <v>40255</v>
      </c>
      <c r="B2570">
        <v>10733.44</v>
      </c>
      <c r="C2570">
        <v>10779.17</v>
      </c>
    </row>
    <row r="2571" spans="1:3">
      <c r="A2571" s="1">
        <v>40256</v>
      </c>
      <c r="B2571">
        <v>10780</v>
      </c>
      <c r="C2571">
        <v>10741.98</v>
      </c>
    </row>
    <row r="2572" spans="1:3">
      <c r="A2572" s="1">
        <v>40259</v>
      </c>
      <c r="B2572">
        <v>10741</v>
      </c>
      <c r="C2572">
        <v>10785.89</v>
      </c>
    </row>
    <row r="2573" spans="1:3">
      <c r="A2573" s="1">
        <v>40260</v>
      </c>
      <c r="B2573">
        <v>10787.18</v>
      </c>
      <c r="C2573">
        <v>10888.83</v>
      </c>
    </row>
    <row r="2574" spans="1:3">
      <c r="A2574" s="1">
        <v>40261</v>
      </c>
      <c r="B2574">
        <v>10887.62</v>
      </c>
      <c r="C2574">
        <v>10836.15</v>
      </c>
    </row>
    <row r="2575" spans="1:3">
      <c r="A2575" s="1">
        <v>40262</v>
      </c>
      <c r="B2575">
        <v>10837.51</v>
      </c>
      <c r="C2575">
        <v>10841.21</v>
      </c>
    </row>
    <row r="2576" spans="1:3">
      <c r="A2576" s="1">
        <v>40263</v>
      </c>
      <c r="B2576">
        <v>10841.29</v>
      </c>
      <c r="C2576">
        <v>10850.36</v>
      </c>
    </row>
    <row r="2577" spans="1:3">
      <c r="A2577" s="1">
        <v>40266</v>
      </c>
      <c r="B2577">
        <v>10849.23</v>
      </c>
      <c r="C2577">
        <v>10895.86</v>
      </c>
    </row>
    <row r="2578" spans="1:3">
      <c r="A2578" s="1">
        <v>40267</v>
      </c>
      <c r="B2578">
        <v>10895.02</v>
      </c>
      <c r="C2578">
        <v>10907.42</v>
      </c>
    </row>
    <row r="2579" spans="1:3">
      <c r="A2579" s="1">
        <v>40268</v>
      </c>
      <c r="B2579">
        <v>10907.34</v>
      </c>
      <c r="C2579">
        <v>10856.63</v>
      </c>
    </row>
    <row r="2580" spans="1:3">
      <c r="A2580" s="1">
        <v>40269</v>
      </c>
      <c r="B2580">
        <v>10857.31</v>
      </c>
      <c r="C2580">
        <v>10927.07</v>
      </c>
    </row>
    <row r="2581" spans="1:3">
      <c r="A2581" s="1">
        <v>40273</v>
      </c>
      <c r="B2581">
        <v>10927.45</v>
      </c>
      <c r="C2581">
        <v>10973.55</v>
      </c>
    </row>
    <row r="2582" spans="1:3">
      <c r="A2582" s="1">
        <v>40274</v>
      </c>
      <c r="B2582">
        <v>10972.49</v>
      </c>
      <c r="C2582">
        <v>10969.99</v>
      </c>
    </row>
    <row r="2583" spans="1:3">
      <c r="A2583" s="1">
        <v>40275</v>
      </c>
      <c r="B2583">
        <v>10961.95</v>
      </c>
      <c r="C2583">
        <v>10897.52</v>
      </c>
    </row>
    <row r="2584" spans="1:3">
      <c r="A2584" s="1">
        <v>40276</v>
      </c>
      <c r="B2584">
        <v>10896.99</v>
      </c>
      <c r="C2584">
        <v>10927.07</v>
      </c>
    </row>
    <row r="2585" spans="1:3">
      <c r="A2585" s="1">
        <v>40277</v>
      </c>
      <c r="B2585">
        <v>10926.92</v>
      </c>
      <c r="C2585">
        <v>10997.35</v>
      </c>
    </row>
    <row r="2586" spans="1:3">
      <c r="A2586" s="1">
        <v>40280</v>
      </c>
      <c r="B2586">
        <v>10996.75</v>
      </c>
      <c r="C2586">
        <v>11005.97</v>
      </c>
    </row>
    <row r="2587" spans="1:3">
      <c r="A2587" s="1">
        <v>40281</v>
      </c>
      <c r="B2587">
        <v>11006.72</v>
      </c>
      <c r="C2587">
        <v>11019.42</v>
      </c>
    </row>
    <row r="2588" spans="1:3">
      <c r="A2588" s="1">
        <v>40282</v>
      </c>
      <c r="B2588">
        <v>11020.7</v>
      </c>
      <c r="C2588">
        <v>11123.11</v>
      </c>
    </row>
    <row r="2589" spans="1:3">
      <c r="A2589" s="1">
        <v>40283</v>
      </c>
      <c r="B2589">
        <v>11122.96</v>
      </c>
      <c r="C2589">
        <v>11144.57</v>
      </c>
    </row>
    <row r="2590" spans="1:3">
      <c r="A2590" s="1">
        <v>40284</v>
      </c>
      <c r="B2590">
        <v>11143.66</v>
      </c>
      <c r="C2590">
        <v>11018.66</v>
      </c>
    </row>
    <row r="2591" spans="1:3">
      <c r="A2591" s="1">
        <v>40287</v>
      </c>
      <c r="B2591">
        <v>11018.36</v>
      </c>
      <c r="C2591">
        <v>11092.05</v>
      </c>
    </row>
    <row r="2592" spans="1:3">
      <c r="A2592" s="1">
        <v>40288</v>
      </c>
      <c r="B2592">
        <v>11093.11</v>
      </c>
      <c r="C2592">
        <v>11117.06</v>
      </c>
    </row>
    <row r="2593" spans="1:3">
      <c r="A2593" s="1">
        <v>40289</v>
      </c>
      <c r="B2593">
        <v>11116.91</v>
      </c>
      <c r="C2593">
        <v>11124.92</v>
      </c>
    </row>
    <row r="2594" spans="1:3">
      <c r="A2594" s="1">
        <v>40290</v>
      </c>
      <c r="B2594">
        <v>11119.78</v>
      </c>
      <c r="C2594">
        <v>11134.29</v>
      </c>
    </row>
    <row r="2595" spans="1:3">
      <c r="A2595" s="1">
        <v>40291</v>
      </c>
      <c r="B2595">
        <v>11132.18</v>
      </c>
      <c r="C2595">
        <v>11204.28</v>
      </c>
    </row>
    <row r="2596" spans="1:3">
      <c r="A2596" s="1">
        <v>40294</v>
      </c>
      <c r="B2596">
        <v>11205.11</v>
      </c>
      <c r="C2596">
        <v>11205.03</v>
      </c>
    </row>
    <row r="2597" spans="1:3">
      <c r="A2597" s="1">
        <v>40295</v>
      </c>
      <c r="B2597">
        <v>11203.67</v>
      </c>
      <c r="C2597">
        <v>10991.99</v>
      </c>
    </row>
    <row r="2598" spans="1:3">
      <c r="A2598" s="1">
        <v>40296</v>
      </c>
      <c r="B2598">
        <v>10988.87</v>
      </c>
      <c r="C2598">
        <v>11045.27</v>
      </c>
    </row>
    <row r="2599" spans="1:3">
      <c r="A2599" s="1">
        <v>40297</v>
      </c>
      <c r="B2599">
        <v>11045.64</v>
      </c>
      <c r="C2599">
        <v>11167.32</v>
      </c>
    </row>
    <row r="2600" spans="1:3">
      <c r="A2600" s="1">
        <v>40298</v>
      </c>
      <c r="B2600">
        <v>11168.23</v>
      </c>
      <c r="C2600">
        <v>11008.61</v>
      </c>
    </row>
    <row r="2601" spans="1:3">
      <c r="A2601" s="1">
        <v>40301</v>
      </c>
      <c r="B2601">
        <v>11009.6</v>
      </c>
      <c r="C2601">
        <v>11151.83</v>
      </c>
    </row>
    <row r="2602" spans="1:3">
      <c r="A2602" s="1">
        <v>40302</v>
      </c>
      <c r="B2602">
        <v>11149.48</v>
      </c>
      <c r="C2602">
        <v>10926.77</v>
      </c>
    </row>
    <row r="2603" spans="1:3">
      <c r="A2603" s="1">
        <v>40303</v>
      </c>
      <c r="B2603">
        <v>10918.4</v>
      </c>
      <c r="C2603">
        <v>10868.12</v>
      </c>
    </row>
    <row r="2604" spans="1:3">
      <c r="A2604" s="1">
        <v>40304</v>
      </c>
      <c r="B2604">
        <v>10862.22</v>
      </c>
      <c r="C2604">
        <v>10520.32</v>
      </c>
    </row>
    <row r="2605" spans="1:3">
      <c r="A2605" s="1">
        <v>40305</v>
      </c>
      <c r="B2605">
        <v>10519.42</v>
      </c>
      <c r="C2605">
        <v>10380.43</v>
      </c>
    </row>
    <row r="2606" spans="1:3">
      <c r="A2606" s="1">
        <v>40308</v>
      </c>
      <c r="B2606">
        <v>10386.18</v>
      </c>
      <c r="C2606">
        <v>10785.14</v>
      </c>
    </row>
    <row r="2607" spans="1:3">
      <c r="A2607" s="1">
        <v>40309</v>
      </c>
      <c r="B2607">
        <v>10780</v>
      </c>
      <c r="C2607">
        <v>10748.26</v>
      </c>
    </row>
    <row r="2608" spans="1:3">
      <c r="A2608" s="1">
        <v>40310</v>
      </c>
      <c r="B2608">
        <v>10742.15</v>
      </c>
      <c r="C2608">
        <v>10896.91</v>
      </c>
    </row>
    <row r="2609" spans="1:3">
      <c r="A2609" s="1">
        <v>40311</v>
      </c>
      <c r="B2609">
        <v>10896.61</v>
      </c>
      <c r="C2609">
        <v>10782.95</v>
      </c>
    </row>
    <row r="2610" spans="1:3">
      <c r="A2610" s="1">
        <v>40312</v>
      </c>
      <c r="B2610">
        <v>10780.68</v>
      </c>
      <c r="C2610">
        <v>10620.16</v>
      </c>
    </row>
    <row r="2611" spans="1:3">
      <c r="A2611" s="1">
        <v>40315</v>
      </c>
      <c r="B2611">
        <v>10616.98</v>
      </c>
      <c r="C2611">
        <v>10625.83</v>
      </c>
    </row>
    <row r="2612" spans="1:3">
      <c r="A2612" s="1">
        <v>40316</v>
      </c>
      <c r="B2612">
        <v>10625.45</v>
      </c>
      <c r="C2612">
        <v>10510.95</v>
      </c>
    </row>
    <row r="2613" spans="1:3">
      <c r="A2613" s="1">
        <v>40317</v>
      </c>
      <c r="B2613">
        <v>10505.7</v>
      </c>
      <c r="C2613">
        <v>10444.370000000001</v>
      </c>
    </row>
    <row r="2614" spans="1:3">
      <c r="A2614" s="1">
        <v>40318</v>
      </c>
      <c r="B2614">
        <v>10440.209999999999</v>
      </c>
      <c r="C2614">
        <v>10068.01</v>
      </c>
    </row>
    <row r="2615" spans="1:3">
      <c r="A2615" s="1">
        <v>40319</v>
      </c>
      <c r="B2615">
        <v>10063.93</v>
      </c>
      <c r="C2615">
        <v>10193.39</v>
      </c>
    </row>
    <row r="2616" spans="1:3">
      <c r="A2616" s="1">
        <v>40322</v>
      </c>
      <c r="B2616">
        <v>10193.459999999999</v>
      </c>
      <c r="C2616">
        <v>10066.57</v>
      </c>
    </row>
    <row r="2617" spans="1:3">
      <c r="A2617" s="1">
        <v>40323</v>
      </c>
      <c r="B2617">
        <v>10061.43</v>
      </c>
      <c r="C2617">
        <v>10043.75</v>
      </c>
    </row>
    <row r="2618" spans="1:3">
      <c r="A2618" s="1">
        <v>40324</v>
      </c>
      <c r="B2618">
        <v>10045.11</v>
      </c>
      <c r="C2618">
        <v>9974.4500000000007</v>
      </c>
    </row>
    <row r="2619" spans="1:3">
      <c r="A2619" s="1">
        <v>40325</v>
      </c>
      <c r="B2619">
        <v>9971.73</v>
      </c>
      <c r="C2619">
        <v>10258.99</v>
      </c>
    </row>
    <row r="2620" spans="1:3">
      <c r="A2620" s="1">
        <v>40326</v>
      </c>
      <c r="B2620">
        <v>10258</v>
      </c>
      <c r="C2620">
        <v>10136.629999999999</v>
      </c>
    </row>
    <row r="2621" spans="1:3">
      <c r="A2621" s="1">
        <v>40330</v>
      </c>
      <c r="B2621">
        <v>10133.94</v>
      </c>
      <c r="C2621">
        <v>10024.02</v>
      </c>
    </row>
    <row r="2622" spans="1:3">
      <c r="A2622" s="1">
        <v>40331</v>
      </c>
      <c r="B2622">
        <v>10025.61</v>
      </c>
      <c r="C2622">
        <v>10249.540000000001</v>
      </c>
    </row>
    <row r="2623" spans="1:3">
      <c r="A2623" s="1">
        <v>40332</v>
      </c>
      <c r="B2623">
        <v>10250.67</v>
      </c>
      <c r="C2623">
        <v>10255.280000000001</v>
      </c>
    </row>
    <row r="2624" spans="1:3">
      <c r="A2624" s="1">
        <v>40333</v>
      </c>
      <c r="B2624">
        <v>10249.61</v>
      </c>
      <c r="C2624">
        <v>9931.9699999999993</v>
      </c>
    </row>
    <row r="2625" spans="1:3">
      <c r="A2625" s="1">
        <v>40336</v>
      </c>
      <c r="B2625">
        <v>9931.75</v>
      </c>
      <c r="C2625">
        <v>9816.49</v>
      </c>
    </row>
    <row r="2626" spans="1:3">
      <c r="A2626" s="1">
        <v>40337</v>
      </c>
      <c r="B2626">
        <v>9812.94</v>
      </c>
      <c r="C2626">
        <v>9939.98</v>
      </c>
    </row>
    <row r="2627" spans="1:3">
      <c r="A2627" s="1">
        <v>40338</v>
      </c>
      <c r="B2627">
        <v>9941.57</v>
      </c>
      <c r="C2627">
        <v>9899.25</v>
      </c>
    </row>
    <row r="2628" spans="1:3">
      <c r="A2628" s="1">
        <v>40339</v>
      </c>
      <c r="B2628">
        <v>9901.67</v>
      </c>
      <c r="C2628">
        <v>10172.530000000001</v>
      </c>
    </row>
    <row r="2629" spans="1:3">
      <c r="A2629" s="1">
        <v>40340</v>
      </c>
      <c r="B2629">
        <v>10166.780000000001</v>
      </c>
      <c r="C2629">
        <v>10211.07</v>
      </c>
    </row>
    <row r="2630" spans="1:3">
      <c r="A2630" s="1">
        <v>40343</v>
      </c>
      <c r="B2630">
        <v>10211.83</v>
      </c>
      <c r="C2630">
        <v>10190.89</v>
      </c>
    </row>
    <row r="2631" spans="1:3">
      <c r="A2631" s="1">
        <v>40344</v>
      </c>
      <c r="B2631">
        <v>10192.4</v>
      </c>
      <c r="C2631">
        <v>10404.77</v>
      </c>
    </row>
    <row r="2632" spans="1:3">
      <c r="A2632" s="1">
        <v>40345</v>
      </c>
      <c r="B2632">
        <v>10404.24</v>
      </c>
      <c r="C2632">
        <v>10409.459999999999</v>
      </c>
    </row>
    <row r="2633" spans="1:3">
      <c r="A2633" s="1">
        <v>40346</v>
      </c>
      <c r="B2633">
        <v>10409.98</v>
      </c>
      <c r="C2633">
        <v>10434.17</v>
      </c>
    </row>
    <row r="2634" spans="1:3">
      <c r="A2634" s="1">
        <v>40347</v>
      </c>
      <c r="B2634">
        <v>10435</v>
      </c>
      <c r="C2634">
        <v>10450.64</v>
      </c>
    </row>
    <row r="2635" spans="1:3">
      <c r="A2635" s="1">
        <v>40350</v>
      </c>
      <c r="B2635">
        <v>10452.459999999999</v>
      </c>
      <c r="C2635">
        <v>10442.41</v>
      </c>
    </row>
    <row r="2636" spans="1:3">
      <c r="A2636" s="1">
        <v>40351</v>
      </c>
      <c r="B2636">
        <v>10441.950000000001</v>
      </c>
      <c r="C2636">
        <v>10293.52</v>
      </c>
    </row>
    <row r="2637" spans="1:3">
      <c r="A2637" s="1">
        <v>40352</v>
      </c>
      <c r="B2637">
        <v>10293.299999999999</v>
      </c>
      <c r="C2637">
        <v>10298.44</v>
      </c>
    </row>
    <row r="2638" spans="1:3">
      <c r="A2638" s="1">
        <v>40353</v>
      </c>
      <c r="B2638">
        <v>10297.08</v>
      </c>
      <c r="C2638">
        <v>10152.799999999999</v>
      </c>
    </row>
    <row r="2639" spans="1:3">
      <c r="A2639" s="1">
        <v>40354</v>
      </c>
      <c r="B2639">
        <v>10153.48</v>
      </c>
      <c r="C2639">
        <v>10143.81</v>
      </c>
    </row>
    <row r="2640" spans="1:3">
      <c r="A2640" s="1">
        <v>40357</v>
      </c>
      <c r="B2640">
        <v>10143.049999999999</v>
      </c>
      <c r="C2640">
        <v>10138.52</v>
      </c>
    </row>
    <row r="2641" spans="1:3">
      <c r="A2641" s="1">
        <v>40358</v>
      </c>
      <c r="B2641">
        <v>10135.719999999999</v>
      </c>
      <c r="C2641">
        <v>9870.2999999999993</v>
      </c>
    </row>
    <row r="2642" spans="1:3">
      <c r="A2642" s="1">
        <v>40359</v>
      </c>
      <c r="B2642">
        <v>9868.34</v>
      </c>
      <c r="C2642">
        <v>9774.02</v>
      </c>
    </row>
    <row r="2643" spans="1:3">
      <c r="A2643" s="1">
        <v>40360</v>
      </c>
      <c r="B2643">
        <v>9773.27</v>
      </c>
      <c r="C2643">
        <v>9732.5300000000007</v>
      </c>
    </row>
    <row r="2644" spans="1:3">
      <c r="A2644" s="1">
        <v>40361</v>
      </c>
      <c r="B2644">
        <v>9732.23</v>
      </c>
      <c r="C2644">
        <v>9686.48</v>
      </c>
    </row>
    <row r="2645" spans="1:3">
      <c r="A2645" s="1">
        <v>40365</v>
      </c>
      <c r="B2645">
        <v>9689.2099999999991</v>
      </c>
      <c r="C2645">
        <v>9743.6200000000008</v>
      </c>
    </row>
    <row r="2646" spans="1:3">
      <c r="A2646" s="1">
        <v>40366</v>
      </c>
      <c r="B2646">
        <v>9736.85</v>
      </c>
      <c r="C2646">
        <v>10018.280000000001</v>
      </c>
    </row>
    <row r="2647" spans="1:3">
      <c r="A2647" s="1">
        <v>40367</v>
      </c>
      <c r="B2647">
        <v>10019.26</v>
      </c>
      <c r="C2647">
        <v>10138.99</v>
      </c>
    </row>
    <row r="2648" spans="1:3">
      <c r="A2648" s="1">
        <v>40368</v>
      </c>
      <c r="B2648">
        <v>10137.93</v>
      </c>
      <c r="C2648">
        <v>10198.030000000001</v>
      </c>
    </row>
    <row r="2649" spans="1:3">
      <c r="A2649" s="1">
        <v>40371</v>
      </c>
      <c r="B2649">
        <v>10199.24</v>
      </c>
      <c r="C2649">
        <v>10216.27</v>
      </c>
    </row>
    <row r="2650" spans="1:3">
      <c r="A2650" s="1">
        <v>40372</v>
      </c>
      <c r="B2650">
        <v>10217.549999999999</v>
      </c>
      <c r="C2650">
        <v>10363.02</v>
      </c>
    </row>
    <row r="2651" spans="1:3">
      <c r="A2651" s="1">
        <v>40373</v>
      </c>
      <c r="B2651">
        <v>10370.959999999999</v>
      </c>
      <c r="C2651">
        <v>10366.719999999999</v>
      </c>
    </row>
    <row r="2652" spans="1:3">
      <c r="A2652" s="1">
        <v>40374</v>
      </c>
      <c r="B2652">
        <v>10367.1</v>
      </c>
      <c r="C2652">
        <v>10359.31</v>
      </c>
    </row>
    <row r="2653" spans="1:3">
      <c r="A2653" s="1">
        <v>40375</v>
      </c>
      <c r="B2653">
        <v>10356.200000000001</v>
      </c>
      <c r="C2653">
        <v>10097.9</v>
      </c>
    </row>
    <row r="2654" spans="1:3">
      <c r="A2654" s="1">
        <v>40378</v>
      </c>
      <c r="B2654">
        <v>10098.120000000001</v>
      </c>
      <c r="C2654">
        <v>10154.43</v>
      </c>
    </row>
    <row r="2655" spans="1:3">
      <c r="A2655" s="1">
        <v>40379</v>
      </c>
      <c r="B2655">
        <v>10151.48</v>
      </c>
      <c r="C2655">
        <v>10229.959999999999</v>
      </c>
    </row>
    <row r="2656" spans="1:3">
      <c r="A2656" s="1">
        <v>40380</v>
      </c>
      <c r="B2656">
        <v>10226.02</v>
      </c>
      <c r="C2656">
        <v>10120.530000000001</v>
      </c>
    </row>
    <row r="2657" spans="1:3">
      <c r="A2657" s="1">
        <v>40381</v>
      </c>
      <c r="B2657">
        <v>10121.81</v>
      </c>
      <c r="C2657">
        <v>10322.299999999999</v>
      </c>
    </row>
    <row r="2658" spans="1:3">
      <c r="A2658" s="1">
        <v>40382</v>
      </c>
      <c r="B2658">
        <v>10321.16</v>
      </c>
      <c r="C2658">
        <v>10424.620000000001</v>
      </c>
    </row>
    <row r="2659" spans="1:3">
      <c r="A2659" s="1">
        <v>40385</v>
      </c>
      <c r="B2659">
        <v>10424.17</v>
      </c>
      <c r="C2659">
        <v>10525.43</v>
      </c>
    </row>
    <row r="2660" spans="1:3">
      <c r="A2660" s="1">
        <v>40386</v>
      </c>
      <c r="B2660">
        <v>10525.28</v>
      </c>
      <c r="C2660">
        <v>10537.69</v>
      </c>
    </row>
    <row r="2661" spans="1:3">
      <c r="A2661" s="1">
        <v>40387</v>
      </c>
      <c r="B2661">
        <v>10537.01</v>
      </c>
      <c r="C2661">
        <v>10497.88</v>
      </c>
    </row>
    <row r="2662" spans="1:3">
      <c r="A2662" s="1">
        <v>40388</v>
      </c>
      <c r="B2662">
        <v>10498.94</v>
      </c>
      <c r="C2662">
        <v>10467.16</v>
      </c>
    </row>
    <row r="2663" spans="1:3">
      <c r="A2663" s="1">
        <v>40389</v>
      </c>
      <c r="B2663">
        <v>10465.19</v>
      </c>
      <c r="C2663">
        <v>10465.94</v>
      </c>
    </row>
    <row r="2664" spans="1:3">
      <c r="A2664" s="1">
        <v>40392</v>
      </c>
      <c r="B2664">
        <v>10468.82</v>
      </c>
      <c r="C2664">
        <v>10674.38</v>
      </c>
    </row>
    <row r="2665" spans="1:3">
      <c r="A2665" s="1">
        <v>40393</v>
      </c>
      <c r="B2665">
        <v>10673.92</v>
      </c>
      <c r="C2665">
        <v>10636.38</v>
      </c>
    </row>
    <row r="2666" spans="1:3">
      <c r="A2666" s="1">
        <v>40394</v>
      </c>
      <c r="B2666">
        <v>10630.2</v>
      </c>
      <c r="C2666">
        <v>10680.43</v>
      </c>
    </row>
    <row r="2667" spans="1:3">
      <c r="A2667" s="1">
        <v>40395</v>
      </c>
      <c r="B2667">
        <v>10679.67</v>
      </c>
      <c r="C2667">
        <v>10674.98</v>
      </c>
    </row>
    <row r="2668" spans="1:3">
      <c r="A2668" s="1">
        <v>40396</v>
      </c>
      <c r="B2668">
        <v>10668.55</v>
      </c>
      <c r="C2668">
        <v>10653.56</v>
      </c>
    </row>
    <row r="2669" spans="1:3">
      <c r="A2669" s="1">
        <v>40399</v>
      </c>
      <c r="B2669">
        <v>10654.62</v>
      </c>
      <c r="C2669">
        <v>10698.75</v>
      </c>
    </row>
    <row r="2670" spans="1:3">
      <c r="A2670" s="1">
        <v>40400</v>
      </c>
      <c r="B2670">
        <v>10696.63</v>
      </c>
      <c r="C2670">
        <v>10644.25</v>
      </c>
    </row>
    <row r="2671" spans="1:3">
      <c r="A2671" s="1">
        <v>40401</v>
      </c>
      <c r="B2671">
        <v>10631.82</v>
      </c>
      <c r="C2671">
        <v>10378.83</v>
      </c>
    </row>
    <row r="2672" spans="1:3">
      <c r="A2672" s="1">
        <v>40402</v>
      </c>
      <c r="B2672">
        <v>10361.58</v>
      </c>
      <c r="C2672">
        <v>10319.950000000001</v>
      </c>
    </row>
    <row r="2673" spans="1:3">
      <c r="A2673" s="1">
        <v>40403</v>
      </c>
      <c r="B2673">
        <v>10320.33</v>
      </c>
      <c r="C2673">
        <v>10303.15</v>
      </c>
    </row>
    <row r="2674" spans="1:3">
      <c r="A2674" s="1">
        <v>40406</v>
      </c>
      <c r="B2674">
        <v>10303.07</v>
      </c>
      <c r="C2674">
        <v>10302.01</v>
      </c>
    </row>
    <row r="2675" spans="1:3">
      <c r="A2675" s="1">
        <v>40407</v>
      </c>
      <c r="B2675">
        <v>10297.629999999999</v>
      </c>
      <c r="C2675">
        <v>10405.85</v>
      </c>
    </row>
    <row r="2676" spans="1:3">
      <c r="A2676" s="1">
        <v>40408</v>
      </c>
      <c r="B2676">
        <v>10398.59</v>
      </c>
      <c r="C2676">
        <v>10415.540000000001</v>
      </c>
    </row>
    <row r="2677" spans="1:3">
      <c r="A2677" s="1">
        <v>40409</v>
      </c>
      <c r="B2677">
        <v>10411.15</v>
      </c>
      <c r="C2677">
        <v>10271.209999999999</v>
      </c>
    </row>
    <row r="2678" spans="1:3">
      <c r="A2678" s="1">
        <v>40410</v>
      </c>
      <c r="B2678">
        <v>10270.98</v>
      </c>
      <c r="C2678">
        <v>10213.620000000001</v>
      </c>
    </row>
    <row r="2679" spans="1:3">
      <c r="A2679" s="1">
        <v>40413</v>
      </c>
      <c r="B2679">
        <v>10215.51</v>
      </c>
      <c r="C2679">
        <v>10174.41</v>
      </c>
    </row>
    <row r="2680" spans="1:3">
      <c r="A2680" s="1">
        <v>40414</v>
      </c>
      <c r="B2680">
        <v>10173.049999999999</v>
      </c>
      <c r="C2680">
        <v>10040.450000000001</v>
      </c>
    </row>
    <row r="2681" spans="1:3">
      <c r="A2681" s="1">
        <v>40415</v>
      </c>
      <c r="B2681">
        <v>10040.15</v>
      </c>
      <c r="C2681">
        <v>10060.06</v>
      </c>
    </row>
    <row r="2682" spans="1:3">
      <c r="A2682" s="1">
        <v>40416</v>
      </c>
      <c r="B2682">
        <v>10059.9</v>
      </c>
      <c r="C2682">
        <v>9985.81</v>
      </c>
    </row>
    <row r="2683" spans="1:3">
      <c r="A2683" s="1">
        <v>40417</v>
      </c>
      <c r="B2683">
        <v>9982.18</v>
      </c>
      <c r="C2683">
        <v>10150.65</v>
      </c>
    </row>
    <row r="2684" spans="1:3">
      <c r="A2684" s="1">
        <v>40420</v>
      </c>
      <c r="B2684">
        <v>10145.58</v>
      </c>
      <c r="C2684">
        <v>10009.73</v>
      </c>
    </row>
    <row r="2685" spans="1:3">
      <c r="A2685" s="1">
        <v>40421</v>
      </c>
      <c r="B2685">
        <v>10006.42</v>
      </c>
      <c r="C2685">
        <v>10014.719999999999</v>
      </c>
    </row>
    <row r="2686" spans="1:3">
      <c r="A2686" s="1">
        <v>40422</v>
      </c>
      <c r="B2686">
        <v>10016.01</v>
      </c>
      <c r="C2686">
        <v>10269.469999999999</v>
      </c>
    </row>
    <row r="2687" spans="1:3">
      <c r="A2687" s="1">
        <v>40423</v>
      </c>
      <c r="B2687">
        <v>10270.08</v>
      </c>
      <c r="C2687">
        <v>10320.1</v>
      </c>
    </row>
    <row r="2688" spans="1:3">
      <c r="A2688" s="1">
        <v>40424</v>
      </c>
      <c r="B2688">
        <v>10321.92</v>
      </c>
      <c r="C2688">
        <v>10447.93</v>
      </c>
    </row>
    <row r="2689" spans="1:3">
      <c r="A2689" s="1">
        <v>40428</v>
      </c>
      <c r="B2689">
        <v>10446.799999999999</v>
      </c>
      <c r="C2689">
        <v>10340.69</v>
      </c>
    </row>
    <row r="2690" spans="1:3">
      <c r="A2690" s="1">
        <v>40429</v>
      </c>
      <c r="B2690">
        <v>10338.49</v>
      </c>
      <c r="C2690">
        <v>10387.01</v>
      </c>
    </row>
    <row r="2691" spans="1:3">
      <c r="A2691" s="1">
        <v>40430</v>
      </c>
      <c r="B2691">
        <v>10388.14</v>
      </c>
      <c r="C2691">
        <v>10415.24</v>
      </c>
    </row>
    <row r="2692" spans="1:3">
      <c r="A2692" s="1">
        <v>40431</v>
      </c>
      <c r="B2692">
        <v>10415.01</v>
      </c>
      <c r="C2692">
        <v>10462.77</v>
      </c>
    </row>
    <row r="2693" spans="1:3">
      <c r="A2693" s="1">
        <v>40434</v>
      </c>
      <c r="B2693">
        <v>10458.6</v>
      </c>
      <c r="C2693">
        <v>10544.13</v>
      </c>
    </row>
    <row r="2694" spans="1:3">
      <c r="A2694" s="1">
        <v>40435</v>
      </c>
      <c r="B2694">
        <v>10544.73</v>
      </c>
      <c r="C2694">
        <v>10526.49</v>
      </c>
    </row>
    <row r="2695" spans="1:3">
      <c r="A2695" s="1">
        <v>40436</v>
      </c>
      <c r="B2695">
        <v>10526.42</v>
      </c>
      <c r="C2695">
        <v>10572.73</v>
      </c>
    </row>
    <row r="2696" spans="1:3">
      <c r="A2696" s="1">
        <v>40437</v>
      </c>
      <c r="B2696">
        <v>10571.75</v>
      </c>
      <c r="C2696">
        <v>10594.83</v>
      </c>
    </row>
    <row r="2697" spans="1:3">
      <c r="A2697" s="1">
        <v>40438</v>
      </c>
      <c r="B2697">
        <v>10595.51</v>
      </c>
      <c r="C2697">
        <v>10607.85</v>
      </c>
    </row>
    <row r="2698" spans="1:3">
      <c r="A2698" s="1">
        <v>40441</v>
      </c>
      <c r="B2698">
        <v>10608.08</v>
      </c>
      <c r="C2698">
        <v>10753.62</v>
      </c>
    </row>
    <row r="2699" spans="1:3">
      <c r="A2699" s="1">
        <v>40442</v>
      </c>
      <c r="B2699">
        <v>10753.39</v>
      </c>
      <c r="C2699">
        <v>10761.03</v>
      </c>
    </row>
    <row r="2700" spans="1:3">
      <c r="A2700" s="1">
        <v>40443</v>
      </c>
      <c r="B2700">
        <v>10761.11</v>
      </c>
      <c r="C2700">
        <v>10739.31</v>
      </c>
    </row>
    <row r="2701" spans="1:3">
      <c r="A2701" s="1">
        <v>40444</v>
      </c>
      <c r="B2701">
        <v>10738.48</v>
      </c>
      <c r="C2701">
        <v>10662.42</v>
      </c>
    </row>
    <row r="2702" spans="1:3">
      <c r="A2702" s="1">
        <v>40445</v>
      </c>
      <c r="B2702">
        <v>10664.39</v>
      </c>
      <c r="C2702">
        <v>10860.26</v>
      </c>
    </row>
    <row r="2703" spans="1:3">
      <c r="A2703" s="1">
        <v>40448</v>
      </c>
      <c r="B2703">
        <v>10860.03</v>
      </c>
      <c r="C2703">
        <v>10812.04</v>
      </c>
    </row>
    <row r="2704" spans="1:3">
      <c r="A2704" s="1">
        <v>40449</v>
      </c>
      <c r="B2704">
        <v>10809.17</v>
      </c>
      <c r="C2704">
        <v>10858.14</v>
      </c>
    </row>
    <row r="2705" spans="1:3">
      <c r="A2705" s="1">
        <v>40450</v>
      </c>
      <c r="B2705">
        <v>10857.98</v>
      </c>
      <c r="C2705">
        <v>10835.28</v>
      </c>
    </row>
    <row r="2706" spans="1:3">
      <c r="A2706" s="1">
        <v>40451</v>
      </c>
      <c r="B2706">
        <v>10836.04</v>
      </c>
      <c r="C2706">
        <v>10788.05</v>
      </c>
    </row>
    <row r="2707" spans="1:3">
      <c r="A2707" s="1">
        <v>40452</v>
      </c>
      <c r="B2707">
        <v>10789.72</v>
      </c>
      <c r="C2707">
        <v>10829.68</v>
      </c>
    </row>
    <row r="2708" spans="1:3">
      <c r="A2708" s="1">
        <v>40455</v>
      </c>
      <c r="B2708">
        <v>10828.85</v>
      </c>
      <c r="C2708">
        <v>10751.27</v>
      </c>
    </row>
    <row r="2709" spans="1:3">
      <c r="A2709" s="1">
        <v>40456</v>
      </c>
      <c r="B2709">
        <v>10752.78</v>
      </c>
      <c r="C2709">
        <v>10944.72</v>
      </c>
    </row>
    <row r="2710" spans="1:3">
      <c r="A2710" s="1">
        <v>40457</v>
      </c>
      <c r="B2710">
        <v>10936.79</v>
      </c>
      <c r="C2710">
        <v>10967.65</v>
      </c>
    </row>
    <row r="2711" spans="1:3">
      <c r="A2711" s="1">
        <v>40458</v>
      </c>
      <c r="B2711">
        <v>10968.41</v>
      </c>
      <c r="C2711">
        <v>10948.58</v>
      </c>
    </row>
    <row r="2712" spans="1:3">
      <c r="A2712" s="1">
        <v>40459</v>
      </c>
      <c r="B2712">
        <v>10948.5</v>
      </c>
      <c r="C2712">
        <v>11006.48</v>
      </c>
    </row>
    <row r="2713" spans="1:3">
      <c r="A2713" s="1">
        <v>40462</v>
      </c>
      <c r="B2713">
        <v>11006.93</v>
      </c>
      <c r="C2713">
        <v>11010.34</v>
      </c>
    </row>
    <row r="2714" spans="1:3">
      <c r="A2714" s="1">
        <v>40463</v>
      </c>
      <c r="B2714">
        <v>11010.79</v>
      </c>
      <c r="C2714">
        <v>11020.4</v>
      </c>
    </row>
    <row r="2715" spans="1:3">
      <c r="A2715" s="1">
        <v>40464</v>
      </c>
      <c r="B2715">
        <v>11022.82</v>
      </c>
      <c r="C2715">
        <v>11096.08</v>
      </c>
    </row>
    <row r="2716" spans="1:3">
      <c r="A2716" s="1">
        <v>40465</v>
      </c>
      <c r="B2716">
        <v>11096.99</v>
      </c>
      <c r="C2716">
        <v>11094.57</v>
      </c>
    </row>
    <row r="2717" spans="1:3">
      <c r="A2717" s="1">
        <v>40466</v>
      </c>
      <c r="B2717">
        <v>11096.01</v>
      </c>
      <c r="C2717">
        <v>11062.78</v>
      </c>
    </row>
    <row r="2718" spans="1:3">
      <c r="A2718" s="1">
        <v>40469</v>
      </c>
      <c r="B2718">
        <v>11062.63</v>
      </c>
      <c r="C2718">
        <v>11143.69</v>
      </c>
    </row>
    <row r="2719" spans="1:3">
      <c r="A2719" s="1">
        <v>40470</v>
      </c>
      <c r="B2719">
        <v>11139.6</v>
      </c>
      <c r="C2719">
        <v>10978.62</v>
      </c>
    </row>
    <row r="2720" spans="1:3">
      <c r="A2720" s="1">
        <v>40471</v>
      </c>
      <c r="B2720">
        <v>10974.52</v>
      </c>
      <c r="C2720">
        <v>11107.97</v>
      </c>
    </row>
    <row r="2721" spans="1:3">
      <c r="A2721" s="1">
        <v>40472</v>
      </c>
      <c r="B2721">
        <v>11105.24</v>
      </c>
      <c r="C2721">
        <v>11146.57</v>
      </c>
    </row>
    <row r="2722" spans="1:3">
      <c r="A2722" s="1">
        <v>40473</v>
      </c>
      <c r="B2722">
        <v>11146.41</v>
      </c>
      <c r="C2722">
        <v>11132.56</v>
      </c>
    </row>
    <row r="2723" spans="1:3">
      <c r="A2723" s="1">
        <v>40476</v>
      </c>
      <c r="B2723">
        <v>11133.4</v>
      </c>
      <c r="C2723">
        <v>11164.05</v>
      </c>
    </row>
    <row r="2724" spans="1:3">
      <c r="A2724" s="1">
        <v>40477</v>
      </c>
      <c r="B2724">
        <v>11163.14</v>
      </c>
      <c r="C2724">
        <v>11169.46</v>
      </c>
    </row>
    <row r="2725" spans="1:3">
      <c r="A2725" s="1">
        <v>40478</v>
      </c>
      <c r="B2725">
        <v>11168.4</v>
      </c>
      <c r="C2725">
        <v>11126.28</v>
      </c>
    </row>
    <row r="2726" spans="1:3">
      <c r="A2726" s="1">
        <v>40479</v>
      </c>
      <c r="B2726">
        <v>11127.34</v>
      </c>
      <c r="C2726">
        <v>11113.95</v>
      </c>
    </row>
    <row r="2727" spans="1:3">
      <c r="A2727" s="1">
        <v>40480</v>
      </c>
      <c r="B2727">
        <v>11120.45</v>
      </c>
      <c r="C2727">
        <v>11118.49</v>
      </c>
    </row>
    <row r="2728" spans="1:3">
      <c r="A2728" s="1">
        <v>40483</v>
      </c>
      <c r="B2728">
        <v>11120.3</v>
      </c>
      <c r="C2728">
        <v>11124.62</v>
      </c>
    </row>
    <row r="2729" spans="1:3">
      <c r="A2729" s="1">
        <v>40484</v>
      </c>
      <c r="B2729">
        <v>11125.22</v>
      </c>
      <c r="C2729">
        <v>11188.72</v>
      </c>
    </row>
    <row r="2730" spans="1:3">
      <c r="A2730" s="1">
        <v>40485</v>
      </c>
      <c r="B2730">
        <v>11184.88</v>
      </c>
      <c r="C2730">
        <v>11215.13</v>
      </c>
    </row>
    <row r="2731" spans="1:3">
      <c r="A2731" s="1">
        <v>40486</v>
      </c>
      <c r="B2731">
        <v>11216.65</v>
      </c>
      <c r="C2731">
        <v>11434.84</v>
      </c>
    </row>
    <row r="2732" spans="1:3">
      <c r="A2732" s="1">
        <v>40487</v>
      </c>
      <c r="B2732">
        <v>11435.22</v>
      </c>
      <c r="C2732">
        <v>11444.08</v>
      </c>
    </row>
    <row r="2733" spans="1:3">
      <c r="A2733" s="1">
        <v>40490</v>
      </c>
      <c r="B2733">
        <v>11439.54</v>
      </c>
      <c r="C2733">
        <v>11406.84</v>
      </c>
    </row>
    <row r="2734" spans="1:3">
      <c r="A2734" s="1">
        <v>40491</v>
      </c>
      <c r="B2734">
        <v>11403.59</v>
      </c>
      <c r="C2734">
        <v>11346.75</v>
      </c>
    </row>
    <row r="2735" spans="1:3">
      <c r="A2735" s="1">
        <v>40492</v>
      </c>
      <c r="B2735">
        <v>11342.81</v>
      </c>
      <c r="C2735">
        <v>11357.04</v>
      </c>
    </row>
    <row r="2736" spans="1:3">
      <c r="A2736" s="1">
        <v>40493</v>
      </c>
      <c r="B2736">
        <v>11326.69</v>
      </c>
      <c r="C2736">
        <v>11283.1</v>
      </c>
    </row>
    <row r="2737" spans="1:3">
      <c r="A2737" s="1">
        <v>40494</v>
      </c>
      <c r="B2737">
        <v>11281.28</v>
      </c>
      <c r="C2737">
        <v>11192.58</v>
      </c>
    </row>
    <row r="2738" spans="1:3">
      <c r="A2738" s="1">
        <v>40497</v>
      </c>
      <c r="B2738">
        <v>11194.02</v>
      </c>
      <c r="C2738">
        <v>11201.97</v>
      </c>
    </row>
    <row r="2739" spans="1:3">
      <c r="A2739" s="1">
        <v>40498</v>
      </c>
      <c r="B2739">
        <v>11194.7</v>
      </c>
      <c r="C2739">
        <v>11023.5</v>
      </c>
    </row>
    <row r="2740" spans="1:3">
      <c r="A2740" s="1">
        <v>40499</v>
      </c>
      <c r="B2740">
        <v>11017.83</v>
      </c>
      <c r="C2740">
        <v>11007.88</v>
      </c>
    </row>
    <row r="2741" spans="1:3">
      <c r="A2741" s="1">
        <v>40500</v>
      </c>
      <c r="B2741">
        <v>11010.49</v>
      </c>
      <c r="C2741">
        <v>11181.23</v>
      </c>
    </row>
    <row r="2742" spans="1:3">
      <c r="A2742" s="1">
        <v>40501</v>
      </c>
      <c r="B2742">
        <v>11180.77</v>
      </c>
      <c r="C2742">
        <v>11203.55</v>
      </c>
    </row>
    <row r="2743" spans="1:3">
      <c r="A2743" s="1">
        <v>40504</v>
      </c>
      <c r="B2743">
        <v>11201.66</v>
      </c>
      <c r="C2743">
        <v>11178.58</v>
      </c>
    </row>
    <row r="2744" spans="1:3">
      <c r="A2744" s="1">
        <v>40505</v>
      </c>
      <c r="B2744">
        <v>11177.6</v>
      </c>
      <c r="C2744">
        <v>11036.37</v>
      </c>
    </row>
    <row r="2745" spans="1:3">
      <c r="A2745" s="1">
        <v>40506</v>
      </c>
      <c r="B2745">
        <v>11037.35</v>
      </c>
      <c r="C2745">
        <v>11187.28</v>
      </c>
    </row>
    <row r="2746" spans="1:3">
      <c r="A2746" s="1">
        <v>40511</v>
      </c>
      <c r="B2746">
        <v>11083.75</v>
      </c>
      <c r="C2746">
        <v>11052.49</v>
      </c>
    </row>
    <row r="2747" spans="1:3">
      <c r="A2747" s="1">
        <v>40512</v>
      </c>
      <c r="B2747">
        <v>11049.72</v>
      </c>
      <c r="C2747">
        <v>11006.02</v>
      </c>
    </row>
    <row r="2748" spans="1:3">
      <c r="A2748" s="1">
        <v>40513</v>
      </c>
      <c r="B2748">
        <v>11007.23</v>
      </c>
      <c r="C2748">
        <v>11255.78</v>
      </c>
    </row>
    <row r="2749" spans="1:3">
      <c r="A2749" s="1">
        <v>40514</v>
      </c>
      <c r="B2749">
        <v>11255.93</v>
      </c>
      <c r="C2749">
        <v>11362.41</v>
      </c>
    </row>
    <row r="2750" spans="1:3">
      <c r="A2750" s="1">
        <v>40518</v>
      </c>
      <c r="B2750">
        <v>11381.33</v>
      </c>
      <c r="C2750">
        <v>11362.19</v>
      </c>
    </row>
    <row r="2751" spans="1:3">
      <c r="A2751" s="1">
        <v>40519</v>
      </c>
      <c r="B2751">
        <v>11363.85</v>
      </c>
      <c r="C2751">
        <v>11359.16</v>
      </c>
    </row>
    <row r="2752" spans="1:3">
      <c r="A2752" s="1">
        <v>40520</v>
      </c>
      <c r="B2752">
        <v>11354.3</v>
      </c>
      <c r="C2752">
        <v>11372.48</v>
      </c>
    </row>
    <row r="2753" spans="1:3">
      <c r="A2753" s="1">
        <v>40521</v>
      </c>
      <c r="B2753">
        <v>11370.36</v>
      </c>
      <c r="C2753">
        <v>11370.06</v>
      </c>
    </row>
    <row r="2754" spans="1:3">
      <c r="A2754" s="1">
        <v>40525</v>
      </c>
      <c r="B2754">
        <v>11406.16</v>
      </c>
      <c r="C2754">
        <v>11428.56</v>
      </c>
    </row>
    <row r="2755" spans="1:3">
      <c r="A2755" s="1">
        <v>40526</v>
      </c>
      <c r="B2755">
        <v>11429.24</v>
      </c>
      <c r="C2755">
        <v>11476.54</v>
      </c>
    </row>
    <row r="2756" spans="1:3">
      <c r="A2756" s="1">
        <v>40527</v>
      </c>
      <c r="B2756">
        <v>11475.64</v>
      </c>
      <c r="C2756">
        <v>11457.47</v>
      </c>
    </row>
    <row r="2757" spans="1:3">
      <c r="A2757" s="1">
        <v>40528</v>
      </c>
      <c r="B2757">
        <v>11458</v>
      </c>
      <c r="C2757">
        <v>11499.25</v>
      </c>
    </row>
    <row r="2758" spans="1:3">
      <c r="A2758" s="1">
        <v>40532</v>
      </c>
      <c r="B2758">
        <v>11491.3</v>
      </c>
      <c r="C2758">
        <v>11478.13</v>
      </c>
    </row>
    <row r="2759" spans="1:3">
      <c r="A2759" s="1">
        <v>40533</v>
      </c>
      <c r="B2759">
        <v>11478.36</v>
      </c>
      <c r="C2759">
        <v>11533.16</v>
      </c>
    </row>
    <row r="2760" spans="1:3">
      <c r="A2760" s="1">
        <v>40534</v>
      </c>
      <c r="B2760">
        <v>11532.17</v>
      </c>
      <c r="C2760">
        <v>11559.49</v>
      </c>
    </row>
    <row r="2761" spans="1:3">
      <c r="A2761" s="1">
        <v>40535</v>
      </c>
      <c r="B2761">
        <v>11559.11</v>
      </c>
      <c r="C2761">
        <v>11573.49</v>
      </c>
    </row>
    <row r="2762" spans="1:3">
      <c r="A2762" s="1">
        <v>40539</v>
      </c>
      <c r="B2762">
        <v>11572.81</v>
      </c>
      <c r="C2762">
        <v>11555.03</v>
      </c>
    </row>
    <row r="2763" spans="1:3">
      <c r="A2763" s="1">
        <v>40540</v>
      </c>
      <c r="B2763">
        <v>11554.8</v>
      </c>
      <c r="C2763">
        <v>11575.54</v>
      </c>
    </row>
    <row r="2764" spans="1:3">
      <c r="A2764" s="1">
        <v>40541</v>
      </c>
      <c r="B2764">
        <v>11572.74</v>
      </c>
      <c r="C2764">
        <v>11585.38</v>
      </c>
    </row>
    <row r="2765" spans="1:3">
      <c r="A2765" s="1">
        <v>40542</v>
      </c>
      <c r="B2765">
        <v>11585.3</v>
      </c>
      <c r="C2765">
        <v>11569.71</v>
      </c>
    </row>
    <row r="2766" spans="1:3">
      <c r="A2766" s="1">
        <v>40543</v>
      </c>
      <c r="B2766">
        <v>11569.33</v>
      </c>
      <c r="C2766">
        <v>11577.51</v>
      </c>
    </row>
    <row r="2767" spans="1:3">
      <c r="A2767" s="1">
        <v>40546</v>
      </c>
      <c r="B2767">
        <v>11577.43</v>
      </c>
      <c r="C2767">
        <v>11670.75</v>
      </c>
    </row>
    <row r="2768" spans="1:3">
      <c r="A2768" s="1">
        <v>40547</v>
      </c>
      <c r="B2768">
        <v>11670.9</v>
      </c>
      <c r="C2768">
        <v>11691.18</v>
      </c>
    </row>
    <row r="2769" spans="1:3">
      <c r="A2769" s="1">
        <v>40548</v>
      </c>
      <c r="B2769">
        <v>11688.61</v>
      </c>
      <c r="C2769">
        <v>11722.89</v>
      </c>
    </row>
    <row r="2770" spans="1:3">
      <c r="A2770" s="1">
        <v>40549</v>
      </c>
      <c r="B2770">
        <v>11716.93</v>
      </c>
      <c r="C2770">
        <v>11697.31</v>
      </c>
    </row>
    <row r="2771" spans="1:3">
      <c r="A2771" s="1">
        <v>40550</v>
      </c>
      <c r="B2771">
        <v>11696.86</v>
      </c>
      <c r="C2771">
        <v>11674.76</v>
      </c>
    </row>
    <row r="2772" spans="1:3">
      <c r="A2772" s="1">
        <v>40553</v>
      </c>
      <c r="B2772">
        <v>11672.34</v>
      </c>
      <c r="C2772">
        <v>11637.45</v>
      </c>
    </row>
    <row r="2773" spans="1:3">
      <c r="A2773" s="1">
        <v>40554</v>
      </c>
      <c r="B2773">
        <v>11638.51</v>
      </c>
      <c r="C2773">
        <v>11671.88</v>
      </c>
    </row>
    <row r="2774" spans="1:3">
      <c r="A2774" s="1">
        <v>40555</v>
      </c>
      <c r="B2774">
        <v>11673.62</v>
      </c>
      <c r="C2774">
        <v>11755.44</v>
      </c>
    </row>
    <row r="2775" spans="1:3">
      <c r="A2775" s="1">
        <v>40556</v>
      </c>
      <c r="B2775">
        <v>11753.7</v>
      </c>
      <c r="C2775">
        <v>11731.9</v>
      </c>
    </row>
    <row r="2776" spans="1:3">
      <c r="A2776" s="1">
        <v>40557</v>
      </c>
      <c r="B2776">
        <v>11732.13</v>
      </c>
      <c r="C2776">
        <v>11787.38</v>
      </c>
    </row>
    <row r="2777" spans="1:3">
      <c r="A2777" s="1">
        <v>40561</v>
      </c>
      <c r="B2777">
        <v>11783.82</v>
      </c>
      <c r="C2777">
        <v>11837.93</v>
      </c>
    </row>
    <row r="2778" spans="1:3">
      <c r="A2778" s="1">
        <v>40562</v>
      </c>
      <c r="B2778">
        <v>11834.21</v>
      </c>
      <c r="C2778">
        <v>11825.29</v>
      </c>
    </row>
    <row r="2779" spans="1:3">
      <c r="A2779" s="1">
        <v>40563</v>
      </c>
      <c r="B2779">
        <v>11823.7</v>
      </c>
      <c r="C2779">
        <v>11822.8</v>
      </c>
    </row>
    <row r="2780" spans="1:3">
      <c r="A2780" s="1">
        <v>40564</v>
      </c>
      <c r="B2780">
        <v>11822.95</v>
      </c>
      <c r="C2780">
        <v>11871.84</v>
      </c>
    </row>
    <row r="2781" spans="1:3">
      <c r="A2781" s="1">
        <v>40567</v>
      </c>
      <c r="B2781">
        <v>11873.43</v>
      </c>
      <c r="C2781">
        <v>11980.52</v>
      </c>
    </row>
    <row r="2782" spans="1:3">
      <c r="A2782" s="1">
        <v>40568</v>
      </c>
      <c r="B2782">
        <v>11980.52</v>
      </c>
      <c r="C2782">
        <v>11977.19</v>
      </c>
    </row>
    <row r="2783" spans="1:3">
      <c r="A2783" s="1">
        <v>40569</v>
      </c>
      <c r="B2783">
        <v>11978.85</v>
      </c>
      <c r="C2783">
        <v>11985.44</v>
      </c>
    </row>
    <row r="2784" spans="1:3">
      <c r="A2784" s="1">
        <v>40570</v>
      </c>
      <c r="B2784">
        <v>11985.36</v>
      </c>
      <c r="C2784">
        <v>11989.83</v>
      </c>
    </row>
    <row r="2785" spans="1:3">
      <c r="A2785" s="1">
        <v>40571</v>
      </c>
      <c r="B2785">
        <v>11990.36</v>
      </c>
      <c r="C2785">
        <v>11823.7</v>
      </c>
    </row>
    <row r="2786" spans="1:3">
      <c r="A2786" s="1">
        <v>40574</v>
      </c>
      <c r="B2786">
        <v>11824.39</v>
      </c>
      <c r="C2786">
        <v>11891.93</v>
      </c>
    </row>
    <row r="2787" spans="1:3">
      <c r="A2787" s="1">
        <v>40575</v>
      </c>
      <c r="B2787">
        <v>11892.5</v>
      </c>
      <c r="C2787">
        <v>12040.16</v>
      </c>
    </row>
    <row r="2788" spans="1:3">
      <c r="A2788" s="1">
        <v>40576</v>
      </c>
      <c r="B2788">
        <v>12038.27</v>
      </c>
      <c r="C2788">
        <v>12041.97</v>
      </c>
    </row>
    <row r="2789" spans="1:3">
      <c r="A2789" s="1">
        <v>40577</v>
      </c>
      <c r="B2789">
        <v>12040.68</v>
      </c>
      <c r="C2789">
        <v>12062.26</v>
      </c>
    </row>
    <row r="2790" spans="1:3">
      <c r="A2790" s="1">
        <v>40578</v>
      </c>
      <c r="B2790">
        <v>12061.73</v>
      </c>
      <c r="C2790">
        <v>12092.15</v>
      </c>
    </row>
    <row r="2791" spans="1:3">
      <c r="A2791" s="1">
        <v>40581</v>
      </c>
      <c r="B2791">
        <v>12092.38</v>
      </c>
      <c r="C2791">
        <v>12161.63</v>
      </c>
    </row>
    <row r="2792" spans="1:3">
      <c r="A2792" s="1">
        <v>40582</v>
      </c>
      <c r="B2792">
        <v>12152.7</v>
      </c>
      <c r="C2792">
        <v>12233.15</v>
      </c>
    </row>
    <row r="2793" spans="1:3">
      <c r="A2793" s="1">
        <v>40583</v>
      </c>
      <c r="B2793">
        <v>12229.29</v>
      </c>
      <c r="C2793">
        <v>12239.89</v>
      </c>
    </row>
    <row r="2794" spans="1:3">
      <c r="A2794" s="1">
        <v>40584</v>
      </c>
      <c r="B2794">
        <v>12239.66</v>
      </c>
      <c r="C2794">
        <v>12229.29</v>
      </c>
    </row>
    <row r="2795" spans="1:3">
      <c r="A2795" s="1">
        <v>40585</v>
      </c>
      <c r="B2795">
        <v>12227.78</v>
      </c>
      <c r="C2795">
        <v>12273.26</v>
      </c>
    </row>
    <row r="2796" spans="1:3">
      <c r="A2796" s="1">
        <v>40588</v>
      </c>
      <c r="B2796">
        <v>12266.83</v>
      </c>
      <c r="C2796">
        <v>12268.19</v>
      </c>
    </row>
    <row r="2797" spans="1:3">
      <c r="A2797" s="1">
        <v>40589</v>
      </c>
      <c r="B2797">
        <v>12266.75</v>
      </c>
      <c r="C2797">
        <v>12226.64</v>
      </c>
    </row>
    <row r="2798" spans="1:3">
      <c r="A2798" s="1">
        <v>40590</v>
      </c>
      <c r="B2798">
        <v>12219.79</v>
      </c>
      <c r="C2798">
        <v>12288.17</v>
      </c>
    </row>
    <row r="2799" spans="1:3">
      <c r="A2799" s="1">
        <v>40591</v>
      </c>
      <c r="B2799">
        <v>12287.72</v>
      </c>
      <c r="C2799">
        <v>12318.14</v>
      </c>
    </row>
    <row r="2800" spans="1:3">
      <c r="A2800" s="1">
        <v>40592</v>
      </c>
      <c r="B2800">
        <v>12318.67</v>
      </c>
      <c r="C2800">
        <v>12391.25</v>
      </c>
    </row>
    <row r="2801" spans="1:3">
      <c r="A2801" s="1">
        <v>40596</v>
      </c>
      <c r="B2801">
        <v>12389.74</v>
      </c>
      <c r="C2801">
        <v>12212.79</v>
      </c>
    </row>
    <row r="2802" spans="1:3">
      <c r="A2802" s="1">
        <v>40597</v>
      </c>
      <c r="B2802">
        <v>12211.81</v>
      </c>
      <c r="C2802">
        <v>12105.78</v>
      </c>
    </row>
    <row r="2803" spans="1:3">
      <c r="A2803" s="1">
        <v>40598</v>
      </c>
      <c r="B2803">
        <v>12104.56</v>
      </c>
      <c r="C2803">
        <v>12068.5</v>
      </c>
    </row>
    <row r="2804" spans="1:3">
      <c r="A2804" s="1">
        <v>40599</v>
      </c>
      <c r="B2804">
        <v>12060.93</v>
      </c>
      <c r="C2804">
        <v>12130.45</v>
      </c>
    </row>
    <row r="2805" spans="1:3">
      <c r="A2805" s="1">
        <v>40602</v>
      </c>
      <c r="B2805">
        <v>12130.45</v>
      </c>
      <c r="C2805">
        <v>12226.34</v>
      </c>
    </row>
    <row r="2806" spans="1:3">
      <c r="A2806" s="1">
        <v>40603</v>
      </c>
      <c r="B2806">
        <v>12226.49</v>
      </c>
      <c r="C2806">
        <v>12058.02</v>
      </c>
    </row>
    <row r="2807" spans="1:3">
      <c r="A2807" s="1">
        <v>40604</v>
      </c>
      <c r="B2807">
        <v>12057.34</v>
      </c>
      <c r="C2807">
        <v>12066.8</v>
      </c>
    </row>
    <row r="2808" spans="1:3">
      <c r="A2808" s="1">
        <v>40605</v>
      </c>
      <c r="B2808">
        <v>12068.01</v>
      </c>
      <c r="C2808">
        <v>12258.2</v>
      </c>
    </row>
    <row r="2809" spans="1:3">
      <c r="A2809" s="1">
        <v>40606</v>
      </c>
      <c r="B2809">
        <v>12258.88</v>
      </c>
      <c r="C2809">
        <v>12169.88</v>
      </c>
    </row>
    <row r="2810" spans="1:3">
      <c r="A2810" s="1">
        <v>40609</v>
      </c>
      <c r="B2810">
        <v>12171.09</v>
      </c>
      <c r="C2810">
        <v>12090.03</v>
      </c>
    </row>
    <row r="2811" spans="1:3">
      <c r="A2811" s="1">
        <v>40610</v>
      </c>
      <c r="B2811">
        <v>12085.87</v>
      </c>
      <c r="C2811">
        <v>12214.38</v>
      </c>
    </row>
    <row r="2812" spans="1:3">
      <c r="A2812" s="1">
        <v>40611</v>
      </c>
      <c r="B2812">
        <v>12211.16</v>
      </c>
      <c r="C2812">
        <v>12213.09</v>
      </c>
    </row>
    <row r="2813" spans="1:3">
      <c r="A2813" s="1">
        <v>40612</v>
      </c>
      <c r="B2813">
        <v>12211.43</v>
      </c>
      <c r="C2813">
        <v>11984.61</v>
      </c>
    </row>
    <row r="2814" spans="1:3">
      <c r="A2814" s="1">
        <v>40613</v>
      </c>
      <c r="B2814">
        <v>11976.96</v>
      </c>
      <c r="C2814">
        <v>12044.4</v>
      </c>
    </row>
    <row r="2815" spans="1:3">
      <c r="A2815" s="1">
        <v>40616</v>
      </c>
      <c r="B2815">
        <v>12042.13</v>
      </c>
      <c r="C2815">
        <v>11993.16</v>
      </c>
    </row>
    <row r="2816" spans="1:3">
      <c r="A2816" s="1">
        <v>40617</v>
      </c>
      <c r="B2816">
        <v>11988.69</v>
      </c>
      <c r="C2816">
        <v>11855.42</v>
      </c>
    </row>
    <row r="2817" spans="1:3">
      <c r="A2817" s="1">
        <v>40618</v>
      </c>
      <c r="B2817">
        <v>11854.2</v>
      </c>
      <c r="C2817">
        <v>11613.3</v>
      </c>
    </row>
    <row r="2818" spans="1:3">
      <c r="A2818" s="1">
        <v>40619</v>
      </c>
      <c r="B2818">
        <v>11614.89</v>
      </c>
      <c r="C2818">
        <v>11774.59</v>
      </c>
    </row>
    <row r="2819" spans="1:3">
      <c r="A2819" s="1">
        <v>40620</v>
      </c>
      <c r="B2819">
        <v>11777.23</v>
      </c>
      <c r="C2819">
        <v>11858.52</v>
      </c>
    </row>
    <row r="2820" spans="1:3">
      <c r="A2820" s="1">
        <v>40623</v>
      </c>
      <c r="B2820">
        <v>11860.11</v>
      </c>
      <c r="C2820">
        <v>12036.53</v>
      </c>
    </row>
    <row r="2821" spans="1:3">
      <c r="A2821" s="1">
        <v>40624</v>
      </c>
      <c r="B2821">
        <v>12036.37</v>
      </c>
      <c r="C2821">
        <v>12018.63</v>
      </c>
    </row>
    <row r="2822" spans="1:3">
      <c r="A2822" s="1">
        <v>40625</v>
      </c>
      <c r="B2822">
        <v>12018.4</v>
      </c>
      <c r="C2822">
        <v>12086.02</v>
      </c>
    </row>
    <row r="2823" spans="1:3">
      <c r="A2823" s="1">
        <v>40626</v>
      </c>
      <c r="B2823">
        <v>12087.54</v>
      </c>
      <c r="C2823">
        <v>12170.56</v>
      </c>
    </row>
    <row r="2824" spans="1:3">
      <c r="A2824" s="1">
        <v>40627</v>
      </c>
      <c r="B2824">
        <v>12170.71</v>
      </c>
      <c r="C2824">
        <v>12220.59</v>
      </c>
    </row>
    <row r="2825" spans="1:3">
      <c r="A2825" s="1">
        <v>40630</v>
      </c>
      <c r="B2825">
        <v>12221.19</v>
      </c>
      <c r="C2825">
        <v>12197.88</v>
      </c>
    </row>
    <row r="2826" spans="1:3">
      <c r="A2826" s="1">
        <v>40631</v>
      </c>
      <c r="B2826">
        <v>12194.48</v>
      </c>
      <c r="C2826">
        <v>12279.01</v>
      </c>
    </row>
    <row r="2827" spans="1:3">
      <c r="A2827" s="1">
        <v>40632</v>
      </c>
      <c r="B2827">
        <v>12280.07</v>
      </c>
      <c r="C2827">
        <v>12350.61</v>
      </c>
    </row>
    <row r="2828" spans="1:3">
      <c r="A2828" s="1">
        <v>40633</v>
      </c>
      <c r="B2828">
        <v>12350.76</v>
      </c>
      <c r="C2828">
        <v>12319.73</v>
      </c>
    </row>
    <row r="2829" spans="1:3">
      <c r="A2829" s="1">
        <v>40634</v>
      </c>
      <c r="B2829">
        <v>12321.02</v>
      </c>
      <c r="C2829">
        <v>12376.72</v>
      </c>
    </row>
    <row r="2830" spans="1:3">
      <c r="A2830" s="1">
        <v>40637</v>
      </c>
      <c r="B2830">
        <v>12374.6</v>
      </c>
      <c r="C2830">
        <v>12400.03</v>
      </c>
    </row>
    <row r="2831" spans="1:3">
      <c r="A2831" s="1">
        <v>40638</v>
      </c>
      <c r="B2831">
        <v>12402.08</v>
      </c>
      <c r="C2831">
        <v>12393.9</v>
      </c>
    </row>
    <row r="2832" spans="1:3">
      <c r="A2832" s="1">
        <v>40639</v>
      </c>
      <c r="B2832">
        <v>12386.66</v>
      </c>
      <c r="C2832">
        <v>12426.75</v>
      </c>
    </row>
    <row r="2833" spans="1:3">
      <c r="A2833" s="1">
        <v>40640</v>
      </c>
      <c r="B2833">
        <v>12426.45</v>
      </c>
      <c r="C2833">
        <v>12409.49</v>
      </c>
    </row>
    <row r="2834" spans="1:3">
      <c r="A2834" s="1">
        <v>40641</v>
      </c>
      <c r="B2834">
        <v>12409.87</v>
      </c>
      <c r="C2834">
        <v>12380.05</v>
      </c>
    </row>
    <row r="2835" spans="1:3">
      <c r="A2835" s="1">
        <v>40644</v>
      </c>
      <c r="B2835">
        <v>12380.43</v>
      </c>
      <c r="C2835">
        <v>12381.11</v>
      </c>
    </row>
    <row r="2836" spans="1:3">
      <c r="A2836" s="1">
        <v>40645</v>
      </c>
      <c r="B2836">
        <v>12381.19</v>
      </c>
      <c r="C2836">
        <v>12263.58</v>
      </c>
    </row>
    <row r="2837" spans="1:3">
      <c r="A2837" s="1">
        <v>40646</v>
      </c>
      <c r="B2837">
        <v>12263.65</v>
      </c>
      <c r="C2837">
        <v>12270.99</v>
      </c>
    </row>
    <row r="2838" spans="1:3">
      <c r="A2838" s="1">
        <v>40647</v>
      </c>
      <c r="B2838">
        <v>12270.24</v>
      </c>
      <c r="C2838">
        <v>12285.15</v>
      </c>
    </row>
    <row r="2839" spans="1:3">
      <c r="A2839" s="1">
        <v>40648</v>
      </c>
      <c r="B2839">
        <v>12285.45</v>
      </c>
      <c r="C2839">
        <v>12341.83</v>
      </c>
    </row>
    <row r="2840" spans="1:3">
      <c r="A2840" s="1">
        <v>40651</v>
      </c>
      <c r="B2840">
        <v>12339.71</v>
      </c>
      <c r="C2840">
        <v>12201.59</v>
      </c>
    </row>
    <row r="2841" spans="1:3">
      <c r="A2841" s="1">
        <v>40652</v>
      </c>
      <c r="B2841">
        <v>12201.44</v>
      </c>
      <c r="C2841">
        <v>12266.75</v>
      </c>
    </row>
    <row r="2842" spans="1:3">
      <c r="A2842" s="1">
        <v>40653</v>
      </c>
      <c r="B2842">
        <v>12266.75</v>
      </c>
      <c r="C2842">
        <v>12453.54</v>
      </c>
    </row>
    <row r="2843" spans="1:3">
      <c r="A2843" s="1">
        <v>40654</v>
      </c>
      <c r="B2843">
        <v>12453.62</v>
      </c>
      <c r="C2843">
        <v>12505.99</v>
      </c>
    </row>
    <row r="2844" spans="1:3">
      <c r="A2844" s="1">
        <v>40658</v>
      </c>
      <c r="B2844">
        <v>12505.99</v>
      </c>
      <c r="C2844">
        <v>12479.88</v>
      </c>
    </row>
    <row r="2845" spans="1:3">
      <c r="A2845" s="1">
        <v>40659</v>
      </c>
      <c r="B2845">
        <v>12480.86</v>
      </c>
      <c r="C2845">
        <v>12595.37</v>
      </c>
    </row>
    <row r="2846" spans="1:3">
      <c r="A2846" s="1">
        <v>40660</v>
      </c>
      <c r="B2846">
        <v>12592.23</v>
      </c>
      <c r="C2846">
        <v>12690.96</v>
      </c>
    </row>
    <row r="2847" spans="1:3">
      <c r="A2847" s="1">
        <v>40661</v>
      </c>
      <c r="B2847">
        <v>12689.9</v>
      </c>
      <c r="C2847">
        <v>12763.31</v>
      </c>
    </row>
    <row r="2848" spans="1:3">
      <c r="A2848" s="1">
        <v>40662</v>
      </c>
      <c r="B2848">
        <v>12763.46</v>
      </c>
      <c r="C2848">
        <v>12810.54</v>
      </c>
    </row>
    <row r="2849" spans="1:3">
      <c r="A2849" s="1">
        <v>40665</v>
      </c>
      <c r="B2849">
        <v>12810.16</v>
      </c>
      <c r="C2849">
        <v>12807.36</v>
      </c>
    </row>
    <row r="2850" spans="1:3">
      <c r="A2850" s="1">
        <v>40666</v>
      </c>
      <c r="B2850">
        <v>12806.38</v>
      </c>
      <c r="C2850">
        <v>12807.51</v>
      </c>
    </row>
    <row r="2851" spans="1:3">
      <c r="A2851" s="1">
        <v>40667</v>
      </c>
      <c r="B2851">
        <v>12806.29</v>
      </c>
      <c r="C2851">
        <v>12723.58</v>
      </c>
    </row>
    <row r="2852" spans="1:3">
      <c r="A2852" s="1">
        <v>40668</v>
      </c>
      <c r="B2852">
        <v>12723.65</v>
      </c>
      <c r="C2852">
        <v>12584.17</v>
      </c>
    </row>
    <row r="2853" spans="1:3">
      <c r="A2853" s="1">
        <v>40669</v>
      </c>
      <c r="B2853">
        <v>12580.76</v>
      </c>
      <c r="C2853">
        <v>12638.74</v>
      </c>
    </row>
    <row r="2854" spans="1:3">
      <c r="A2854" s="1">
        <v>40672</v>
      </c>
      <c r="B2854">
        <v>12637.83</v>
      </c>
      <c r="C2854">
        <v>12684.68</v>
      </c>
    </row>
    <row r="2855" spans="1:3">
      <c r="A2855" s="1">
        <v>40673</v>
      </c>
      <c r="B2855">
        <v>12685.13</v>
      </c>
      <c r="C2855">
        <v>12760.36</v>
      </c>
    </row>
    <row r="2856" spans="1:3">
      <c r="A2856" s="1">
        <v>40674</v>
      </c>
      <c r="B2856">
        <v>12745.87</v>
      </c>
      <c r="C2856">
        <v>12630.03</v>
      </c>
    </row>
    <row r="2857" spans="1:3">
      <c r="A2857" s="1">
        <v>40675</v>
      </c>
      <c r="B2857">
        <v>12629.96</v>
      </c>
      <c r="C2857">
        <v>12695.92</v>
      </c>
    </row>
    <row r="2858" spans="1:3">
      <c r="A2858" s="1">
        <v>40676</v>
      </c>
      <c r="B2858">
        <v>12695.65</v>
      </c>
      <c r="C2858">
        <v>12595.75</v>
      </c>
    </row>
    <row r="2859" spans="1:3">
      <c r="A2859" s="1">
        <v>40679</v>
      </c>
      <c r="B2859">
        <v>12594.77</v>
      </c>
      <c r="C2859">
        <v>12548.37</v>
      </c>
    </row>
    <row r="2860" spans="1:3">
      <c r="A2860" s="1">
        <v>40680</v>
      </c>
      <c r="B2860">
        <v>12541.33</v>
      </c>
      <c r="C2860">
        <v>12479.58</v>
      </c>
    </row>
    <row r="2861" spans="1:3">
      <c r="A2861" s="1">
        <v>40681</v>
      </c>
      <c r="B2861">
        <v>12471.78</v>
      </c>
      <c r="C2861">
        <v>12560.18</v>
      </c>
    </row>
    <row r="2862" spans="1:3">
      <c r="A2862" s="1">
        <v>40682</v>
      </c>
      <c r="B2862">
        <v>12561.46</v>
      </c>
      <c r="C2862">
        <v>12605.32</v>
      </c>
    </row>
    <row r="2863" spans="1:3">
      <c r="A2863" s="1">
        <v>40683</v>
      </c>
      <c r="B2863">
        <v>12604.72</v>
      </c>
      <c r="C2863">
        <v>12512.04</v>
      </c>
    </row>
    <row r="2864" spans="1:3">
      <c r="A2864" s="1">
        <v>40686</v>
      </c>
      <c r="B2864">
        <v>12511.36</v>
      </c>
      <c r="C2864">
        <v>12381.26</v>
      </c>
    </row>
    <row r="2865" spans="1:3">
      <c r="A2865" s="1">
        <v>40687</v>
      </c>
      <c r="B2865">
        <v>12381.57</v>
      </c>
      <c r="C2865">
        <v>12356.21</v>
      </c>
    </row>
    <row r="2866" spans="1:3">
      <c r="A2866" s="1">
        <v>40688</v>
      </c>
      <c r="B2866">
        <v>12355.45</v>
      </c>
      <c r="C2866">
        <v>12394.66</v>
      </c>
    </row>
    <row r="2867" spans="1:3">
      <c r="A2867" s="1">
        <v>40689</v>
      </c>
      <c r="B2867">
        <v>12391.63</v>
      </c>
      <c r="C2867">
        <v>12402.76</v>
      </c>
    </row>
    <row r="2868" spans="1:3">
      <c r="A2868" s="1">
        <v>40690</v>
      </c>
      <c r="B2868">
        <v>12398.06</v>
      </c>
      <c r="C2868">
        <v>12441.58</v>
      </c>
    </row>
    <row r="2869" spans="1:3">
      <c r="A2869" s="1">
        <v>40694</v>
      </c>
      <c r="B2869">
        <v>12443.4</v>
      </c>
      <c r="C2869">
        <v>12569.79</v>
      </c>
    </row>
    <row r="2870" spans="1:3">
      <c r="A2870" s="1">
        <v>40695</v>
      </c>
      <c r="B2870">
        <v>12569.41</v>
      </c>
      <c r="C2870">
        <v>12290.14</v>
      </c>
    </row>
    <row r="2871" spans="1:3">
      <c r="A2871" s="1">
        <v>40696</v>
      </c>
      <c r="B2871">
        <v>12289.61</v>
      </c>
      <c r="C2871">
        <v>12248.55</v>
      </c>
    </row>
    <row r="2872" spans="1:3">
      <c r="A2872" s="1">
        <v>40697</v>
      </c>
      <c r="B2872">
        <v>12247.8</v>
      </c>
      <c r="C2872">
        <v>12151.26</v>
      </c>
    </row>
    <row r="2873" spans="1:3">
      <c r="A2873" s="1">
        <v>40700</v>
      </c>
      <c r="B2873">
        <v>12151.19</v>
      </c>
      <c r="C2873">
        <v>12089.96</v>
      </c>
    </row>
    <row r="2874" spans="1:3">
      <c r="A2874" s="1">
        <v>40701</v>
      </c>
      <c r="B2874">
        <v>12090.18</v>
      </c>
      <c r="C2874">
        <v>12070.81</v>
      </c>
    </row>
    <row r="2875" spans="1:3">
      <c r="A2875" s="1">
        <v>40702</v>
      </c>
      <c r="B2875">
        <v>12066.27</v>
      </c>
      <c r="C2875">
        <v>12048.94</v>
      </c>
    </row>
    <row r="2876" spans="1:3">
      <c r="A2876" s="1">
        <v>40703</v>
      </c>
      <c r="B2876">
        <v>12049.47</v>
      </c>
      <c r="C2876">
        <v>12124.36</v>
      </c>
    </row>
    <row r="2877" spans="1:3">
      <c r="A2877" s="1">
        <v>40704</v>
      </c>
      <c r="B2877">
        <v>12124.17</v>
      </c>
      <c r="C2877">
        <v>11951.91</v>
      </c>
    </row>
    <row r="2878" spans="1:3">
      <c r="A2878" s="1">
        <v>40707</v>
      </c>
      <c r="B2878">
        <v>11945.33</v>
      </c>
      <c r="C2878">
        <v>11952.97</v>
      </c>
    </row>
    <row r="2879" spans="1:3">
      <c r="A2879" s="1">
        <v>40708</v>
      </c>
      <c r="B2879">
        <v>11951.38</v>
      </c>
      <c r="C2879">
        <v>12076.11</v>
      </c>
    </row>
    <row r="2880" spans="1:3">
      <c r="A2880" s="1">
        <v>40709</v>
      </c>
      <c r="B2880">
        <v>12075.12</v>
      </c>
      <c r="C2880">
        <v>11897.27</v>
      </c>
    </row>
    <row r="2881" spans="1:3">
      <c r="A2881" s="1">
        <v>40710</v>
      </c>
      <c r="B2881">
        <v>11896.13</v>
      </c>
      <c r="C2881">
        <v>11961.52</v>
      </c>
    </row>
    <row r="2882" spans="1:3">
      <c r="A2882" s="1">
        <v>40711</v>
      </c>
      <c r="B2882">
        <v>11962.66</v>
      </c>
      <c r="C2882">
        <v>12004.36</v>
      </c>
    </row>
    <row r="2883" spans="1:3">
      <c r="A2883" s="1">
        <v>40714</v>
      </c>
      <c r="B2883">
        <v>12004.28</v>
      </c>
      <c r="C2883">
        <v>12080.38</v>
      </c>
    </row>
    <row r="2884" spans="1:3">
      <c r="A2884" s="1">
        <v>40715</v>
      </c>
      <c r="B2884">
        <v>12081.33</v>
      </c>
      <c r="C2884">
        <v>12190.01</v>
      </c>
    </row>
    <row r="2885" spans="1:3">
      <c r="A2885" s="1">
        <v>40716</v>
      </c>
      <c r="B2885">
        <v>12189.71</v>
      </c>
      <c r="C2885">
        <v>12109.67</v>
      </c>
    </row>
    <row r="2886" spans="1:3">
      <c r="A2886" s="1">
        <v>40717</v>
      </c>
      <c r="B2886">
        <v>12108.35</v>
      </c>
      <c r="C2886">
        <v>12050</v>
      </c>
    </row>
    <row r="2887" spans="1:3">
      <c r="A2887" s="1">
        <v>40718</v>
      </c>
      <c r="B2887">
        <v>12049.24</v>
      </c>
      <c r="C2887">
        <v>11934.58</v>
      </c>
    </row>
    <row r="2888" spans="1:3">
      <c r="A2888" s="1">
        <v>40721</v>
      </c>
      <c r="B2888">
        <v>11934.66</v>
      </c>
      <c r="C2888">
        <v>12043.56</v>
      </c>
    </row>
    <row r="2889" spans="1:3">
      <c r="A2889" s="1">
        <v>40722</v>
      </c>
      <c r="B2889">
        <v>12042.28</v>
      </c>
      <c r="C2889">
        <v>12188.69</v>
      </c>
    </row>
    <row r="2890" spans="1:3">
      <c r="A2890" s="1">
        <v>40723</v>
      </c>
      <c r="B2890">
        <v>12187.63</v>
      </c>
      <c r="C2890">
        <v>12261.42</v>
      </c>
    </row>
    <row r="2891" spans="1:3">
      <c r="A2891" s="1">
        <v>40724</v>
      </c>
      <c r="B2891">
        <v>12262.25</v>
      </c>
      <c r="C2891">
        <v>12414.34</v>
      </c>
    </row>
    <row r="2892" spans="1:3">
      <c r="A2892" s="1">
        <v>40725</v>
      </c>
      <c r="B2892">
        <v>12412.07</v>
      </c>
      <c r="C2892">
        <v>12582.77</v>
      </c>
    </row>
    <row r="2893" spans="1:3">
      <c r="A2893" s="1">
        <v>40728</v>
      </c>
      <c r="B2893">
        <v>12582.77</v>
      </c>
      <c r="C2893">
        <v>12582.77</v>
      </c>
    </row>
    <row r="2894" spans="1:3">
      <c r="A2894" s="1">
        <v>40729</v>
      </c>
      <c r="B2894">
        <v>12583</v>
      </c>
      <c r="C2894">
        <v>12569.87</v>
      </c>
    </row>
    <row r="2895" spans="1:3">
      <c r="A2895" s="1">
        <v>40730</v>
      </c>
      <c r="B2895">
        <v>12562.47</v>
      </c>
      <c r="C2895">
        <v>12626.02</v>
      </c>
    </row>
    <row r="2896" spans="1:3">
      <c r="A2896" s="1">
        <v>40731</v>
      </c>
      <c r="B2896">
        <v>12627.23</v>
      </c>
      <c r="C2896">
        <v>12719.49</v>
      </c>
    </row>
    <row r="2897" spans="1:3">
      <c r="A2897" s="1">
        <v>40732</v>
      </c>
      <c r="B2897">
        <v>12717.9</v>
      </c>
      <c r="C2897">
        <v>12657.2</v>
      </c>
    </row>
    <row r="2898" spans="1:3">
      <c r="A2898" s="1">
        <v>40735</v>
      </c>
      <c r="B2898">
        <v>12655.62</v>
      </c>
      <c r="C2898">
        <v>12505.76</v>
      </c>
    </row>
    <row r="2899" spans="1:3">
      <c r="A2899" s="1">
        <v>40736</v>
      </c>
      <c r="B2899">
        <v>12505.54</v>
      </c>
      <c r="C2899">
        <v>12446.88</v>
      </c>
    </row>
    <row r="2900" spans="1:3">
      <c r="A2900" s="1">
        <v>40737</v>
      </c>
      <c r="B2900">
        <v>12447.33</v>
      </c>
      <c r="C2900">
        <v>12491.61</v>
      </c>
    </row>
    <row r="2901" spans="1:3">
      <c r="A2901" s="1">
        <v>40738</v>
      </c>
      <c r="B2901">
        <v>12491.53</v>
      </c>
      <c r="C2901">
        <v>12437.12</v>
      </c>
    </row>
    <row r="2902" spans="1:3">
      <c r="A2902" s="1">
        <v>40739</v>
      </c>
      <c r="B2902">
        <v>12437.12</v>
      </c>
      <c r="C2902">
        <v>12479.73</v>
      </c>
    </row>
    <row r="2903" spans="1:3">
      <c r="A2903" s="1">
        <v>40742</v>
      </c>
      <c r="B2903">
        <v>12475.11</v>
      </c>
      <c r="C2903">
        <v>12385.16</v>
      </c>
    </row>
    <row r="2904" spans="1:3">
      <c r="A2904" s="1">
        <v>40743</v>
      </c>
      <c r="B2904">
        <v>12386.03</v>
      </c>
      <c r="C2904">
        <v>12587.42</v>
      </c>
    </row>
    <row r="2905" spans="1:3">
      <c r="A2905" s="1">
        <v>40744</v>
      </c>
      <c r="B2905">
        <v>12583.68</v>
      </c>
      <c r="C2905">
        <v>12571.91</v>
      </c>
    </row>
    <row r="2906" spans="1:3">
      <c r="A2906" s="1">
        <v>40745</v>
      </c>
      <c r="B2906">
        <v>12567.07</v>
      </c>
      <c r="C2906">
        <v>12724.41</v>
      </c>
    </row>
    <row r="2907" spans="1:3">
      <c r="A2907" s="1">
        <v>40746</v>
      </c>
      <c r="B2907">
        <v>12724.71</v>
      </c>
      <c r="C2907">
        <v>12681.16</v>
      </c>
    </row>
    <row r="2908" spans="1:3">
      <c r="A2908" s="1">
        <v>40749</v>
      </c>
      <c r="B2908">
        <v>12679.72</v>
      </c>
      <c r="C2908">
        <v>12592.8</v>
      </c>
    </row>
    <row r="2909" spans="1:3">
      <c r="A2909" s="1">
        <v>40750</v>
      </c>
      <c r="B2909">
        <v>12592.12</v>
      </c>
      <c r="C2909">
        <v>12501.3</v>
      </c>
    </row>
    <row r="2910" spans="1:3">
      <c r="A2910" s="1">
        <v>40751</v>
      </c>
      <c r="B2910">
        <v>12498.42</v>
      </c>
      <c r="C2910">
        <v>12302.55</v>
      </c>
    </row>
    <row r="2911" spans="1:3">
      <c r="A2911" s="1">
        <v>40752</v>
      </c>
      <c r="B2911">
        <v>12301.72</v>
      </c>
      <c r="C2911">
        <v>12240.11</v>
      </c>
    </row>
    <row r="2912" spans="1:3">
      <c r="A2912" s="1">
        <v>40753</v>
      </c>
      <c r="B2912">
        <v>12239.36</v>
      </c>
      <c r="C2912">
        <v>12143.24</v>
      </c>
    </row>
    <row r="2913" spans="1:3">
      <c r="A2913" s="1">
        <v>40756</v>
      </c>
      <c r="B2913">
        <v>12144.22</v>
      </c>
      <c r="C2913">
        <v>12132.49</v>
      </c>
    </row>
    <row r="2914" spans="1:3">
      <c r="A2914" s="1">
        <v>40757</v>
      </c>
      <c r="B2914">
        <v>12129.77</v>
      </c>
      <c r="C2914">
        <v>11866.62</v>
      </c>
    </row>
    <row r="2915" spans="1:3">
      <c r="A2915" s="1">
        <v>40758</v>
      </c>
      <c r="B2915">
        <v>11863.74</v>
      </c>
      <c r="C2915">
        <v>11896.44</v>
      </c>
    </row>
    <row r="2916" spans="1:3">
      <c r="A2916" s="1">
        <v>40759</v>
      </c>
      <c r="B2916">
        <v>11893.86</v>
      </c>
      <c r="C2916">
        <v>11383.68</v>
      </c>
    </row>
    <row r="2917" spans="1:3">
      <c r="A2917" s="1">
        <v>40760</v>
      </c>
      <c r="B2917">
        <v>11383.98</v>
      </c>
      <c r="C2917">
        <v>11444.61</v>
      </c>
    </row>
    <row r="2918" spans="1:3">
      <c r="A2918" s="1">
        <v>40763</v>
      </c>
      <c r="B2918">
        <v>11433.93</v>
      </c>
      <c r="C2918">
        <v>10809.85</v>
      </c>
    </row>
    <row r="2919" spans="1:3">
      <c r="A2919" s="1">
        <v>40764</v>
      </c>
      <c r="B2919">
        <v>10810.91</v>
      </c>
      <c r="C2919">
        <v>11239.77</v>
      </c>
    </row>
    <row r="2920" spans="1:3">
      <c r="A2920" s="1">
        <v>40765</v>
      </c>
      <c r="B2920">
        <v>11228</v>
      </c>
      <c r="C2920">
        <v>10719.94</v>
      </c>
    </row>
    <row r="2921" spans="1:3">
      <c r="A2921" s="1">
        <v>40766</v>
      </c>
      <c r="B2921">
        <v>10729.85</v>
      </c>
      <c r="C2921">
        <v>11143.31</v>
      </c>
    </row>
    <row r="2922" spans="1:3">
      <c r="A2922" s="1">
        <v>40767</v>
      </c>
      <c r="B2922">
        <v>11143.46</v>
      </c>
      <c r="C2922">
        <v>11269.02</v>
      </c>
    </row>
    <row r="2923" spans="1:3">
      <c r="A2923" s="1">
        <v>40770</v>
      </c>
      <c r="B2923">
        <v>11269.85</v>
      </c>
      <c r="C2923">
        <v>11482.9</v>
      </c>
    </row>
    <row r="2924" spans="1:3">
      <c r="A2924" s="1">
        <v>40771</v>
      </c>
      <c r="B2924">
        <v>11480.48</v>
      </c>
      <c r="C2924">
        <v>11405.93</v>
      </c>
    </row>
    <row r="2925" spans="1:3">
      <c r="A2925" s="1">
        <v>40772</v>
      </c>
      <c r="B2925">
        <v>11392.01</v>
      </c>
      <c r="C2925">
        <v>11410.21</v>
      </c>
    </row>
    <row r="2926" spans="1:3">
      <c r="A2926" s="1">
        <v>40773</v>
      </c>
      <c r="B2926">
        <v>11406.27</v>
      </c>
      <c r="C2926">
        <v>10990.58</v>
      </c>
    </row>
    <row r="2927" spans="1:3">
      <c r="A2927" s="1">
        <v>40774</v>
      </c>
      <c r="B2927">
        <v>10989.75</v>
      </c>
      <c r="C2927">
        <v>10817.65</v>
      </c>
    </row>
    <row r="2928" spans="1:3">
      <c r="A2928" s="1">
        <v>40777</v>
      </c>
      <c r="B2928">
        <v>10820.37</v>
      </c>
      <c r="C2928">
        <v>10854.65</v>
      </c>
    </row>
    <row r="2929" spans="1:3">
      <c r="A2929" s="1">
        <v>40778</v>
      </c>
      <c r="B2929">
        <v>10854.58</v>
      </c>
      <c r="C2929">
        <v>11176.76</v>
      </c>
    </row>
    <row r="2930" spans="1:3">
      <c r="A2930" s="1">
        <v>40779</v>
      </c>
      <c r="B2930">
        <v>11175.78</v>
      </c>
      <c r="C2930">
        <v>11320.71</v>
      </c>
    </row>
    <row r="2931" spans="1:3">
      <c r="A2931" s="1">
        <v>40780</v>
      </c>
      <c r="B2931">
        <v>11321.02</v>
      </c>
      <c r="C2931">
        <v>11149.82</v>
      </c>
    </row>
    <row r="2932" spans="1:3">
      <c r="A2932" s="1">
        <v>40781</v>
      </c>
      <c r="B2932">
        <v>11145.2</v>
      </c>
      <c r="C2932">
        <v>11284.54</v>
      </c>
    </row>
    <row r="2933" spans="1:3">
      <c r="A2933" s="1">
        <v>40784</v>
      </c>
      <c r="B2933">
        <v>11286.65</v>
      </c>
      <c r="C2933">
        <v>11539.25</v>
      </c>
    </row>
    <row r="2934" spans="1:3">
      <c r="A2934" s="1">
        <v>40785</v>
      </c>
      <c r="B2934">
        <v>11532.13</v>
      </c>
      <c r="C2934">
        <v>11559.95</v>
      </c>
    </row>
    <row r="2935" spans="1:3">
      <c r="A2935" s="1">
        <v>40786</v>
      </c>
      <c r="B2935">
        <v>11560.48</v>
      </c>
      <c r="C2935">
        <v>11613.53</v>
      </c>
    </row>
    <row r="2936" spans="1:3">
      <c r="A2936" s="1">
        <v>40787</v>
      </c>
      <c r="B2936">
        <v>11613.3</v>
      </c>
      <c r="C2936">
        <v>11493.57</v>
      </c>
    </row>
    <row r="2937" spans="1:3">
      <c r="A2937" s="1">
        <v>40788</v>
      </c>
      <c r="B2937">
        <v>11492.06</v>
      </c>
      <c r="C2937">
        <v>11240.26</v>
      </c>
    </row>
    <row r="2938" spans="1:3">
      <c r="A2938" s="1">
        <v>40792</v>
      </c>
      <c r="B2938">
        <v>11237.31</v>
      </c>
      <c r="C2938">
        <v>11139.3</v>
      </c>
    </row>
    <row r="2939" spans="1:3">
      <c r="A2939" s="1">
        <v>40793</v>
      </c>
      <c r="B2939">
        <v>11137.63</v>
      </c>
      <c r="C2939">
        <v>11414.86</v>
      </c>
    </row>
    <row r="2940" spans="1:3">
      <c r="A2940" s="1">
        <v>40794</v>
      </c>
      <c r="B2940">
        <v>11414.86</v>
      </c>
      <c r="C2940">
        <v>11295.81</v>
      </c>
    </row>
    <row r="2941" spans="1:3">
      <c r="A2941" s="1">
        <v>40795</v>
      </c>
      <c r="B2941">
        <v>11294.6</v>
      </c>
      <c r="C2941">
        <v>10992.13</v>
      </c>
    </row>
    <row r="2942" spans="1:3">
      <c r="A2942" s="1">
        <v>40798</v>
      </c>
      <c r="B2942">
        <v>10990.01</v>
      </c>
      <c r="C2942">
        <v>11061.12</v>
      </c>
    </row>
    <row r="2943" spans="1:3">
      <c r="A2943" s="1">
        <v>40799</v>
      </c>
      <c r="B2943">
        <v>11054.99</v>
      </c>
      <c r="C2943">
        <v>11105.85</v>
      </c>
    </row>
    <row r="2944" spans="1:3">
      <c r="A2944" s="1">
        <v>40800</v>
      </c>
      <c r="B2944">
        <v>11106.83</v>
      </c>
      <c r="C2944">
        <v>11246.73</v>
      </c>
    </row>
    <row r="2945" spans="1:3">
      <c r="A2945" s="1">
        <v>40801</v>
      </c>
      <c r="B2945">
        <v>11247.72</v>
      </c>
      <c r="C2945">
        <v>11433.18</v>
      </c>
    </row>
    <row r="2946" spans="1:3">
      <c r="A2946" s="1">
        <v>40802</v>
      </c>
      <c r="B2946">
        <v>11433.71</v>
      </c>
      <c r="C2946">
        <v>11509.09</v>
      </c>
    </row>
    <row r="2947" spans="1:3">
      <c r="A2947" s="1">
        <v>40805</v>
      </c>
      <c r="B2947">
        <v>11506.67</v>
      </c>
      <c r="C2947">
        <v>11401.01</v>
      </c>
    </row>
    <row r="2948" spans="1:3">
      <c r="A2948" s="1">
        <v>40806</v>
      </c>
      <c r="B2948">
        <v>11401.47</v>
      </c>
      <c r="C2948">
        <v>11408.66</v>
      </c>
    </row>
    <row r="2949" spans="1:3">
      <c r="A2949" s="1">
        <v>40807</v>
      </c>
      <c r="B2949">
        <v>11408.58</v>
      </c>
      <c r="C2949">
        <v>11124.84</v>
      </c>
    </row>
    <row r="2950" spans="1:3">
      <c r="A2950" s="1">
        <v>40808</v>
      </c>
      <c r="B2950">
        <v>11121.89</v>
      </c>
      <c r="C2950">
        <v>10733.83</v>
      </c>
    </row>
    <row r="2951" spans="1:3">
      <c r="A2951" s="1">
        <v>40809</v>
      </c>
      <c r="B2951">
        <v>10732.77</v>
      </c>
      <c r="C2951">
        <v>10771.48</v>
      </c>
    </row>
    <row r="2952" spans="1:3">
      <c r="A2952" s="1">
        <v>40812</v>
      </c>
      <c r="B2952">
        <v>10771.78</v>
      </c>
      <c r="C2952">
        <v>11043.86</v>
      </c>
    </row>
    <row r="2953" spans="1:3">
      <c r="A2953" s="1">
        <v>40813</v>
      </c>
      <c r="B2953">
        <v>11045.23</v>
      </c>
      <c r="C2953">
        <v>11190.69</v>
      </c>
    </row>
    <row r="2954" spans="1:3">
      <c r="A2954" s="1">
        <v>40814</v>
      </c>
      <c r="B2954">
        <v>11189.1</v>
      </c>
      <c r="C2954">
        <v>11010.9</v>
      </c>
    </row>
    <row r="2955" spans="1:3">
      <c r="A2955" s="1">
        <v>40815</v>
      </c>
      <c r="B2955">
        <v>11012.79</v>
      </c>
      <c r="C2955">
        <v>11153.98</v>
      </c>
    </row>
    <row r="2956" spans="1:3">
      <c r="A2956" s="1">
        <v>40816</v>
      </c>
      <c r="B2956">
        <v>11152.32</v>
      </c>
      <c r="C2956">
        <v>10913.38</v>
      </c>
    </row>
    <row r="2957" spans="1:3">
      <c r="A2957" s="1">
        <v>40819</v>
      </c>
      <c r="B2957">
        <v>10912.1</v>
      </c>
      <c r="C2957">
        <v>10655.3</v>
      </c>
    </row>
    <row r="2958" spans="1:3">
      <c r="A2958" s="1">
        <v>40820</v>
      </c>
      <c r="B2958">
        <v>10651.44</v>
      </c>
      <c r="C2958">
        <v>10808.71</v>
      </c>
    </row>
    <row r="2959" spans="1:3">
      <c r="A2959" s="1">
        <v>40821</v>
      </c>
      <c r="B2959">
        <v>10800.47</v>
      </c>
      <c r="C2959">
        <v>10939.95</v>
      </c>
    </row>
    <row r="2960" spans="1:3">
      <c r="A2960" s="1">
        <v>40822</v>
      </c>
      <c r="B2960">
        <v>10939.87</v>
      </c>
      <c r="C2960">
        <v>11123.33</v>
      </c>
    </row>
    <row r="2961" spans="1:3">
      <c r="A2961" s="1">
        <v>40823</v>
      </c>
      <c r="B2961">
        <v>11123.41</v>
      </c>
      <c r="C2961">
        <v>11103.12</v>
      </c>
    </row>
    <row r="2962" spans="1:3">
      <c r="A2962" s="1">
        <v>40826</v>
      </c>
      <c r="B2962">
        <v>11104.56</v>
      </c>
      <c r="C2962">
        <v>11433.18</v>
      </c>
    </row>
    <row r="2963" spans="1:3">
      <c r="A2963" s="1">
        <v>40827</v>
      </c>
      <c r="B2963">
        <v>11432.8</v>
      </c>
      <c r="C2963">
        <v>11416.3</v>
      </c>
    </row>
    <row r="2964" spans="1:3">
      <c r="A2964" s="1">
        <v>40828</v>
      </c>
      <c r="B2964">
        <v>11417.36</v>
      </c>
      <c r="C2964">
        <v>11518.85</v>
      </c>
    </row>
    <row r="2965" spans="1:3">
      <c r="A2965" s="1">
        <v>40829</v>
      </c>
      <c r="B2965">
        <v>11518.09</v>
      </c>
      <c r="C2965">
        <v>11478.13</v>
      </c>
    </row>
    <row r="2966" spans="1:3">
      <c r="A2966" s="1">
        <v>40830</v>
      </c>
      <c r="B2966">
        <v>11478.97</v>
      </c>
      <c r="C2966">
        <v>11644.49</v>
      </c>
    </row>
    <row r="2967" spans="1:3">
      <c r="A2967" s="1">
        <v>40833</v>
      </c>
      <c r="B2967">
        <v>11643.35</v>
      </c>
      <c r="C2967">
        <v>11397</v>
      </c>
    </row>
    <row r="2968" spans="1:3">
      <c r="A2968" s="1">
        <v>40834</v>
      </c>
      <c r="B2968">
        <v>11396.17</v>
      </c>
      <c r="C2968">
        <v>11577.05</v>
      </c>
    </row>
    <row r="2969" spans="1:3">
      <c r="A2969" s="1">
        <v>40835</v>
      </c>
      <c r="B2969">
        <v>11577.54</v>
      </c>
      <c r="C2969">
        <v>11504.62</v>
      </c>
    </row>
    <row r="2970" spans="1:3">
      <c r="A2970" s="1">
        <v>40836</v>
      </c>
      <c r="B2970">
        <v>11502.13</v>
      </c>
      <c r="C2970">
        <v>11541.78</v>
      </c>
    </row>
    <row r="2971" spans="1:3">
      <c r="A2971" s="1">
        <v>40837</v>
      </c>
      <c r="B2971">
        <v>11543.22</v>
      </c>
      <c r="C2971">
        <v>11808.79</v>
      </c>
    </row>
    <row r="2972" spans="1:3">
      <c r="A2972" s="1">
        <v>40840</v>
      </c>
      <c r="B2972">
        <v>11807.96</v>
      </c>
      <c r="C2972">
        <v>11913.62</v>
      </c>
    </row>
    <row r="2973" spans="1:3">
      <c r="A2973" s="1">
        <v>40841</v>
      </c>
      <c r="B2973">
        <v>11912.63</v>
      </c>
      <c r="C2973">
        <v>11706.62</v>
      </c>
    </row>
    <row r="2974" spans="1:3">
      <c r="A2974" s="1">
        <v>40842</v>
      </c>
      <c r="B2974">
        <v>11707.76</v>
      </c>
      <c r="C2974">
        <v>11869.04</v>
      </c>
    </row>
    <row r="2975" spans="1:3">
      <c r="A2975" s="1">
        <v>40843</v>
      </c>
      <c r="B2975">
        <v>11872.07</v>
      </c>
      <c r="C2975">
        <v>12208.55</v>
      </c>
    </row>
    <row r="2976" spans="1:3">
      <c r="A2976" s="1">
        <v>40844</v>
      </c>
      <c r="B2976">
        <v>12207.34</v>
      </c>
      <c r="C2976">
        <v>12231.11</v>
      </c>
    </row>
    <row r="2977" spans="1:3">
      <c r="A2977" s="1">
        <v>40847</v>
      </c>
      <c r="B2977">
        <v>12229.22</v>
      </c>
      <c r="C2977">
        <v>11955.01</v>
      </c>
    </row>
    <row r="2978" spans="1:3">
      <c r="A2978" s="1">
        <v>40848</v>
      </c>
      <c r="B2978">
        <v>11951.53</v>
      </c>
      <c r="C2978">
        <v>11657.96</v>
      </c>
    </row>
    <row r="2979" spans="1:3">
      <c r="A2979" s="1">
        <v>40849</v>
      </c>
      <c r="B2979">
        <v>11658.49</v>
      </c>
      <c r="C2979">
        <v>11836.04</v>
      </c>
    </row>
    <row r="2980" spans="1:3">
      <c r="A2980" s="1">
        <v>40850</v>
      </c>
      <c r="B2980">
        <v>11835.59</v>
      </c>
      <c r="C2980">
        <v>12044.47</v>
      </c>
    </row>
    <row r="2981" spans="1:3">
      <c r="A2981" s="1">
        <v>40851</v>
      </c>
      <c r="B2981">
        <v>12043.41</v>
      </c>
      <c r="C2981">
        <v>11983.24</v>
      </c>
    </row>
    <row r="2982" spans="1:3">
      <c r="A2982" s="1">
        <v>40854</v>
      </c>
      <c r="B2982">
        <v>11983.02</v>
      </c>
      <c r="C2982">
        <v>12068.39</v>
      </c>
    </row>
    <row r="2983" spans="1:3">
      <c r="A2983" s="1">
        <v>40855</v>
      </c>
      <c r="B2983">
        <v>12055.52</v>
      </c>
      <c r="C2983">
        <v>12170.18</v>
      </c>
    </row>
    <row r="2984" spans="1:3">
      <c r="A2984" s="1">
        <v>40856</v>
      </c>
      <c r="B2984">
        <v>12166.4</v>
      </c>
      <c r="C2984">
        <v>11780.94</v>
      </c>
    </row>
    <row r="2985" spans="1:3">
      <c r="A2985" s="1">
        <v>40857</v>
      </c>
      <c r="B2985">
        <v>11780.03</v>
      </c>
      <c r="C2985">
        <v>11893.79</v>
      </c>
    </row>
    <row r="2986" spans="1:3">
      <c r="A2986" s="1">
        <v>40858</v>
      </c>
      <c r="B2986">
        <v>11896.28</v>
      </c>
      <c r="C2986">
        <v>12153.68</v>
      </c>
    </row>
    <row r="2987" spans="1:3">
      <c r="A2987" s="1">
        <v>40861</v>
      </c>
      <c r="B2987">
        <v>12153</v>
      </c>
      <c r="C2987">
        <v>12078.98</v>
      </c>
    </row>
    <row r="2988" spans="1:3">
      <c r="A2988" s="1">
        <v>40862</v>
      </c>
      <c r="B2988">
        <v>12077.92</v>
      </c>
      <c r="C2988">
        <v>12096.16</v>
      </c>
    </row>
    <row r="2989" spans="1:3">
      <c r="A2989" s="1">
        <v>40863</v>
      </c>
      <c r="B2989">
        <v>12084.74</v>
      </c>
      <c r="C2989">
        <v>11905.59</v>
      </c>
    </row>
    <row r="2990" spans="1:3">
      <c r="A2990" s="1">
        <v>40864</v>
      </c>
      <c r="B2990">
        <v>11905.67</v>
      </c>
      <c r="C2990">
        <v>11770.73</v>
      </c>
    </row>
    <row r="2991" spans="1:3">
      <c r="A2991" s="1">
        <v>40865</v>
      </c>
      <c r="B2991">
        <v>11768.98</v>
      </c>
      <c r="C2991">
        <v>11796.16</v>
      </c>
    </row>
    <row r="2992" spans="1:3">
      <c r="A2992" s="1">
        <v>40868</v>
      </c>
      <c r="B2992">
        <v>11795.55</v>
      </c>
      <c r="C2992">
        <v>11547.31</v>
      </c>
    </row>
    <row r="2993" spans="1:3">
      <c r="A2993" s="1">
        <v>40869</v>
      </c>
      <c r="B2993">
        <v>11542.39</v>
      </c>
      <c r="C2993">
        <v>11493.72</v>
      </c>
    </row>
    <row r="2994" spans="1:3">
      <c r="A2994" s="1">
        <v>40870</v>
      </c>
      <c r="B2994">
        <v>11492.74</v>
      </c>
      <c r="C2994">
        <v>11257.55</v>
      </c>
    </row>
    <row r="2995" spans="1:3">
      <c r="A2995" s="1">
        <v>40872</v>
      </c>
      <c r="B2995">
        <v>11251.88</v>
      </c>
      <c r="C2995">
        <v>11231.78</v>
      </c>
    </row>
    <row r="2996" spans="1:3">
      <c r="A2996" s="1">
        <v>40875</v>
      </c>
      <c r="B2996">
        <v>11232.47</v>
      </c>
      <c r="C2996">
        <v>11523.01</v>
      </c>
    </row>
    <row r="2997" spans="1:3">
      <c r="A2997" s="1">
        <v>40876</v>
      </c>
      <c r="B2997">
        <v>11523.01</v>
      </c>
      <c r="C2997">
        <v>11555.63</v>
      </c>
    </row>
    <row r="2998" spans="1:3">
      <c r="A2998" s="1">
        <v>40877</v>
      </c>
      <c r="B2998">
        <v>11559.27</v>
      </c>
      <c r="C2998">
        <v>12045.68</v>
      </c>
    </row>
    <row r="2999" spans="1:3">
      <c r="A2999" s="1">
        <v>40878</v>
      </c>
      <c r="B2999">
        <v>12046.21</v>
      </c>
      <c r="C2999">
        <v>12020.03</v>
      </c>
    </row>
    <row r="3000" spans="1:3">
      <c r="A3000" s="1">
        <v>40879</v>
      </c>
      <c r="B3000">
        <v>12022.37</v>
      </c>
      <c r="C3000">
        <v>12019.42</v>
      </c>
    </row>
    <row r="3001" spans="1:3">
      <c r="A3001" s="1">
        <v>40882</v>
      </c>
      <c r="B3001">
        <v>12021.54</v>
      </c>
      <c r="C3001">
        <v>12097.83</v>
      </c>
    </row>
    <row r="3002" spans="1:3">
      <c r="A3002" s="1">
        <v>40883</v>
      </c>
      <c r="B3002">
        <v>12097.75</v>
      </c>
      <c r="C3002">
        <v>12150.13</v>
      </c>
    </row>
    <row r="3003" spans="1:3">
      <c r="A3003" s="1">
        <v>40884</v>
      </c>
      <c r="B3003">
        <v>12144.41</v>
      </c>
      <c r="C3003">
        <v>12196.37</v>
      </c>
    </row>
    <row r="3004" spans="1:3">
      <c r="A3004" s="1">
        <v>40885</v>
      </c>
      <c r="B3004">
        <v>12195.91</v>
      </c>
      <c r="C3004">
        <v>11997.7</v>
      </c>
    </row>
    <row r="3005" spans="1:3">
      <c r="A3005" s="1">
        <v>40886</v>
      </c>
      <c r="B3005">
        <v>11996.03</v>
      </c>
      <c r="C3005">
        <v>12184.26</v>
      </c>
    </row>
    <row r="3006" spans="1:3">
      <c r="A3006" s="1">
        <v>40889</v>
      </c>
      <c r="B3006">
        <v>12181.08</v>
      </c>
      <c r="C3006">
        <v>12021.39</v>
      </c>
    </row>
    <row r="3007" spans="1:3">
      <c r="A3007" s="1">
        <v>40890</v>
      </c>
      <c r="B3007">
        <v>12018.66</v>
      </c>
      <c r="C3007">
        <v>11954.94</v>
      </c>
    </row>
    <row r="3008" spans="1:3">
      <c r="A3008" s="1">
        <v>40891</v>
      </c>
      <c r="B3008">
        <v>11949.72</v>
      </c>
      <c r="C3008">
        <v>11823.48</v>
      </c>
    </row>
    <row r="3009" spans="1:3">
      <c r="A3009" s="1">
        <v>40892</v>
      </c>
      <c r="B3009">
        <v>11825.29</v>
      </c>
      <c r="C3009">
        <v>11868.81</v>
      </c>
    </row>
    <row r="3010" spans="1:3">
      <c r="A3010" s="1">
        <v>40893</v>
      </c>
      <c r="B3010">
        <v>11870.25</v>
      </c>
      <c r="C3010">
        <v>11866.39</v>
      </c>
    </row>
    <row r="3011" spans="1:3">
      <c r="A3011" s="1">
        <v>40896</v>
      </c>
      <c r="B3011">
        <v>11866.54</v>
      </c>
      <c r="C3011">
        <v>11766.26</v>
      </c>
    </row>
    <row r="3012" spans="1:3">
      <c r="A3012" s="1">
        <v>40897</v>
      </c>
      <c r="B3012">
        <v>11769.21</v>
      </c>
      <c r="C3012">
        <v>12103.58</v>
      </c>
    </row>
    <row r="3013" spans="1:3">
      <c r="A3013" s="1">
        <v>40898</v>
      </c>
      <c r="B3013">
        <v>12103.28</v>
      </c>
      <c r="C3013">
        <v>12107.74</v>
      </c>
    </row>
    <row r="3014" spans="1:3">
      <c r="A3014" s="1">
        <v>40899</v>
      </c>
      <c r="B3014">
        <v>12107.59</v>
      </c>
      <c r="C3014">
        <v>12169.65</v>
      </c>
    </row>
    <row r="3015" spans="1:3">
      <c r="A3015" s="1">
        <v>40900</v>
      </c>
      <c r="B3015">
        <v>12169.8</v>
      </c>
      <c r="C3015">
        <v>12294</v>
      </c>
    </row>
    <row r="3016" spans="1:3">
      <c r="A3016" s="1">
        <v>40904</v>
      </c>
      <c r="B3016">
        <v>12293.47</v>
      </c>
      <c r="C3016">
        <v>12291.35</v>
      </c>
    </row>
    <row r="3017" spans="1:3">
      <c r="A3017" s="1">
        <v>40905</v>
      </c>
      <c r="B3017">
        <v>12288.85</v>
      </c>
      <c r="C3017">
        <v>12151.41</v>
      </c>
    </row>
    <row r="3018" spans="1:3">
      <c r="A3018" s="1">
        <v>40906</v>
      </c>
      <c r="B3018">
        <v>12152.09</v>
      </c>
      <c r="C3018">
        <v>12287.04</v>
      </c>
    </row>
    <row r="3019" spans="1:3">
      <c r="A3019" s="1">
        <v>40907</v>
      </c>
      <c r="B3019">
        <v>12286.13</v>
      </c>
      <c r="C3019">
        <v>12217.56</v>
      </c>
    </row>
    <row r="3020" spans="1:3">
      <c r="A3020" s="1">
        <v>40911</v>
      </c>
      <c r="B3020">
        <v>12221.19</v>
      </c>
      <c r="C3020">
        <v>12397.38</v>
      </c>
    </row>
    <row r="3021" spans="1:3">
      <c r="A3021" s="1">
        <v>40912</v>
      </c>
      <c r="B3021">
        <v>12392.46</v>
      </c>
      <c r="C3021">
        <v>12418.42</v>
      </c>
    </row>
    <row r="3022" spans="1:3">
      <c r="A3022" s="1">
        <v>40913</v>
      </c>
      <c r="B3022">
        <v>12418.42</v>
      </c>
      <c r="C3022">
        <v>12415.7</v>
      </c>
    </row>
    <row r="3023" spans="1:3">
      <c r="A3023" s="1">
        <v>40914</v>
      </c>
      <c r="B3023">
        <v>12407.45</v>
      </c>
      <c r="C3023">
        <v>12359.92</v>
      </c>
    </row>
    <row r="3024" spans="1:3">
      <c r="A3024" s="1">
        <v>40917</v>
      </c>
      <c r="B3024">
        <v>12359.31</v>
      </c>
      <c r="C3024">
        <v>12392.69</v>
      </c>
    </row>
    <row r="3025" spans="1:3">
      <c r="A3025" s="1">
        <v>40918</v>
      </c>
      <c r="B3025">
        <v>12394.51</v>
      </c>
      <c r="C3025">
        <v>12462.47</v>
      </c>
    </row>
    <row r="3026" spans="1:3">
      <c r="A3026" s="1">
        <v>40919</v>
      </c>
      <c r="B3026">
        <v>12459.52</v>
      </c>
      <c r="C3026">
        <v>12449.45</v>
      </c>
    </row>
    <row r="3027" spans="1:3">
      <c r="A3027" s="1">
        <v>40920</v>
      </c>
      <c r="B3027">
        <v>12449.91</v>
      </c>
      <c r="C3027">
        <v>12471.02</v>
      </c>
    </row>
    <row r="3028" spans="1:3">
      <c r="A3028" s="1">
        <v>40921</v>
      </c>
      <c r="B3028">
        <v>12469.96</v>
      </c>
      <c r="C3028">
        <v>12422.06</v>
      </c>
    </row>
    <row r="3029" spans="1:3">
      <c r="A3029" s="1">
        <v>40925</v>
      </c>
      <c r="B3029">
        <v>12423.12</v>
      </c>
      <c r="C3029">
        <v>12482.07</v>
      </c>
    </row>
    <row r="3030" spans="1:3">
      <c r="A3030" s="1">
        <v>40926</v>
      </c>
      <c r="B3030">
        <v>12474.69</v>
      </c>
      <c r="C3030">
        <v>12578.95</v>
      </c>
    </row>
    <row r="3031" spans="1:3">
      <c r="A3031" s="1">
        <v>40927</v>
      </c>
      <c r="B3031">
        <v>12578.19</v>
      </c>
      <c r="C3031">
        <v>12623.98</v>
      </c>
    </row>
    <row r="3032" spans="1:3">
      <c r="A3032" s="1">
        <v>40928</v>
      </c>
      <c r="B3032">
        <v>12623.83</v>
      </c>
      <c r="C3032">
        <v>12720.48</v>
      </c>
    </row>
    <row r="3033" spans="1:3">
      <c r="A3033" s="1">
        <v>40931</v>
      </c>
      <c r="B3033">
        <v>12720.25</v>
      </c>
      <c r="C3033">
        <v>12708.82</v>
      </c>
    </row>
    <row r="3034" spans="1:3">
      <c r="A3034" s="1">
        <v>40932</v>
      </c>
      <c r="B3034">
        <v>12708.37</v>
      </c>
      <c r="C3034">
        <v>12675.75</v>
      </c>
    </row>
    <row r="3035" spans="1:3">
      <c r="A3035" s="1">
        <v>40933</v>
      </c>
      <c r="B3035">
        <v>12673.63</v>
      </c>
      <c r="C3035">
        <v>12756.96</v>
      </c>
    </row>
    <row r="3036" spans="1:3">
      <c r="A3036" s="1">
        <v>40934</v>
      </c>
      <c r="B3036">
        <v>12757.33</v>
      </c>
      <c r="C3036">
        <v>12734.63</v>
      </c>
    </row>
    <row r="3037" spans="1:3">
      <c r="A3037" s="1">
        <v>40935</v>
      </c>
      <c r="B3037">
        <v>12733.95</v>
      </c>
      <c r="C3037">
        <v>12660.46</v>
      </c>
    </row>
    <row r="3038" spans="1:3">
      <c r="A3038" s="1">
        <v>40938</v>
      </c>
      <c r="B3038">
        <v>12659.17</v>
      </c>
      <c r="C3038">
        <v>12653.72</v>
      </c>
    </row>
    <row r="3039" spans="1:3">
      <c r="A3039" s="1">
        <v>40939</v>
      </c>
      <c r="B3039">
        <v>12654.78</v>
      </c>
      <c r="C3039">
        <v>12632.91</v>
      </c>
    </row>
    <row r="3040" spans="1:3">
      <c r="A3040" s="1">
        <v>40940</v>
      </c>
      <c r="B3040">
        <v>12632.76</v>
      </c>
      <c r="C3040">
        <v>12716.46</v>
      </c>
    </row>
    <row r="3041" spans="1:3">
      <c r="A3041" s="1">
        <v>40941</v>
      </c>
      <c r="B3041">
        <v>12716.54</v>
      </c>
      <c r="C3041">
        <v>12705.41</v>
      </c>
    </row>
    <row r="3042" spans="1:3">
      <c r="A3042" s="1">
        <v>40942</v>
      </c>
      <c r="B3042">
        <v>12705.04</v>
      </c>
      <c r="C3042">
        <v>12862.23</v>
      </c>
    </row>
    <row r="3043" spans="1:3">
      <c r="A3043" s="1">
        <v>40945</v>
      </c>
      <c r="B3043">
        <v>12860.72</v>
      </c>
      <c r="C3043">
        <v>12845.13</v>
      </c>
    </row>
    <row r="3044" spans="1:3">
      <c r="A3044" s="1">
        <v>40946</v>
      </c>
      <c r="B3044">
        <v>12844.37</v>
      </c>
      <c r="C3044">
        <v>12878.2</v>
      </c>
    </row>
    <row r="3045" spans="1:3">
      <c r="A3045" s="1">
        <v>40947</v>
      </c>
      <c r="B3045">
        <v>12865.79</v>
      </c>
      <c r="C3045">
        <v>12883.95</v>
      </c>
    </row>
    <row r="3046" spans="1:3">
      <c r="A3046" s="1">
        <v>40948</v>
      </c>
      <c r="B3046">
        <v>12884.41</v>
      </c>
      <c r="C3046">
        <v>12890.46</v>
      </c>
    </row>
    <row r="3047" spans="1:3">
      <c r="A3047" s="1">
        <v>40949</v>
      </c>
      <c r="B3047">
        <v>12889.55</v>
      </c>
      <c r="C3047">
        <v>12801.23</v>
      </c>
    </row>
    <row r="3048" spans="1:3">
      <c r="A3048" s="1">
        <v>40952</v>
      </c>
      <c r="B3048">
        <v>12799.11</v>
      </c>
      <c r="C3048">
        <v>12874.04</v>
      </c>
    </row>
    <row r="3049" spans="1:3">
      <c r="A3049" s="1">
        <v>40953</v>
      </c>
      <c r="B3049">
        <v>12871.77</v>
      </c>
      <c r="C3049">
        <v>12878.28</v>
      </c>
    </row>
    <row r="3050" spans="1:3">
      <c r="A3050" s="1">
        <v>40954</v>
      </c>
      <c r="B3050">
        <v>12864.65</v>
      </c>
      <c r="C3050">
        <v>12780.95</v>
      </c>
    </row>
    <row r="3051" spans="1:3">
      <c r="A3051" s="1">
        <v>40955</v>
      </c>
      <c r="B3051">
        <v>12779.81</v>
      </c>
      <c r="C3051">
        <v>12904.08</v>
      </c>
    </row>
    <row r="3052" spans="1:3">
      <c r="A3052" s="1">
        <v>40956</v>
      </c>
      <c r="B3052">
        <v>12903.33</v>
      </c>
      <c r="C3052">
        <v>12949.87</v>
      </c>
    </row>
    <row r="3053" spans="1:3">
      <c r="A3053" s="1">
        <v>40960</v>
      </c>
      <c r="B3053">
        <v>12949.34</v>
      </c>
      <c r="C3053">
        <v>12965.69</v>
      </c>
    </row>
    <row r="3054" spans="1:3">
      <c r="A3054" s="1">
        <v>40961</v>
      </c>
      <c r="B3054">
        <v>12966.22</v>
      </c>
      <c r="C3054">
        <v>12938.67</v>
      </c>
    </row>
    <row r="3055" spans="1:3">
      <c r="A3055" s="1">
        <v>40962</v>
      </c>
      <c r="B3055">
        <v>12937.08</v>
      </c>
      <c r="C3055">
        <v>12984.69</v>
      </c>
    </row>
    <row r="3056" spans="1:3">
      <c r="A3056" s="1">
        <v>40963</v>
      </c>
      <c r="B3056">
        <v>12981.2</v>
      </c>
      <c r="C3056">
        <v>12982.95</v>
      </c>
    </row>
    <row r="3057" spans="1:3">
      <c r="A3057" s="1">
        <v>40966</v>
      </c>
      <c r="B3057">
        <v>12981.13</v>
      </c>
      <c r="C3057">
        <v>12981.51</v>
      </c>
    </row>
    <row r="3058" spans="1:3">
      <c r="A3058" s="1">
        <v>40967</v>
      </c>
      <c r="B3058">
        <v>12976.74</v>
      </c>
      <c r="C3058">
        <v>13005.12</v>
      </c>
    </row>
    <row r="3059" spans="1:3">
      <c r="A3059" s="1">
        <v>40968</v>
      </c>
      <c r="B3059">
        <v>13005.42</v>
      </c>
      <c r="C3059">
        <v>12952.07</v>
      </c>
    </row>
    <row r="3060" spans="1:3">
      <c r="A3060" s="1">
        <v>40969</v>
      </c>
      <c r="B3060">
        <v>12952.29</v>
      </c>
      <c r="C3060">
        <v>12980.3</v>
      </c>
    </row>
    <row r="3061" spans="1:3">
      <c r="A3061" s="1">
        <v>40970</v>
      </c>
      <c r="B3061">
        <v>12980.75</v>
      </c>
      <c r="C3061">
        <v>12977.57</v>
      </c>
    </row>
    <row r="3062" spans="1:3">
      <c r="A3062" s="1">
        <v>40973</v>
      </c>
      <c r="B3062">
        <v>12977.34</v>
      </c>
      <c r="C3062">
        <v>12962.81</v>
      </c>
    </row>
    <row r="3063" spans="1:3">
      <c r="A3063" s="1">
        <v>40974</v>
      </c>
      <c r="B3063">
        <v>12958.65</v>
      </c>
      <c r="C3063">
        <v>12759.15</v>
      </c>
    </row>
    <row r="3064" spans="1:3">
      <c r="A3064" s="1">
        <v>40975</v>
      </c>
      <c r="B3064">
        <v>12756.12</v>
      </c>
      <c r="C3064">
        <v>12837.33</v>
      </c>
    </row>
    <row r="3065" spans="1:3">
      <c r="A3065" s="1">
        <v>40976</v>
      </c>
      <c r="B3065">
        <v>12835.53</v>
      </c>
      <c r="C3065">
        <v>12907.94</v>
      </c>
    </row>
    <row r="3066" spans="1:3">
      <c r="A3066" s="1">
        <v>40977</v>
      </c>
      <c r="B3066">
        <v>12908.62</v>
      </c>
      <c r="C3066">
        <v>12922.02</v>
      </c>
    </row>
    <row r="3067" spans="1:3">
      <c r="A3067" s="1">
        <v>40980</v>
      </c>
      <c r="B3067">
        <v>12920.58</v>
      </c>
      <c r="C3067">
        <v>12959.71</v>
      </c>
    </row>
    <row r="3068" spans="1:3">
      <c r="A3068" s="1">
        <v>40981</v>
      </c>
      <c r="B3068">
        <v>12953.2</v>
      </c>
      <c r="C3068">
        <v>13177.68</v>
      </c>
    </row>
    <row r="3069" spans="1:3">
      <c r="A3069" s="1">
        <v>40982</v>
      </c>
      <c r="B3069">
        <v>13177.15</v>
      </c>
      <c r="C3069">
        <v>13194.1</v>
      </c>
    </row>
    <row r="3070" spans="1:3">
      <c r="A3070" s="1">
        <v>40983</v>
      </c>
      <c r="B3070">
        <v>13192.97</v>
      </c>
      <c r="C3070">
        <v>13252.76</v>
      </c>
    </row>
    <row r="3071" spans="1:3">
      <c r="A3071" s="1">
        <v>40984</v>
      </c>
      <c r="B3071">
        <v>13253.51</v>
      </c>
      <c r="C3071">
        <v>13232.62</v>
      </c>
    </row>
    <row r="3072" spans="1:3">
      <c r="A3072" s="1">
        <v>40987</v>
      </c>
      <c r="B3072">
        <v>13231.94</v>
      </c>
      <c r="C3072">
        <v>13239.13</v>
      </c>
    </row>
    <row r="3073" spans="1:3">
      <c r="A3073" s="1">
        <v>40988</v>
      </c>
      <c r="B3073">
        <v>13238.45</v>
      </c>
      <c r="C3073">
        <v>13170.19</v>
      </c>
    </row>
    <row r="3074" spans="1:3">
      <c r="A3074" s="1">
        <v>40989</v>
      </c>
      <c r="B3074">
        <v>13170.79</v>
      </c>
      <c r="C3074">
        <v>13124.62</v>
      </c>
    </row>
    <row r="3075" spans="1:3">
      <c r="A3075" s="1">
        <v>40990</v>
      </c>
      <c r="B3075">
        <v>13124.4</v>
      </c>
      <c r="C3075">
        <v>13046.14</v>
      </c>
    </row>
    <row r="3076" spans="1:3">
      <c r="A3076" s="1">
        <v>40991</v>
      </c>
      <c r="B3076">
        <v>13045.99</v>
      </c>
      <c r="C3076">
        <v>13080.73</v>
      </c>
    </row>
    <row r="3077" spans="1:3">
      <c r="A3077" s="1">
        <v>40994</v>
      </c>
      <c r="B3077">
        <v>13082.62</v>
      </c>
      <c r="C3077">
        <v>13241.63</v>
      </c>
    </row>
    <row r="3078" spans="1:3">
      <c r="A3078" s="1">
        <v>40995</v>
      </c>
      <c r="B3078">
        <v>13242.09</v>
      </c>
      <c r="C3078">
        <v>13197.73</v>
      </c>
    </row>
    <row r="3079" spans="1:3">
      <c r="A3079" s="1">
        <v>40996</v>
      </c>
      <c r="B3079">
        <v>13195.39</v>
      </c>
      <c r="C3079">
        <v>13126.21</v>
      </c>
    </row>
    <row r="3080" spans="1:3">
      <c r="A3080" s="1">
        <v>40997</v>
      </c>
      <c r="B3080">
        <v>13125.99</v>
      </c>
      <c r="C3080">
        <v>13145.82</v>
      </c>
    </row>
    <row r="3081" spans="1:3">
      <c r="A3081" s="1">
        <v>40998</v>
      </c>
      <c r="B3081">
        <v>13147.94</v>
      </c>
      <c r="C3081">
        <v>13212.04</v>
      </c>
    </row>
    <row r="3082" spans="1:3">
      <c r="A3082" s="1">
        <v>41001</v>
      </c>
      <c r="B3082">
        <v>13211.36</v>
      </c>
      <c r="C3082">
        <v>13264.49</v>
      </c>
    </row>
    <row r="3083" spans="1:3">
      <c r="A3083" s="1">
        <v>41002</v>
      </c>
      <c r="B3083">
        <v>13258.96</v>
      </c>
      <c r="C3083">
        <v>13199.55</v>
      </c>
    </row>
    <row r="3084" spans="1:3">
      <c r="A3084" s="1">
        <v>41003</v>
      </c>
      <c r="B3084">
        <v>13198.19</v>
      </c>
      <c r="C3084">
        <v>13074.75</v>
      </c>
    </row>
    <row r="3085" spans="1:3">
      <c r="A3085" s="1">
        <v>41004</v>
      </c>
      <c r="B3085">
        <v>13067.18</v>
      </c>
      <c r="C3085">
        <v>13060.14</v>
      </c>
    </row>
    <row r="3086" spans="1:3">
      <c r="A3086" s="1">
        <v>41008</v>
      </c>
      <c r="B3086">
        <v>13057.57</v>
      </c>
      <c r="C3086">
        <v>12929.59</v>
      </c>
    </row>
    <row r="3087" spans="1:3">
      <c r="A3087" s="1">
        <v>41009</v>
      </c>
      <c r="B3087">
        <v>12929.44</v>
      </c>
      <c r="C3087">
        <v>12715.93</v>
      </c>
    </row>
    <row r="3088" spans="1:3">
      <c r="A3088" s="1">
        <v>41010</v>
      </c>
      <c r="B3088">
        <v>12716.92</v>
      </c>
      <c r="C3088">
        <v>12805.39</v>
      </c>
    </row>
    <row r="3089" spans="1:3">
      <c r="A3089" s="1">
        <v>41011</v>
      </c>
      <c r="B3089">
        <v>12806.45</v>
      </c>
      <c r="C3089">
        <v>12986.58</v>
      </c>
    </row>
    <row r="3090" spans="1:3">
      <c r="A3090" s="1">
        <v>41012</v>
      </c>
      <c r="B3090">
        <v>12986.2</v>
      </c>
      <c r="C3090">
        <v>12849.59</v>
      </c>
    </row>
    <row r="3091" spans="1:3">
      <c r="A3091" s="1">
        <v>41015</v>
      </c>
      <c r="B3091">
        <v>12850.88</v>
      </c>
      <c r="C3091">
        <v>12921.41</v>
      </c>
    </row>
    <row r="3092" spans="1:3">
      <c r="A3092" s="1">
        <v>41016</v>
      </c>
      <c r="B3092">
        <v>12921.79</v>
      </c>
      <c r="C3092">
        <v>13115.54</v>
      </c>
    </row>
    <row r="3093" spans="1:3">
      <c r="A3093" s="1">
        <v>41017</v>
      </c>
      <c r="B3093">
        <v>13114.56</v>
      </c>
      <c r="C3093">
        <v>13032.75</v>
      </c>
    </row>
    <row r="3094" spans="1:3">
      <c r="A3094" s="1">
        <v>41018</v>
      </c>
      <c r="B3094">
        <v>13028.73</v>
      </c>
      <c r="C3094">
        <v>12964.1</v>
      </c>
    </row>
    <row r="3095" spans="1:3">
      <c r="A3095" s="1">
        <v>41019</v>
      </c>
      <c r="B3095">
        <v>12964.48</v>
      </c>
      <c r="C3095">
        <v>13029.26</v>
      </c>
    </row>
    <row r="3096" spans="1:3">
      <c r="A3096" s="1">
        <v>41022</v>
      </c>
      <c r="B3096">
        <v>13028.2</v>
      </c>
      <c r="C3096">
        <v>12927.17</v>
      </c>
    </row>
    <row r="3097" spans="1:3">
      <c r="A3097" s="1">
        <v>41023</v>
      </c>
      <c r="B3097">
        <v>12927.77</v>
      </c>
      <c r="C3097">
        <v>13001.56</v>
      </c>
    </row>
    <row r="3098" spans="1:3">
      <c r="A3098" s="1">
        <v>41024</v>
      </c>
      <c r="B3098">
        <v>12997.69</v>
      </c>
      <c r="C3098">
        <v>13090.72</v>
      </c>
    </row>
    <row r="3099" spans="1:3">
      <c r="A3099" s="1">
        <v>41025</v>
      </c>
      <c r="B3099">
        <v>13090.11</v>
      </c>
      <c r="C3099">
        <v>13204.62</v>
      </c>
    </row>
    <row r="3100" spans="1:3">
      <c r="A3100" s="1">
        <v>41026</v>
      </c>
      <c r="B3100">
        <v>13204.7</v>
      </c>
      <c r="C3100">
        <v>13228.31</v>
      </c>
    </row>
    <row r="3101" spans="1:3">
      <c r="A3101" s="1">
        <v>41029</v>
      </c>
      <c r="B3101">
        <v>13228.31</v>
      </c>
      <c r="C3101">
        <v>13213.63</v>
      </c>
    </row>
    <row r="3102" spans="1:3">
      <c r="A3102" s="1">
        <v>41030</v>
      </c>
      <c r="B3102">
        <v>13214.16</v>
      </c>
      <c r="C3102">
        <v>13279.32</v>
      </c>
    </row>
    <row r="3103" spans="1:3">
      <c r="A3103" s="1">
        <v>41031</v>
      </c>
      <c r="B3103">
        <v>13278.11</v>
      </c>
      <c r="C3103">
        <v>13268.57</v>
      </c>
    </row>
    <row r="3104" spans="1:3">
      <c r="A3104" s="1">
        <v>41032</v>
      </c>
      <c r="B3104">
        <v>13267.59</v>
      </c>
      <c r="C3104">
        <v>13206.59</v>
      </c>
    </row>
    <row r="3105" spans="1:3">
      <c r="A3105" s="1">
        <v>41033</v>
      </c>
      <c r="B3105">
        <v>13204.62</v>
      </c>
      <c r="C3105">
        <v>13038.27</v>
      </c>
    </row>
    <row r="3106" spans="1:3">
      <c r="A3106" s="1">
        <v>41036</v>
      </c>
      <c r="B3106">
        <v>13035.85</v>
      </c>
      <c r="C3106">
        <v>13008.53</v>
      </c>
    </row>
    <row r="3107" spans="1:3">
      <c r="A3107" s="1">
        <v>41037</v>
      </c>
      <c r="B3107">
        <v>13000.73</v>
      </c>
      <c r="C3107">
        <v>12932.09</v>
      </c>
    </row>
    <row r="3108" spans="1:3">
      <c r="A3108" s="1">
        <v>41038</v>
      </c>
      <c r="B3108">
        <v>12921.81</v>
      </c>
      <c r="C3108">
        <v>12835.06</v>
      </c>
    </row>
    <row r="3109" spans="1:3">
      <c r="A3109" s="1">
        <v>41039</v>
      </c>
      <c r="B3109">
        <v>12831.58</v>
      </c>
      <c r="C3109">
        <v>12855.04</v>
      </c>
    </row>
    <row r="3110" spans="1:3">
      <c r="A3110" s="1">
        <v>41040</v>
      </c>
      <c r="B3110">
        <v>12851.79</v>
      </c>
      <c r="C3110">
        <v>12820.6</v>
      </c>
    </row>
    <row r="3111" spans="1:3">
      <c r="A3111" s="1">
        <v>41043</v>
      </c>
      <c r="B3111">
        <v>12818.49</v>
      </c>
      <c r="C3111">
        <v>12695.35</v>
      </c>
    </row>
    <row r="3112" spans="1:3">
      <c r="A3112" s="1">
        <v>41044</v>
      </c>
      <c r="B3112">
        <v>12695.05</v>
      </c>
      <c r="C3112">
        <v>12632</v>
      </c>
    </row>
    <row r="3113" spans="1:3">
      <c r="A3113" s="1">
        <v>41045</v>
      </c>
      <c r="B3113">
        <v>12617.32</v>
      </c>
      <c r="C3113">
        <v>12598.55</v>
      </c>
    </row>
    <row r="3114" spans="1:3">
      <c r="A3114" s="1">
        <v>41046</v>
      </c>
      <c r="B3114">
        <v>12598.32</v>
      </c>
      <c r="C3114">
        <v>12442.49</v>
      </c>
    </row>
    <row r="3115" spans="1:3">
      <c r="A3115" s="1">
        <v>41047</v>
      </c>
      <c r="B3115">
        <v>12443.02</v>
      </c>
      <c r="C3115">
        <v>12369.38</v>
      </c>
    </row>
    <row r="3116" spans="1:3">
      <c r="A3116" s="1">
        <v>41050</v>
      </c>
      <c r="B3116">
        <v>12369.15</v>
      </c>
      <c r="C3116">
        <v>12504.48</v>
      </c>
    </row>
    <row r="3117" spans="1:3">
      <c r="A3117" s="1">
        <v>41051</v>
      </c>
      <c r="B3117">
        <v>12505.38</v>
      </c>
      <c r="C3117">
        <v>12502.81</v>
      </c>
    </row>
    <row r="3118" spans="1:3">
      <c r="A3118" s="1">
        <v>41052</v>
      </c>
      <c r="B3118">
        <v>12501.52</v>
      </c>
      <c r="C3118">
        <v>12496.15</v>
      </c>
    </row>
    <row r="3119" spans="1:3">
      <c r="A3119" s="1">
        <v>41053</v>
      </c>
      <c r="B3119">
        <v>12491.91</v>
      </c>
      <c r="C3119">
        <v>12529.75</v>
      </c>
    </row>
    <row r="3120" spans="1:3">
      <c r="A3120" s="1">
        <v>41054</v>
      </c>
      <c r="B3120">
        <v>12530.74</v>
      </c>
      <c r="C3120">
        <v>12454.83</v>
      </c>
    </row>
    <row r="3121" spans="1:3">
      <c r="A3121" s="1">
        <v>41058</v>
      </c>
      <c r="B3121">
        <v>12454.83</v>
      </c>
      <c r="C3121">
        <v>12580.69</v>
      </c>
    </row>
    <row r="3122" spans="1:3">
      <c r="A3122" s="1">
        <v>41059</v>
      </c>
      <c r="B3122">
        <v>12579.02</v>
      </c>
      <c r="C3122">
        <v>12419.86</v>
      </c>
    </row>
    <row r="3123" spans="1:3">
      <c r="A3123" s="1">
        <v>41060</v>
      </c>
      <c r="B3123">
        <v>12414.41</v>
      </c>
      <c r="C3123">
        <v>12393.45</v>
      </c>
    </row>
    <row r="3124" spans="1:3">
      <c r="A3124" s="1">
        <v>41061</v>
      </c>
      <c r="B3124">
        <v>12391.56</v>
      </c>
      <c r="C3124">
        <v>12118.57</v>
      </c>
    </row>
    <row r="3125" spans="1:3">
      <c r="A3125" s="1">
        <v>41064</v>
      </c>
      <c r="B3125">
        <v>12119.85</v>
      </c>
      <c r="C3125">
        <v>12101.46</v>
      </c>
    </row>
    <row r="3126" spans="1:3">
      <c r="A3126" s="1">
        <v>41065</v>
      </c>
      <c r="B3126">
        <v>12101.08</v>
      </c>
      <c r="C3126">
        <v>12127.95</v>
      </c>
    </row>
    <row r="3127" spans="1:3">
      <c r="A3127" s="1">
        <v>41066</v>
      </c>
      <c r="B3127">
        <v>12125</v>
      </c>
      <c r="C3127">
        <v>12414.79</v>
      </c>
    </row>
    <row r="3128" spans="1:3">
      <c r="A3128" s="1">
        <v>41067</v>
      </c>
      <c r="B3128">
        <v>12416.53</v>
      </c>
      <c r="C3128">
        <v>12460.96</v>
      </c>
    </row>
    <row r="3129" spans="1:3">
      <c r="A3129" s="1">
        <v>41068</v>
      </c>
      <c r="B3129">
        <v>12460.81</v>
      </c>
      <c r="C3129">
        <v>12554.2</v>
      </c>
    </row>
    <row r="3130" spans="1:3">
      <c r="A3130" s="1">
        <v>41071</v>
      </c>
      <c r="B3130">
        <v>12553.81</v>
      </c>
      <c r="C3130">
        <v>12411.23</v>
      </c>
    </row>
    <row r="3131" spans="1:3">
      <c r="A3131" s="1">
        <v>41072</v>
      </c>
      <c r="B3131">
        <v>12412.07</v>
      </c>
      <c r="C3131">
        <v>12573.8</v>
      </c>
    </row>
    <row r="3132" spans="1:3">
      <c r="A3132" s="1">
        <v>41073</v>
      </c>
      <c r="B3132">
        <v>12566.38</v>
      </c>
      <c r="C3132">
        <v>12496.38</v>
      </c>
    </row>
    <row r="3133" spans="1:3">
      <c r="A3133" s="1">
        <v>41074</v>
      </c>
      <c r="B3133">
        <v>12497.89</v>
      </c>
      <c r="C3133">
        <v>12651.91</v>
      </c>
    </row>
    <row r="3134" spans="1:3">
      <c r="A3134" s="1">
        <v>41075</v>
      </c>
      <c r="B3134">
        <v>12652.21</v>
      </c>
      <c r="C3134">
        <v>12767.17</v>
      </c>
    </row>
    <row r="3135" spans="1:3">
      <c r="A3135" s="1">
        <v>41078</v>
      </c>
      <c r="B3135">
        <v>12767.02</v>
      </c>
      <c r="C3135">
        <v>12741.82</v>
      </c>
    </row>
    <row r="3136" spans="1:3">
      <c r="A3136" s="1">
        <v>41079</v>
      </c>
      <c r="B3136">
        <v>12744.62</v>
      </c>
      <c r="C3136">
        <v>12837.33</v>
      </c>
    </row>
    <row r="3137" spans="1:3">
      <c r="A3137" s="1">
        <v>41080</v>
      </c>
      <c r="B3137">
        <v>12837.1</v>
      </c>
      <c r="C3137">
        <v>12824.39</v>
      </c>
    </row>
    <row r="3138" spans="1:3">
      <c r="A3138" s="1">
        <v>41081</v>
      </c>
      <c r="B3138">
        <v>12823.1</v>
      </c>
      <c r="C3138">
        <v>12573.57</v>
      </c>
    </row>
    <row r="3139" spans="1:3">
      <c r="A3139" s="1">
        <v>41082</v>
      </c>
      <c r="B3139">
        <v>12574.82</v>
      </c>
      <c r="C3139">
        <v>12640.78</v>
      </c>
    </row>
    <row r="3140" spans="1:3">
      <c r="A3140" s="1">
        <v>41085</v>
      </c>
      <c r="B3140">
        <v>12639.8</v>
      </c>
      <c r="C3140">
        <v>12502.66</v>
      </c>
    </row>
    <row r="3141" spans="1:3">
      <c r="A3141" s="1">
        <v>41086</v>
      </c>
      <c r="B3141">
        <v>12503.57</v>
      </c>
      <c r="C3141">
        <v>12534.67</v>
      </c>
    </row>
    <row r="3142" spans="1:3">
      <c r="A3142" s="1">
        <v>41087</v>
      </c>
      <c r="B3142">
        <v>12532.93</v>
      </c>
      <c r="C3142">
        <v>12627.01</v>
      </c>
    </row>
    <row r="3143" spans="1:3">
      <c r="A3143" s="1">
        <v>41088</v>
      </c>
      <c r="B3143">
        <v>12626.25</v>
      </c>
      <c r="C3143">
        <v>12602.26</v>
      </c>
    </row>
    <row r="3144" spans="1:3">
      <c r="A3144" s="1">
        <v>41089</v>
      </c>
      <c r="B3144">
        <v>12604.6</v>
      </c>
      <c r="C3144">
        <v>12880.09</v>
      </c>
    </row>
    <row r="3145" spans="1:3">
      <c r="A3145" s="1">
        <v>41092</v>
      </c>
      <c r="B3145">
        <v>12879.71</v>
      </c>
      <c r="C3145">
        <v>12871.39</v>
      </c>
    </row>
    <row r="3146" spans="1:3">
      <c r="A3146" s="1">
        <v>41093</v>
      </c>
      <c r="B3146">
        <v>12868.06</v>
      </c>
      <c r="C3146">
        <v>12943.82</v>
      </c>
    </row>
    <row r="3147" spans="1:3">
      <c r="A3147" s="1">
        <v>41095</v>
      </c>
      <c r="B3147">
        <v>12941.85</v>
      </c>
      <c r="C3147">
        <v>12896.67</v>
      </c>
    </row>
    <row r="3148" spans="1:3">
      <c r="A3148" s="1">
        <v>41096</v>
      </c>
      <c r="B3148">
        <v>12889.4</v>
      </c>
      <c r="C3148">
        <v>12772.47</v>
      </c>
    </row>
    <row r="3149" spans="1:3">
      <c r="A3149" s="1">
        <v>41099</v>
      </c>
      <c r="B3149">
        <v>12772.02</v>
      </c>
      <c r="C3149">
        <v>12736.29</v>
      </c>
    </row>
    <row r="3150" spans="1:3">
      <c r="A3150" s="1">
        <v>41100</v>
      </c>
      <c r="B3150">
        <v>12733.87</v>
      </c>
      <c r="C3150">
        <v>12653.12</v>
      </c>
    </row>
    <row r="3151" spans="1:3">
      <c r="A3151" s="1">
        <v>41101</v>
      </c>
      <c r="B3151">
        <v>12653.04</v>
      </c>
      <c r="C3151">
        <v>12604.53</v>
      </c>
    </row>
    <row r="3152" spans="1:3">
      <c r="A3152" s="1">
        <v>41102</v>
      </c>
      <c r="B3152">
        <v>12602.71</v>
      </c>
      <c r="C3152">
        <v>12573.27</v>
      </c>
    </row>
    <row r="3153" spans="1:3">
      <c r="A3153" s="1">
        <v>41103</v>
      </c>
      <c r="B3153">
        <v>12573.73</v>
      </c>
      <c r="C3153">
        <v>12777.09</v>
      </c>
    </row>
    <row r="3154" spans="1:3">
      <c r="A3154" s="1">
        <v>41106</v>
      </c>
      <c r="B3154">
        <v>12776.33</v>
      </c>
      <c r="C3154">
        <v>12727.21</v>
      </c>
    </row>
    <row r="3155" spans="1:3">
      <c r="A3155" s="1">
        <v>41107</v>
      </c>
      <c r="B3155">
        <v>12728.73</v>
      </c>
      <c r="C3155">
        <v>12805.54</v>
      </c>
    </row>
    <row r="3156" spans="1:3">
      <c r="A3156" s="1">
        <v>41108</v>
      </c>
      <c r="B3156">
        <v>12796.98</v>
      </c>
      <c r="C3156">
        <v>12908.7</v>
      </c>
    </row>
    <row r="3157" spans="1:3">
      <c r="A3157" s="1">
        <v>41109</v>
      </c>
      <c r="B3157">
        <v>12909.61</v>
      </c>
      <c r="C3157">
        <v>12943.36</v>
      </c>
    </row>
    <row r="3158" spans="1:3">
      <c r="A3158" s="1">
        <v>41110</v>
      </c>
      <c r="B3158">
        <v>12942.68</v>
      </c>
      <c r="C3158">
        <v>12822.57</v>
      </c>
    </row>
    <row r="3159" spans="1:3">
      <c r="A3159" s="1">
        <v>41113</v>
      </c>
      <c r="B3159">
        <v>12820.45</v>
      </c>
      <c r="C3159">
        <v>12721.46</v>
      </c>
    </row>
    <row r="3160" spans="1:3">
      <c r="A3160" s="1">
        <v>41114</v>
      </c>
      <c r="B3160">
        <v>12720.93</v>
      </c>
      <c r="C3160">
        <v>12617.32</v>
      </c>
    </row>
    <row r="3161" spans="1:3">
      <c r="A3161" s="1">
        <v>41115</v>
      </c>
      <c r="B3161">
        <v>12617.77</v>
      </c>
      <c r="C3161">
        <v>12676.05</v>
      </c>
    </row>
    <row r="3162" spans="1:3">
      <c r="A3162" s="1">
        <v>41116</v>
      </c>
      <c r="B3162">
        <v>12680.59</v>
      </c>
      <c r="C3162">
        <v>12887.93</v>
      </c>
    </row>
    <row r="3163" spans="1:3">
      <c r="A3163" s="1">
        <v>41117</v>
      </c>
      <c r="B3163">
        <v>12888.91</v>
      </c>
      <c r="C3163">
        <v>13075.66</v>
      </c>
    </row>
    <row r="3164" spans="1:3">
      <c r="A3164" s="1">
        <v>41120</v>
      </c>
      <c r="B3164">
        <v>13075.35</v>
      </c>
      <c r="C3164">
        <v>13073.01</v>
      </c>
    </row>
    <row r="3165" spans="1:3">
      <c r="A3165" s="1">
        <v>41121</v>
      </c>
      <c r="B3165">
        <v>13071.72</v>
      </c>
      <c r="C3165">
        <v>13008.68</v>
      </c>
    </row>
    <row r="3166" spans="1:3">
      <c r="A3166" s="1">
        <v>41122</v>
      </c>
      <c r="B3166">
        <v>13007.47</v>
      </c>
      <c r="C3166">
        <v>12971.06</v>
      </c>
    </row>
    <row r="3167" spans="1:3">
      <c r="A3167" s="1">
        <v>41123</v>
      </c>
      <c r="B3167">
        <v>12969.7</v>
      </c>
      <c r="C3167">
        <v>12878.88</v>
      </c>
    </row>
    <row r="3168" spans="1:3">
      <c r="A3168" s="1">
        <v>41124</v>
      </c>
      <c r="B3168">
        <v>12884.82</v>
      </c>
      <c r="C3168">
        <v>13096.17</v>
      </c>
    </row>
    <row r="3169" spans="1:3">
      <c r="A3169" s="1">
        <v>41127</v>
      </c>
      <c r="B3169">
        <v>13099.88</v>
      </c>
      <c r="C3169">
        <v>13117.51</v>
      </c>
    </row>
    <row r="3170" spans="1:3">
      <c r="A3170" s="1">
        <v>41128</v>
      </c>
      <c r="B3170">
        <v>13118.65</v>
      </c>
      <c r="C3170">
        <v>13168.6</v>
      </c>
    </row>
    <row r="3171" spans="1:3">
      <c r="A3171" s="1">
        <v>41129</v>
      </c>
      <c r="B3171">
        <v>13158.1</v>
      </c>
      <c r="C3171">
        <v>13175.64</v>
      </c>
    </row>
    <row r="3172" spans="1:3">
      <c r="A3172" s="1">
        <v>41130</v>
      </c>
      <c r="B3172">
        <v>13174.73</v>
      </c>
      <c r="C3172">
        <v>13165.19</v>
      </c>
    </row>
    <row r="3173" spans="1:3">
      <c r="A3173" s="1">
        <v>41131</v>
      </c>
      <c r="B3173">
        <v>13163.15</v>
      </c>
      <c r="C3173">
        <v>13207.95</v>
      </c>
    </row>
    <row r="3174" spans="1:3">
      <c r="A3174" s="1">
        <v>41134</v>
      </c>
      <c r="B3174">
        <v>13204.93</v>
      </c>
      <c r="C3174">
        <v>13169.43</v>
      </c>
    </row>
    <row r="3175" spans="1:3">
      <c r="A3175" s="1">
        <v>41135</v>
      </c>
      <c r="B3175">
        <v>13168.11</v>
      </c>
      <c r="C3175">
        <v>13172.14</v>
      </c>
    </row>
    <row r="3176" spans="1:3">
      <c r="A3176" s="1">
        <v>41136</v>
      </c>
      <c r="B3176">
        <v>13157.47</v>
      </c>
      <c r="C3176">
        <v>13164.78</v>
      </c>
    </row>
    <row r="3177" spans="1:3">
      <c r="A3177" s="1">
        <v>41137</v>
      </c>
      <c r="B3177">
        <v>13163.24</v>
      </c>
      <c r="C3177">
        <v>13250.11</v>
      </c>
    </row>
    <row r="3178" spans="1:3">
      <c r="A3178" s="1">
        <v>41138</v>
      </c>
      <c r="B3178">
        <v>13251.2</v>
      </c>
      <c r="C3178">
        <v>13275.2</v>
      </c>
    </row>
    <row r="3179" spans="1:3">
      <c r="A3179" s="1">
        <v>41141</v>
      </c>
      <c r="B3179">
        <v>13274.58</v>
      </c>
      <c r="C3179">
        <v>13271.64</v>
      </c>
    </row>
    <row r="3180" spans="1:3">
      <c r="A3180" s="1">
        <v>41142</v>
      </c>
      <c r="B3180">
        <v>13272.1</v>
      </c>
      <c r="C3180">
        <v>13203.58</v>
      </c>
    </row>
    <row r="3181" spans="1:3">
      <c r="A3181" s="1">
        <v>41143</v>
      </c>
      <c r="B3181">
        <v>13198.31</v>
      </c>
      <c r="C3181">
        <v>13172.76</v>
      </c>
    </row>
    <row r="3182" spans="1:3">
      <c r="A3182" s="1">
        <v>41144</v>
      </c>
      <c r="B3182">
        <v>13171.37</v>
      </c>
      <c r="C3182">
        <v>13057.46</v>
      </c>
    </row>
    <row r="3183" spans="1:3">
      <c r="A3183" s="1">
        <v>41145</v>
      </c>
      <c r="B3183">
        <v>13052.82</v>
      </c>
      <c r="C3183">
        <v>13157.97</v>
      </c>
    </row>
    <row r="3184" spans="1:3">
      <c r="A3184" s="1">
        <v>41148</v>
      </c>
      <c r="B3184">
        <v>13157.74</v>
      </c>
      <c r="C3184">
        <v>13124.67</v>
      </c>
    </row>
    <row r="3185" spans="1:3">
      <c r="A3185" s="1">
        <v>41149</v>
      </c>
      <c r="B3185">
        <v>13122.74</v>
      </c>
      <c r="C3185">
        <v>13102.99</v>
      </c>
    </row>
    <row r="3186" spans="1:3">
      <c r="A3186" s="1">
        <v>41150</v>
      </c>
      <c r="B3186">
        <v>13103.46</v>
      </c>
      <c r="C3186">
        <v>13107.48</v>
      </c>
    </row>
    <row r="3187" spans="1:3">
      <c r="A3187" s="1">
        <v>41151</v>
      </c>
      <c r="B3187">
        <v>13101.29</v>
      </c>
      <c r="C3187">
        <v>13000.71</v>
      </c>
    </row>
    <row r="3188" spans="1:3">
      <c r="A3188" s="1">
        <v>41152</v>
      </c>
      <c r="B3188">
        <v>13002.72</v>
      </c>
      <c r="C3188">
        <v>13090.84</v>
      </c>
    </row>
    <row r="3189" spans="1:3">
      <c r="A3189" s="1">
        <v>41156</v>
      </c>
      <c r="B3189">
        <v>13092.15</v>
      </c>
      <c r="C3189">
        <v>13035.94</v>
      </c>
    </row>
    <row r="3190" spans="1:3">
      <c r="A3190" s="1">
        <v>41157</v>
      </c>
      <c r="B3190">
        <v>13036.09</v>
      </c>
      <c r="C3190">
        <v>13047.48</v>
      </c>
    </row>
    <row r="3191" spans="1:3">
      <c r="A3191" s="1">
        <v>41158</v>
      </c>
      <c r="B3191">
        <v>13045.23</v>
      </c>
      <c r="C3191">
        <v>13292</v>
      </c>
    </row>
    <row r="3192" spans="1:3">
      <c r="A3192" s="1">
        <v>41159</v>
      </c>
      <c r="B3192">
        <v>13289.53</v>
      </c>
      <c r="C3192">
        <v>13306.64</v>
      </c>
    </row>
    <row r="3193" spans="1:3">
      <c r="A3193" s="1">
        <v>41162</v>
      </c>
      <c r="B3193">
        <v>13308.56</v>
      </c>
      <c r="C3193">
        <v>13254.29</v>
      </c>
    </row>
    <row r="3194" spans="1:3">
      <c r="A3194" s="1">
        <v>41163</v>
      </c>
      <c r="B3194">
        <v>13254.6</v>
      </c>
      <c r="C3194">
        <v>13323.36</v>
      </c>
    </row>
    <row r="3195" spans="1:3">
      <c r="A3195" s="1">
        <v>41164</v>
      </c>
      <c r="B3195">
        <v>13321.62</v>
      </c>
      <c r="C3195">
        <v>13333.35</v>
      </c>
    </row>
    <row r="3196" spans="1:3">
      <c r="A3196" s="1">
        <v>41165</v>
      </c>
      <c r="B3196">
        <v>13329.71</v>
      </c>
      <c r="C3196">
        <v>13539.86</v>
      </c>
    </row>
    <row r="3197" spans="1:3">
      <c r="A3197" s="1">
        <v>41166</v>
      </c>
      <c r="B3197">
        <v>13540.4</v>
      </c>
      <c r="C3197">
        <v>13593.37</v>
      </c>
    </row>
    <row r="3198" spans="1:3">
      <c r="A3198" s="1">
        <v>41169</v>
      </c>
      <c r="B3198">
        <v>13588.57</v>
      </c>
      <c r="C3198">
        <v>13553.1</v>
      </c>
    </row>
    <row r="3199" spans="1:3">
      <c r="A3199" s="1">
        <v>41170</v>
      </c>
      <c r="B3199">
        <v>13552.33</v>
      </c>
      <c r="C3199">
        <v>13564.64</v>
      </c>
    </row>
    <row r="3200" spans="1:3">
      <c r="A3200" s="1">
        <v>41171</v>
      </c>
      <c r="B3200">
        <v>13565.41</v>
      </c>
      <c r="C3200">
        <v>13577.96</v>
      </c>
    </row>
    <row r="3201" spans="1:3">
      <c r="A3201" s="1">
        <v>41172</v>
      </c>
      <c r="B3201">
        <v>13575.17</v>
      </c>
      <c r="C3201">
        <v>13596.93</v>
      </c>
    </row>
    <row r="3202" spans="1:3">
      <c r="A3202" s="1">
        <v>41173</v>
      </c>
      <c r="B3202">
        <v>13597.24</v>
      </c>
      <c r="C3202">
        <v>13579.47</v>
      </c>
    </row>
    <row r="3203" spans="1:3">
      <c r="A3203" s="1">
        <v>41176</v>
      </c>
      <c r="B3203">
        <v>13577.85</v>
      </c>
      <c r="C3203">
        <v>13558.92</v>
      </c>
    </row>
    <row r="3204" spans="1:3">
      <c r="A3204" s="1">
        <v>41177</v>
      </c>
      <c r="B3204">
        <v>13559.92</v>
      </c>
      <c r="C3204">
        <v>13457.55</v>
      </c>
    </row>
    <row r="3205" spans="1:3">
      <c r="A3205" s="1">
        <v>41178</v>
      </c>
      <c r="B3205">
        <v>13457.86</v>
      </c>
      <c r="C3205">
        <v>13413.51</v>
      </c>
    </row>
    <row r="3206" spans="1:3">
      <c r="A3206" s="1">
        <v>41179</v>
      </c>
      <c r="B3206">
        <v>13413.47</v>
      </c>
      <c r="C3206">
        <v>13485.97</v>
      </c>
    </row>
    <row r="3207" spans="1:3">
      <c r="A3207" s="1">
        <v>41180</v>
      </c>
      <c r="B3207">
        <v>13485.89</v>
      </c>
      <c r="C3207">
        <v>13437.13</v>
      </c>
    </row>
    <row r="3208" spans="1:3">
      <c r="A3208" s="1">
        <v>41183</v>
      </c>
      <c r="B3208">
        <v>13437.66</v>
      </c>
      <c r="C3208">
        <v>13515.11</v>
      </c>
    </row>
    <row r="3209" spans="1:3">
      <c r="A3209" s="1">
        <v>41184</v>
      </c>
      <c r="B3209">
        <v>13515.3</v>
      </c>
      <c r="C3209">
        <v>13482.36</v>
      </c>
    </row>
    <row r="3210" spans="1:3">
      <c r="A3210" s="1">
        <v>41185</v>
      </c>
      <c r="B3210">
        <v>13479.21</v>
      </c>
      <c r="C3210">
        <v>13494.61</v>
      </c>
    </row>
    <row r="3211" spans="1:3">
      <c r="A3211" s="1">
        <v>41186</v>
      </c>
      <c r="B3211">
        <v>13495.18</v>
      </c>
      <c r="C3211">
        <v>13575.36</v>
      </c>
    </row>
    <row r="3212" spans="1:3">
      <c r="A3212" s="1">
        <v>41187</v>
      </c>
      <c r="B3212">
        <v>13569.18</v>
      </c>
      <c r="C3212">
        <v>13610.15</v>
      </c>
    </row>
    <row r="3213" spans="1:3">
      <c r="A3213" s="1">
        <v>41190</v>
      </c>
      <c r="B3213">
        <v>13610.38</v>
      </c>
      <c r="C3213">
        <v>13583.65</v>
      </c>
    </row>
    <row r="3214" spans="1:3">
      <c r="A3214" s="1">
        <v>41191</v>
      </c>
      <c r="B3214">
        <v>13582.88</v>
      </c>
      <c r="C3214">
        <v>13473.53</v>
      </c>
    </row>
    <row r="3215" spans="1:3">
      <c r="A3215" s="1">
        <v>41192</v>
      </c>
      <c r="B3215">
        <v>13473.53</v>
      </c>
      <c r="C3215">
        <v>13344.97</v>
      </c>
    </row>
    <row r="3216" spans="1:3">
      <c r="A3216" s="1">
        <v>41193</v>
      </c>
      <c r="B3216">
        <v>13346.28</v>
      </c>
      <c r="C3216">
        <v>13326.39</v>
      </c>
    </row>
    <row r="3217" spans="1:3">
      <c r="A3217" s="1">
        <v>41194</v>
      </c>
      <c r="B3217">
        <v>13325.62</v>
      </c>
      <c r="C3217">
        <v>13328.85</v>
      </c>
    </row>
    <row r="3218" spans="1:3">
      <c r="A3218" s="1">
        <v>41197</v>
      </c>
      <c r="B3218">
        <v>13329.54</v>
      </c>
      <c r="C3218">
        <v>13424.23</v>
      </c>
    </row>
    <row r="3219" spans="1:3">
      <c r="A3219" s="1">
        <v>41198</v>
      </c>
      <c r="B3219">
        <v>13423.84</v>
      </c>
      <c r="C3219">
        <v>13551.78</v>
      </c>
    </row>
    <row r="3220" spans="1:3">
      <c r="A3220" s="1">
        <v>41199</v>
      </c>
      <c r="B3220">
        <v>13539.63</v>
      </c>
      <c r="C3220">
        <v>13557</v>
      </c>
    </row>
    <row r="3221" spans="1:3">
      <c r="A3221" s="1">
        <v>41200</v>
      </c>
      <c r="B3221">
        <v>13553.24</v>
      </c>
      <c r="C3221">
        <v>13548.94</v>
      </c>
    </row>
    <row r="3222" spans="1:3">
      <c r="A3222" s="1">
        <v>41201</v>
      </c>
      <c r="B3222">
        <v>13545.33</v>
      </c>
      <c r="C3222">
        <v>13343.51</v>
      </c>
    </row>
    <row r="3223" spans="1:3">
      <c r="A3223" s="1">
        <v>41204</v>
      </c>
      <c r="B3223">
        <v>13344.28</v>
      </c>
      <c r="C3223">
        <v>13345.89</v>
      </c>
    </row>
    <row r="3224" spans="1:3">
      <c r="A3224" s="1">
        <v>41205</v>
      </c>
      <c r="B3224">
        <v>13344.9</v>
      </c>
      <c r="C3224">
        <v>13102.53</v>
      </c>
    </row>
    <row r="3225" spans="1:3">
      <c r="A3225" s="1">
        <v>41206</v>
      </c>
      <c r="B3225">
        <v>13103.53</v>
      </c>
      <c r="C3225">
        <v>13077.34</v>
      </c>
    </row>
    <row r="3226" spans="1:3">
      <c r="A3226" s="1">
        <v>41207</v>
      </c>
      <c r="B3226">
        <v>13079.64</v>
      </c>
      <c r="C3226">
        <v>13103.68</v>
      </c>
    </row>
    <row r="3227" spans="1:3">
      <c r="A3227" s="1">
        <v>41208</v>
      </c>
      <c r="B3227">
        <v>13104.22</v>
      </c>
      <c r="C3227">
        <v>13107.21</v>
      </c>
    </row>
    <row r="3228" spans="1:3">
      <c r="A3228" s="1">
        <v>41212</v>
      </c>
      <c r="B3228">
        <v>13107.21</v>
      </c>
      <c r="C3228">
        <v>13107.21</v>
      </c>
    </row>
    <row r="3229" spans="1:3">
      <c r="A3229" s="1">
        <v>41213</v>
      </c>
      <c r="B3229">
        <v>13107.44</v>
      </c>
      <c r="C3229">
        <v>13096.46</v>
      </c>
    </row>
    <row r="3230" spans="1:3">
      <c r="A3230" s="1">
        <v>41214</v>
      </c>
      <c r="B3230">
        <v>13099.19</v>
      </c>
      <c r="C3230">
        <v>13232.62</v>
      </c>
    </row>
    <row r="3231" spans="1:3">
      <c r="A3231" s="1">
        <v>41215</v>
      </c>
      <c r="B3231">
        <v>13233.39</v>
      </c>
      <c r="C3231">
        <v>13093.16</v>
      </c>
    </row>
    <row r="3232" spans="1:3">
      <c r="A3232" s="1">
        <v>41218</v>
      </c>
      <c r="B3232">
        <v>13092.28</v>
      </c>
      <c r="C3232">
        <v>13112.44</v>
      </c>
    </row>
    <row r="3233" spans="1:3">
      <c r="A3233" s="1">
        <v>41219</v>
      </c>
      <c r="B3233">
        <v>13113.89</v>
      </c>
      <c r="C3233">
        <v>13245.68</v>
      </c>
    </row>
    <row r="3234" spans="1:3">
      <c r="A3234" s="1">
        <v>41220</v>
      </c>
      <c r="B3234">
        <v>13228.24</v>
      </c>
      <c r="C3234">
        <v>12932.73</v>
      </c>
    </row>
    <row r="3235" spans="1:3">
      <c r="A3235" s="1">
        <v>41221</v>
      </c>
      <c r="B3235">
        <v>12932.81</v>
      </c>
      <c r="C3235">
        <v>12811.32</v>
      </c>
    </row>
    <row r="3236" spans="1:3">
      <c r="A3236" s="1">
        <v>41222</v>
      </c>
      <c r="B3236">
        <v>12811.17</v>
      </c>
      <c r="C3236">
        <v>12815.39</v>
      </c>
    </row>
    <row r="3237" spans="1:3">
      <c r="A3237" s="1">
        <v>41225</v>
      </c>
      <c r="B3237">
        <v>12815.93</v>
      </c>
      <c r="C3237">
        <v>12815.08</v>
      </c>
    </row>
    <row r="3238" spans="1:3">
      <c r="A3238" s="1">
        <v>41226</v>
      </c>
      <c r="B3238">
        <v>12808.71</v>
      </c>
      <c r="C3238">
        <v>12756.18</v>
      </c>
    </row>
    <row r="3239" spans="1:3">
      <c r="A3239" s="1">
        <v>41227</v>
      </c>
      <c r="B3239">
        <v>12746.54</v>
      </c>
      <c r="C3239">
        <v>12570.95</v>
      </c>
    </row>
    <row r="3240" spans="1:3">
      <c r="A3240" s="1">
        <v>41228</v>
      </c>
      <c r="B3240">
        <v>12571.1</v>
      </c>
      <c r="C3240">
        <v>12542.38</v>
      </c>
    </row>
    <row r="3241" spans="1:3">
      <c r="A3241" s="1">
        <v>41229</v>
      </c>
      <c r="B3241">
        <v>12542.31</v>
      </c>
      <c r="C3241">
        <v>12588.31</v>
      </c>
    </row>
    <row r="3242" spans="1:3">
      <c r="A3242" s="1">
        <v>41232</v>
      </c>
      <c r="B3242">
        <v>12590.23</v>
      </c>
      <c r="C3242">
        <v>12795.96</v>
      </c>
    </row>
    <row r="3243" spans="1:3">
      <c r="A3243" s="1">
        <v>41233</v>
      </c>
      <c r="B3243">
        <v>12790.89</v>
      </c>
      <c r="C3243">
        <v>12788.51</v>
      </c>
    </row>
    <row r="3244" spans="1:3">
      <c r="A3244" s="1">
        <v>41234</v>
      </c>
      <c r="B3244">
        <v>12788.36</v>
      </c>
      <c r="C3244">
        <v>12836.89</v>
      </c>
    </row>
    <row r="3245" spans="1:3">
      <c r="A3245" s="1">
        <v>41236</v>
      </c>
      <c r="B3245">
        <v>12833.13</v>
      </c>
      <c r="C3245">
        <v>13009.68</v>
      </c>
    </row>
    <row r="3246" spans="1:3">
      <c r="A3246" s="1">
        <v>41239</v>
      </c>
      <c r="B3246">
        <v>13008.3</v>
      </c>
      <c r="C3246">
        <v>12967.37</v>
      </c>
    </row>
    <row r="3247" spans="1:3">
      <c r="A3247" s="1">
        <v>41240</v>
      </c>
      <c r="B3247">
        <v>12963.38</v>
      </c>
      <c r="C3247">
        <v>12878.13</v>
      </c>
    </row>
    <row r="3248" spans="1:3">
      <c r="A3248" s="1">
        <v>41241</v>
      </c>
      <c r="B3248">
        <v>12875.56</v>
      </c>
      <c r="C3248">
        <v>12985.11</v>
      </c>
    </row>
    <row r="3249" spans="1:3">
      <c r="A3249" s="1">
        <v>41242</v>
      </c>
      <c r="B3249">
        <v>12977.35</v>
      </c>
      <c r="C3249">
        <v>13021.82</v>
      </c>
    </row>
    <row r="3250" spans="1:3">
      <c r="A3250" s="1">
        <v>41243</v>
      </c>
      <c r="B3250">
        <v>13022.05</v>
      </c>
      <c r="C3250">
        <v>13025.58</v>
      </c>
    </row>
    <row r="3251" spans="1:3">
      <c r="A3251" s="1">
        <v>41246</v>
      </c>
      <c r="B3251">
        <v>13027.73</v>
      </c>
      <c r="C3251">
        <v>12965.6</v>
      </c>
    </row>
    <row r="3252" spans="1:3">
      <c r="A3252" s="1">
        <v>41247</v>
      </c>
      <c r="B3252">
        <v>12966.45</v>
      </c>
      <c r="C3252">
        <v>12951.78</v>
      </c>
    </row>
    <row r="3253" spans="1:3">
      <c r="A3253" s="1">
        <v>41248</v>
      </c>
      <c r="B3253">
        <v>12948.96</v>
      </c>
      <c r="C3253">
        <v>13034.49</v>
      </c>
    </row>
    <row r="3254" spans="1:3">
      <c r="A3254" s="1">
        <v>41249</v>
      </c>
      <c r="B3254">
        <v>13026.19</v>
      </c>
      <c r="C3254">
        <v>13074.04</v>
      </c>
    </row>
    <row r="3255" spans="1:3">
      <c r="A3255" s="1">
        <v>41250</v>
      </c>
      <c r="B3255">
        <v>13072.87</v>
      </c>
      <c r="C3255">
        <v>13155.13</v>
      </c>
    </row>
    <row r="3256" spans="1:3">
      <c r="A3256" s="1">
        <v>41253</v>
      </c>
      <c r="B3256">
        <v>13154.89</v>
      </c>
      <c r="C3256">
        <v>13169.88</v>
      </c>
    </row>
    <row r="3257" spans="1:3">
      <c r="A3257" s="1">
        <v>41254</v>
      </c>
      <c r="B3257">
        <v>13170.34</v>
      </c>
      <c r="C3257">
        <v>13248.44</v>
      </c>
    </row>
    <row r="3258" spans="1:3">
      <c r="A3258" s="1">
        <v>41255</v>
      </c>
      <c r="B3258">
        <v>13250.05</v>
      </c>
      <c r="C3258">
        <v>13245.45</v>
      </c>
    </row>
    <row r="3259" spans="1:3">
      <c r="A3259" s="1">
        <v>41256</v>
      </c>
      <c r="B3259">
        <v>13241.38</v>
      </c>
      <c r="C3259">
        <v>13170.72</v>
      </c>
    </row>
    <row r="3260" spans="1:3">
      <c r="A3260" s="1">
        <v>41257</v>
      </c>
      <c r="B3260">
        <v>13170.8</v>
      </c>
      <c r="C3260">
        <v>13135.01</v>
      </c>
    </row>
    <row r="3261" spans="1:3">
      <c r="A3261" s="1">
        <v>41260</v>
      </c>
      <c r="B3261">
        <v>13135.17</v>
      </c>
      <c r="C3261">
        <v>13235.39</v>
      </c>
    </row>
    <row r="3262" spans="1:3">
      <c r="A3262" s="1">
        <v>41261</v>
      </c>
      <c r="B3262">
        <v>13236.61</v>
      </c>
      <c r="C3262">
        <v>13350.96</v>
      </c>
    </row>
    <row r="3263" spans="1:3">
      <c r="A3263" s="1">
        <v>41262</v>
      </c>
      <c r="B3263">
        <v>13351.04</v>
      </c>
      <c r="C3263">
        <v>13251.97</v>
      </c>
    </row>
    <row r="3264" spans="1:3">
      <c r="A3264" s="1">
        <v>41263</v>
      </c>
      <c r="B3264">
        <v>13246.67</v>
      </c>
      <c r="C3264">
        <v>13311.72</v>
      </c>
    </row>
    <row r="3265" spans="1:3">
      <c r="A3265" s="1">
        <v>41264</v>
      </c>
      <c r="B3265">
        <v>13309.95</v>
      </c>
      <c r="C3265">
        <v>13190.84</v>
      </c>
    </row>
    <row r="3266" spans="1:3">
      <c r="A3266" s="1">
        <v>41267</v>
      </c>
      <c r="B3266">
        <v>13190.15</v>
      </c>
      <c r="C3266">
        <v>13139.08</v>
      </c>
    </row>
    <row r="3267" spans="1:3">
      <c r="A3267" s="1">
        <v>41269</v>
      </c>
      <c r="B3267">
        <v>13138.85</v>
      </c>
      <c r="C3267">
        <v>13114.59</v>
      </c>
    </row>
    <row r="3268" spans="1:3">
      <c r="A3268" s="1">
        <v>41270</v>
      </c>
      <c r="B3268">
        <v>13114.97</v>
      </c>
      <c r="C3268">
        <v>13096.31</v>
      </c>
    </row>
    <row r="3269" spans="1:3">
      <c r="A3269" s="1">
        <v>41271</v>
      </c>
      <c r="B3269">
        <v>13095.08</v>
      </c>
      <c r="C3269">
        <v>12938.11</v>
      </c>
    </row>
    <row r="3270" spans="1:3">
      <c r="A3270" s="1">
        <v>41274</v>
      </c>
      <c r="B3270">
        <v>12938.19</v>
      </c>
      <c r="C3270">
        <v>13104.14</v>
      </c>
    </row>
    <row r="3271" spans="1:3">
      <c r="A3271" s="1">
        <v>41276</v>
      </c>
      <c r="B3271">
        <v>13104.3</v>
      </c>
      <c r="C3271">
        <v>13412.55</v>
      </c>
    </row>
    <row r="3272" spans="1:3">
      <c r="A3272" s="1">
        <v>41277</v>
      </c>
      <c r="B3272">
        <v>13413.01</v>
      </c>
      <c r="C3272">
        <v>13391.36</v>
      </c>
    </row>
    <row r="3273" spans="1:3">
      <c r="A3273" s="1">
        <v>41278</v>
      </c>
      <c r="B3273">
        <v>13391.05</v>
      </c>
      <c r="C3273">
        <v>13435.21</v>
      </c>
    </row>
    <row r="3274" spans="1:3">
      <c r="A3274" s="1">
        <v>41281</v>
      </c>
      <c r="B3274">
        <v>13436.13</v>
      </c>
      <c r="C3274">
        <v>13384.29</v>
      </c>
    </row>
    <row r="3275" spans="1:3">
      <c r="A3275" s="1">
        <v>41282</v>
      </c>
      <c r="B3275">
        <v>13377.42</v>
      </c>
      <c r="C3275">
        <v>13328.85</v>
      </c>
    </row>
    <row r="3276" spans="1:3">
      <c r="A3276" s="1">
        <v>41283</v>
      </c>
      <c r="B3276">
        <v>13329.92</v>
      </c>
      <c r="C3276">
        <v>13390.51</v>
      </c>
    </row>
    <row r="3277" spans="1:3">
      <c r="A3277" s="1">
        <v>41284</v>
      </c>
      <c r="B3277">
        <v>13391.82</v>
      </c>
      <c r="C3277">
        <v>13471.22</v>
      </c>
    </row>
    <row r="3278" spans="1:3">
      <c r="A3278" s="1">
        <v>41285</v>
      </c>
      <c r="B3278">
        <v>13471.45</v>
      </c>
      <c r="C3278">
        <v>13488.43</v>
      </c>
    </row>
    <row r="3279" spans="1:3">
      <c r="A3279" s="1">
        <v>41288</v>
      </c>
      <c r="B3279">
        <v>13488.43</v>
      </c>
      <c r="C3279">
        <v>13507.32</v>
      </c>
    </row>
    <row r="3280" spans="1:3">
      <c r="A3280" s="1">
        <v>41289</v>
      </c>
      <c r="B3280">
        <v>13507.32</v>
      </c>
      <c r="C3280">
        <v>13534.89</v>
      </c>
    </row>
    <row r="3281" spans="1:3">
      <c r="A3281" s="1">
        <v>41290</v>
      </c>
      <c r="B3281">
        <v>13534.89</v>
      </c>
      <c r="C3281">
        <v>13511.23</v>
      </c>
    </row>
    <row r="3282" spans="1:3">
      <c r="A3282" s="1">
        <v>41291</v>
      </c>
      <c r="B3282">
        <v>13511.23</v>
      </c>
      <c r="C3282">
        <v>13596.02</v>
      </c>
    </row>
    <row r="3283" spans="1:3">
      <c r="A3283" s="1">
        <v>41292</v>
      </c>
      <c r="B3283">
        <v>13596.02</v>
      </c>
      <c r="C3283">
        <v>13649.7</v>
      </c>
    </row>
    <row r="3284" spans="1:3">
      <c r="A3284" s="1">
        <v>41296</v>
      </c>
      <c r="B3284">
        <v>13649.7</v>
      </c>
      <c r="C3284">
        <v>13712.21</v>
      </c>
    </row>
    <row r="3285" spans="1:3">
      <c r="A3285" s="1">
        <v>41297</v>
      </c>
      <c r="B3285">
        <v>13712.21</v>
      </c>
      <c r="C3285">
        <v>13779.33</v>
      </c>
    </row>
    <row r="3286" spans="1:3">
      <c r="A3286" s="1">
        <v>41298</v>
      </c>
      <c r="B3286">
        <v>13779.33</v>
      </c>
      <c r="C3286">
        <v>13825.33</v>
      </c>
    </row>
    <row r="3287" spans="1:3">
      <c r="A3287" s="1">
        <v>41299</v>
      </c>
      <c r="B3287">
        <v>13825.33</v>
      </c>
      <c r="C3287">
        <v>13895.98</v>
      </c>
    </row>
    <row r="3288" spans="1:3">
      <c r="A3288" s="1">
        <v>41302</v>
      </c>
      <c r="B3288">
        <v>13895.98</v>
      </c>
      <c r="C3288">
        <v>13881.93</v>
      </c>
    </row>
    <row r="3289" spans="1:3">
      <c r="A3289" s="1">
        <v>41303</v>
      </c>
      <c r="B3289">
        <v>13881.93</v>
      </c>
      <c r="C3289">
        <v>13954.42</v>
      </c>
    </row>
    <row r="3290" spans="1:3">
      <c r="A3290" s="1">
        <v>41304</v>
      </c>
      <c r="B3290">
        <v>13954.42</v>
      </c>
      <c r="C3290">
        <v>13910.42</v>
      </c>
    </row>
    <row r="3291" spans="1:3">
      <c r="A3291" s="1">
        <v>41305</v>
      </c>
      <c r="B3291">
        <v>13910.42</v>
      </c>
      <c r="C3291">
        <v>13860.58</v>
      </c>
    </row>
    <row r="3292" spans="1:3">
      <c r="A3292" s="1">
        <v>41306</v>
      </c>
      <c r="B3292">
        <v>13860.58</v>
      </c>
      <c r="C3292">
        <v>14009.79</v>
      </c>
    </row>
    <row r="3293" spans="1:3">
      <c r="A3293" s="1">
        <v>41309</v>
      </c>
      <c r="B3293">
        <v>14009.79</v>
      </c>
      <c r="C3293">
        <v>13880.08</v>
      </c>
    </row>
    <row r="3294" spans="1:3">
      <c r="A3294" s="1">
        <v>41310</v>
      </c>
      <c r="B3294">
        <v>13880.08</v>
      </c>
      <c r="C3294">
        <v>13979.3</v>
      </c>
    </row>
    <row r="3295" spans="1:3">
      <c r="A3295" s="1">
        <v>41311</v>
      </c>
      <c r="B3295">
        <v>13979.3</v>
      </c>
      <c r="C3295">
        <v>13986.52</v>
      </c>
    </row>
    <row r="3296" spans="1:3">
      <c r="A3296" s="1">
        <v>41312</v>
      </c>
      <c r="B3296">
        <v>13986.52</v>
      </c>
      <c r="C3296">
        <v>13944.05</v>
      </c>
    </row>
    <row r="3297" spans="1:3">
      <c r="A3297" s="1">
        <v>41313</v>
      </c>
      <c r="B3297">
        <v>13944.05</v>
      </c>
      <c r="C3297">
        <v>13992.97</v>
      </c>
    </row>
    <row r="3298" spans="1:3">
      <c r="A3298" s="1">
        <v>41316</v>
      </c>
      <c r="B3298">
        <v>13992.97</v>
      </c>
      <c r="C3298">
        <v>13971.24</v>
      </c>
    </row>
    <row r="3299" spans="1:3">
      <c r="A3299" s="1">
        <v>41317</v>
      </c>
      <c r="B3299">
        <v>13971.24</v>
      </c>
      <c r="C3299">
        <v>14018.7</v>
      </c>
    </row>
    <row r="3300" spans="1:3">
      <c r="A3300" s="1">
        <v>41318</v>
      </c>
      <c r="B3300">
        <v>14018.7</v>
      </c>
      <c r="C3300">
        <v>13982.91</v>
      </c>
    </row>
    <row r="3301" spans="1:3">
      <c r="A3301" s="1">
        <v>41319</v>
      </c>
      <c r="B3301">
        <v>13982.91</v>
      </c>
      <c r="C3301">
        <v>13973.39</v>
      </c>
    </row>
    <row r="3302" spans="1:3">
      <c r="A3302" s="1">
        <v>41320</v>
      </c>
      <c r="B3302">
        <v>13973.39</v>
      </c>
      <c r="C3302">
        <v>13981.76</v>
      </c>
    </row>
    <row r="3303" spans="1:3">
      <c r="A3303" s="1">
        <v>41324</v>
      </c>
      <c r="B3303">
        <v>13981.76</v>
      </c>
      <c r="C3303">
        <v>14035.67</v>
      </c>
    </row>
    <row r="3304" spans="1:3">
      <c r="A3304" s="1">
        <v>41325</v>
      </c>
      <c r="B3304">
        <v>14035.67</v>
      </c>
      <c r="C3304">
        <v>13927.54</v>
      </c>
    </row>
    <row r="3305" spans="1:3">
      <c r="A3305" s="1">
        <v>41326</v>
      </c>
      <c r="B3305">
        <v>13927.54</v>
      </c>
      <c r="C3305">
        <v>13880.62</v>
      </c>
    </row>
    <row r="3306" spans="1:3">
      <c r="A3306" s="1">
        <v>41327</v>
      </c>
      <c r="B3306">
        <v>13880.62</v>
      </c>
      <c r="C3306">
        <v>14000.57</v>
      </c>
    </row>
    <row r="3307" spans="1:3">
      <c r="A3307" s="1">
        <v>41330</v>
      </c>
      <c r="B3307">
        <v>14000.57</v>
      </c>
      <c r="C3307">
        <v>13784.17</v>
      </c>
    </row>
    <row r="3308" spans="1:3">
      <c r="A3308" s="1">
        <v>41331</v>
      </c>
      <c r="B3308">
        <v>13784.17</v>
      </c>
      <c r="C3308">
        <v>13900.13</v>
      </c>
    </row>
    <row r="3309" spans="1:3">
      <c r="A3309" s="1">
        <v>41332</v>
      </c>
      <c r="B3309">
        <v>13900.13</v>
      </c>
      <c r="C3309">
        <v>14075.37</v>
      </c>
    </row>
    <row r="3310" spans="1:3">
      <c r="A3310" s="1">
        <v>41333</v>
      </c>
      <c r="B3310">
        <v>14075.37</v>
      </c>
      <c r="C3310">
        <v>14054.49</v>
      </c>
    </row>
    <row r="3311" spans="1:3">
      <c r="A3311" s="1">
        <v>41334</v>
      </c>
      <c r="B3311">
        <v>14054.49</v>
      </c>
      <c r="C3311">
        <v>14089.66</v>
      </c>
    </row>
    <row r="3312" spans="1:3">
      <c r="A3312" s="1">
        <v>41337</v>
      </c>
      <c r="B3312">
        <v>14089.66</v>
      </c>
      <c r="C3312">
        <v>14127.82</v>
      </c>
    </row>
    <row r="3313" spans="1:3">
      <c r="A3313" s="1">
        <v>41338</v>
      </c>
      <c r="B3313">
        <v>14127.82</v>
      </c>
      <c r="C3313">
        <v>14253.77</v>
      </c>
    </row>
    <row r="3314" spans="1:3">
      <c r="A3314" s="1">
        <v>41339</v>
      </c>
      <c r="B3314">
        <v>14253.77</v>
      </c>
      <c r="C3314">
        <v>14296.24</v>
      </c>
    </row>
    <row r="3315" spans="1:3">
      <c r="A3315" s="1">
        <v>41340</v>
      </c>
      <c r="B3315">
        <v>14296.24</v>
      </c>
      <c r="C3315">
        <v>14329.49</v>
      </c>
    </row>
    <row r="3316" spans="1:3">
      <c r="A3316" s="1">
        <v>41341</v>
      </c>
      <c r="B3316">
        <v>14329.49</v>
      </c>
      <c r="C3316">
        <v>14397.07</v>
      </c>
    </row>
    <row r="3317" spans="1:3">
      <c r="A3317" s="1">
        <v>41344</v>
      </c>
      <c r="B3317">
        <v>14397.07</v>
      </c>
      <c r="C3317">
        <v>14447.29</v>
      </c>
    </row>
    <row r="3318" spans="1:3">
      <c r="A3318" s="1">
        <v>41345</v>
      </c>
      <c r="B3318">
        <v>14447.29</v>
      </c>
      <c r="C3318">
        <v>14450.06</v>
      </c>
    </row>
    <row r="3319" spans="1:3">
      <c r="A3319" s="1">
        <v>41346</v>
      </c>
      <c r="B3319">
        <v>14450.06</v>
      </c>
      <c r="C3319">
        <v>14455.28</v>
      </c>
    </row>
    <row r="3320" spans="1:3">
      <c r="A3320" s="1">
        <v>41347</v>
      </c>
      <c r="B3320">
        <v>14455.28</v>
      </c>
      <c r="C3320">
        <v>14539.14</v>
      </c>
    </row>
    <row r="3321" spans="1:3">
      <c r="A3321" s="1">
        <v>41348</v>
      </c>
      <c r="B3321">
        <v>14539.14</v>
      </c>
      <c r="C3321">
        <v>14514.11</v>
      </c>
    </row>
    <row r="3322" spans="1:3">
      <c r="A3322" s="1">
        <v>41351</v>
      </c>
      <c r="B3322">
        <v>14514.11</v>
      </c>
      <c r="C3322">
        <v>14452.06</v>
      </c>
    </row>
    <row r="3323" spans="1:3">
      <c r="A3323" s="1">
        <v>41352</v>
      </c>
      <c r="B3323">
        <v>14452.06</v>
      </c>
      <c r="C3323">
        <v>14455.82</v>
      </c>
    </row>
    <row r="3324" spans="1:3">
      <c r="A3324" s="1">
        <v>41353</v>
      </c>
      <c r="B3324">
        <v>14455.82</v>
      </c>
      <c r="C3324">
        <v>14511.73</v>
      </c>
    </row>
    <row r="3325" spans="1:3">
      <c r="A3325" s="1">
        <v>41354</v>
      </c>
      <c r="B3325">
        <v>14511.73</v>
      </c>
      <c r="C3325">
        <v>14421.49</v>
      </c>
    </row>
    <row r="3326" spans="1:3">
      <c r="A3326" s="1">
        <v>41355</v>
      </c>
      <c r="B3326">
        <v>14421.49</v>
      </c>
      <c r="C3326">
        <v>14512.03</v>
      </c>
    </row>
    <row r="3327" spans="1:3">
      <c r="A3327" s="1">
        <v>41358</v>
      </c>
      <c r="B3327">
        <v>14512.03</v>
      </c>
      <c r="C3327">
        <v>14447.75</v>
      </c>
    </row>
    <row r="3328" spans="1:3">
      <c r="A3328" s="1">
        <v>41359</v>
      </c>
      <c r="B3328">
        <v>14447.75</v>
      </c>
      <c r="C3328">
        <v>14559.65</v>
      </c>
    </row>
    <row r="3329" spans="1:3">
      <c r="A3329" s="1">
        <v>41360</v>
      </c>
      <c r="B3329">
        <v>14559.65</v>
      </c>
      <c r="C3329">
        <v>14526.16</v>
      </c>
    </row>
    <row r="3330" spans="1:3">
      <c r="A3330" s="1">
        <v>41361</v>
      </c>
      <c r="B3330">
        <v>14526.16</v>
      </c>
      <c r="C3330">
        <v>14578.54</v>
      </c>
    </row>
    <row r="3331" spans="1:3">
      <c r="A3331" s="1">
        <v>41365</v>
      </c>
      <c r="B3331">
        <v>14578.54</v>
      </c>
      <c r="C3331">
        <v>14572.85</v>
      </c>
    </row>
    <row r="3332" spans="1:3">
      <c r="A3332" s="1">
        <v>41366</v>
      </c>
      <c r="B3332">
        <v>14572.85</v>
      </c>
      <c r="C3332">
        <v>14662.01</v>
      </c>
    </row>
    <row r="3333" spans="1:3">
      <c r="A3333" s="1">
        <v>41367</v>
      </c>
      <c r="B3333">
        <v>14662.01</v>
      </c>
      <c r="C3333">
        <v>14550.35</v>
      </c>
    </row>
    <row r="3334" spans="1:3">
      <c r="A3334" s="1">
        <v>41368</v>
      </c>
      <c r="B3334">
        <v>14550.35</v>
      </c>
      <c r="C3334">
        <v>14606.11</v>
      </c>
    </row>
    <row r="3335" spans="1:3">
      <c r="A3335" s="1">
        <v>41369</v>
      </c>
      <c r="B3335">
        <v>14606.11</v>
      </c>
      <c r="C3335">
        <v>14565.25</v>
      </c>
    </row>
    <row r="3336" spans="1:3">
      <c r="A3336" s="1">
        <v>41372</v>
      </c>
      <c r="B3336">
        <v>14565.25</v>
      </c>
      <c r="C3336">
        <v>14613.48</v>
      </c>
    </row>
    <row r="3337" spans="1:3">
      <c r="A3337" s="1">
        <v>41373</v>
      </c>
      <c r="B3337">
        <v>14613.48</v>
      </c>
      <c r="C3337">
        <v>14673.46</v>
      </c>
    </row>
    <row r="3338" spans="1:3">
      <c r="A3338" s="1">
        <v>41374</v>
      </c>
      <c r="B3338">
        <v>14673.46</v>
      </c>
      <c r="C3338">
        <v>14802.24</v>
      </c>
    </row>
    <row r="3339" spans="1:3">
      <c r="A3339" s="1">
        <v>41375</v>
      </c>
      <c r="B3339">
        <v>14802.24</v>
      </c>
      <c r="C3339">
        <v>14865.14</v>
      </c>
    </row>
    <row r="3340" spans="1:3">
      <c r="A3340" s="1">
        <v>41376</v>
      </c>
      <c r="B3340">
        <v>14865.14</v>
      </c>
      <c r="C3340">
        <v>14865.06</v>
      </c>
    </row>
    <row r="3341" spans="1:3">
      <c r="A3341" s="1">
        <v>41379</v>
      </c>
      <c r="B3341">
        <v>14865.06</v>
      </c>
      <c r="C3341">
        <v>14599.2</v>
      </c>
    </row>
    <row r="3342" spans="1:3">
      <c r="A3342" s="1">
        <v>41380</v>
      </c>
      <c r="B3342">
        <v>14599.2</v>
      </c>
      <c r="C3342">
        <v>14756.78</v>
      </c>
    </row>
    <row r="3343" spans="1:3">
      <c r="A3343" s="1">
        <v>41381</v>
      </c>
      <c r="B3343">
        <v>14756.78</v>
      </c>
      <c r="C3343">
        <v>14618.59</v>
      </c>
    </row>
    <row r="3344" spans="1:3">
      <c r="A3344" s="1">
        <v>41382</v>
      </c>
      <c r="B3344">
        <v>14618.59</v>
      </c>
      <c r="C3344">
        <v>14537.14</v>
      </c>
    </row>
    <row r="3345" spans="1:3">
      <c r="A3345" s="1">
        <v>41383</v>
      </c>
      <c r="B3345">
        <v>14537.14</v>
      </c>
      <c r="C3345">
        <v>14547.51</v>
      </c>
    </row>
    <row r="3346" spans="1:3">
      <c r="A3346" s="1">
        <v>41386</v>
      </c>
      <c r="B3346">
        <v>14547.51</v>
      </c>
      <c r="C3346">
        <v>14567.17</v>
      </c>
    </row>
    <row r="3347" spans="1:3">
      <c r="A3347" s="1">
        <v>41387</v>
      </c>
      <c r="B3347">
        <v>14567.17</v>
      </c>
      <c r="C3347">
        <v>14719.46</v>
      </c>
    </row>
    <row r="3348" spans="1:3">
      <c r="A3348" s="1">
        <v>41388</v>
      </c>
      <c r="B3348">
        <v>14719.46</v>
      </c>
      <c r="C3348">
        <v>14676.3</v>
      </c>
    </row>
    <row r="3349" spans="1:3">
      <c r="A3349" s="1">
        <v>41389</v>
      </c>
      <c r="B3349">
        <v>14676.3</v>
      </c>
      <c r="C3349">
        <v>14700.8</v>
      </c>
    </row>
    <row r="3350" spans="1:3">
      <c r="A3350" s="1">
        <v>41390</v>
      </c>
      <c r="B3350">
        <v>14700.8</v>
      </c>
      <c r="C3350">
        <v>14712.55</v>
      </c>
    </row>
    <row r="3351" spans="1:3">
      <c r="A3351" s="1">
        <v>41393</v>
      </c>
      <c r="B3351">
        <v>14712.55</v>
      </c>
      <c r="C3351">
        <v>14818.75</v>
      </c>
    </row>
    <row r="3352" spans="1:3">
      <c r="A3352" s="1">
        <v>41394</v>
      </c>
      <c r="B3352">
        <v>14818.75</v>
      </c>
      <c r="C3352">
        <v>14839.8</v>
      </c>
    </row>
    <row r="3353" spans="1:3">
      <c r="A3353" s="1">
        <v>41395</v>
      </c>
      <c r="B3353">
        <v>14839.8</v>
      </c>
      <c r="C3353">
        <v>14700.95</v>
      </c>
    </row>
    <row r="3354" spans="1:3">
      <c r="A3354" s="1">
        <v>41396</v>
      </c>
      <c r="B3354">
        <v>14700.95</v>
      </c>
      <c r="C3354">
        <v>14831.58</v>
      </c>
    </row>
    <row r="3355" spans="1:3">
      <c r="A3355" s="1">
        <v>41397</v>
      </c>
      <c r="B3355">
        <v>14831.58</v>
      </c>
      <c r="C3355">
        <v>14973.96</v>
      </c>
    </row>
    <row r="3356" spans="1:3">
      <c r="A3356" s="1">
        <v>41400</v>
      </c>
      <c r="B3356">
        <v>14973.96</v>
      </c>
      <c r="C3356">
        <v>14968.89</v>
      </c>
    </row>
    <row r="3357" spans="1:3">
      <c r="A3357" s="1">
        <v>41401</v>
      </c>
      <c r="B3357">
        <v>14968.89</v>
      </c>
      <c r="C3357">
        <v>15056.2</v>
      </c>
    </row>
    <row r="3358" spans="1:3">
      <c r="A3358" s="1">
        <v>41402</v>
      </c>
      <c r="B3358">
        <v>15056.2</v>
      </c>
      <c r="C3358">
        <v>15105.12</v>
      </c>
    </row>
    <row r="3359" spans="1:3">
      <c r="A3359" s="1">
        <v>41403</v>
      </c>
      <c r="B3359">
        <v>15105.12</v>
      </c>
      <c r="C3359">
        <v>15082.62</v>
      </c>
    </row>
    <row r="3360" spans="1:3">
      <c r="A3360" s="1">
        <v>41404</v>
      </c>
      <c r="B3360">
        <v>15082.62</v>
      </c>
      <c r="C3360">
        <v>15118.49</v>
      </c>
    </row>
    <row r="3361" spans="1:3">
      <c r="A3361" s="1">
        <v>41407</v>
      </c>
      <c r="B3361">
        <v>15113.42</v>
      </c>
      <c r="C3361">
        <v>15091.68</v>
      </c>
    </row>
    <row r="3362" spans="1:3">
      <c r="A3362" s="1">
        <v>41408</v>
      </c>
      <c r="B3362">
        <v>15092.15</v>
      </c>
      <c r="C3362">
        <v>15215.25</v>
      </c>
    </row>
    <row r="3363" spans="1:3">
      <c r="A3363" s="1">
        <v>41409</v>
      </c>
      <c r="B3363">
        <v>15211.87</v>
      </c>
      <c r="C3363">
        <v>15275.69</v>
      </c>
    </row>
    <row r="3364" spans="1:3">
      <c r="A3364" s="1">
        <v>41410</v>
      </c>
      <c r="B3364">
        <v>15273.92</v>
      </c>
      <c r="C3364">
        <v>15233.22</v>
      </c>
    </row>
    <row r="3365" spans="1:3">
      <c r="A3365" s="1">
        <v>41411</v>
      </c>
      <c r="B3365">
        <v>15234.75</v>
      </c>
      <c r="C3365">
        <v>15354.4</v>
      </c>
    </row>
    <row r="3366" spans="1:3">
      <c r="A3366" s="1">
        <v>41414</v>
      </c>
      <c r="B3366">
        <v>15348.33</v>
      </c>
      <c r="C3366">
        <v>15335.28</v>
      </c>
    </row>
    <row r="3367" spans="1:3">
      <c r="A3367" s="1">
        <v>41415</v>
      </c>
      <c r="B3367">
        <v>15334.97</v>
      </c>
      <c r="C3367">
        <v>15387.58</v>
      </c>
    </row>
    <row r="3368" spans="1:3">
      <c r="A3368" s="1">
        <v>41416</v>
      </c>
      <c r="B3368">
        <v>15387.12</v>
      </c>
      <c r="C3368">
        <v>15307.17</v>
      </c>
    </row>
    <row r="3369" spans="1:3">
      <c r="A3369" s="1">
        <v>41417</v>
      </c>
      <c r="B3369">
        <v>15300.57</v>
      </c>
      <c r="C3369">
        <v>15294.5</v>
      </c>
    </row>
    <row r="3370" spans="1:3">
      <c r="A3370" s="1">
        <v>41418</v>
      </c>
      <c r="B3370">
        <v>15290.74</v>
      </c>
      <c r="C3370">
        <v>15303.1</v>
      </c>
    </row>
    <row r="3371" spans="1:3">
      <c r="A3371" s="1">
        <v>41422</v>
      </c>
      <c r="B3371">
        <v>15307.33</v>
      </c>
      <c r="C3371">
        <v>15409.39</v>
      </c>
    </row>
    <row r="3372" spans="1:3">
      <c r="A3372" s="1">
        <v>41423</v>
      </c>
      <c r="B3372">
        <v>15399.94</v>
      </c>
      <c r="C3372">
        <v>15302.8</v>
      </c>
    </row>
    <row r="3373" spans="1:3">
      <c r="A3373" s="1">
        <v>41424</v>
      </c>
      <c r="B3373">
        <v>15306.02</v>
      </c>
      <c r="C3373">
        <v>15324.53</v>
      </c>
    </row>
    <row r="3374" spans="1:3">
      <c r="A3374" s="1">
        <v>41425</v>
      </c>
      <c r="B3374">
        <v>15322.22</v>
      </c>
      <c r="C3374">
        <v>15115.57</v>
      </c>
    </row>
    <row r="3375" spans="1:3">
      <c r="A3375" s="1">
        <v>41428</v>
      </c>
      <c r="B3375">
        <v>15123.55</v>
      </c>
      <c r="C3375">
        <v>15254.03</v>
      </c>
    </row>
    <row r="3376" spans="1:3">
      <c r="A3376" s="1">
        <v>41429</v>
      </c>
      <c r="B3376">
        <v>15255.22</v>
      </c>
      <c r="C3376">
        <v>15177.54</v>
      </c>
    </row>
    <row r="3377" spans="1:3">
      <c r="A3377" s="1">
        <v>41430</v>
      </c>
      <c r="B3377">
        <v>15168.1</v>
      </c>
      <c r="C3377">
        <v>14960.59</v>
      </c>
    </row>
    <row r="3378" spans="1:3">
      <c r="A3378" s="1">
        <v>41431</v>
      </c>
      <c r="B3378">
        <v>14955.45</v>
      </c>
      <c r="C3378">
        <v>15040.62</v>
      </c>
    </row>
    <row r="3379" spans="1:3">
      <c r="A3379" s="1">
        <v>41432</v>
      </c>
      <c r="B3379">
        <v>15044.46</v>
      </c>
      <c r="C3379">
        <v>15248.12</v>
      </c>
    </row>
    <row r="3380" spans="1:3">
      <c r="A3380" s="1">
        <v>41435</v>
      </c>
      <c r="B3380">
        <v>15247.81</v>
      </c>
      <c r="C3380">
        <v>15238.59</v>
      </c>
    </row>
    <row r="3381" spans="1:3">
      <c r="A3381" s="1">
        <v>41436</v>
      </c>
      <c r="B3381">
        <v>15231.38</v>
      </c>
      <c r="C3381">
        <v>15122.02</v>
      </c>
    </row>
    <row r="3382" spans="1:3">
      <c r="A3382" s="1">
        <v>41437</v>
      </c>
      <c r="B3382">
        <v>15130.39</v>
      </c>
      <c r="C3382">
        <v>14995.23</v>
      </c>
    </row>
    <row r="3383" spans="1:3">
      <c r="A3383" s="1">
        <v>41438</v>
      </c>
      <c r="B3383">
        <v>14992.54</v>
      </c>
      <c r="C3383">
        <v>15176.08</v>
      </c>
    </row>
    <row r="3384" spans="1:3">
      <c r="A3384" s="1">
        <v>41439</v>
      </c>
      <c r="B3384">
        <v>15178.08</v>
      </c>
      <c r="C3384">
        <v>15070.18</v>
      </c>
    </row>
    <row r="3385" spans="1:3">
      <c r="A3385" s="1">
        <v>41442</v>
      </c>
      <c r="B3385">
        <v>15078.71</v>
      </c>
      <c r="C3385">
        <v>15179.85</v>
      </c>
    </row>
    <row r="3386" spans="1:3">
      <c r="A3386" s="1">
        <v>41443</v>
      </c>
      <c r="B3386">
        <v>15186.3</v>
      </c>
      <c r="C3386">
        <v>15318.23</v>
      </c>
    </row>
    <row r="3387" spans="1:3">
      <c r="A3387" s="1">
        <v>41444</v>
      </c>
      <c r="B3387">
        <v>15315.47</v>
      </c>
      <c r="C3387">
        <v>15112.19</v>
      </c>
    </row>
    <row r="3388" spans="1:3">
      <c r="A3388" s="1">
        <v>41445</v>
      </c>
      <c r="B3388">
        <v>15105.51</v>
      </c>
      <c r="C3388">
        <v>14758.32</v>
      </c>
    </row>
    <row r="3389" spans="1:3">
      <c r="A3389" s="1">
        <v>41446</v>
      </c>
      <c r="B3389">
        <v>14760.62</v>
      </c>
      <c r="C3389">
        <v>14799.4</v>
      </c>
    </row>
    <row r="3390" spans="1:3">
      <c r="A3390" s="1">
        <v>41449</v>
      </c>
      <c r="B3390">
        <v>14795.79</v>
      </c>
      <c r="C3390">
        <v>14659.56</v>
      </c>
    </row>
    <row r="3391" spans="1:3">
      <c r="A3391" s="1">
        <v>41450</v>
      </c>
      <c r="B3391">
        <v>14669.69</v>
      </c>
      <c r="C3391">
        <v>14760.31</v>
      </c>
    </row>
    <row r="3392" spans="1:3">
      <c r="A3392" s="1">
        <v>41451</v>
      </c>
      <c r="B3392">
        <v>14769.99</v>
      </c>
      <c r="C3392">
        <v>14910.14</v>
      </c>
    </row>
    <row r="3393" spans="1:3">
      <c r="A3393" s="1">
        <v>41452</v>
      </c>
      <c r="B3393">
        <v>14921.28</v>
      </c>
      <c r="C3393">
        <v>15024.49</v>
      </c>
    </row>
    <row r="3394" spans="1:3">
      <c r="A3394" s="1">
        <v>41453</v>
      </c>
      <c r="B3394">
        <v>15016.58</v>
      </c>
      <c r="C3394">
        <v>14909.6</v>
      </c>
    </row>
    <row r="3395" spans="1:3">
      <c r="A3395" s="1">
        <v>41456</v>
      </c>
      <c r="B3395">
        <v>14911.6</v>
      </c>
      <c r="C3395">
        <v>14974.96</v>
      </c>
    </row>
    <row r="3396" spans="1:3">
      <c r="A3396" s="1">
        <v>41457</v>
      </c>
      <c r="B3396">
        <v>14973.04</v>
      </c>
      <c r="C3396">
        <v>14932.41</v>
      </c>
    </row>
    <row r="3397" spans="1:3">
      <c r="A3397" s="1">
        <v>41458</v>
      </c>
      <c r="B3397">
        <v>14923.73</v>
      </c>
      <c r="C3397">
        <v>14988.55</v>
      </c>
    </row>
    <row r="3398" spans="1:3">
      <c r="A3398" s="1">
        <v>41460</v>
      </c>
      <c r="B3398">
        <v>14995.46</v>
      </c>
      <c r="C3398">
        <v>15135.84</v>
      </c>
    </row>
    <row r="3399" spans="1:3">
      <c r="A3399" s="1">
        <v>41463</v>
      </c>
      <c r="B3399">
        <v>15137.22</v>
      </c>
      <c r="C3399">
        <v>15224.69</v>
      </c>
    </row>
    <row r="3400" spans="1:3">
      <c r="A3400" s="1">
        <v>41464</v>
      </c>
      <c r="B3400">
        <v>15228.46</v>
      </c>
      <c r="C3400">
        <v>15300.34</v>
      </c>
    </row>
    <row r="3401" spans="1:3">
      <c r="A3401" s="1">
        <v>41465</v>
      </c>
      <c r="B3401">
        <v>15298.03</v>
      </c>
      <c r="C3401">
        <v>15291.66</v>
      </c>
    </row>
    <row r="3402" spans="1:3">
      <c r="A3402" s="1">
        <v>41466</v>
      </c>
      <c r="B3402">
        <v>15298</v>
      </c>
      <c r="C3402">
        <v>15460.92</v>
      </c>
    </row>
    <row r="3403" spans="1:3">
      <c r="A3403" s="1">
        <v>41467</v>
      </c>
      <c r="B3403">
        <v>15460.69</v>
      </c>
      <c r="C3403">
        <v>15464.3</v>
      </c>
    </row>
    <row r="3404" spans="1:3">
      <c r="A3404" s="1">
        <v>41470</v>
      </c>
      <c r="B3404">
        <v>15459.69</v>
      </c>
      <c r="C3404">
        <v>15484.26</v>
      </c>
    </row>
    <row r="3405" spans="1:3">
      <c r="A3405" s="1">
        <v>41471</v>
      </c>
      <c r="B3405">
        <v>15485.03</v>
      </c>
      <c r="C3405">
        <v>15451.85</v>
      </c>
    </row>
    <row r="3406" spans="1:3">
      <c r="A3406" s="1">
        <v>41472</v>
      </c>
      <c r="B3406">
        <v>15456.92</v>
      </c>
      <c r="C3406">
        <v>15470.52</v>
      </c>
    </row>
    <row r="3407" spans="1:3">
      <c r="A3407" s="1">
        <v>41473</v>
      </c>
      <c r="B3407">
        <v>15465.91</v>
      </c>
      <c r="C3407">
        <v>15548.54</v>
      </c>
    </row>
    <row r="3408" spans="1:3">
      <c r="A3408" s="1">
        <v>41474</v>
      </c>
      <c r="B3408">
        <v>15524.27</v>
      </c>
      <c r="C3408">
        <v>15543.74</v>
      </c>
    </row>
    <row r="3409" spans="1:3">
      <c r="A3409" s="1">
        <v>41477</v>
      </c>
      <c r="B3409">
        <v>15543.97</v>
      </c>
      <c r="C3409">
        <v>15545.55</v>
      </c>
    </row>
    <row r="3410" spans="1:3">
      <c r="A3410" s="1">
        <v>41478</v>
      </c>
      <c r="B3410">
        <v>15547</v>
      </c>
      <c r="C3410">
        <v>15567.74</v>
      </c>
    </row>
    <row r="3411" spans="1:3">
      <c r="A3411" s="1">
        <v>41479</v>
      </c>
      <c r="B3411">
        <v>15576.69</v>
      </c>
      <c r="C3411">
        <v>15542.24</v>
      </c>
    </row>
    <row r="3412" spans="1:3">
      <c r="A3412" s="1">
        <v>41480</v>
      </c>
      <c r="B3412">
        <v>15539.17</v>
      </c>
      <c r="C3412">
        <v>15555.61</v>
      </c>
    </row>
    <row r="3413" spans="1:3">
      <c r="A3413" s="1">
        <v>41481</v>
      </c>
      <c r="B3413">
        <v>15547.85</v>
      </c>
      <c r="C3413">
        <v>15558.83</v>
      </c>
    </row>
    <row r="3414" spans="1:3">
      <c r="A3414" s="1">
        <v>41484</v>
      </c>
      <c r="B3414">
        <v>15557.14</v>
      </c>
      <c r="C3414">
        <v>15521.97</v>
      </c>
    </row>
    <row r="3415" spans="1:3">
      <c r="A3415" s="1">
        <v>41485</v>
      </c>
      <c r="B3415">
        <v>15534.49</v>
      </c>
      <c r="C3415">
        <v>15520.59</v>
      </c>
    </row>
    <row r="3416" spans="1:3">
      <c r="A3416" s="1">
        <v>41486</v>
      </c>
      <c r="B3416">
        <v>15528.57</v>
      </c>
      <c r="C3416">
        <v>15499.54</v>
      </c>
    </row>
    <row r="3417" spans="1:3">
      <c r="A3417" s="1">
        <v>41487</v>
      </c>
      <c r="B3417">
        <v>15503.85</v>
      </c>
      <c r="C3417">
        <v>15628.02</v>
      </c>
    </row>
    <row r="3418" spans="1:3">
      <c r="A3418" s="1">
        <v>41488</v>
      </c>
      <c r="B3418">
        <v>15627.56</v>
      </c>
      <c r="C3418">
        <v>15658.36</v>
      </c>
    </row>
    <row r="3419" spans="1:3">
      <c r="A3419" s="1">
        <v>41491</v>
      </c>
      <c r="B3419">
        <v>15651.98</v>
      </c>
      <c r="C3419">
        <v>15612.13</v>
      </c>
    </row>
    <row r="3420" spans="1:3">
      <c r="A3420" s="1">
        <v>41492</v>
      </c>
      <c r="B3420">
        <v>15608.44</v>
      </c>
      <c r="C3420">
        <v>15518.74</v>
      </c>
    </row>
    <row r="3421" spans="1:3">
      <c r="A3421" s="1">
        <v>41493</v>
      </c>
      <c r="B3421">
        <v>15516.21</v>
      </c>
      <c r="C3421">
        <v>15470.67</v>
      </c>
    </row>
    <row r="3422" spans="1:3">
      <c r="A3422" s="1">
        <v>41494</v>
      </c>
      <c r="B3422">
        <v>15477.27</v>
      </c>
      <c r="C3422">
        <v>15498.32</v>
      </c>
    </row>
    <row r="3423" spans="1:3">
      <c r="A3423" s="1">
        <v>41495</v>
      </c>
      <c r="B3423">
        <v>15496.63</v>
      </c>
      <c r="C3423">
        <v>15425.51</v>
      </c>
    </row>
    <row r="3424" spans="1:3">
      <c r="A3424" s="1">
        <v>41498</v>
      </c>
      <c r="B3424">
        <v>15415.22</v>
      </c>
      <c r="C3424">
        <v>15419.68</v>
      </c>
    </row>
    <row r="3425" spans="1:3">
      <c r="A3425" s="1">
        <v>41499</v>
      </c>
      <c r="B3425">
        <v>15420.68</v>
      </c>
      <c r="C3425">
        <v>15451.01</v>
      </c>
    </row>
    <row r="3426" spans="1:3">
      <c r="A3426" s="1">
        <v>41500</v>
      </c>
      <c r="B3426">
        <v>15447.71</v>
      </c>
      <c r="C3426">
        <v>15337.66</v>
      </c>
    </row>
    <row r="3427" spans="1:3">
      <c r="A3427" s="1">
        <v>41501</v>
      </c>
      <c r="B3427">
        <v>15332.71</v>
      </c>
      <c r="C3427">
        <v>15112.19</v>
      </c>
    </row>
    <row r="3428" spans="1:3">
      <c r="A3428" s="1">
        <v>41502</v>
      </c>
      <c r="B3428">
        <v>15112.57</v>
      </c>
      <c r="C3428">
        <v>15081.47</v>
      </c>
    </row>
    <row r="3429" spans="1:3">
      <c r="A3429" s="1">
        <v>41505</v>
      </c>
      <c r="B3429">
        <v>15076.79</v>
      </c>
      <c r="C3429">
        <v>15010.74</v>
      </c>
    </row>
    <row r="3430" spans="1:3">
      <c r="A3430" s="1">
        <v>41506</v>
      </c>
      <c r="B3430">
        <v>15011.82</v>
      </c>
      <c r="C3430">
        <v>15002.99</v>
      </c>
    </row>
    <row r="3431" spans="1:3">
      <c r="A3431" s="1">
        <v>41507</v>
      </c>
      <c r="B3431">
        <v>14993.81</v>
      </c>
      <c r="C3431">
        <v>14897.55</v>
      </c>
    </row>
    <row r="3432" spans="1:3">
      <c r="A3432" s="1">
        <v>41508</v>
      </c>
      <c r="B3432">
        <v>14908.6</v>
      </c>
      <c r="C3432">
        <v>14963.74</v>
      </c>
    </row>
    <row r="3433" spans="1:3">
      <c r="A3433" s="1">
        <v>41509</v>
      </c>
      <c r="B3433">
        <v>14988.78</v>
      </c>
      <c r="C3433">
        <v>15010.51</v>
      </c>
    </row>
    <row r="3434" spans="1:3">
      <c r="A3434" s="1">
        <v>41512</v>
      </c>
      <c r="B3434">
        <v>15014.58</v>
      </c>
      <c r="C3434">
        <v>14946.46</v>
      </c>
    </row>
    <row r="3435" spans="1:3">
      <c r="A3435" s="1">
        <v>41513</v>
      </c>
      <c r="B3435">
        <v>14939.25</v>
      </c>
      <c r="C3435">
        <v>14776.13</v>
      </c>
    </row>
    <row r="3436" spans="1:3">
      <c r="A3436" s="1">
        <v>41514</v>
      </c>
      <c r="B3436">
        <v>14770.99</v>
      </c>
      <c r="C3436">
        <v>14824.51</v>
      </c>
    </row>
    <row r="3437" spans="1:3">
      <c r="A3437" s="1">
        <v>41515</v>
      </c>
      <c r="B3437">
        <v>14817.91</v>
      </c>
      <c r="C3437">
        <v>14840.95</v>
      </c>
    </row>
    <row r="3438" spans="1:3">
      <c r="A3438" s="1">
        <v>41516</v>
      </c>
      <c r="B3438">
        <v>14844.1</v>
      </c>
      <c r="C3438">
        <v>14810.31</v>
      </c>
    </row>
    <row r="3439" spans="1:3">
      <c r="A3439" s="1">
        <v>41520</v>
      </c>
      <c r="B3439">
        <v>14801.55</v>
      </c>
      <c r="C3439">
        <v>14833.96</v>
      </c>
    </row>
    <row r="3440" spans="1:3">
      <c r="A3440" s="1">
        <v>41521</v>
      </c>
      <c r="B3440">
        <v>14832.42</v>
      </c>
      <c r="C3440">
        <v>14930.87</v>
      </c>
    </row>
    <row r="3441" spans="1:3">
      <c r="A3441" s="1">
        <v>41522</v>
      </c>
      <c r="B3441">
        <v>14929.49</v>
      </c>
      <c r="C3441">
        <v>14937.48</v>
      </c>
    </row>
    <row r="3442" spans="1:3">
      <c r="A3442" s="1">
        <v>41523</v>
      </c>
      <c r="B3442">
        <v>14941.55</v>
      </c>
      <c r="C3442">
        <v>14922.5</v>
      </c>
    </row>
    <row r="3443" spans="1:3">
      <c r="A3443" s="1">
        <v>41526</v>
      </c>
      <c r="B3443">
        <v>14927.19</v>
      </c>
      <c r="C3443">
        <v>15063.12</v>
      </c>
    </row>
    <row r="3444" spans="1:3">
      <c r="A3444" s="1">
        <v>41527</v>
      </c>
      <c r="B3444">
        <v>15067.23</v>
      </c>
      <c r="C3444">
        <v>15191.06</v>
      </c>
    </row>
    <row r="3445" spans="1:3">
      <c r="A3445" s="1">
        <v>41528</v>
      </c>
      <c r="B3445">
        <v>15194.13</v>
      </c>
      <c r="C3445">
        <v>15326.6</v>
      </c>
    </row>
    <row r="3446" spans="1:3">
      <c r="A3446" s="1">
        <v>41529</v>
      </c>
      <c r="B3446">
        <v>15327.14</v>
      </c>
      <c r="C3446">
        <v>15300.64</v>
      </c>
    </row>
    <row r="3447" spans="1:3">
      <c r="A3447" s="1">
        <v>41530</v>
      </c>
      <c r="B3447">
        <v>15312.86</v>
      </c>
      <c r="C3447">
        <v>15376.06</v>
      </c>
    </row>
    <row r="3448" spans="1:3">
      <c r="A3448" s="1">
        <v>41533</v>
      </c>
      <c r="B3448">
        <v>15381.36</v>
      </c>
      <c r="C3448">
        <v>15494.78</v>
      </c>
    </row>
    <row r="3449" spans="1:3">
      <c r="A3449" s="1">
        <v>41534</v>
      </c>
      <c r="B3449">
        <v>15503.15</v>
      </c>
      <c r="C3449">
        <v>15529.73</v>
      </c>
    </row>
    <row r="3450" spans="1:3">
      <c r="A3450" s="1">
        <v>41535</v>
      </c>
      <c r="B3450">
        <v>15533.03</v>
      </c>
      <c r="C3450">
        <v>15676.94</v>
      </c>
    </row>
    <row r="3451" spans="1:3">
      <c r="A3451" s="1">
        <v>41536</v>
      </c>
      <c r="B3451">
        <v>15677.86</v>
      </c>
      <c r="C3451">
        <v>15636.55</v>
      </c>
    </row>
    <row r="3452" spans="1:3">
      <c r="A3452" s="1">
        <v>41537</v>
      </c>
      <c r="B3452">
        <v>15635.09</v>
      </c>
      <c r="C3452">
        <v>15451.09</v>
      </c>
    </row>
    <row r="3453" spans="1:3">
      <c r="A3453" s="1">
        <v>41540</v>
      </c>
      <c r="B3453">
        <v>15452.31</v>
      </c>
      <c r="C3453">
        <v>15401.38</v>
      </c>
    </row>
    <row r="3454" spans="1:3">
      <c r="A3454" s="1">
        <v>41541</v>
      </c>
      <c r="B3454">
        <v>15402.54</v>
      </c>
      <c r="C3454">
        <v>15334.59</v>
      </c>
    </row>
    <row r="3455" spans="1:3">
      <c r="A3455" s="1">
        <v>41542</v>
      </c>
      <c r="B3455">
        <v>15339.02</v>
      </c>
      <c r="C3455">
        <v>15273.26</v>
      </c>
    </row>
    <row r="3456" spans="1:3">
      <c r="A3456" s="1">
        <v>41543</v>
      </c>
      <c r="B3456">
        <v>15274.42</v>
      </c>
      <c r="C3456">
        <v>15328.3</v>
      </c>
    </row>
    <row r="3457" spans="1:3">
      <c r="A3457" s="1">
        <v>41544</v>
      </c>
      <c r="B3457">
        <v>15317.45</v>
      </c>
      <c r="C3457">
        <v>15258.24</v>
      </c>
    </row>
    <row r="3458" spans="1:3">
      <c r="A3458" s="1">
        <v>41547</v>
      </c>
      <c r="B3458">
        <v>15249.82</v>
      </c>
      <c r="C3458">
        <v>15129.67</v>
      </c>
    </row>
    <row r="3459" spans="1:3">
      <c r="A3459" s="1">
        <v>41548</v>
      </c>
      <c r="B3459">
        <v>15132.49</v>
      </c>
      <c r="C3459">
        <v>15191.7</v>
      </c>
    </row>
    <row r="3460" spans="1:3">
      <c r="A3460" s="1">
        <v>41549</v>
      </c>
      <c r="B3460">
        <v>15182.65</v>
      </c>
      <c r="C3460">
        <v>15133.14</v>
      </c>
    </row>
    <row r="3461" spans="1:3">
      <c r="A3461" s="1">
        <v>41550</v>
      </c>
      <c r="B3461">
        <v>15127.23</v>
      </c>
      <c r="C3461">
        <v>14996.48</v>
      </c>
    </row>
    <row r="3462" spans="1:3">
      <c r="A3462" s="1">
        <v>41551</v>
      </c>
      <c r="B3462">
        <v>14994.68</v>
      </c>
      <c r="C3462">
        <v>15072.58</v>
      </c>
    </row>
    <row r="3463" spans="1:3">
      <c r="A3463" s="1">
        <v>41554</v>
      </c>
      <c r="B3463">
        <v>15069.3</v>
      </c>
      <c r="C3463">
        <v>14936.24</v>
      </c>
    </row>
    <row r="3464" spans="1:3">
      <c r="A3464" s="1">
        <v>41555</v>
      </c>
      <c r="B3464">
        <v>14938.04</v>
      </c>
      <c r="C3464">
        <v>14776.53</v>
      </c>
    </row>
    <row r="3465" spans="1:3">
      <c r="A3465" s="1">
        <v>41556</v>
      </c>
      <c r="B3465">
        <v>14778.19</v>
      </c>
      <c r="C3465">
        <v>14802.98</v>
      </c>
    </row>
    <row r="3466" spans="1:3">
      <c r="A3466" s="1">
        <v>41557</v>
      </c>
      <c r="B3466">
        <v>14806.39</v>
      </c>
      <c r="C3466">
        <v>15126.07</v>
      </c>
    </row>
    <row r="3467" spans="1:3">
      <c r="A3467" s="1">
        <v>41558</v>
      </c>
      <c r="B3467">
        <v>15126.52</v>
      </c>
      <c r="C3467">
        <v>15237.11</v>
      </c>
    </row>
    <row r="3468" spans="1:3">
      <c r="A3468" s="1">
        <v>41561</v>
      </c>
      <c r="B3468">
        <v>15231.33</v>
      </c>
      <c r="C3468">
        <v>15301.26</v>
      </c>
    </row>
    <row r="3469" spans="1:3">
      <c r="A3469" s="1">
        <v>41562</v>
      </c>
      <c r="B3469">
        <v>15300.3</v>
      </c>
      <c r="C3469">
        <v>15168.01</v>
      </c>
    </row>
    <row r="3470" spans="1:3">
      <c r="A3470" s="1">
        <v>41563</v>
      </c>
      <c r="B3470">
        <v>15170.7</v>
      </c>
      <c r="C3470">
        <v>15373.83</v>
      </c>
    </row>
    <row r="3471" spans="1:3">
      <c r="A3471" s="1">
        <v>41564</v>
      </c>
      <c r="B3471">
        <v>15369.46</v>
      </c>
      <c r="C3471">
        <v>15371.65</v>
      </c>
    </row>
    <row r="3472" spans="1:3">
      <c r="A3472" s="1">
        <v>41565</v>
      </c>
      <c r="B3472">
        <v>15371.71</v>
      </c>
      <c r="C3472">
        <v>15399.65</v>
      </c>
    </row>
    <row r="3473" spans="1:3">
      <c r="A3473" s="1">
        <v>41568</v>
      </c>
      <c r="B3473">
        <v>15401.32</v>
      </c>
      <c r="C3473">
        <v>15392.2</v>
      </c>
    </row>
    <row r="3474" spans="1:3">
      <c r="A3474" s="1">
        <v>41569</v>
      </c>
      <c r="B3474">
        <v>15394.22</v>
      </c>
      <c r="C3474">
        <v>15467.66</v>
      </c>
    </row>
    <row r="3475" spans="1:3">
      <c r="A3475" s="1">
        <v>41570</v>
      </c>
      <c r="B3475">
        <v>15465.34</v>
      </c>
      <c r="C3475">
        <v>15413.33</v>
      </c>
    </row>
    <row r="3476" spans="1:3">
      <c r="A3476" s="1">
        <v>41571</v>
      </c>
      <c r="B3476">
        <v>15414.87</v>
      </c>
      <c r="C3476">
        <v>15509.21</v>
      </c>
    </row>
    <row r="3477" spans="1:3">
      <c r="A3477" s="1">
        <v>41572</v>
      </c>
      <c r="B3477">
        <v>15523.72</v>
      </c>
      <c r="C3477">
        <v>15570.28</v>
      </c>
    </row>
    <row r="3478" spans="1:3">
      <c r="A3478" s="1">
        <v>41575</v>
      </c>
      <c r="B3478">
        <v>15569.19</v>
      </c>
      <c r="C3478">
        <v>15568.93</v>
      </c>
    </row>
    <row r="3479" spans="1:3">
      <c r="A3479" s="1">
        <v>41576</v>
      </c>
      <c r="B3479">
        <v>15572.21</v>
      </c>
      <c r="C3479">
        <v>15680.35</v>
      </c>
    </row>
    <row r="3480" spans="1:3">
      <c r="A3480" s="1">
        <v>41577</v>
      </c>
      <c r="B3480">
        <v>15680.74</v>
      </c>
      <c r="C3480">
        <v>15618.76</v>
      </c>
    </row>
    <row r="3481" spans="1:3">
      <c r="A3481" s="1">
        <v>41578</v>
      </c>
      <c r="B3481">
        <v>15619.92</v>
      </c>
      <c r="C3481">
        <v>15545.75</v>
      </c>
    </row>
    <row r="3482" spans="1:3">
      <c r="A3482" s="1">
        <v>41579</v>
      </c>
      <c r="B3482">
        <v>15558.01</v>
      </c>
      <c r="C3482">
        <v>15615.55</v>
      </c>
    </row>
    <row r="3483" spans="1:3">
      <c r="A3483" s="1">
        <v>41582</v>
      </c>
      <c r="B3483">
        <v>15621.2</v>
      </c>
      <c r="C3483">
        <v>15639.12</v>
      </c>
    </row>
    <row r="3484" spans="1:3">
      <c r="A3484" s="1">
        <v>41583</v>
      </c>
      <c r="B3484">
        <v>15631.22</v>
      </c>
      <c r="C3484">
        <v>15618.22</v>
      </c>
    </row>
    <row r="3485" spans="1:3">
      <c r="A3485" s="1">
        <v>41584</v>
      </c>
      <c r="B3485">
        <v>15628.72</v>
      </c>
      <c r="C3485">
        <v>15746.88</v>
      </c>
    </row>
    <row r="3486" spans="1:3">
      <c r="A3486" s="1">
        <v>41585</v>
      </c>
      <c r="B3486">
        <v>15751.31</v>
      </c>
      <c r="C3486">
        <v>15593.98</v>
      </c>
    </row>
    <row r="3487" spans="1:3">
      <c r="A3487" s="1">
        <v>41586</v>
      </c>
      <c r="B3487">
        <v>15591.54</v>
      </c>
      <c r="C3487">
        <v>15761.78</v>
      </c>
    </row>
    <row r="3488" spans="1:3">
      <c r="A3488" s="1">
        <v>41589</v>
      </c>
      <c r="B3488">
        <v>15759.28</v>
      </c>
      <c r="C3488">
        <v>15783.1</v>
      </c>
    </row>
    <row r="3489" spans="1:3">
      <c r="A3489" s="1">
        <v>41590</v>
      </c>
      <c r="B3489">
        <v>15773.15</v>
      </c>
      <c r="C3489">
        <v>15750.67</v>
      </c>
    </row>
    <row r="3490" spans="1:3">
      <c r="A3490" s="1">
        <v>41591</v>
      </c>
      <c r="B3490">
        <v>15739.5</v>
      </c>
      <c r="C3490">
        <v>15821.63</v>
      </c>
    </row>
    <row r="3491" spans="1:3">
      <c r="A3491" s="1">
        <v>41592</v>
      </c>
      <c r="B3491">
        <v>15806.22</v>
      </c>
      <c r="C3491">
        <v>15876.22</v>
      </c>
    </row>
    <row r="3492" spans="1:3">
      <c r="A3492" s="1">
        <v>41593</v>
      </c>
      <c r="B3492">
        <v>15876.16</v>
      </c>
      <c r="C3492">
        <v>15961.7</v>
      </c>
    </row>
    <row r="3493" spans="1:3">
      <c r="A3493" s="1">
        <v>41596</v>
      </c>
      <c r="B3493">
        <v>15962.72</v>
      </c>
      <c r="C3493">
        <v>15976.02</v>
      </c>
    </row>
    <row r="3494" spans="1:3">
      <c r="A3494" s="1">
        <v>41597</v>
      </c>
      <c r="B3494">
        <v>15974.06</v>
      </c>
      <c r="C3494">
        <v>15967.03</v>
      </c>
    </row>
    <row r="3495" spans="1:3">
      <c r="A3495" s="1">
        <v>41598</v>
      </c>
      <c r="B3495">
        <v>15971.2</v>
      </c>
      <c r="C3495">
        <v>15900.82</v>
      </c>
    </row>
    <row r="3496" spans="1:3">
      <c r="A3496" s="1">
        <v>41599</v>
      </c>
      <c r="B3496">
        <v>15908.07</v>
      </c>
      <c r="C3496">
        <v>16009.99</v>
      </c>
    </row>
    <row r="3497" spans="1:3">
      <c r="A3497" s="1">
        <v>41600</v>
      </c>
      <c r="B3497">
        <v>16008.71</v>
      </c>
      <c r="C3497">
        <v>16064.77</v>
      </c>
    </row>
    <row r="3498" spans="1:3">
      <c r="A3498" s="1">
        <v>41603</v>
      </c>
      <c r="B3498">
        <v>16072.09</v>
      </c>
      <c r="C3498">
        <v>16072.54</v>
      </c>
    </row>
    <row r="3499" spans="1:3">
      <c r="A3499" s="1">
        <v>41604</v>
      </c>
      <c r="B3499">
        <v>16070.93</v>
      </c>
      <c r="C3499">
        <v>16072.8</v>
      </c>
    </row>
    <row r="3500" spans="1:3">
      <c r="A3500" s="1">
        <v>41605</v>
      </c>
      <c r="B3500">
        <v>16073.37</v>
      </c>
      <c r="C3500">
        <v>16097.33</v>
      </c>
    </row>
    <row r="3501" spans="1:3">
      <c r="A3501" s="1">
        <v>41607</v>
      </c>
      <c r="B3501">
        <v>16105.16</v>
      </c>
      <c r="C3501">
        <v>16086.41</v>
      </c>
    </row>
    <row r="3502" spans="1:3">
      <c r="A3502" s="1">
        <v>41610</v>
      </c>
      <c r="B3502">
        <v>16087.12</v>
      </c>
      <c r="C3502">
        <v>16008.77</v>
      </c>
    </row>
    <row r="3503" spans="1:3">
      <c r="A3503" s="1">
        <v>41611</v>
      </c>
      <c r="B3503">
        <v>16004.72</v>
      </c>
      <c r="C3503">
        <v>15914.62</v>
      </c>
    </row>
    <row r="3504" spans="1:3">
      <c r="A3504" s="1">
        <v>41612</v>
      </c>
      <c r="B3504">
        <v>15910.51</v>
      </c>
      <c r="C3504">
        <v>15889.77</v>
      </c>
    </row>
    <row r="3505" spans="1:3">
      <c r="A3505" s="1">
        <v>41613</v>
      </c>
      <c r="B3505">
        <v>15886.5</v>
      </c>
      <c r="C3505">
        <v>15821.51</v>
      </c>
    </row>
    <row r="3506" spans="1:3">
      <c r="A3506" s="1">
        <v>41614</v>
      </c>
      <c r="B3506">
        <v>15825.55</v>
      </c>
      <c r="C3506">
        <v>16020.2</v>
      </c>
    </row>
    <row r="3507" spans="1:3">
      <c r="A3507" s="1">
        <v>41617</v>
      </c>
      <c r="B3507">
        <v>16019.49</v>
      </c>
      <c r="C3507">
        <v>16025.53</v>
      </c>
    </row>
    <row r="3508" spans="1:3">
      <c r="A3508" s="1">
        <v>41618</v>
      </c>
      <c r="B3508">
        <v>16024.12</v>
      </c>
      <c r="C3508">
        <v>15973.13</v>
      </c>
    </row>
    <row r="3509" spans="1:3">
      <c r="A3509" s="1">
        <v>41619</v>
      </c>
      <c r="B3509">
        <v>15970.75</v>
      </c>
      <c r="C3509">
        <v>15843.53</v>
      </c>
    </row>
    <row r="3510" spans="1:3">
      <c r="A3510" s="1">
        <v>41620</v>
      </c>
      <c r="B3510">
        <v>15844.82</v>
      </c>
      <c r="C3510">
        <v>15739.43</v>
      </c>
    </row>
    <row r="3511" spans="1:3">
      <c r="A3511" s="1">
        <v>41621</v>
      </c>
      <c r="B3511">
        <v>15745.66</v>
      </c>
      <c r="C3511">
        <v>15755.36</v>
      </c>
    </row>
    <row r="3512" spans="1:3">
      <c r="A3512" s="1">
        <v>41624</v>
      </c>
      <c r="B3512">
        <v>15759.6</v>
      </c>
      <c r="C3512">
        <v>15884.57</v>
      </c>
    </row>
    <row r="3513" spans="1:3">
      <c r="A3513" s="1">
        <v>41625</v>
      </c>
      <c r="B3513">
        <v>15884.06</v>
      </c>
      <c r="C3513">
        <v>15875.26</v>
      </c>
    </row>
    <row r="3514" spans="1:3">
      <c r="A3514" s="1">
        <v>41626</v>
      </c>
      <c r="B3514">
        <v>15876.57</v>
      </c>
      <c r="C3514">
        <v>16167.97</v>
      </c>
    </row>
    <row r="3515" spans="1:3">
      <c r="A3515" s="1">
        <v>41627</v>
      </c>
      <c r="B3515">
        <v>16162.51</v>
      </c>
      <c r="C3515">
        <v>16179.08</v>
      </c>
    </row>
    <row r="3516" spans="1:3">
      <c r="A3516" s="1">
        <v>41628</v>
      </c>
      <c r="B3516">
        <v>16178.57</v>
      </c>
      <c r="C3516">
        <v>16221.14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56"/>
  <sheetViews>
    <sheetView workbookViewId="0">
      <selection activeCell="F19" sqref="F19"/>
    </sheetView>
  </sheetViews>
  <sheetFormatPr baseColWidth="10" defaultRowHeight="15" x14ac:dyDescent="0"/>
  <cols>
    <col min="1" max="1" width="8.83203125" bestFit="1" customWidth="1"/>
    <col min="2" max="2" width="14" bestFit="1" customWidth="1"/>
    <col min="3" max="3" width="17" bestFit="1" customWidth="1"/>
  </cols>
  <sheetData>
    <row r="1" spans="1:3">
      <c r="A1" t="s">
        <v>0</v>
      </c>
      <c r="B1" t="s">
        <v>15</v>
      </c>
      <c r="C1" t="s">
        <v>21</v>
      </c>
    </row>
    <row r="2" spans="1:3">
      <c r="A2" s="1">
        <v>41275</v>
      </c>
      <c r="B2">
        <v>-2</v>
      </c>
      <c r="C2">
        <v>-0.04</v>
      </c>
    </row>
    <row r="3" spans="1:3">
      <c r="A3" s="1">
        <v>41276</v>
      </c>
      <c r="B3">
        <v>-9</v>
      </c>
      <c r="C3">
        <v>-0.18</v>
      </c>
    </row>
    <row r="4" spans="1:3">
      <c r="A4" s="1">
        <v>41277</v>
      </c>
      <c r="B4">
        <v>-9</v>
      </c>
      <c r="C4">
        <v>-0.18</v>
      </c>
    </row>
    <row r="5" spans="1:3">
      <c r="A5" s="1">
        <v>41278</v>
      </c>
      <c r="B5">
        <v>-10</v>
      </c>
      <c r="C5">
        <v>-0.2</v>
      </c>
    </row>
    <row r="6" spans="1:3">
      <c r="A6" s="1">
        <v>41279</v>
      </c>
      <c r="B6">
        <v>1</v>
      </c>
      <c r="C6">
        <v>7.6899999999999996E-2</v>
      </c>
    </row>
    <row r="7" spans="1:3">
      <c r="A7" s="1">
        <v>41280</v>
      </c>
      <c r="B7">
        <v>-7</v>
      </c>
      <c r="C7">
        <v>-0.14000000000000001</v>
      </c>
    </row>
    <row r="8" spans="1:3">
      <c r="A8" s="1">
        <v>41281</v>
      </c>
      <c r="B8">
        <v>1</v>
      </c>
      <c r="C8">
        <v>0.02</v>
      </c>
    </row>
    <row r="9" spans="1:3">
      <c r="A9" s="1">
        <v>41282</v>
      </c>
      <c r="B9">
        <v>-16</v>
      </c>
      <c r="C9">
        <v>-0.32</v>
      </c>
    </row>
    <row r="10" spans="1:3">
      <c r="A10" s="1">
        <v>41283</v>
      </c>
      <c r="B10">
        <v>-3</v>
      </c>
      <c r="C10">
        <v>-6.1199999999999997E-2</v>
      </c>
    </row>
    <row r="11" spans="1:3">
      <c r="A11" s="1">
        <v>41284</v>
      </c>
      <c r="B11">
        <v>-15</v>
      </c>
      <c r="C11">
        <v>-0.3</v>
      </c>
    </row>
    <row r="12" spans="1:3">
      <c r="A12" s="1">
        <v>41285</v>
      </c>
      <c r="B12">
        <v>-20</v>
      </c>
      <c r="C12">
        <v>-0.40820000000000001</v>
      </c>
    </row>
    <row r="13" spans="1:3">
      <c r="A13" s="1">
        <v>41286</v>
      </c>
      <c r="B13">
        <v>-6</v>
      </c>
      <c r="C13">
        <v>-0.25</v>
      </c>
    </row>
    <row r="14" spans="1:3">
      <c r="A14" s="1">
        <v>41287</v>
      </c>
      <c r="B14">
        <v>1</v>
      </c>
      <c r="C14">
        <v>2.0799999999999999E-2</v>
      </c>
    </row>
    <row r="15" spans="1:3">
      <c r="A15" s="1">
        <v>41288</v>
      </c>
      <c r="B15">
        <v>-16</v>
      </c>
      <c r="C15">
        <v>-0.32650000000000001</v>
      </c>
    </row>
    <row r="16" spans="1:3">
      <c r="A16" s="1">
        <v>41289</v>
      </c>
      <c r="B16">
        <v>1</v>
      </c>
      <c r="C16">
        <v>0.02</v>
      </c>
    </row>
    <row r="17" spans="1:3">
      <c r="A17" s="1">
        <v>41290</v>
      </c>
      <c r="B17">
        <v>1</v>
      </c>
      <c r="C17">
        <v>2.0400000000000001E-2</v>
      </c>
    </row>
    <row r="18" spans="1:3">
      <c r="A18" s="1">
        <v>41291</v>
      </c>
      <c r="B18">
        <v>-20</v>
      </c>
      <c r="C18">
        <v>-0.4</v>
      </c>
    </row>
    <row r="19" spans="1:3">
      <c r="A19" s="1">
        <v>41292</v>
      </c>
      <c r="B19">
        <v>-3</v>
      </c>
      <c r="C19">
        <v>-6.1199999999999997E-2</v>
      </c>
    </row>
    <row r="20" spans="1:3">
      <c r="A20" s="1">
        <v>41293</v>
      </c>
      <c r="B20">
        <v>-5</v>
      </c>
      <c r="C20">
        <v>-0.1852</v>
      </c>
    </row>
    <row r="21" spans="1:3">
      <c r="A21" s="1">
        <v>41294</v>
      </c>
      <c r="B21">
        <v>2</v>
      </c>
      <c r="C21">
        <v>4.1700000000000001E-2</v>
      </c>
    </row>
    <row r="22" spans="1:3">
      <c r="A22" s="1">
        <v>41295</v>
      </c>
      <c r="B22">
        <v>-16</v>
      </c>
      <c r="C22">
        <v>-0.32</v>
      </c>
    </row>
    <row r="23" spans="1:3">
      <c r="A23" s="1">
        <v>41296</v>
      </c>
      <c r="B23">
        <v>-2</v>
      </c>
      <c r="C23">
        <v>-0.04</v>
      </c>
    </row>
    <row r="24" spans="1:3">
      <c r="A24" s="1">
        <v>41297</v>
      </c>
      <c r="B24">
        <v>-25</v>
      </c>
      <c r="C24">
        <v>-0.5</v>
      </c>
    </row>
    <row r="25" spans="1:3">
      <c r="A25" s="1">
        <v>41298</v>
      </c>
      <c r="B25">
        <v>-17</v>
      </c>
      <c r="C25">
        <v>-0.34</v>
      </c>
    </row>
    <row r="26" spans="1:3">
      <c r="A26" s="1">
        <v>41299</v>
      </c>
      <c r="B26">
        <v>-17</v>
      </c>
      <c r="C26">
        <v>-0.34</v>
      </c>
    </row>
    <row r="27" spans="1:3">
      <c r="A27" s="1">
        <v>41300</v>
      </c>
      <c r="B27">
        <v>1</v>
      </c>
      <c r="C27">
        <v>4.3499999999999997E-2</v>
      </c>
    </row>
    <row r="28" spans="1:3">
      <c r="A28" s="1">
        <v>41301</v>
      </c>
      <c r="B28">
        <v>-7</v>
      </c>
      <c r="C28">
        <v>-0.14000000000000001</v>
      </c>
    </row>
    <row r="29" spans="1:3">
      <c r="A29" s="1">
        <v>41302</v>
      </c>
      <c r="B29">
        <v>-8</v>
      </c>
      <c r="C29">
        <v>-0.16</v>
      </c>
    </row>
    <row r="30" spans="1:3">
      <c r="A30" s="1">
        <v>41303</v>
      </c>
      <c r="B30">
        <v>-7</v>
      </c>
      <c r="C30">
        <v>-0.14000000000000001</v>
      </c>
    </row>
    <row r="31" spans="1:3">
      <c r="A31" s="1">
        <v>41304</v>
      </c>
      <c r="B31">
        <v>-12</v>
      </c>
      <c r="C31">
        <v>-0.24</v>
      </c>
    </row>
    <row r="32" spans="1:3">
      <c r="A32" s="1">
        <v>41305</v>
      </c>
      <c r="B32">
        <v>-8</v>
      </c>
      <c r="C32">
        <v>-0.16</v>
      </c>
    </row>
    <row r="33" spans="1:3">
      <c r="A33" s="1">
        <v>41306</v>
      </c>
      <c r="B33">
        <v>-5</v>
      </c>
      <c r="C33">
        <v>-0.1</v>
      </c>
    </row>
    <row r="34" spans="1:3">
      <c r="A34" s="1">
        <v>41307</v>
      </c>
      <c r="B34">
        <v>2</v>
      </c>
      <c r="C34">
        <v>9.0899999999999995E-2</v>
      </c>
    </row>
    <row r="35" spans="1:3">
      <c r="A35" s="1">
        <v>41308</v>
      </c>
      <c r="B35">
        <v>-7</v>
      </c>
      <c r="C35">
        <v>-0.14000000000000001</v>
      </c>
    </row>
    <row r="36" spans="1:3">
      <c r="A36" s="1">
        <v>41309</v>
      </c>
      <c r="B36">
        <v>12</v>
      </c>
      <c r="C36">
        <v>0.24</v>
      </c>
    </row>
    <row r="37" spans="1:3">
      <c r="A37" s="1">
        <v>41310</v>
      </c>
      <c r="B37">
        <v>-6</v>
      </c>
      <c r="C37">
        <v>-0.12</v>
      </c>
    </row>
    <row r="38" spans="1:3">
      <c r="A38" s="1">
        <v>41311</v>
      </c>
      <c r="B38">
        <v>-6</v>
      </c>
      <c r="C38">
        <v>-0.12</v>
      </c>
    </row>
    <row r="39" spans="1:3">
      <c r="A39" s="1">
        <v>41312</v>
      </c>
      <c r="B39">
        <v>-12</v>
      </c>
      <c r="C39">
        <v>-0.24</v>
      </c>
    </row>
    <row r="40" spans="1:3">
      <c r="A40" s="1">
        <v>41313</v>
      </c>
      <c r="B40">
        <v>-5</v>
      </c>
      <c r="C40">
        <v>-0.1</v>
      </c>
    </row>
    <row r="41" spans="1:3">
      <c r="A41" s="1">
        <v>41314</v>
      </c>
      <c r="B41">
        <v>-4</v>
      </c>
      <c r="C41">
        <v>-0.2</v>
      </c>
    </row>
    <row r="42" spans="1:3">
      <c r="A42" s="1">
        <v>41315</v>
      </c>
      <c r="B42">
        <v>-1</v>
      </c>
      <c r="C42">
        <v>-0.02</v>
      </c>
    </row>
    <row r="43" spans="1:3">
      <c r="A43" s="1">
        <v>41316</v>
      </c>
      <c r="B43">
        <v>-1</v>
      </c>
      <c r="C43">
        <v>-2.0400000000000001E-2</v>
      </c>
    </row>
    <row r="44" spans="1:3">
      <c r="A44" s="1">
        <v>41317</v>
      </c>
      <c r="B44">
        <v>-3</v>
      </c>
      <c r="C44">
        <v>-0.06</v>
      </c>
    </row>
    <row r="45" spans="1:3">
      <c r="A45" s="1">
        <v>41318</v>
      </c>
      <c r="B45">
        <v>-8</v>
      </c>
      <c r="C45">
        <v>-0.16</v>
      </c>
    </row>
    <row r="46" spans="1:3">
      <c r="A46" s="1">
        <v>41319</v>
      </c>
      <c r="B46">
        <v>-7</v>
      </c>
      <c r="C46">
        <v>-0.14000000000000001</v>
      </c>
    </row>
    <row r="47" spans="1:3">
      <c r="A47" s="1">
        <v>41320</v>
      </c>
      <c r="B47">
        <v>-11</v>
      </c>
      <c r="C47">
        <v>-0.22919999999999999</v>
      </c>
    </row>
    <row r="48" spans="1:3">
      <c r="A48" s="1">
        <v>41321</v>
      </c>
      <c r="B48">
        <v>2</v>
      </c>
      <c r="C48">
        <v>7.6899999999999996E-2</v>
      </c>
    </row>
    <row r="49" spans="1:3">
      <c r="A49" s="1">
        <v>41322</v>
      </c>
      <c r="B49">
        <v>-8</v>
      </c>
      <c r="C49">
        <v>-0.1905</v>
      </c>
    </row>
    <row r="50" spans="1:3">
      <c r="A50" s="1">
        <v>41323</v>
      </c>
      <c r="B50">
        <v>-11</v>
      </c>
      <c r="C50">
        <v>-0.22919999999999999</v>
      </c>
    </row>
    <row r="51" spans="1:3">
      <c r="A51" s="1">
        <v>41324</v>
      </c>
      <c r="B51">
        <v>2</v>
      </c>
      <c r="C51">
        <v>0.04</v>
      </c>
    </row>
    <row r="52" spans="1:3">
      <c r="A52" s="1">
        <v>41325</v>
      </c>
      <c r="B52">
        <v>-19</v>
      </c>
      <c r="C52">
        <v>-0.38</v>
      </c>
    </row>
    <row r="53" spans="1:3">
      <c r="A53" s="1">
        <v>41326</v>
      </c>
      <c r="B53">
        <v>-12</v>
      </c>
      <c r="C53">
        <v>-0.25530000000000003</v>
      </c>
    </row>
    <row r="54" spans="1:3">
      <c r="A54" s="1">
        <v>41327</v>
      </c>
      <c r="B54">
        <v>-5</v>
      </c>
      <c r="C54">
        <v>-0.1</v>
      </c>
    </row>
    <row r="55" spans="1:3">
      <c r="A55" s="1">
        <v>41328</v>
      </c>
      <c r="B55">
        <v>2</v>
      </c>
      <c r="C55">
        <v>9.5200000000000007E-2</v>
      </c>
    </row>
    <row r="56" spans="1:3">
      <c r="A56" s="1">
        <v>41329</v>
      </c>
      <c r="B56">
        <v>-2</v>
      </c>
      <c r="C56">
        <v>-4.0800000000000003E-2</v>
      </c>
    </row>
    <row r="57" spans="1:3">
      <c r="A57" s="1">
        <v>41330</v>
      </c>
      <c r="B57">
        <v>-22</v>
      </c>
      <c r="C57">
        <v>-0.44900000000000001</v>
      </c>
    </row>
    <row r="58" spans="1:3">
      <c r="A58" s="1">
        <v>41331</v>
      </c>
      <c r="B58">
        <v>-8</v>
      </c>
      <c r="C58">
        <v>-0.16</v>
      </c>
    </row>
    <row r="59" spans="1:3">
      <c r="A59" s="1">
        <v>41332</v>
      </c>
      <c r="B59">
        <v>-12</v>
      </c>
      <c r="C59">
        <v>-0.24</v>
      </c>
    </row>
    <row r="60" spans="1:3">
      <c r="A60" s="1">
        <v>41333</v>
      </c>
      <c r="B60">
        <v>-4</v>
      </c>
      <c r="C60">
        <v>-0.08</v>
      </c>
    </row>
    <row r="61" spans="1:3">
      <c r="A61" s="1">
        <v>41334</v>
      </c>
      <c r="B61">
        <v>-9</v>
      </c>
      <c r="C61">
        <v>-0.18</v>
      </c>
    </row>
    <row r="62" spans="1:3">
      <c r="A62" s="1">
        <v>41335</v>
      </c>
      <c r="B62">
        <v>3</v>
      </c>
      <c r="C62">
        <v>0.1875</v>
      </c>
    </row>
    <row r="63" spans="1:3">
      <c r="A63" s="1">
        <v>41336</v>
      </c>
      <c r="B63">
        <v>-1</v>
      </c>
      <c r="C63">
        <v>-0.02</v>
      </c>
    </row>
    <row r="64" spans="1:3">
      <c r="A64" s="1">
        <v>41337</v>
      </c>
      <c r="B64">
        <v>-2</v>
      </c>
      <c r="C64">
        <v>-4.1700000000000001E-2</v>
      </c>
    </row>
    <row r="65" spans="1:3">
      <c r="A65" s="1">
        <v>41338</v>
      </c>
      <c r="B65">
        <v>1</v>
      </c>
      <c r="C65">
        <v>0.02</v>
      </c>
    </row>
    <row r="66" spans="1:3">
      <c r="A66" s="1">
        <v>41339</v>
      </c>
      <c r="B66">
        <v>-8</v>
      </c>
      <c r="C66">
        <v>-0.1633</v>
      </c>
    </row>
    <row r="67" spans="1:3">
      <c r="A67" s="1">
        <v>41340</v>
      </c>
      <c r="B67">
        <v>-11</v>
      </c>
      <c r="C67">
        <v>-0.22919999999999999</v>
      </c>
    </row>
    <row r="68" spans="1:3">
      <c r="A68" s="1">
        <v>41341</v>
      </c>
      <c r="B68">
        <v>-4</v>
      </c>
      <c r="C68">
        <v>-0.08</v>
      </c>
    </row>
    <row r="69" spans="1:3">
      <c r="A69" s="1">
        <v>41342</v>
      </c>
      <c r="B69">
        <v>-6</v>
      </c>
      <c r="C69">
        <v>-0.24</v>
      </c>
    </row>
    <row r="70" spans="1:3">
      <c r="A70" s="1">
        <v>41343</v>
      </c>
      <c r="B70">
        <v>4</v>
      </c>
      <c r="C70">
        <v>0.08</v>
      </c>
    </row>
    <row r="71" spans="1:3">
      <c r="A71" s="1">
        <v>41344</v>
      </c>
      <c r="B71">
        <v>-9</v>
      </c>
      <c r="C71">
        <v>-0.18</v>
      </c>
    </row>
    <row r="72" spans="1:3">
      <c r="A72" s="1">
        <v>41345</v>
      </c>
      <c r="B72">
        <v>-13</v>
      </c>
      <c r="C72">
        <v>-0.26</v>
      </c>
    </row>
    <row r="73" spans="1:3">
      <c r="A73" s="1">
        <v>41346</v>
      </c>
      <c r="B73">
        <v>-5</v>
      </c>
      <c r="C73">
        <v>-0.1</v>
      </c>
    </row>
    <row r="74" spans="1:3">
      <c r="A74" s="1">
        <v>41347</v>
      </c>
      <c r="B74">
        <v>-8</v>
      </c>
      <c r="C74">
        <v>-0.16</v>
      </c>
    </row>
    <row r="75" spans="1:3">
      <c r="A75" s="1">
        <v>41348</v>
      </c>
      <c r="B75">
        <v>-8</v>
      </c>
      <c r="C75">
        <v>-0.16</v>
      </c>
    </row>
    <row r="76" spans="1:3">
      <c r="A76" s="1">
        <v>41349</v>
      </c>
      <c r="B76">
        <v>-3</v>
      </c>
      <c r="C76">
        <v>-0.12</v>
      </c>
    </row>
    <row r="77" spans="1:3">
      <c r="A77" s="1">
        <v>41350</v>
      </c>
      <c r="B77">
        <v>-3</v>
      </c>
      <c r="C77">
        <v>-0.06</v>
      </c>
    </row>
    <row r="78" spans="1:3">
      <c r="A78" s="1">
        <v>41351</v>
      </c>
      <c r="B78">
        <v>2</v>
      </c>
      <c r="C78">
        <v>0.04</v>
      </c>
    </row>
    <row r="79" spans="1:3">
      <c r="A79" s="1">
        <v>41352</v>
      </c>
      <c r="B79">
        <v>-18</v>
      </c>
      <c r="C79">
        <v>-0.36</v>
      </c>
    </row>
    <row r="80" spans="1:3">
      <c r="A80" s="1">
        <v>41353</v>
      </c>
      <c r="B80">
        <v>-15</v>
      </c>
      <c r="C80">
        <v>-0.3</v>
      </c>
    </row>
    <row r="81" spans="1:3">
      <c r="A81" s="1">
        <v>41354</v>
      </c>
      <c r="B81">
        <v>-6</v>
      </c>
      <c r="C81">
        <v>-0.12</v>
      </c>
    </row>
    <row r="82" spans="1:3">
      <c r="A82" s="1">
        <v>41355</v>
      </c>
      <c r="B82">
        <v>3</v>
      </c>
      <c r="C82">
        <v>0.06</v>
      </c>
    </row>
    <row r="83" spans="1:3">
      <c r="A83" s="1">
        <v>41356</v>
      </c>
      <c r="B83">
        <v>-2</v>
      </c>
      <c r="C83">
        <v>-7.6899999999999996E-2</v>
      </c>
    </row>
    <row r="84" spans="1:3">
      <c r="A84" s="1">
        <v>41357</v>
      </c>
      <c r="B84">
        <v>5</v>
      </c>
      <c r="C84">
        <v>0.1</v>
      </c>
    </row>
    <row r="85" spans="1:3">
      <c r="A85" s="1">
        <v>41358</v>
      </c>
      <c r="B85">
        <v>-8</v>
      </c>
      <c r="C85">
        <v>-0.16</v>
      </c>
    </row>
    <row r="86" spans="1:3">
      <c r="A86" s="1">
        <v>41359</v>
      </c>
      <c r="B86">
        <v>-15</v>
      </c>
      <c r="C86">
        <v>-0.31909999999999999</v>
      </c>
    </row>
    <row r="87" spans="1:3">
      <c r="A87" s="1">
        <v>41360</v>
      </c>
      <c r="B87">
        <v>-15</v>
      </c>
      <c r="C87">
        <v>-0.3</v>
      </c>
    </row>
    <row r="88" spans="1:3">
      <c r="A88" s="1">
        <v>41361</v>
      </c>
      <c r="B88">
        <v>-10</v>
      </c>
      <c r="C88">
        <v>-0.2</v>
      </c>
    </row>
    <row r="89" spans="1:3">
      <c r="A89" s="1">
        <v>41362</v>
      </c>
      <c r="B89">
        <v>-10</v>
      </c>
      <c r="C89">
        <v>-0.2041</v>
      </c>
    </row>
    <row r="90" spans="1:3">
      <c r="A90" s="1">
        <v>41363</v>
      </c>
      <c r="B90">
        <v>-4</v>
      </c>
      <c r="C90">
        <v>-0.16</v>
      </c>
    </row>
    <row r="91" spans="1:3">
      <c r="A91" s="1">
        <v>41364</v>
      </c>
      <c r="B91">
        <v>-1</v>
      </c>
      <c r="C91">
        <v>-0.02</v>
      </c>
    </row>
    <row r="92" spans="1:3">
      <c r="A92" s="1">
        <v>41365</v>
      </c>
      <c r="B92">
        <v>8</v>
      </c>
      <c r="C92">
        <v>0.16</v>
      </c>
    </row>
    <row r="93" spans="1:3">
      <c r="A93" s="1">
        <v>41366</v>
      </c>
      <c r="B93">
        <v>-7</v>
      </c>
      <c r="C93">
        <v>-0.14000000000000001</v>
      </c>
    </row>
    <row r="94" spans="1:3">
      <c r="A94" s="1">
        <v>41367</v>
      </c>
      <c r="B94">
        <v>-2</v>
      </c>
      <c r="C94">
        <v>-0.04</v>
      </c>
    </row>
    <row r="95" spans="1:3">
      <c r="A95" s="1">
        <v>41368</v>
      </c>
      <c r="B95">
        <v>-15</v>
      </c>
      <c r="C95">
        <v>-0.3</v>
      </c>
    </row>
    <row r="96" spans="1:3">
      <c r="A96" s="1">
        <v>41369</v>
      </c>
      <c r="B96">
        <v>-15</v>
      </c>
      <c r="C96">
        <v>-0.3</v>
      </c>
    </row>
    <row r="97" spans="1:3">
      <c r="A97" s="1">
        <v>41370</v>
      </c>
      <c r="B97">
        <v>-1</v>
      </c>
      <c r="C97">
        <v>-3.85E-2</v>
      </c>
    </row>
    <row r="98" spans="1:3">
      <c r="A98" s="1">
        <v>41371</v>
      </c>
      <c r="B98">
        <v>-4</v>
      </c>
      <c r="C98">
        <v>-0.08</v>
      </c>
    </row>
    <row r="99" spans="1:3">
      <c r="A99" s="1">
        <v>41372</v>
      </c>
      <c r="B99">
        <v>-9</v>
      </c>
      <c r="C99">
        <v>-0.18</v>
      </c>
    </row>
    <row r="100" spans="1:3">
      <c r="A100" s="1">
        <v>41373</v>
      </c>
      <c r="B100">
        <v>-10</v>
      </c>
      <c r="C100">
        <v>-0.2</v>
      </c>
    </row>
    <row r="101" spans="1:3">
      <c r="A101" s="1">
        <v>41374</v>
      </c>
      <c r="B101">
        <v>-13</v>
      </c>
      <c r="C101">
        <v>-0.26</v>
      </c>
    </row>
    <row r="102" spans="1:3">
      <c r="A102" s="1">
        <v>41375</v>
      </c>
      <c r="B102">
        <v>-8</v>
      </c>
      <c r="C102">
        <v>-0.16</v>
      </c>
    </row>
    <row r="103" spans="1:3">
      <c r="A103" s="1">
        <v>41376</v>
      </c>
      <c r="B103">
        <v>-4</v>
      </c>
      <c r="C103">
        <v>-8.5099999999999995E-2</v>
      </c>
    </row>
    <row r="104" spans="1:3">
      <c r="A104" s="1">
        <v>41377</v>
      </c>
      <c r="B104">
        <v>-16</v>
      </c>
      <c r="C104">
        <v>-0.42109999999999997</v>
      </c>
    </row>
    <row r="105" spans="1:3">
      <c r="A105" s="1">
        <v>41378</v>
      </c>
      <c r="B105">
        <v>-7</v>
      </c>
      <c r="C105">
        <v>-0.14000000000000001</v>
      </c>
    </row>
    <row r="106" spans="1:3">
      <c r="A106" s="1">
        <v>41379</v>
      </c>
      <c r="B106">
        <v>-3</v>
      </c>
      <c r="C106">
        <v>-0.06</v>
      </c>
    </row>
    <row r="107" spans="1:3">
      <c r="A107" s="1">
        <v>41380</v>
      </c>
      <c r="B107">
        <v>5</v>
      </c>
      <c r="C107">
        <v>0.1</v>
      </c>
    </row>
    <row r="108" spans="1:3">
      <c r="A108" s="1">
        <v>41381</v>
      </c>
      <c r="B108">
        <v>0</v>
      </c>
      <c r="C108">
        <v>0</v>
      </c>
    </row>
    <row r="109" spans="1:3">
      <c r="A109" s="1">
        <v>41382</v>
      </c>
      <c r="B109">
        <v>-10</v>
      </c>
      <c r="C109">
        <v>-0.2</v>
      </c>
    </row>
    <row r="110" spans="1:3">
      <c r="A110" s="1">
        <v>41383</v>
      </c>
      <c r="B110">
        <v>-14</v>
      </c>
      <c r="C110">
        <v>-0.28000000000000003</v>
      </c>
    </row>
    <row r="111" spans="1:3">
      <c r="A111" s="1">
        <v>41384</v>
      </c>
      <c r="B111">
        <v>-8</v>
      </c>
      <c r="C111">
        <v>-0.30769999999999997</v>
      </c>
    </row>
    <row r="112" spans="1:3">
      <c r="A112" s="1">
        <v>41385</v>
      </c>
      <c r="B112">
        <v>-4</v>
      </c>
      <c r="C112">
        <v>-7.1400000000000005E-2</v>
      </c>
    </row>
    <row r="113" spans="1:3">
      <c r="A113" s="1">
        <v>41386</v>
      </c>
      <c r="B113">
        <v>-10</v>
      </c>
      <c r="C113">
        <v>-0.2041</v>
      </c>
    </row>
    <row r="114" spans="1:3">
      <c r="A114" s="1">
        <v>41387</v>
      </c>
      <c r="B114">
        <v>-4</v>
      </c>
      <c r="C114">
        <v>-0.08</v>
      </c>
    </row>
    <row r="115" spans="1:3">
      <c r="A115" s="1">
        <v>41388</v>
      </c>
      <c r="B115">
        <v>-2</v>
      </c>
      <c r="C115">
        <v>-4.1700000000000001E-2</v>
      </c>
    </row>
    <row r="116" spans="1:3">
      <c r="A116" s="1">
        <v>41389</v>
      </c>
      <c r="B116">
        <v>-2</v>
      </c>
      <c r="C116">
        <v>-4.0800000000000003E-2</v>
      </c>
    </row>
    <row r="117" spans="1:3">
      <c r="A117" s="1">
        <v>41390</v>
      </c>
      <c r="B117">
        <v>1</v>
      </c>
      <c r="C117">
        <v>0.02</v>
      </c>
    </row>
    <row r="118" spans="1:3">
      <c r="A118" s="1">
        <v>41391</v>
      </c>
      <c r="B118">
        <v>-3</v>
      </c>
      <c r="C118">
        <v>-0.33329999999999999</v>
      </c>
    </row>
    <row r="119" spans="1:3">
      <c r="A119" s="1">
        <v>41392</v>
      </c>
      <c r="B119">
        <v>-8</v>
      </c>
      <c r="C119">
        <v>-0.1633</v>
      </c>
    </row>
    <row r="120" spans="1:3">
      <c r="A120" s="1">
        <v>41393</v>
      </c>
      <c r="B120">
        <v>-9</v>
      </c>
      <c r="C120">
        <v>-0.1837</v>
      </c>
    </row>
    <row r="121" spans="1:3">
      <c r="A121" s="1">
        <v>41394</v>
      </c>
      <c r="B121">
        <v>-3</v>
      </c>
      <c r="C121">
        <v>-0.06</v>
      </c>
    </row>
    <row r="122" spans="1:3">
      <c r="A122" s="1">
        <v>41395</v>
      </c>
      <c r="B122">
        <v>0</v>
      </c>
      <c r="C122">
        <v>0</v>
      </c>
    </row>
    <row r="123" spans="1:3">
      <c r="A123" s="1">
        <v>41396</v>
      </c>
      <c r="B123">
        <v>-18</v>
      </c>
      <c r="C123">
        <v>-0.36</v>
      </c>
    </row>
    <row r="124" spans="1:3">
      <c r="A124" s="1">
        <v>41397</v>
      </c>
      <c r="B124">
        <v>-15</v>
      </c>
      <c r="C124">
        <v>-0.3</v>
      </c>
    </row>
    <row r="125" spans="1:3">
      <c r="A125" s="1">
        <v>41398</v>
      </c>
      <c r="B125">
        <v>-4</v>
      </c>
      <c r="C125">
        <v>-0.1905</v>
      </c>
    </row>
    <row r="126" spans="1:3">
      <c r="A126" s="1">
        <v>41399</v>
      </c>
      <c r="B126">
        <v>-3</v>
      </c>
      <c r="C126">
        <v>-6.1199999999999997E-2</v>
      </c>
    </row>
    <row r="127" spans="1:3">
      <c r="A127" s="1">
        <v>41400</v>
      </c>
      <c r="B127">
        <v>4</v>
      </c>
      <c r="C127">
        <v>0.08</v>
      </c>
    </row>
    <row r="128" spans="1:3">
      <c r="A128" s="1">
        <v>41401</v>
      </c>
      <c r="B128">
        <v>-5</v>
      </c>
      <c r="C128">
        <v>-0.1</v>
      </c>
    </row>
    <row r="129" spans="1:3">
      <c r="A129" s="1">
        <v>41402</v>
      </c>
      <c r="B129">
        <v>-6</v>
      </c>
      <c r="C129">
        <v>-0.12770000000000001</v>
      </c>
    </row>
    <row r="130" spans="1:3">
      <c r="A130" s="1">
        <v>41403</v>
      </c>
      <c r="B130">
        <v>-3</v>
      </c>
      <c r="C130">
        <v>-0.06</v>
      </c>
    </row>
    <row r="131" spans="1:3">
      <c r="A131" s="1">
        <v>41404</v>
      </c>
      <c r="B131">
        <v>-4</v>
      </c>
      <c r="C131">
        <v>-8.3299999999999999E-2</v>
      </c>
    </row>
    <row r="132" spans="1:3">
      <c r="A132" s="1">
        <v>41405</v>
      </c>
      <c r="B132">
        <v>-3</v>
      </c>
      <c r="C132">
        <v>-0.13639999999999999</v>
      </c>
    </row>
    <row r="133" spans="1:3">
      <c r="A133" s="1">
        <v>41406</v>
      </c>
      <c r="B133">
        <v>0</v>
      </c>
      <c r="C133">
        <v>0</v>
      </c>
    </row>
    <row r="134" spans="1:3">
      <c r="A134" s="1">
        <v>41407</v>
      </c>
      <c r="B134">
        <v>-7</v>
      </c>
      <c r="C134">
        <v>-0.14000000000000001</v>
      </c>
    </row>
    <row r="135" spans="1:3">
      <c r="A135" s="1">
        <v>41408</v>
      </c>
      <c r="B135">
        <v>0</v>
      </c>
      <c r="C135">
        <v>0</v>
      </c>
    </row>
    <row r="136" spans="1:3">
      <c r="A136" s="1">
        <v>41409</v>
      </c>
      <c r="B136">
        <v>-5</v>
      </c>
      <c r="C136">
        <v>-0.1</v>
      </c>
    </row>
    <row r="137" spans="1:3">
      <c r="A137" s="1">
        <v>41410</v>
      </c>
      <c r="B137">
        <v>-14</v>
      </c>
      <c r="C137">
        <v>-0.28000000000000003</v>
      </c>
    </row>
    <row r="138" spans="1:3">
      <c r="A138" s="1">
        <v>41411</v>
      </c>
      <c r="B138">
        <v>-14</v>
      </c>
      <c r="C138">
        <v>-0.28000000000000003</v>
      </c>
    </row>
    <row r="139" spans="1:3">
      <c r="A139" s="1">
        <v>41412</v>
      </c>
      <c r="B139">
        <v>-4</v>
      </c>
      <c r="C139">
        <v>-0.1429</v>
      </c>
    </row>
    <row r="140" spans="1:3">
      <c r="A140" s="1">
        <v>41413</v>
      </c>
      <c r="B140">
        <v>-6</v>
      </c>
      <c r="C140">
        <v>-0.12</v>
      </c>
    </row>
    <row r="141" spans="1:3">
      <c r="A141" s="1">
        <v>41414</v>
      </c>
      <c r="B141">
        <v>0</v>
      </c>
      <c r="C141">
        <v>0</v>
      </c>
    </row>
    <row r="142" spans="1:3">
      <c r="A142" s="1">
        <v>41415</v>
      </c>
      <c r="B142">
        <v>1</v>
      </c>
      <c r="C142">
        <v>0.02</v>
      </c>
    </row>
    <row r="143" spans="1:3">
      <c r="A143" s="1">
        <v>41416</v>
      </c>
      <c r="B143">
        <v>7</v>
      </c>
      <c r="C143">
        <v>0.1429</v>
      </c>
    </row>
    <row r="144" spans="1:3">
      <c r="A144" s="1">
        <v>41417</v>
      </c>
      <c r="B144">
        <v>-5</v>
      </c>
      <c r="C144">
        <v>-0.1042</v>
      </c>
    </row>
    <row r="145" spans="1:3">
      <c r="A145" s="1">
        <v>41418</v>
      </c>
      <c r="B145">
        <v>6</v>
      </c>
      <c r="C145">
        <v>0.12</v>
      </c>
    </row>
    <row r="146" spans="1:3">
      <c r="A146" s="1">
        <v>41419</v>
      </c>
      <c r="B146">
        <v>2</v>
      </c>
      <c r="C146">
        <v>6.9000000000000006E-2</v>
      </c>
    </row>
    <row r="147" spans="1:3">
      <c r="A147" s="1">
        <v>41420</v>
      </c>
      <c r="B147">
        <v>1</v>
      </c>
      <c r="C147">
        <v>3.3300000000000003E-2</v>
      </c>
    </row>
    <row r="148" spans="1:3">
      <c r="A148" s="1">
        <v>41421</v>
      </c>
      <c r="B148">
        <v>-1</v>
      </c>
      <c r="C148">
        <v>-2.0400000000000001E-2</v>
      </c>
    </row>
    <row r="149" spans="1:3">
      <c r="A149" s="1">
        <v>41422</v>
      </c>
      <c r="B149">
        <v>-2</v>
      </c>
      <c r="C149">
        <v>-4.1700000000000001E-2</v>
      </c>
    </row>
    <row r="150" spans="1:3">
      <c r="A150" s="1">
        <v>41423</v>
      </c>
      <c r="B150">
        <v>-12</v>
      </c>
      <c r="C150">
        <v>-0.24490000000000001</v>
      </c>
    </row>
    <row r="151" spans="1:3">
      <c r="A151" s="1">
        <v>41424</v>
      </c>
      <c r="B151">
        <v>-9</v>
      </c>
      <c r="C151">
        <v>-0.18</v>
      </c>
    </row>
    <row r="152" spans="1:3">
      <c r="A152" s="1">
        <v>41425</v>
      </c>
      <c r="B152">
        <v>2</v>
      </c>
      <c r="C152">
        <v>0.04</v>
      </c>
    </row>
    <row r="153" spans="1:3">
      <c r="A153" s="1">
        <v>41426</v>
      </c>
      <c r="B153">
        <v>8</v>
      </c>
      <c r="C153">
        <v>0.27589999999999998</v>
      </c>
    </row>
    <row r="154" spans="1:3">
      <c r="A154" s="1">
        <v>41427</v>
      </c>
      <c r="B154">
        <v>0</v>
      </c>
      <c r="C154">
        <v>0</v>
      </c>
    </row>
    <row r="155" spans="1:3">
      <c r="A155" s="1">
        <v>41428</v>
      </c>
      <c r="B155">
        <v>-1</v>
      </c>
      <c r="C155">
        <v>-0.02</v>
      </c>
    </row>
    <row r="156" spans="1:3">
      <c r="A156" s="1">
        <v>41429</v>
      </c>
      <c r="B156">
        <v>-4</v>
      </c>
      <c r="C156">
        <v>-8.1600000000000006E-2</v>
      </c>
    </row>
    <row r="157" spans="1:3">
      <c r="A157" s="1">
        <v>41430</v>
      </c>
      <c r="B157">
        <v>-5</v>
      </c>
      <c r="C157">
        <v>-0.10199999999999999</v>
      </c>
    </row>
    <row r="158" spans="1:3">
      <c r="A158" s="1">
        <v>41431</v>
      </c>
      <c r="B158">
        <v>5</v>
      </c>
      <c r="C158">
        <v>9.6199999999999994E-2</v>
      </c>
    </row>
    <row r="159" spans="1:3">
      <c r="A159" s="1">
        <v>41432</v>
      </c>
      <c r="B159">
        <v>-6</v>
      </c>
      <c r="C159">
        <v>-0.12239999999999999</v>
      </c>
    </row>
    <row r="160" spans="1:3">
      <c r="A160" s="1">
        <v>41433</v>
      </c>
      <c r="B160">
        <v>-3</v>
      </c>
      <c r="C160">
        <v>-8.5699999999999998E-2</v>
      </c>
    </row>
    <row r="161" spans="1:3">
      <c r="A161" s="1">
        <v>41434</v>
      </c>
      <c r="B161">
        <v>3</v>
      </c>
      <c r="C161">
        <v>0.06</v>
      </c>
    </row>
    <row r="162" spans="1:3">
      <c r="A162" s="1">
        <v>41435</v>
      </c>
      <c r="B162">
        <v>5</v>
      </c>
      <c r="C162">
        <v>0.10199999999999999</v>
      </c>
    </row>
    <row r="163" spans="1:3">
      <c r="A163" s="1">
        <v>41436</v>
      </c>
      <c r="B163">
        <v>-4</v>
      </c>
      <c r="C163">
        <v>-8.1600000000000006E-2</v>
      </c>
    </row>
    <row r="164" spans="1:3">
      <c r="A164" s="1">
        <v>41437</v>
      </c>
      <c r="B164">
        <v>-7</v>
      </c>
      <c r="C164">
        <v>-0.1489</v>
      </c>
    </row>
    <row r="165" spans="1:3">
      <c r="A165" s="1">
        <v>41438</v>
      </c>
      <c r="B165">
        <v>-6</v>
      </c>
      <c r="C165">
        <v>-0.12239999999999999</v>
      </c>
    </row>
    <row r="166" spans="1:3">
      <c r="A166" s="1">
        <v>41439</v>
      </c>
      <c r="B166">
        <v>3</v>
      </c>
      <c r="C166">
        <v>0.06</v>
      </c>
    </row>
    <row r="167" spans="1:3">
      <c r="A167" s="1">
        <v>41440</v>
      </c>
      <c r="B167">
        <v>-2</v>
      </c>
      <c r="C167">
        <v>-0.1053</v>
      </c>
    </row>
    <row r="168" spans="1:3">
      <c r="A168" s="1">
        <v>41441</v>
      </c>
      <c r="B168">
        <v>1</v>
      </c>
      <c r="C168">
        <v>0.02</v>
      </c>
    </row>
    <row r="169" spans="1:3">
      <c r="A169" s="1">
        <v>41442</v>
      </c>
      <c r="B169">
        <v>11</v>
      </c>
      <c r="C169">
        <v>0.22</v>
      </c>
    </row>
    <row r="170" spans="1:3">
      <c r="A170" s="1">
        <v>41443</v>
      </c>
      <c r="B170">
        <v>-9</v>
      </c>
      <c r="C170">
        <v>-0.18</v>
      </c>
    </row>
    <row r="171" spans="1:3">
      <c r="A171" s="1">
        <v>41444</v>
      </c>
      <c r="B171">
        <v>-11</v>
      </c>
      <c r="C171">
        <v>-0.23400000000000001</v>
      </c>
    </row>
    <row r="172" spans="1:3">
      <c r="A172" s="1">
        <v>41445</v>
      </c>
      <c r="B172">
        <v>7</v>
      </c>
      <c r="C172">
        <v>0.14580000000000001</v>
      </c>
    </row>
    <row r="173" spans="1:3">
      <c r="A173" s="1">
        <v>41446</v>
      </c>
      <c r="B173">
        <v>3</v>
      </c>
      <c r="C173">
        <v>0.06</v>
      </c>
    </row>
    <row r="174" spans="1:3">
      <c r="A174" s="1">
        <v>41447</v>
      </c>
      <c r="B174">
        <v>3</v>
      </c>
      <c r="C174">
        <v>9.6799999999999997E-2</v>
      </c>
    </row>
    <row r="175" spans="1:3">
      <c r="A175" s="1">
        <v>41448</v>
      </c>
      <c r="B175">
        <v>-6</v>
      </c>
      <c r="C175">
        <v>-0.12</v>
      </c>
    </row>
    <row r="176" spans="1:3">
      <c r="A176" s="1">
        <v>41449</v>
      </c>
      <c r="B176">
        <v>8</v>
      </c>
      <c r="C176">
        <v>0.16</v>
      </c>
    </row>
    <row r="177" spans="1:3">
      <c r="A177" s="1">
        <v>41450</v>
      </c>
      <c r="B177">
        <v>2</v>
      </c>
      <c r="C177">
        <v>0.04</v>
      </c>
    </row>
    <row r="178" spans="1:3">
      <c r="A178" s="1">
        <v>41451</v>
      </c>
      <c r="B178">
        <v>-12</v>
      </c>
      <c r="C178">
        <v>-0.24490000000000001</v>
      </c>
    </row>
    <row r="179" spans="1:3">
      <c r="A179" s="1">
        <v>41452</v>
      </c>
      <c r="B179">
        <v>-5</v>
      </c>
      <c r="C179">
        <v>-0.1</v>
      </c>
    </row>
    <row r="180" spans="1:3">
      <c r="A180" s="1">
        <v>41453</v>
      </c>
      <c r="B180">
        <v>-3</v>
      </c>
      <c r="C180">
        <v>-0.06</v>
      </c>
    </row>
    <row r="181" spans="1:3">
      <c r="A181" s="1">
        <v>41454</v>
      </c>
      <c r="B181">
        <v>-1</v>
      </c>
      <c r="C181">
        <v>-3.85E-2</v>
      </c>
    </row>
    <row r="182" spans="1:3">
      <c r="A182" s="1">
        <v>41455</v>
      </c>
      <c r="B182">
        <v>-8</v>
      </c>
      <c r="C182">
        <v>-0.16</v>
      </c>
    </row>
    <row r="183" spans="1:3">
      <c r="A183" s="1">
        <v>41456</v>
      </c>
      <c r="B183">
        <v>-2</v>
      </c>
      <c r="C183">
        <v>-0.04</v>
      </c>
    </row>
    <row r="184" spans="1:3">
      <c r="A184" s="1">
        <v>41457</v>
      </c>
      <c r="B184">
        <v>-4</v>
      </c>
      <c r="C184">
        <v>-0.08</v>
      </c>
    </row>
    <row r="185" spans="1:3">
      <c r="A185" s="1">
        <v>41458</v>
      </c>
      <c r="B185">
        <v>-3</v>
      </c>
      <c r="C185">
        <v>-0.06</v>
      </c>
    </row>
    <row r="186" spans="1:3">
      <c r="A186" s="1">
        <v>41459</v>
      </c>
      <c r="B186">
        <v>8</v>
      </c>
      <c r="C186">
        <v>0.16</v>
      </c>
    </row>
    <row r="187" spans="1:3">
      <c r="A187" s="1">
        <v>41460</v>
      </c>
      <c r="B187">
        <v>9</v>
      </c>
      <c r="C187">
        <v>0.1837</v>
      </c>
    </row>
    <row r="188" spans="1:3">
      <c r="A188" s="1">
        <v>41461</v>
      </c>
      <c r="B188">
        <v>-1</v>
      </c>
      <c r="C188">
        <v>-0.1111</v>
      </c>
    </row>
    <row r="189" spans="1:3">
      <c r="A189" s="1">
        <v>41462</v>
      </c>
      <c r="B189">
        <v>-3</v>
      </c>
      <c r="C189">
        <v>-0.06</v>
      </c>
    </row>
    <row r="190" spans="1:3">
      <c r="A190" s="1">
        <v>41463</v>
      </c>
      <c r="B190">
        <v>-4</v>
      </c>
      <c r="C190">
        <v>-0.08</v>
      </c>
    </row>
    <row r="191" spans="1:3">
      <c r="A191" s="1">
        <v>41464</v>
      </c>
      <c r="B191">
        <v>6</v>
      </c>
      <c r="C191">
        <v>0.12</v>
      </c>
    </row>
    <row r="192" spans="1:3">
      <c r="A192" s="1">
        <v>41465</v>
      </c>
      <c r="B192">
        <v>2</v>
      </c>
      <c r="C192">
        <v>0.04</v>
      </c>
    </row>
    <row r="193" spans="1:3">
      <c r="A193" s="1">
        <v>41466</v>
      </c>
      <c r="B193">
        <v>2</v>
      </c>
      <c r="C193">
        <v>0.04</v>
      </c>
    </row>
    <row r="194" spans="1:3">
      <c r="A194" s="1">
        <v>41467</v>
      </c>
      <c r="B194">
        <v>5</v>
      </c>
      <c r="C194">
        <v>0.1</v>
      </c>
    </row>
    <row r="195" spans="1:3">
      <c r="A195" s="1">
        <v>41468</v>
      </c>
      <c r="B195">
        <v>-21</v>
      </c>
      <c r="C195">
        <v>-0.42</v>
      </c>
    </row>
    <row r="196" spans="1:3">
      <c r="A196" s="1">
        <v>41469</v>
      </c>
      <c r="B196">
        <v>-4</v>
      </c>
      <c r="C196">
        <v>-0.08</v>
      </c>
    </row>
    <row r="197" spans="1:3">
      <c r="A197" s="1">
        <v>41470</v>
      </c>
      <c r="B197">
        <v>0</v>
      </c>
      <c r="C197">
        <v>0</v>
      </c>
    </row>
    <row r="198" spans="1:3">
      <c r="A198" s="1">
        <v>41471</v>
      </c>
      <c r="B198">
        <v>-15</v>
      </c>
      <c r="C198">
        <v>-0.3</v>
      </c>
    </row>
    <row r="199" spans="1:3">
      <c r="A199" s="1">
        <v>41472</v>
      </c>
      <c r="B199">
        <v>-7</v>
      </c>
      <c r="C199">
        <v>-0.14580000000000001</v>
      </c>
    </row>
    <row r="200" spans="1:3">
      <c r="A200" s="1">
        <v>41473</v>
      </c>
      <c r="B200">
        <v>4</v>
      </c>
      <c r="C200">
        <v>8.3299999999999999E-2</v>
      </c>
    </row>
    <row r="201" spans="1:3">
      <c r="A201" s="1">
        <v>41474</v>
      </c>
      <c r="B201">
        <v>-1</v>
      </c>
      <c r="C201">
        <v>-0.02</v>
      </c>
    </row>
    <row r="202" spans="1:3">
      <c r="A202" s="1">
        <v>41475</v>
      </c>
      <c r="B202">
        <v>4</v>
      </c>
      <c r="C202">
        <v>0.15379999999999999</v>
      </c>
    </row>
    <row r="203" spans="1:3">
      <c r="A203" s="1">
        <v>41476</v>
      </c>
      <c r="B203">
        <v>2</v>
      </c>
      <c r="C203">
        <v>0.04</v>
      </c>
    </row>
    <row r="204" spans="1:3">
      <c r="A204" s="1">
        <v>41477</v>
      </c>
      <c r="B204">
        <v>-5</v>
      </c>
      <c r="C204">
        <v>-0.1042</v>
      </c>
    </row>
    <row r="205" spans="1:3">
      <c r="A205" s="1">
        <v>41478</v>
      </c>
      <c r="B205">
        <v>2</v>
      </c>
      <c r="C205">
        <v>4.0800000000000003E-2</v>
      </c>
    </row>
    <row r="206" spans="1:3">
      <c r="A206" s="1">
        <v>41479</v>
      </c>
      <c r="B206">
        <v>-16</v>
      </c>
      <c r="C206">
        <v>-0.32</v>
      </c>
    </row>
    <row r="207" spans="1:3">
      <c r="A207" s="1">
        <v>41480</v>
      </c>
      <c r="B207">
        <v>-1</v>
      </c>
      <c r="C207">
        <v>-2.0400000000000001E-2</v>
      </c>
    </row>
    <row r="208" spans="1:3">
      <c r="A208" s="1">
        <v>41481</v>
      </c>
      <c r="B208">
        <v>-3</v>
      </c>
      <c r="C208">
        <v>-0.06</v>
      </c>
    </row>
    <row r="209" spans="1:3">
      <c r="A209" s="1">
        <v>41482</v>
      </c>
      <c r="B209">
        <v>-4</v>
      </c>
      <c r="C209">
        <v>-0.1176</v>
      </c>
    </row>
    <row r="210" spans="1:3">
      <c r="A210" s="1">
        <v>41483</v>
      </c>
      <c r="B210">
        <v>-7</v>
      </c>
      <c r="C210">
        <v>-0.14000000000000001</v>
      </c>
    </row>
    <row r="211" spans="1:3">
      <c r="A211" s="1">
        <v>41484</v>
      </c>
      <c r="B211">
        <v>10</v>
      </c>
      <c r="C211">
        <v>0.20830000000000001</v>
      </c>
    </row>
    <row r="212" spans="1:3">
      <c r="A212" s="1">
        <v>41485</v>
      </c>
      <c r="B212">
        <v>-12</v>
      </c>
      <c r="C212">
        <v>-0.24</v>
      </c>
    </row>
    <row r="213" spans="1:3">
      <c r="A213" s="1">
        <v>41486</v>
      </c>
      <c r="B213">
        <v>-2</v>
      </c>
      <c r="C213">
        <v>-0.04</v>
      </c>
    </row>
    <row r="214" spans="1:3">
      <c r="A214" s="1">
        <v>41487</v>
      </c>
      <c r="B214">
        <v>-7</v>
      </c>
      <c r="C214">
        <v>-0.14000000000000001</v>
      </c>
    </row>
    <row r="215" spans="1:3">
      <c r="A215" s="1">
        <v>41488</v>
      </c>
      <c r="B215">
        <v>3</v>
      </c>
      <c r="C215">
        <v>0.06</v>
      </c>
    </row>
    <row r="216" spans="1:3">
      <c r="A216" s="1">
        <v>41489</v>
      </c>
      <c r="B216">
        <v>-5</v>
      </c>
      <c r="C216">
        <v>-0.1724</v>
      </c>
    </row>
    <row r="217" spans="1:3">
      <c r="A217" s="1">
        <v>41490</v>
      </c>
      <c r="B217">
        <v>-3</v>
      </c>
      <c r="C217">
        <v>-0.06</v>
      </c>
    </row>
    <row r="218" spans="1:3">
      <c r="A218" s="1">
        <v>41491</v>
      </c>
      <c r="B218">
        <v>2</v>
      </c>
      <c r="C218">
        <v>0.04</v>
      </c>
    </row>
    <row r="219" spans="1:3">
      <c r="A219" s="1">
        <v>41492</v>
      </c>
      <c r="B219">
        <v>9</v>
      </c>
      <c r="C219">
        <v>0.1875</v>
      </c>
    </row>
    <row r="220" spans="1:3">
      <c r="A220" s="1">
        <v>41493</v>
      </c>
      <c r="B220">
        <v>10</v>
      </c>
      <c r="C220">
        <v>0.2</v>
      </c>
    </row>
    <row r="221" spans="1:3">
      <c r="A221" s="1">
        <v>41494</v>
      </c>
      <c r="B221">
        <v>7</v>
      </c>
      <c r="C221">
        <v>0.14000000000000001</v>
      </c>
    </row>
    <row r="222" spans="1:3">
      <c r="A222" s="1">
        <v>41495</v>
      </c>
      <c r="B222">
        <v>-2</v>
      </c>
      <c r="C222">
        <v>-4.3499999999999997E-2</v>
      </c>
    </row>
    <row r="223" spans="1:3">
      <c r="A223" s="1">
        <v>41496</v>
      </c>
      <c r="B223">
        <v>-8</v>
      </c>
      <c r="C223">
        <v>-0.29630000000000001</v>
      </c>
    </row>
    <row r="224" spans="1:3">
      <c r="A224" s="1">
        <v>41497</v>
      </c>
      <c r="B224">
        <v>-10</v>
      </c>
      <c r="C224">
        <v>-0.2041</v>
      </c>
    </row>
    <row r="225" spans="1:3">
      <c r="A225" s="1">
        <v>41498</v>
      </c>
      <c r="B225">
        <v>9</v>
      </c>
      <c r="C225">
        <v>0.18</v>
      </c>
    </row>
    <row r="226" spans="1:3">
      <c r="A226" s="1">
        <v>41499</v>
      </c>
      <c r="B226">
        <v>3</v>
      </c>
      <c r="C226">
        <v>6.1199999999999997E-2</v>
      </c>
    </row>
    <row r="227" spans="1:3">
      <c r="A227" s="1">
        <v>41500</v>
      </c>
      <c r="B227">
        <v>6</v>
      </c>
      <c r="C227">
        <v>0.12</v>
      </c>
    </row>
    <row r="228" spans="1:3">
      <c r="A228" s="1">
        <v>41501</v>
      </c>
      <c r="B228">
        <v>-4</v>
      </c>
      <c r="C228">
        <v>-0.08</v>
      </c>
    </row>
    <row r="229" spans="1:3">
      <c r="A229" s="1">
        <v>41502</v>
      </c>
      <c r="B229">
        <v>-13</v>
      </c>
      <c r="C229">
        <v>-0.26</v>
      </c>
    </row>
    <row r="230" spans="1:3">
      <c r="A230" s="1">
        <v>41503</v>
      </c>
      <c r="B230">
        <v>-6</v>
      </c>
      <c r="C230">
        <v>-0.28570000000000001</v>
      </c>
    </row>
    <row r="231" spans="1:3">
      <c r="A231" s="1">
        <v>41504</v>
      </c>
      <c r="B231">
        <v>0</v>
      </c>
      <c r="C231">
        <v>0</v>
      </c>
    </row>
    <row r="232" spans="1:3">
      <c r="A232" s="1">
        <v>41505</v>
      </c>
      <c r="B232">
        <v>-2</v>
      </c>
      <c r="C232">
        <v>-0.04</v>
      </c>
    </row>
    <row r="233" spans="1:3">
      <c r="A233" s="1">
        <v>41506</v>
      </c>
      <c r="B233">
        <v>2</v>
      </c>
      <c r="C233">
        <v>4.3499999999999997E-2</v>
      </c>
    </row>
    <row r="234" spans="1:3">
      <c r="A234" s="1">
        <v>41507</v>
      </c>
      <c r="B234">
        <v>-2</v>
      </c>
      <c r="C234">
        <v>-4.0800000000000003E-2</v>
      </c>
    </row>
    <row r="235" spans="1:3">
      <c r="A235" s="1">
        <v>41508</v>
      </c>
      <c r="B235">
        <v>-8</v>
      </c>
      <c r="C235">
        <v>-0.16</v>
      </c>
    </row>
    <row r="236" spans="1:3">
      <c r="A236" s="1">
        <v>41509</v>
      </c>
      <c r="B236">
        <v>0</v>
      </c>
      <c r="C236">
        <v>0</v>
      </c>
    </row>
    <row r="237" spans="1:3">
      <c r="A237" s="1">
        <v>41510</v>
      </c>
      <c r="B237">
        <v>7</v>
      </c>
      <c r="C237">
        <v>0.15909999999999999</v>
      </c>
    </row>
    <row r="238" spans="1:3">
      <c r="A238" s="1">
        <v>41511</v>
      </c>
      <c r="B238">
        <v>-6</v>
      </c>
      <c r="C238">
        <v>-0.12</v>
      </c>
    </row>
    <row r="239" spans="1:3">
      <c r="A239" s="1">
        <v>41512</v>
      </c>
      <c r="B239">
        <v>-2</v>
      </c>
      <c r="C239">
        <v>-0.04</v>
      </c>
    </row>
    <row r="240" spans="1:3">
      <c r="A240" s="1">
        <v>41513</v>
      </c>
      <c r="B240">
        <v>2</v>
      </c>
      <c r="C240">
        <v>0.04</v>
      </c>
    </row>
    <row r="241" spans="1:3">
      <c r="A241" s="1">
        <v>41514</v>
      </c>
      <c r="B241">
        <v>-2</v>
      </c>
      <c r="C241">
        <v>-0.04</v>
      </c>
    </row>
    <row r="242" spans="1:3">
      <c r="A242" s="1">
        <v>41515</v>
      </c>
      <c r="B242">
        <v>-6</v>
      </c>
      <c r="C242">
        <v>-0.12</v>
      </c>
    </row>
    <row r="243" spans="1:3">
      <c r="A243" s="1">
        <v>41516</v>
      </c>
      <c r="B243">
        <v>6</v>
      </c>
      <c r="C243">
        <v>0.12</v>
      </c>
    </row>
    <row r="244" spans="1:3">
      <c r="A244" s="1">
        <v>41517</v>
      </c>
      <c r="B244">
        <v>0</v>
      </c>
      <c r="C244">
        <v>0</v>
      </c>
    </row>
    <row r="245" spans="1:3">
      <c r="A245" s="1">
        <v>41518</v>
      </c>
      <c r="B245">
        <v>-3</v>
      </c>
      <c r="C245">
        <v>-0.06</v>
      </c>
    </row>
    <row r="246" spans="1:3">
      <c r="A246" s="1">
        <v>41519</v>
      </c>
      <c r="B246">
        <v>6</v>
      </c>
      <c r="C246">
        <v>0.12239999999999999</v>
      </c>
    </row>
    <row r="247" spans="1:3">
      <c r="A247" s="1">
        <v>41520</v>
      </c>
      <c r="B247">
        <v>0</v>
      </c>
      <c r="C247">
        <v>0</v>
      </c>
    </row>
    <row r="248" spans="1:3">
      <c r="A248" s="1">
        <v>41521</v>
      </c>
      <c r="B248">
        <v>-2</v>
      </c>
      <c r="C248">
        <v>-0.04</v>
      </c>
    </row>
    <row r="249" spans="1:3">
      <c r="A249" s="1">
        <v>41522</v>
      </c>
      <c r="B249">
        <v>-5</v>
      </c>
      <c r="C249">
        <v>-0.1</v>
      </c>
    </row>
    <row r="250" spans="1:3">
      <c r="A250" s="1">
        <v>41523</v>
      </c>
      <c r="B250">
        <v>-23</v>
      </c>
      <c r="C250">
        <v>-0.46939999999999998</v>
      </c>
    </row>
    <row r="251" spans="1:3">
      <c r="A251" s="1">
        <v>41524</v>
      </c>
      <c r="B251">
        <v>-13</v>
      </c>
      <c r="C251">
        <v>-0.27079999999999999</v>
      </c>
    </row>
    <row r="252" spans="1:3">
      <c r="A252" s="1">
        <v>41525</v>
      </c>
      <c r="B252">
        <v>-10</v>
      </c>
      <c r="C252">
        <v>-0.2041</v>
      </c>
    </row>
    <row r="253" spans="1:3">
      <c r="A253" s="1">
        <v>41526</v>
      </c>
      <c r="B253">
        <v>-13</v>
      </c>
      <c r="C253">
        <v>-0.26</v>
      </c>
    </row>
    <row r="254" spans="1:3">
      <c r="A254" s="1">
        <v>41527</v>
      </c>
      <c r="B254">
        <v>-5</v>
      </c>
      <c r="C254">
        <v>-0.10199999999999999</v>
      </c>
    </row>
    <row r="255" spans="1:3">
      <c r="A255" s="1">
        <v>41528</v>
      </c>
      <c r="B255">
        <v>-17</v>
      </c>
      <c r="C255">
        <v>-0.34</v>
      </c>
    </row>
    <row r="256" spans="1:3">
      <c r="A256" s="1">
        <v>41529</v>
      </c>
      <c r="B256">
        <v>-12</v>
      </c>
      <c r="C256">
        <v>-0.24</v>
      </c>
    </row>
    <row r="257" spans="1:3">
      <c r="A257" s="1">
        <v>41530</v>
      </c>
      <c r="B257">
        <v>-9</v>
      </c>
      <c r="C257">
        <v>-0.18</v>
      </c>
    </row>
    <row r="258" spans="1:3">
      <c r="A258" s="1">
        <v>41531</v>
      </c>
      <c r="B258">
        <v>-22</v>
      </c>
      <c r="C258">
        <v>-0.75860000000000005</v>
      </c>
    </row>
    <row r="259" spans="1:3">
      <c r="A259" s="1">
        <v>41532</v>
      </c>
      <c r="B259">
        <v>17</v>
      </c>
      <c r="C259">
        <v>0.34689999999999999</v>
      </c>
    </row>
    <row r="260" spans="1:3">
      <c r="A260" s="1">
        <v>41533</v>
      </c>
      <c r="B260">
        <v>-6</v>
      </c>
      <c r="C260">
        <v>-0.12770000000000001</v>
      </c>
    </row>
    <row r="261" spans="1:3">
      <c r="A261" s="1">
        <v>41534</v>
      </c>
      <c r="B261">
        <v>-4</v>
      </c>
      <c r="C261">
        <v>-8.3299999999999999E-2</v>
      </c>
    </row>
    <row r="262" spans="1:3">
      <c r="A262" s="1">
        <v>41535</v>
      </c>
      <c r="B262">
        <v>-10</v>
      </c>
      <c r="C262">
        <v>-0.2041</v>
      </c>
    </row>
    <row r="263" spans="1:3">
      <c r="A263" s="1">
        <v>41536</v>
      </c>
      <c r="B263">
        <v>-5</v>
      </c>
      <c r="C263">
        <v>-0.1</v>
      </c>
    </row>
    <row r="264" spans="1:3">
      <c r="A264" s="1">
        <v>41537</v>
      </c>
      <c r="B264">
        <v>-3</v>
      </c>
      <c r="C264">
        <v>-6.1199999999999997E-2</v>
      </c>
    </row>
    <row r="265" spans="1:3">
      <c r="A265" s="1">
        <v>41538</v>
      </c>
      <c r="B265">
        <v>-6</v>
      </c>
      <c r="C265">
        <v>-0.2</v>
      </c>
    </row>
    <row r="266" spans="1:3">
      <c r="A266" s="1">
        <v>41539</v>
      </c>
      <c r="B266">
        <v>-6</v>
      </c>
      <c r="C266">
        <v>-0.12</v>
      </c>
    </row>
    <row r="267" spans="1:3">
      <c r="A267" s="1">
        <v>41540</v>
      </c>
      <c r="B267">
        <v>-5</v>
      </c>
      <c r="C267">
        <v>-0.10199999999999999</v>
      </c>
    </row>
    <row r="268" spans="1:3">
      <c r="A268" s="1">
        <v>41541</v>
      </c>
      <c r="B268">
        <v>-9</v>
      </c>
      <c r="C268">
        <v>-0.18</v>
      </c>
    </row>
    <row r="269" spans="1:3">
      <c r="A269" s="1">
        <v>41542</v>
      </c>
      <c r="B269">
        <v>0</v>
      </c>
      <c r="C269">
        <v>0</v>
      </c>
    </row>
    <row r="270" spans="1:3">
      <c r="A270" s="1">
        <v>41543</v>
      </c>
      <c r="B270">
        <v>-4</v>
      </c>
      <c r="C270">
        <v>-0.08</v>
      </c>
    </row>
    <row r="271" spans="1:3">
      <c r="A271" s="1">
        <v>41544</v>
      </c>
      <c r="B271">
        <v>-10</v>
      </c>
      <c r="C271">
        <v>-0.20830000000000001</v>
      </c>
    </row>
    <row r="272" spans="1:3">
      <c r="A272" s="1">
        <v>41545</v>
      </c>
      <c r="B272">
        <v>-2</v>
      </c>
      <c r="C272">
        <v>-0.04</v>
      </c>
    </row>
    <row r="273" spans="1:3">
      <c r="A273" s="1">
        <v>41546</v>
      </c>
      <c r="B273">
        <v>1</v>
      </c>
      <c r="C273">
        <v>2.0400000000000001E-2</v>
      </c>
    </row>
    <row r="274" spans="1:3">
      <c r="A274" s="1">
        <v>41547</v>
      </c>
      <c r="B274">
        <v>-1</v>
      </c>
      <c r="C274">
        <v>-2.0799999999999999E-2</v>
      </c>
    </row>
    <row r="275" spans="1:3">
      <c r="A275" s="1">
        <v>41548</v>
      </c>
      <c r="B275">
        <v>-1</v>
      </c>
      <c r="C275">
        <v>-2.0400000000000001E-2</v>
      </c>
    </row>
    <row r="276" spans="1:3">
      <c r="A276" s="1">
        <v>41549</v>
      </c>
      <c r="B276">
        <v>-16</v>
      </c>
      <c r="C276">
        <v>-0.32</v>
      </c>
    </row>
    <row r="277" spans="1:3">
      <c r="A277" s="1">
        <v>41550</v>
      </c>
      <c r="B277">
        <v>-14</v>
      </c>
      <c r="C277">
        <v>-0.28000000000000003</v>
      </c>
    </row>
    <row r="278" spans="1:3">
      <c r="A278" s="1">
        <v>41551</v>
      </c>
      <c r="B278">
        <v>-20</v>
      </c>
      <c r="C278">
        <v>-0.4</v>
      </c>
    </row>
    <row r="279" spans="1:3">
      <c r="A279" s="1">
        <v>41552</v>
      </c>
      <c r="B279">
        <v>-6</v>
      </c>
      <c r="C279">
        <v>-0.26090000000000002</v>
      </c>
    </row>
    <row r="280" spans="1:3">
      <c r="A280" s="1">
        <v>41553</v>
      </c>
      <c r="B280">
        <v>-7</v>
      </c>
      <c r="C280">
        <v>-0.14000000000000001</v>
      </c>
    </row>
    <row r="281" spans="1:3">
      <c r="A281" s="1">
        <v>41554</v>
      </c>
      <c r="B281">
        <v>-4</v>
      </c>
      <c r="C281">
        <v>-8.5099999999999995E-2</v>
      </c>
    </row>
    <row r="282" spans="1:3">
      <c r="A282" s="1">
        <v>41555</v>
      </c>
      <c r="B282">
        <v>-5</v>
      </c>
      <c r="C282">
        <v>-0.1</v>
      </c>
    </row>
    <row r="283" spans="1:3">
      <c r="A283" s="1">
        <v>41556</v>
      </c>
      <c r="B283">
        <v>-12</v>
      </c>
      <c r="C283">
        <v>-0.24</v>
      </c>
    </row>
    <row r="284" spans="1:3">
      <c r="A284" s="1">
        <v>41557</v>
      </c>
      <c r="B284">
        <v>-5</v>
      </c>
      <c r="C284">
        <v>-0.1</v>
      </c>
    </row>
    <row r="285" spans="1:3">
      <c r="A285" s="1">
        <v>41558</v>
      </c>
      <c r="B285">
        <v>-12</v>
      </c>
      <c r="C285">
        <v>-0.24</v>
      </c>
    </row>
    <row r="286" spans="1:3">
      <c r="A286" s="1">
        <v>41559</v>
      </c>
      <c r="B286">
        <v>-9</v>
      </c>
      <c r="C286">
        <v>-0.45</v>
      </c>
    </row>
    <row r="287" spans="1:3">
      <c r="A287" s="1">
        <v>41560</v>
      </c>
      <c r="B287">
        <v>-3</v>
      </c>
      <c r="C287">
        <v>-7.4999999999999997E-2</v>
      </c>
    </row>
    <row r="288" spans="1:3">
      <c r="A288" s="1">
        <v>41561</v>
      </c>
      <c r="B288">
        <v>-2</v>
      </c>
      <c r="C288">
        <v>-0.04</v>
      </c>
    </row>
    <row r="289" spans="1:3">
      <c r="A289" s="1">
        <v>41562</v>
      </c>
      <c r="B289">
        <v>-2</v>
      </c>
      <c r="C289">
        <v>-0.04</v>
      </c>
    </row>
    <row r="290" spans="1:3">
      <c r="A290" s="1">
        <v>41563</v>
      </c>
      <c r="B290">
        <v>-10</v>
      </c>
      <c r="C290">
        <v>-0.2041</v>
      </c>
    </row>
    <row r="291" spans="1:3">
      <c r="A291" s="1">
        <v>41564</v>
      </c>
      <c r="B291">
        <v>-15</v>
      </c>
      <c r="C291">
        <v>-0.3</v>
      </c>
    </row>
    <row r="292" spans="1:3">
      <c r="A292" s="1">
        <v>41565</v>
      </c>
      <c r="B292">
        <v>-9</v>
      </c>
      <c r="C292">
        <v>-0.18</v>
      </c>
    </row>
    <row r="293" spans="1:3">
      <c r="A293" s="1">
        <v>41566</v>
      </c>
      <c r="B293">
        <v>-9</v>
      </c>
      <c r="C293">
        <v>-0.18</v>
      </c>
    </row>
    <row r="294" spans="1:3">
      <c r="A294" s="1">
        <v>41567</v>
      </c>
      <c r="B294">
        <v>-9</v>
      </c>
      <c r="C294">
        <v>-0.19570000000000001</v>
      </c>
    </row>
    <row r="295" spans="1:3">
      <c r="A295" s="1">
        <v>41568</v>
      </c>
      <c r="B295">
        <v>-12</v>
      </c>
      <c r="C295">
        <v>-0.24490000000000001</v>
      </c>
    </row>
    <row r="296" spans="1:3">
      <c r="A296" s="1">
        <v>41569</v>
      </c>
      <c r="B296">
        <v>-13</v>
      </c>
      <c r="C296">
        <v>-0.26529999999999998</v>
      </c>
    </row>
    <row r="297" spans="1:3">
      <c r="A297" s="1">
        <v>41570</v>
      </c>
      <c r="B297">
        <v>-4</v>
      </c>
      <c r="C297">
        <v>-8.1600000000000006E-2</v>
      </c>
    </row>
    <row r="298" spans="1:3">
      <c r="A298" s="1">
        <v>41571</v>
      </c>
      <c r="B298">
        <v>-6</v>
      </c>
      <c r="C298">
        <v>-0.12</v>
      </c>
    </row>
    <row r="299" spans="1:3">
      <c r="A299" s="1">
        <v>41572</v>
      </c>
      <c r="B299">
        <v>-4</v>
      </c>
      <c r="C299">
        <v>-0.08</v>
      </c>
    </row>
    <row r="300" spans="1:3">
      <c r="A300" s="1">
        <v>41573</v>
      </c>
      <c r="B300">
        <v>-5</v>
      </c>
      <c r="C300">
        <v>-0.1</v>
      </c>
    </row>
    <row r="301" spans="1:3">
      <c r="A301" s="1">
        <v>41574</v>
      </c>
      <c r="B301">
        <v>-4</v>
      </c>
      <c r="C301">
        <v>-0.08</v>
      </c>
    </row>
    <row r="302" spans="1:3">
      <c r="A302" s="1">
        <v>41575</v>
      </c>
      <c r="B302">
        <v>-8</v>
      </c>
      <c r="C302">
        <v>-0.16</v>
      </c>
    </row>
    <row r="303" spans="1:3">
      <c r="A303" s="1">
        <v>41576</v>
      </c>
      <c r="B303">
        <v>-7</v>
      </c>
      <c r="C303">
        <v>-0.14000000000000001</v>
      </c>
    </row>
    <row r="304" spans="1:3">
      <c r="A304" s="1">
        <v>41577</v>
      </c>
      <c r="B304">
        <v>-10</v>
      </c>
      <c r="C304">
        <v>-0.2041</v>
      </c>
    </row>
    <row r="305" spans="1:3">
      <c r="A305" s="1">
        <v>41578</v>
      </c>
      <c r="B305">
        <v>-10</v>
      </c>
      <c r="C305">
        <v>-0.2</v>
      </c>
    </row>
    <row r="306" spans="1:3">
      <c r="A306" s="1">
        <v>41579</v>
      </c>
      <c r="B306">
        <v>-5</v>
      </c>
      <c r="C306">
        <v>-0.1042</v>
      </c>
    </row>
    <row r="307" spans="1:3">
      <c r="A307" s="1">
        <v>41580</v>
      </c>
      <c r="B307">
        <v>-12</v>
      </c>
      <c r="C307">
        <v>-0.24490000000000001</v>
      </c>
    </row>
    <row r="308" spans="1:3">
      <c r="A308" s="1">
        <v>41581</v>
      </c>
      <c r="B308">
        <v>-3</v>
      </c>
      <c r="C308">
        <v>-6.1199999999999997E-2</v>
      </c>
    </row>
    <row r="309" spans="1:3">
      <c r="A309" s="1">
        <v>41582</v>
      </c>
      <c r="B309">
        <v>-4</v>
      </c>
      <c r="C309">
        <v>-0.08</v>
      </c>
    </row>
    <row r="310" spans="1:3">
      <c r="A310" s="1">
        <v>41583</v>
      </c>
      <c r="B310">
        <v>-1</v>
      </c>
      <c r="C310">
        <v>-2.0400000000000001E-2</v>
      </c>
    </row>
    <row r="311" spans="1:3">
      <c r="A311" s="1">
        <v>41584</v>
      </c>
      <c r="B311">
        <v>-2</v>
      </c>
      <c r="C311">
        <v>-0.04</v>
      </c>
    </row>
    <row r="312" spans="1:3">
      <c r="A312" s="1">
        <v>41585</v>
      </c>
      <c r="B312">
        <v>-5</v>
      </c>
      <c r="C312">
        <v>-0.1</v>
      </c>
    </row>
    <row r="313" spans="1:3">
      <c r="A313" s="1">
        <v>41586</v>
      </c>
      <c r="B313">
        <v>-9</v>
      </c>
      <c r="C313">
        <v>-0.1875</v>
      </c>
    </row>
    <row r="314" spans="1:3">
      <c r="A314" s="1">
        <v>41587</v>
      </c>
      <c r="B314">
        <v>-13</v>
      </c>
      <c r="C314">
        <v>-0.27079999999999999</v>
      </c>
    </row>
    <row r="315" spans="1:3">
      <c r="A315" s="1">
        <v>41588</v>
      </c>
      <c r="B315">
        <v>-3</v>
      </c>
      <c r="C315">
        <v>-0.06</v>
      </c>
    </row>
    <row r="316" spans="1:3">
      <c r="A316" s="1">
        <v>41589</v>
      </c>
      <c r="B316">
        <v>-7</v>
      </c>
      <c r="C316">
        <v>-0.1429</v>
      </c>
    </row>
    <row r="317" spans="1:3">
      <c r="A317" s="1">
        <v>41590</v>
      </c>
      <c r="B317">
        <v>5</v>
      </c>
      <c r="C317">
        <v>0.1</v>
      </c>
    </row>
    <row r="318" spans="1:3">
      <c r="A318" s="1">
        <v>41591</v>
      </c>
      <c r="B318">
        <v>-7</v>
      </c>
      <c r="C318">
        <v>-0.14000000000000001</v>
      </c>
    </row>
    <row r="319" spans="1:3">
      <c r="A319" s="1">
        <v>41592</v>
      </c>
      <c r="B319">
        <v>0</v>
      </c>
      <c r="C319">
        <v>0</v>
      </c>
    </row>
    <row r="320" spans="1:3">
      <c r="A320" s="1">
        <v>41593</v>
      </c>
      <c r="B320">
        <v>4</v>
      </c>
      <c r="C320">
        <v>8.3299999999999999E-2</v>
      </c>
    </row>
    <row r="321" spans="1:3">
      <c r="A321" s="1">
        <v>41594</v>
      </c>
      <c r="B321">
        <v>-12</v>
      </c>
      <c r="C321">
        <v>-0.24490000000000001</v>
      </c>
    </row>
    <row r="322" spans="1:3">
      <c r="A322" s="1">
        <v>41595</v>
      </c>
      <c r="B322">
        <v>-6</v>
      </c>
      <c r="C322">
        <v>-0.12</v>
      </c>
    </row>
    <row r="323" spans="1:3">
      <c r="A323" s="1">
        <v>41596</v>
      </c>
      <c r="B323">
        <v>-17</v>
      </c>
      <c r="C323">
        <v>-0.34</v>
      </c>
    </row>
    <row r="324" spans="1:3">
      <c r="A324" s="1">
        <v>41597</v>
      </c>
      <c r="B324">
        <v>-2</v>
      </c>
      <c r="C324">
        <v>-4.0800000000000003E-2</v>
      </c>
    </row>
    <row r="325" spans="1:3">
      <c r="A325" s="1">
        <v>41598</v>
      </c>
      <c r="B325">
        <v>-13</v>
      </c>
      <c r="C325">
        <v>-0.26</v>
      </c>
    </row>
    <row r="326" spans="1:3">
      <c r="A326" s="1">
        <v>41599</v>
      </c>
      <c r="B326">
        <v>-19</v>
      </c>
      <c r="C326">
        <v>-0.38</v>
      </c>
    </row>
    <row r="327" spans="1:3">
      <c r="A327" s="1">
        <v>41600</v>
      </c>
      <c r="B327">
        <v>-13</v>
      </c>
      <c r="C327">
        <v>-0.26</v>
      </c>
    </row>
    <row r="328" spans="1:3">
      <c r="A328" s="1">
        <v>41601</v>
      </c>
      <c r="B328">
        <v>-2</v>
      </c>
      <c r="C328">
        <v>-4.0800000000000003E-2</v>
      </c>
    </row>
    <row r="329" spans="1:3">
      <c r="A329" s="1">
        <v>41602</v>
      </c>
      <c r="B329">
        <v>-7</v>
      </c>
      <c r="C329">
        <v>-0.1429</v>
      </c>
    </row>
    <row r="330" spans="1:3">
      <c r="A330" s="1">
        <v>41603</v>
      </c>
      <c r="B330">
        <v>0</v>
      </c>
      <c r="C330">
        <v>0</v>
      </c>
    </row>
    <row r="331" spans="1:3">
      <c r="A331" s="1">
        <v>41604</v>
      </c>
      <c r="B331">
        <v>-2</v>
      </c>
      <c r="C331">
        <v>-4.1700000000000001E-2</v>
      </c>
    </row>
    <row r="332" spans="1:3">
      <c r="A332" s="1">
        <v>41605</v>
      </c>
      <c r="B332">
        <v>0</v>
      </c>
      <c r="C332">
        <v>0</v>
      </c>
    </row>
    <row r="333" spans="1:3">
      <c r="A333" s="1">
        <v>41606</v>
      </c>
      <c r="B333">
        <v>6</v>
      </c>
      <c r="C333">
        <v>0.12239999999999999</v>
      </c>
    </row>
    <row r="334" spans="1:3">
      <c r="A334" s="1">
        <v>41607</v>
      </c>
      <c r="B334">
        <v>-1</v>
      </c>
      <c r="C334">
        <v>-2.1700000000000001E-2</v>
      </c>
    </row>
    <row r="335" spans="1:3">
      <c r="A335" s="1">
        <v>41608</v>
      </c>
      <c r="B335">
        <v>-8</v>
      </c>
      <c r="C335">
        <v>-0.1633</v>
      </c>
    </row>
    <row r="336" spans="1:3">
      <c r="A336" s="1">
        <v>41609</v>
      </c>
      <c r="B336">
        <v>-16</v>
      </c>
      <c r="C336">
        <v>-0.32650000000000001</v>
      </c>
    </row>
    <row r="337" spans="1:3">
      <c r="A337" s="1">
        <v>41610</v>
      </c>
      <c r="B337">
        <v>-13</v>
      </c>
      <c r="C337">
        <v>-0.27660000000000001</v>
      </c>
    </row>
    <row r="338" spans="1:3">
      <c r="A338" s="1">
        <v>41611</v>
      </c>
      <c r="B338">
        <v>1</v>
      </c>
      <c r="C338">
        <v>2.7799999999999998E-2</v>
      </c>
    </row>
    <row r="339" spans="1:3">
      <c r="A339" s="1">
        <v>41612</v>
      </c>
      <c r="B339">
        <v>-4</v>
      </c>
      <c r="C339">
        <v>-0.1143</v>
      </c>
    </row>
    <row r="340" spans="1:3">
      <c r="A340" s="1">
        <v>41613</v>
      </c>
      <c r="B340">
        <v>3</v>
      </c>
      <c r="C340">
        <v>6.1199999999999997E-2</v>
      </c>
    </row>
    <row r="341" spans="1:3">
      <c r="A341" s="1">
        <v>41614</v>
      </c>
      <c r="B341">
        <v>-11</v>
      </c>
      <c r="C341">
        <v>-0.3548</v>
      </c>
    </row>
    <row r="342" spans="1:3">
      <c r="A342" s="1">
        <v>41615</v>
      </c>
      <c r="B342">
        <v>-10</v>
      </c>
      <c r="C342">
        <v>-0.2273</v>
      </c>
    </row>
    <row r="343" spans="1:3">
      <c r="A343" s="1">
        <v>41616</v>
      </c>
      <c r="B343">
        <v>-3</v>
      </c>
      <c r="C343">
        <v>-6.9800000000000001E-2</v>
      </c>
    </row>
    <row r="344" spans="1:3">
      <c r="A344" s="1">
        <v>41617</v>
      </c>
      <c r="B344">
        <v>-9</v>
      </c>
      <c r="C344">
        <v>-0.42859999999999998</v>
      </c>
    </row>
    <row r="345" spans="1:3">
      <c r="A345" s="1">
        <v>41618</v>
      </c>
      <c r="B345">
        <v>-12</v>
      </c>
      <c r="C345">
        <v>-0.25</v>
      </c>
    </row>
    <row r="346" spans="1:3">
      <c r="A346" s="1">
        <v>41619</v>
      </c>
      <c r="B346">
        <v>-10</v>
      </c>
      <c r="C346">
        <v>-0.2</v>
      </c>
    </row>
    <row r="347" spans="1:3">
      <c r="A347" s="1">
        <v>41620</v>
      </c>
      <c r="B347">
        <v>-8</v>
      </c>
      <c r="C347">
        <v>-0.16</v>
      </c>
    </row>
    <row r="348" spans="1:3">
      <c r="A348" s="1">
        <v>41621</v>
      </c>
      <c r="B348">
        <v>-24</v>
      </c>
      <c r="C348">
        <v>-0.48</v>
      </c>
    </row>
    <row r="349" spans="1:3">
      <c r="A349" s="1">
        <v>41622</v>
      </c>
      <c r="B349">
        <v>-8</v>
      </c>
      <c r="C349">
        <v>-0.1633</v>
      </c>
    </row>
    <row r="350" spans="1:3">
      <c r="A350" s="1">
        <v>41623</v>
      </c>
      <c r="B350">
        <v>4</v>
      </c>
      <c r="C350">
        <v>0.08</v>
      </c>
    </row>
    <row r="351" spans="1:3">
      <c r="A351" s="1">
        <v>41624</v>
      </c>
      <c r="B351">
        <v>-7</v>
      </c>
      <c r="C351">
        <v>-0.14000000000000001</v>
      </c>
    </row>
    <row r="352" spans="1:3">
      <c r="A352" s="1">
        <v>41625</v>
      </c>
      <c r="B352">
        <v>-10</v>
      </c>
      <c r="C352">
        <v>-0.21279999999999999</v>
      </c>
    </row>
    <row r="353" spans="1:3">
      <c r="A353" s="1">
        <v>41626</v>
      </c>
      <c r="B353">
        <v>-10</v>
      </c>
      <c r="C353">
        <v>-0.22220000000000001</v>
      </c>
    </row>
    <row r="354" spans="1:3">
      <c r="A354" s="1">
        <v>41627</v>
      </c>
      <c r="B354">
        <v>-12</v>
      </c>
      <c r="C354">
        <v>-0.26669999999999999</v>
      </c>
    </row>
    <row r="355" spans="1:3">
      <c r="A355" s="1">
        <v>41628</v>
      </c>
      <c r="B355">
        <v>-23</v>
      </c>
      <c r="C355">
        <v>-0.52270000000000005</v>
      </c>
    </row>
    <row r="356" spans="1:3">
      <c r="A356" s="1">
        <v>41629</v>
      </c>
      <c r="B356">
        <v>-37</v>
      </c>
      <c r="C356">
        <v>-0.82220000000000004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56"/>
  <sheetViews>
    <sheetView tabSelected="1" topLeftCell="A130" workbookViewId="0">
      <selection activeCell="A147" sqref="A147"/>
    </sheetView>
  </sheetViews>
  <sheetFormatPr baseColWidth="10" defaultRowHeight="15" x14ac:dyDescent="0"/>
  <cols>
    <col min="2" max="2" width="14" bestFit="1" customWidth="1"/>
    <col min="3" max="3" width="17" bestFit="1" customWidth="1"/>
  </cols>
  <sheetData>
    <row r="1" spans="1:3">
      <c r="A1" t="s">
        <v>0</v>
      </c>
      <c r="B1" t="s">
        <v>15</v>
      </c>
      <c r="C1" t="s">
        <v>21</v>
      </c>
    </row>
    <row r="2" spans="1:3">
      <c r="A2" s="1">
        <v>41275</v>
      </c>
      <c r="B2">
        <v>-3</v>
      </c>
      <c r="C2">
        <v>-0.375</v>
      </c>
    </row>
    <row r="3" spans="1:3">
      <c r="A3" s="1">
        <v>41276</v>
      </c>
      <c r="B3">
        <v>-12</v>
      </c>
      <c r="C3">
        <v>-0.24</v>
      </c>
    </row>
    <row r="4" spans="1:3">
      <c r="A4" s="1">
        <v>41277</v>
      </c>
      <c r="B4">
        <v>-11</v>
      </c>
      <c r="C4">
        <v>-0.22</v>
      </c>
    </row>
    <row r="5" spans="1:3">
      <c r="A5" s="1">
        <v>41278</v>
      </c>
      <c r="B5">
        <v>-11</v>
      </c>
      <c r="C5">
        <v>-0.22</v>
      </c>
    </row>
    <row r="6" spans="1:3">
      <c r="A6" s="1">
        <v>41279</v>
      </c>
      <c r="B6">
        <v>3</v>
      </c>
      <c r="C6">
        <v>0.75</v>
      </c>
    </row>
    <row r="7" spans="1:3">
      <c r="A7" s="1">
        <v>41280</v>
      </c>
      <c r="B7">
        <v>2</v>
      </c>
      <c r="C7">
        <v>0.15379999999999999</v>
      </c>
    </row>
    <row r="8" spans="1:3">
      <c r="A8" s="1">
        <v>41281</v>
      </c>
      <c r="B8">
        <v>-4</v>
      </c>
      <c r="C8">
        <v>-0.08</v>
      </c>
    </row>
    <row r="9" spans="1:3">
      <c r="A9" s="1">
        <v>41282</v>
      </c>
      <c r="B9">
        <v>-16</v>
      </c>
      <c r="C9">
        <v>-0.32</v>
      </c>
    </row>
    <row r="10" spans="1:3">
      <c r="A10" s="1">
        <v>41283</v>
      </c>
      <c r="B10">
        <v>-2</v>
      </c>
      <c r="C10">
        <v>-0.04</v>
      </c>
    </row>
    <row r="11" spans="1:3">
      <c r="A11" s="1">
        <v>41284</v>
      </c>
      <c r="B11">
        <v>-15</v>
      </c>
      <c r="C11">
        <v>-0.3</v>
      </c>
    </row>
    <row r="12" spans="1:3">
      <c r="A12" s="1">
        <v>41285</v>
      </c>
      <c r="B12">
        <v>-18</v>
      </c>
      <c r="C12">
        <v>-0.41860000000000003</v>
      </c>
    </row>
    <row r="13" spans="1:3">
      <c r="A13" s="1">
        <v>41286</v>
      </c>
      <c r="B13">
        <v>-6</v>
      </c>
      <c r="C13">
        <v>-0.5</v>
      </c>
    </row>
    <row r="14" spans="1:3">
      <c r="A14" s="1">
        <v>41287</v>
      </c>
      <c r="B14">
        <v>-2</v>
      </c>
      <c r="C14">
        <v>-0.33329999999999999</v>
      </c>
    </row>
    <row r="15" spans="1:3">
      <c r="A15" s="1">
        <v>41288</v>
      </c>
      <c r="B15">
        <v>-16</v>
      </c>
      <c r="C15">
        <v>-0.32</v>
      </c>
    </row>
    <row r="16" spans="1:3">
      <c r="A16" s="1">
        <v>41289</v>
      </c>
      <c r="B16">
        <v>-8</v>
      </c>
      <c r="C16">
        <v>-0.16</v>
      </c>
    </row>
    <row r="17" spans="1:3">
      <c r="A17" s="1">
        <v>41290</v>
      </c>
      <c r="B17">
        <v>-1</v>
      </c>
      <c r="C17">
        <v>-2.0400000000000001E-2</v>
      </c>
    </row>
    <row r="18" spans="1:3">
      <c r="A18" s="1">
        <v>41291</v>
      </c>
      <c r="B18">
        <v>-21</v>
      </c>
      <c r="C18">
        <v>-0.42</v>
      </c>
    </row>
    <row r="19" spans="1:3">
      <c r="A19" s="1">
        <v>41292</v>
      </c>
      <c r="B19">
        <v>-4</v>
      </c>
      <c r="C19">
        <v>-0.08</v>
      </c>
    </row>
    <row r="20" spans="1:3">
      <c r="A20" s="1">
        <v>41293</v>
      </c>
      <c r="B20">
        <v>-2</v>
      </c>
      <c r="C20">
        <v>-0.25</v>
      </c>
    </row>
    <row r="21" spans="1:3">
      <c r="A21" s="1">
        <v>41294</v>
      </c>
      <c r="B21">
        <v>-1</v>
      </c>
      <c r="C21">
        <v>-9.0899999999999995E-2</v>
      </c>
    </row>
    <row r="22" spans="1:3">
      <c r="A22" s="1">
        <v>41295</v>
      </c>
      <c r="B22">
        <v>-7</v>
      </c>
      <c r="C22">
        <v>-0.30430000000000001</v>
      </c>
    </row>
    <row r="23" spans="1:3">
      <c r="A23" s="1">
        <v>41296</v>
      </c>
      <c r="B23">
        <v>-2</v>
      </c>
      <c r="C23">
        <v>-0.04</v>
      </c>
    </row>
    <row r="24" spans="1:3">
      <c r="A24" s="1">
        <v>41297</v>
      </c>
      <c r="B24">
        <v>-25</v>
      </c>
      <c r="C24">
        <v>-0.5</v>
      </c>
    </row>
    <row r="25" spans="1:3">
      <c r="A25" s="1">
        <v>41298</v>
      </c>
      <c r="B25">
        <v>-16</v>
      </c>
      <c r="C25">
        <v>-0.32</v>
      </c>
    </row>
    <row r="26" spans="1:3">
      <c r="A26" s="1">
        <v>41299</v>
      </c>
      <c r="B26">
        <v>-16</v>
      </c>
      <c r="C26">
        <v>-0.32</v>
      </c>
    </row>
    <row r="27" spans="1:3">
      <c r="A27" s="1">
        <v>41300</v>
      </c>
      <c r="B27">
        <v>1</v>
      </c>
      <c r="C27">
        <v>0.33329999999999999</v>
      </c>
    </row>
    <row r="28" spans="1:3">
      <c r="A28" s="1">
        <v>41301</v>
      </c>
      <c r="B28">
        <v>-2</v>
      </c>
      <c r="C28">
        <v>-0.125</v>
      </c>
    </row>
    <row r="29" spans="1:3">
      <c r="A29" s="1">
        <v>41302</v>
      </c>
      <c r="B29">
        <v>-9</v>
      </c>
      <c r="C29">
        <v>-0.19570000000000001</v>
      </c>
    </row>
    <row r="30" spans="1:3">
      <c r="A30" s="1">
        <v>41303</v>
      </c>
      <c r="B30">
        <v>-8</v>
      </c>
      <c r="C30">
        <v>-0.16</v>
      </c>
    </row>
    <row r="31" spans="1:3">
      <c r="A31" s="1">
        <v>41304</v>
      </c>
      <c r="B31">
        <v>-9</v>
      </c>
      <c r="C31">
        <v>-0.18</v>
      </c>
    </row>
    <row r="32" spans="1:3">
      <c r="A32" s="1">
        <v>41305</v>
      </c>
      <c r="B32">
        <v>-14</v>
      </c>
      <c r="C32">
        <v>-0.28000000000000003</v>
      </c>
    </row>
    <row r="33" spans="1:3">
      <c r="A33" s="1">
        <v>41306</v>
      </c>
      <c r="B33">
        <v>-6</v>
      </c>
      <c r="C33">
        <v>-0.12</v>
      </c>
    </row>
    <row r="34" spans="1:3">
      <c r="A34" s="1">
        <v>41307</v>
      </c>
      <c r="B34">
        <v>-3</v>
      </c>
      <c r="C34">
        <v>-1</v>
      </c>
    </row>
    <row r="35" spans="1:3">
      <c r="A35" s="1">
        <v>41308</v>
      </c>
      <c r="B35">
        <v>-2</v>
      </c>
      <c r="C35">
        <v>-0.28570000000000001</v>
      </c>
    </row>
    <row r="36" spans="1:3">
      <c r="A36" s="1">
        <v>41309</v>
      </c>
      <c r="B36">
        <v>18</v>
      </c>
      <c r="C36">
        <v>0.36</v>
      </c>
    </row>
    <row r="37" spans="1:3">
      <c r="A37" s="1">
        <v>41310</v>
      </c>
      <c r="B37">
        <v>-4</v>
      </c>
      <c r="C37">
        <v>-0.08</v>
      </c>
    </row>
    <row r="38" spans="1:3">
      <c r="A38" s="1">
        <v>41311</v>
      </c>
      <c r="B38">
        <v>-7</v>
      </c>
      <c r="C38">
        <v>-0.14000000000000001</v>
      </c>
    </row>
    <row r="39" spans="1:3">
      <c r="A39" s="1">
        <v>41312</v>
      </c>
      <c r="B39">
        <v>-11</v>
      </c>
      <c r="C39">
        <v>-0.22</v>
      </c>
    </row>
    <row r="40" spans="1:3">
      <c r="A40" s="1">
        <v>41313</v>
      </c>
      <c r="B40">
        <v>-4</v>
      </c>
      <c r="C40">
        <v>-0.08</v>
      </c>
    </row>
    <row r="41" spans="1:3">
      <c r="A41" s="1">
        <v>41314</v>
      </c>
      <c r="B41">
        <v>-1</v>
      </c>
      <c r="C41">
        <v>-0.25</v>
      </c>
    </row>
    <row r="42" spans="1:3">
      <c r="A42" s="1">
        <v>41315</v>
      </c>
      <c r="B42">
        <v>-1</v>
      </c>
      <c r="C42">
        <v>-0.125</v>
      </c>
    </row>
    <row r="43" spans="1:3">
      <c r="A43" s="1">
        <v>41316</v>
      </c>
      <c r="B43">
        <v>-7</v>
      </c>
      <c r="C43">
        <v>-0.13730000000000001</v>
      </c>
    </row>
    <row r="44" spans="1:3">
      <c r="A44" s="1">
        <v>41317</v>
      </c>
      <c r="B44">
        <v>-3</v>
      </c>
      <c r="C44">
        <v>-0.06</v>
      </c>
    </row>
    <row r="45" spans="1:3">
      <c r="A45" s="1">
        <v>41318</v>
      </c>
      <c r="B45">
        <v>-6</v>
      </c>
      <c r="C45">
        <v>-0.12</v>
      </c>
    </row>
    <row r="46" spans="1:3">
      <c r="A46" s="1">
        <v>41319</v>
      </c>
      <c r="B46">
        <v>-6</v>
      </c>
      <c r="C46">
        <v>-0.12</v>
      </c>
    </row>
    <row r="47" spans="1:3">
      <c r="A47" s="1">
        <v>41320</v>
      </c>
      <c r="B47">
        <v>-8</v>
      </c>
      <c r="C47">
        <v>-0.186</v>
      </c>
    </row>
    <row r="48" spans="1:3">
      <c r="A48" s="1">
        <v>41321</v>
      </c>
      <c r="B48">
        <v>-2</v>
      </c>
      <c r="C48">
        <v>-0.4</v>
      </c>
    </row>
    <row r="49" spans="1:3">
      <c r="A49" s="1">
        <v>41322</v>
      </c>
      <c r="B49">
        <v>-3</v>
      </c>
      <c r="C49">
        <v>-0.33329999999999999</v>
      </c>
    </row>
    <row r="50" spans="1:3">
      <c r="A50" s="1">
        <v>41323</v>
      </c>
      <c r="B50">
        <v>-13</v>
      </c>
      <c r="C50">
        <v>-0.3095</v>
      </c>
    </row>
    <row r="51" spans="1:3">
      <c r="A51" s="1">
        <v>41324</v>
      </c>
      <c r="B51">
        <v>-2</v>
      </c>
      <c r="C51">
        <v>-4.2599999999999999E-2</v>
      </c>
    </row>
    <row r="52" spans="1:3">
      <c r="A52" s="1">
        <v>41325</v>
      </c>
      <c r="B52">
        <v>-17</v>
      </c>
      <c r="C52">
        <v>-0.34</v>
      </c>
    </row>
    <row r="53" spans="1:3">
      <c r="A53" s="1">
        <v>41326</v>
      </c>
      <c r="B53">
        <v>-17</v>
      </c>
      <c r="C53">
        <v>-0.36959999999999998</v>
      </c>
    </row>
    <row r="54" spans="1:3">
      <c r="A54" s="1">
        <v>41327</v>
      </c>
      <c r="B54">
        <v>-4</v>
      </c>
      <c r="C54">
        <v>-0.08</v>
      </c>
    </row>
    <row r="55" spans="1:3">
      <c r="A55" s="1">
        <v>41328</v>
      </c>
      <c r="B55">
        <v>-3</v>
      </c>
      <c r="C55">
        <v>-0.42859999999999998</v>
      </c>
    </row>
    <row r="56" spans="1:3">
      <c r="A56" s="1">
        <v>41329</v>
      </c>
      <c r="B56">
        <v>2</v>
      </c>
      <c r="C56">
        <v>0.18179999999999999</v>
      </c>
    </row>
    <row r="57" spans="1:3">
      <c r="A57" s="1">
        <v>41330</v>
      </c>
      <c r="B57">
        <v>-22</v>
      </c>
      <c r="C57">
        <v>-0.44</v>
      </c>
    </row>
    <row r="58" spans="1:3">
      <c r="A58" s="1">
        <v>41331</v>
      </c>
      <c r="B58">
        <v>-9</v>
      </c>
      <c r="C58">
        <v>-0.18</v>
      </c>
    </row>
    <row r="59" spans="1:3">
      <c r="A59" s="1">
        <v>41332</v>
      </c>
      <c r="B59">
        <v>-12</v>
      </c>
      <c r="C59">
        <v>-0.24</v>
      </c>
    </row>
    <row r="60" spans="1:3">
      <c r="A60" s="1">
        <v>41333</v>
      </c>
      <c r="B60">
        <v>-3</v>
      </c>
      <c r="C60">
        <v>-0.06</v>
      </c>
    </row>
    <row r="61" spans="1:3">
      <c r="A61" s="1">
        <v>41334</v>
      </c>
      <c r="B61">
        <v>-4</v>
      </c>
      <c r="C61">
        <v>-0.08</v>
      </c>
    </row>
    <row r="62" spans="1:3">
      <c r="A62" s="1">
        <v>41335</v>
      </c>
      <c r="B62">
        <v>0</v>
      </c>
      <c r="C62">
        <v>0</v>
      </c>
    </row>
    <row r="63" spans="1:3">
      <c r="A63" s="1">
        <v>41336</v>
      </c>
      <c r="B63">
        <v>-2</v>
      </c>
      <c r="C63">
        <v>-0.15379999999999999</v>
      </c>
    </row>
    <row r="64" spans="1:3">
      <c r="A64" s="1">
        <v>41337</v>
      </c>
      <c r="B64">
        <v>-3</v>
      </c>
      <c r="C64">
        <v>-0.06</v>
      </c>
    </row>
    <row r="65" spans="1:3">
      <c r="A65" s="1">
        <v>41338</v>
      </c>
      <c r="B65">
        <v>2</v>
      </c>
      <c r="C65">
        <v>0.04</v>
      </c>
    </row>
    <row r="66" spans="1:3">
      <c r="A66" s="1">
        <v>41339</v>
      </c>
      <c r="B66">
        <v>-10</v>
      </c>
      <c r="C66">
        <v>-0.2</v>
      </c>
    </row>
    <row r="67" spans="1:3">
      <c r="A67" s="1">
        <v>41340</v>
      </c>
      <c r="B67">
        <v>-10</v>
      </c>
      <c r="C67">
        <v>-0.2</v>
      </c>
    </row>
    <row r="68" spans="1:3">
      <c r="A68" s="1">
        <v>41341</v>
      </c>
      <c r="B68">
        <v>-7</v>
      </c>
      <c r="C68">
        <v>-0.14000000000000001</v>
      </c>
    </row>
    <row r="69" spans="1:3">
      <c r="A69" s="1">
        <v>41342</v>
      </c>
      <c r="B69">
        <v>-5</v>
      </c>
      <c r="C69">
        <v>-0.625</v>
      </c>
    </row>
    <row r="70" spans="1:3">
      <c r="A70" s="1">
        <v>41343</v>
      </c>
      <c r="B70">
        <v>2</v>
      </c>
      <c r="C70">
        <v>0.28570000000000001</v>
      </c>
    </row>
    <row r="71" spans="1:3">
      <c r="A71" s="1">
        <v>41344</v>
      </c>
      <c r="B71">
        <v>-9</v>
      </c>
      <c r="C71">
        <v>-0.18</v>
      </c>
    </row>
    <row r="72" spans="1:3">
      <c r="A72" s="1">
        <v>41345</v>
      </c>
      <c r="B72">
        <v>-8</v>
      </c>
      <c r="C72">
        <v>-0.16</v>
      </c>
    </row>
    <row r="73" spans="1:3">
      <c r="A73" s="1">
        <v>41346</v>
      </c>
      <c r="B73">
        <v>-5</v>
      </c>
      <c r="C73">
        <v>-0.1</v>
      </c>
    </row>
    <row r="74" spans="1:3">
      <c r="A74" s="1">
        <v>41347</v>
      </c>
      <c r="B74">
        <v>-9</v>
      </c>
      <c r="C74">
        <v>-0.18</v>
      </c>
    </row>
    <row r="75" spans="1:3">
      <c r="A75" s="1">
        <v>41348</v>
      </c>
      <c r="B75">
        <v>-17</v>
      </c>
      <c r="C75">
        <v>-0.34</v>
      </c>
    </row>
    <row r="76" spans="1:3">
      <c r="A76" s="1">
        <v>41349</v>
      </c>
      <c r="B76">
        <v>2</v>
      </c>
      <c r="C76">
        <v>0.4</v>
      </c>
    </row>
    <row r="77" spans="1:3">
      <c r="A77" s="1">
        <v>41350</v>
      </c>
      <c r="B77">
        <v>-1</v>
      </c>
      <c r="C77">
        <v>-7.6899999999999996E-2</v>
      </c>
    </row>
    <row r="78" spans="1:3">
      <c r="A78" s="1">
        <v>41351</v>
      </c>
      <c r="B78">
        <v>0</v>
      </c>
      <c r="C78">
        <v>0</v>
      </c>
    </row>
    <row r="79" spans="1:3">
      <c r="A79" s="1">
        <v>41352</v>
      </c>
      <c r="B79">
        <v>-19</v>
      </c>
      <c r="C79">
        <v>-0.38</v>
      </c>
    </row>
    <row r="80" spans="1:3">
      <c r="A80" s="1">
        <v>41353</v>
      </c>
      <c r="B80">
        <v>-13</v>
      </c>
      <c r="C80">
        <v>-0.26529999999999998</v>
      </c>
    </row>
    <row r="81" spans="1:3">
      <c r="A81" s="1">
        <v>41354</v>
      </c>
      <c r="B81">
        <v>-6</v>
      </c>
      <c r="C81">
        <v>-0.12</v>
      </c>
    </row>
    <row r="82" spans="1:3">
      <c r="A82" s="1">
        <v>41355</v>
      </c>
      <c r="B82">
        <v>5</v>
      </c>
      <c r="C82">
        <v>0.10639999999999999</v>
      </c>
    </row>
    <row r="83" spans="1:3">
      <c r="A83" s="1">
        <v>41356</v>
      </c>
      <c r="B83">
        <v>-1</v>
      </c>
      <c r="C83">
        <v>-0.125</v>
      </c>
    </row>
    <row r="84" spans="1:3">
      <c r="A84" s="1">
        <v>41357</v>
      </c>
      <c r="B84">
        <v>1</v>
      </c>
      <c r="C84">
        <v>8.3299999999999999E-2</v>
      </c>
    </row>
    <row r="85" spans="1:3">
      <c r="A85" s="1">
        <v>41358</v>
      </c>
      <c r="B85">
        <v>-8</v>
      </c>
      <c r="C85">
        <v>-0.16</v>
      </c>
    </row>
    <row r="86" spans="1:3">
      <c r="A86" s="1">
        <v>41359</v>
      </c>
      <c r="B86">
        <v>-20</v>
      </c>
      <c r="C86">
        <v>-0.4</v>
      </c>
    </row>
    <row r="87" spans="1:3">
      <c r="A87" s="1">
        <v>41360</v>
      </c>
      <c r="B87">
        <v>-14</v>
      </c>
      <c r="C87">
        <v>-0.28570000000000001</v>
      </c>
    </row>
    <row r="88" spans="1:3">
      <c r="A88" s="1">
        <v>41361</v>
      </c>
      <c r="B88">
        <v>-6</v>
      </c>
      <c r="C88">
        <v>-0.12</v>
      </c>
    </row>
    <row r="89" spans="1:3">
      <c r="A89" s="1">
        <v>41362</v>
      </c>
      <c r="B89">
        <v>-7</v>
      </c>
      <c r="C89">
        <v>-0.21879999999999999</v>
      </c>
    </row>
    <row r="90" spans="1:3">
      <c r="A90" s="1">
        <v>41363</v>
      </c>
      <c r="B90">
        <v>2</v>
      </c>
      <c r="C90">
        <v>0.4</v>
      </c>
    </row>
    <row r="91" spans="1:3">
      <c r="A91" s="1">
        <v>41364</v>
      </c>
      <c r="B91">
        <v>-6</v>
      </c>
      <c r="C91">
        <v>-0.375</v>
      </c>
    </row>
    <row r="92" spans="1:3">
      <c r="A92" s="1">
        <v>41365</v>
      </c>
      <c r="B92">
        <v>3</v>
      </c>
      <c r="C92">
        <v>6.6699999999999995E-2</v>
      </c>
    </row>
    <row r="93" spans="1:3">
      <c r="A93" s="1">
        <v>41366</v>
      </c>
      <c r="B93">
        <v>-4</v>
      </c>
      <c r="C93">
        <v>-0.08</v>
      </c>
    </row>
    <row r="94" spans="1:3">
      <c r="A94" s="1">
        <v>41367</v>
      </c>
      <c r="B94">
        <v>-2</v>
      </c>
      <c r="C94">
        <v>-0.04</v>
      </c>
    </row>
    <row r="95" spans="1:3">
      <c r="A95" s="1">
        <v>41368</v>
      </c>
      <c r="B95">
        <v>-16</v>
      </c>
      <c r="C95">
        <v>-0.32</v>
      </c>
    </row>
    <row r="96" spans="1:3">
      <c r="A96" s="1">
        <v>41369</v>
      </c>
      <c r="B96">
        <v>-17</v>
      </c>
      <c r="C96">
        <v>-0.35420000000000001</v>
      </c>
    </row>
    <row r="97" spans="1:3">
      <c r="A97" s="1">
        <v>41370</v>
      </c>
      <c r="B97">
        <v>-1</v>
      </c>
      <c r="C97">
        <v>-0.2</v>
      </c>
    </row>
    <row r="98" spans="1:3">
      <c r="A98" s="1">
        <v>41371</v>
      </c>
      <c r="B98">
        <v>-3</v>
      </c>
      <c r="C98">
        <v>-0.23080000000000001</v>
      </c>
    </row>
    <row r="99" spans="1:3">
      <c r="A99" s="1">
        <v>41372</v>
      </c>
      <c r="B99">
        <v>-9</v>
      </c>
      <c r="C99">
        <v>-0.18</v>
      </c>
    </row>
    <row r="100" spans="1:3">
      <c r="A100" s="1">
        <v>41373</v>
      </c>
      <c r="B100">
        <v>-11</v>
      </c>
      <c r="C100">
        <v>-0.22</v>
      </c>
    </row>
    <row r="101" spans="1:3">
      <c r="A101" s="1">
        <v>41374</v>
      </c>
      <c r="B101">
        <v>-16</v>
      </c>
      <c r="C101">
        <v>-0.32</v>
      </c>
    </row>
    <row r="102" spans="1:3">
      <c r="A102" s="1">
        <v>41375</v>
      </c>
      <c r="B102">
        <v>-8</v>
      </c>
      <c r="C102">
        <v>-0.16</v>
      </c>
    </row>
    <row r="103" spans="1:3">
      <c r="A103" s="1">
        <v>41376</v>
      </c>
      <c r="B103">
        <v>-4</v>
      </c>
      <c r="C103">
        <v>-0.08</v>
      </c>
    </row>
    <row r="104" spans="1:3">
      <c r="A104" s="1">
        <v>41377</v>
      </c>
      <c r="B104">
        <v>-17</v>
      </c>
      <c r="C104">
        <v>-0.73909999999999998</v>
      </c>
    </row>
    <row r="105" spans="1:3">
      <c r="A105" s="1">
        <v>41378</v>
      </c>
      <c r="B105">
        <v>-4</v>
      </c>
      <c r="C105">
        <v>-0.21049999999999999</v>
      </c>
    </row>
    <row r="106" spans="1:3">
      <c r="A106" s="1">
        <v>41379</v>
      </c>
      <c r="B106">
        <v>-5</v>
      </c>
      <c r="C106">
        <v>-0.1</v>
      </c>
    </row>
    <row r="107" spans="1:3">
      <c r="A107" s="1">
        <v>41380</v>
      </c>
      <c r="B107">
        <v>-2</v>
      </c>
      <c r="C107">
        <v>-0.04</v>
      </c>
    </row>
    <row r="108" spans="1:3">
      <c r="A108" s="1">
        <v>41381</v>
      </c>
      <c r="B108">
        <v>-3</v>
      </c>
      <c r="C108">
        <v>-0.06</v>
      </c>
    </row>
    <row r="109" spans="1:3">
      <c r="A109" s="1">
        <v>41382</v>
      </c>
      <c r="B109">
        <v>-6</v>
      </c>
      <c r="C109">
        <v>-0.12</v>
      </c>
    </row>
    <row r="110" spans="1:3">
      <c r="A110" s="1">
        <v>41383</v>
      </c>
      <c r="B110">
        <v>-9</v>
      </c>
      <c r="C110">
        <v>-0.20930000000000001</v>
      </c>
    </row>
    <row r="111" spans="1:3">
      <c r="A111" s="1">
        <v>41384</v>
      </c>
      <c r="B111">
        <v>-2</v>
      </c>
      <c r="C111">
        <v>-0.5</v>
      </c>
    </row>
    <row r="112" spans="1:3">
      <c r="A112" s="1">
        <v>41385</v>
      </c>
      <c r="B112">
        <v>3</v>
      </c>
      <c r="C112">
        <v>0.2727</v>
      </c>
    </row>
    <row r="113" spans="1:3">
      <c r="A113" s="1">
        <v>41386</v>
      </c>
      <c r="B113">
        <v>-10</v>
      </c>
      <c r="C113">
        <v>-0.2041</v>
      </c>
    </row>
    <row r="114" spans="1:3">
      <c r="A114" s="1">
        <v>41387</v>
      </c>
      <c r="B114">
        <v>-2</v>
      </c>
      <c r="C114">
        <v>-0.04</v>
      </c>
    </row>
    <row r="115" spans="1:3">
      <c r="A115" s="1">
        <v>41388</v>
      </c>
      <c r="B115">
        <v>-5</v>
      </c>
      <c r="C115">
        <v>-0.1</v>
      </c>
    </row>
    <row r="116" spans="1:3">
      <c r="A116" s="1">
        <v>41389</v>
      </c>
      <c r="B116">
        <v>-6</v>
      </c>
      <c r="C116">
        <v>-0.12</v>
      </c>
    </row>
    <row r="117" spans="1:3">
      <c r="A117" s="1">
        <v>41390</v>
      </c>
      <c r="B117">
        <v>-5</v>
      </c>
      <c r="C117">
        <v>-0.1</v>
      </c>
    </row>
    <row r="118" spans="1:3">
      <c r="A118" s="1">
        <v>41391</v>
      </c>
      <c r="B118">
        <v>1</v>
      </c>
      <c r="C118">
        <v>0.33329999999999999</v>
      </c>
    </row>
    <row r="119" spans="1:3">
      <c r="A119" s="1">
        <v>41392</v>
      </c>
      <c r="B119">
        <v>-5</v>
      </c>
      <c r="C119">
        <v>-0.41670000000000001</v>
      </c>
    </row>
    <row r="120" spans="1:3">
      <c r="A120" s="1">
        <v>41393</v>
      </c>
      <c r="B120">
        <v>-11</v>
      </c>
      <c r="C120">
        <v>-0.22</v>
      </c>
    </row>
    <row r="121" spans="1:3">
      <c r="A121" s="1">
        <v>41394</v>
      </c>
      <c r="B121">
        <v>-8</v>
      </c>
      <c r="C121">
        <v>-0.17019999999999999</v>
      </c>
    </row>
    <row r="122" spans="1:3">
      <c r="A122" s="1">
        <v>41395</v>
      </c>
      <c r="B122">
        <v>-3</v>
      </c>
      <c r="C122">
        <v>-0.06</v>
      </c>
    </row>
    <row r="123" spans="1:3">
      <c r="A123" s="1">
        <v>41396</v>
      </c>
      <c r="B123">
        <v>-19</v>
      </c>
      <c r="C123">
        <v>-0.38</v>
      </c>
    </row>
    <row r="124" spans="1:3">
      <c r="A124" s="1">
        <v>41397</v>
      </c>
      <c r="B124">
        <v>-9</v>
      </c>
      <c r="C124">
        <v>-0.18</v>
      </c>
    </row>
    <row r="125" spans="1:3">
      <c r="A125" s="1">
        <v>41398</v>
      </c>
      <c r="B125">
        <v>-3</v>
      </c>
      <c r="C125">
        <v>-0.5</v>
      </c>
    </row>
    <row r="126" spans="1:3">
      <c r="A126" s="1">
        <v>41399</v>
      </c>
      <c r="B126">
        <v>4</v>
      </c>
      <c r="C126">
        <v>0.30769999999999997</v>
      </c>
    </row>
    <row r="127" spans="1:3">
      <c r="A127" s="1">
        <v>41400</v>
      </c>
      <c r="B127">
        <v>3</v>
      </c>
      <c r="C127">
        <v>0.06</v>
      </c>
    </row>
    <row r="128" spans="1:3">
      <c r="A128" s="1">
        <v>41401</v>
      </c>
      <c r="B128">
        <v>-6</v>
      </c>
      <c r="C128">
        <v>-0.12</v>
      </c>
    </row>
    <row r="129" spans="1:3">
      <c r="A129" s="1">
        <v>41402</v>
      </c>
      <c r="B129">
        <v>-3</v>
      </c>
      <c r="C129">
        <v>-0.06</v>
      </c>
    </row>
    <row r="130" spans="1:3">
      <c r="A130" s="1">
        <v>41403</v>
      </c>
      <c r="B130">
        <v>-6</v>
      </c>
      <c r="C130">
        <v>-0.12239999999999999</v>
      </c>
    </row>
    <row r="131" spans="1:3">
      <c r="A131" s="1">
        <v>41404</v>
      </c>
      <c r="B131">
        <v>-2</v>
      </c>
      <c r="C131">
        <v>-0.04</v>
      </c>
    </row>
    <row r="132" spans="1:3">
      <c r="A132" s="1">
        <v>41405</v>
      </c>
      <c r="B132">
        <v>-2</v>
      </c>
      <c r="C132">
        <v>-0.4</v>
      </c>
    </row>
    <row r="133" spans="1:3">
      <c r="A133" s="1">
        <v>41406</v>
      </c>
      <c r="B133">
        <v>2</v>
      </c>
      <c r="C133">
        <v>0.1429</v>
      </c>
    </row>
    <row r="134" spans="1:3">
      <c r="A134" s="1">
        <v>41407</v>
      </c>
      <c r="B134">
        <v>-6</v>
      </c>
      <c r="C134">
        <v>-0.12</v>
      </c>
    </row>
    <row r="135" spans="1:3">
      <c r="A135" s="1">
        <v>41408</v>
      </c>
      <c r="B135">
        <v>1</v>
      </c>
      <c r="C135">
        <v>0.02</v>
      </c>
    </row>
    <row r="136" spans="1:3">
      <c r="A136" s="1">
        <v>41409</v>
      </c>
      <c r="B136">
        <v>-6</v>
      </c>
      <c r="C136">
        <v>-0.12</v>
      </c>
    </row>
    <row r="137" spans="1:3">
      <c r="A137" s="1">
        <v>41410</v>
      </c>
      <c r="B137">
        <v>-12</v>
      </c>
      <c r="C137">
        <v>-0.24</v>
      </c>
    </row>
    <row r="138" spans="1:3">
      <c r="A138" s="1">
        <v>41411</v>
      </c>
      <c r="B138">
        <v>-9</v>
      </c>
      <c r="C138">
        <v>-0.18</v>
      </c>
    </row>
    <row r="139" spans="1:3">
      <c r="A139" s="1">
        <v>41412</v>
      </c>
      <c r="B139">
        <v>1</v>
      </c>
      <c r="C139">
        <v>0.2</v>
      </c>
    </row>
    <row r="140" spans="1:3">
      <c r="A140" s="1">
        <v>41413</v>
      </c>
      <c r="B140">
        <v>1</v>
      </c>
      <c r="C140">
        <v>0.1429</v>
      </c>
    </row>
    <row r="141" spans="1:3">
      <c r="A141" s="1">
        <v>41414</v>
      </c>
      <c r="B141">
        <v>0</v>
      </c>
      <c r="C141">
        <v>0</v>
      </c>
    </row>
    <row r="142" spans="1:3">
      <c r="A142" s="1">
        <v>41415</v>
      </c>
      <c r="B142">
        <v>1</v>
      </c>
      <c r="C142">
        <v>0.02</v>
      </c>
    </row>
    <row r="143" spans="1:3">
      <c r="A143" s="1">
        <v>41416</v>
      </c>
      <c r="B143">
        <v>8</v>
      </c>
      <c r="C143">
        <v>0.16</v>
      </c>
    </row>
    <row r="144" spans="1:3">
      <c r="A144" s="1">
        <v>41417</v>
      </c>
      <c r="B144">
        <v>-6</v>
      </c>
      <c r="C144">
        <v>-0.12</v>
      </c>
    </row>
    <row r="145" spans="1:3">
      <c r="A145" s="1">
        <v>41418</v>
      </c>
      <c r="B145">
        <v>5</v>
      </c>
      <c r="C145">
        <v>0.1</v>
      </c>
    </row>
    <row r="146" spans="1:3">
      <c r="A146" s="1">
        <v>41419</v>
      </c>
      <c r="B146">
        <v>0</v>
      </c>
      <c r="C146">
        <v>0</v>
      </c>
    </row>
    <row r="147" spans="1:3">
      <c r="A147" s="1">
        <v>41420</v>
      </c>
      <c r="B147">
        <v>0</v>
      </c>
      <c r="C147">
        <v>0</v>
      </c>
    </row>
    <row r="148" spans="1:3">
      <c r="A148" s="1">
        <v>41421</v>
      </c>
      <c r="B148">
        <v>1</v>
      </c>
      <c r="C148">
        <v>6.6699999999999995E-2</v>
      </c>
    </row>
    <row r="149" spans="1:3">
      <c r="A149" s="1">
        <v>41422</v>
      </c>
      <c r="B149">
        <v>-4</v>
      </c>
      <c r="C149">
        <v>-8.6999999999999994E-2</v>
      </c>
    </row>
    <row r="150" spans="1:3">
      <c r="A150" s="1">
        <v>41423</v>
      </c>
      <c r="B150">
        <v>-8</v>
      </c>
      <c r="C150">
        <v>-0.1633</v>
      </c>
    </row>
    <row r="151" spans="1:3">
      <c r="A151" s="1">
        <v>41424</v>
      </c>
      <c r="B151">
        <v>-13</v>
      </c>
      <c r="C151">
        <v>-0.26</v>
      </c>
    </row>
    <row r="152" spans="1:3">
      <c r="A152" s="1">
        <v>41425</v>
      </c>
      <c r="B152">
        <v>4</v>
      </c>
      <c r="C152">
        <v>0.08</v>
      </c>
    </row>
    <row r="153" spans="1:3">
      <c r="A153" s="1">
        <v>41426</v>
      </c>
      <c r="B153">
        <v>-1</v>
      </c>
      <c r="C153">
        <v>-1</v>
      </c>
    </row>
    <row r="154" spans="1:3">
      <c r="A154" s="1">
        <v>41427</v>
      </c>
      <c r="B154">
        <v>0</v>
      </c>
      <c r="C154">
        <v>0</v>
      </c>
    </row>
    <row r="155" spans="1:3">
      <c r="A155" s="1">
        <v>41428</v>
      </c>
      <c r="B155">
        <v>-6</v>
      </c>
      <c r="C155">
        <v>-0.12</v>
      </c>
    </row>
    <row r="156" spans="1:3">
      <c r="A156" s="1">
        <v>41429</v>
      </c>
      <c r="B156">
        <v>-7</v>
      </c>
      <c r="C156">
        <v>-0.14000000000000001</v>
      </c>
    </row>
    <row r="157" spans="1:3">
      <c r="A157" s="1">
        <v>41430</v>
      </c>
      <c r="B157">
        <v>-13</v>
      </c>
      <c r="C157">
        <v>-0.26</v>
      </c>
    </row>
    <row r="158" spans="1:3">
      <c r="A158" s="1">
        <v>41431</v>
      </c>
      <c r="B158">
        <v>7</v>
      </c>
      <c r="C158">
        <v>0.14000000000000001</v>
      </c>
    </row>
    <row r="159" spans="1:3">
      <c r="A159" s="1">
        <v>41432</v>
      </c>
      <c r="B159">
        <v>-18</v>
      </c>
      <c r="C159">
        <v>-0.36</v>
      </c>
    </row>
    <row r="160" spans="1:3">
      <c r="A160" s="1">
        <v>41433</v>
      </c>
      <c r="B160">
        <v>0</v>
      </c>
      <c r="C160">
        <v>0</v>
      </c>
    </row>
    <row r="161" spans="1:3">
      <c r="A161" s="1">
        <v>41434</v>
      </c>
      <c r="B161">
        <v>2</v>
      </c>
      <c r="C161">
        <v>0.4</v>
      </c>
    </row>
    <row r="162" spans="1:3">
      <c r="A162" s="1">
        <v>41435</v>
      </c>
      <c r="B162">
        <v>1</v>
      </c>
      <c r="C162">
        <v>0.02</v>
      </c>
    </row>
    <row r="163" spans="1:3">
      <c r="A163" s="1">
        <v>41436</v>
      </c>
      <c r="B163">
        <v>-2</v>
      </c>
      <c r="C163">
        <v>-0.04</v>
      </c>
    </row>
    <row r="164" spans="1:3">
      <c r="A164" s="1">
        <v>41437</v>
      </c>
      <c r="B164">
        <v>-13</v>
      </c>
      <c r="C164">
        <v>-0.26</v>
      </c>
    </row>
    <row r="165" spans="1:3">
      <c r="A165" s="1">
        <v>41438</v>
      </c>
      <c r="B165">
        <v>-4</v>
      </c>
      <c r="C165">
        <v>-0.08</v>
      </c>
    </row>
    <row r="166" spans="1:3">
      <c r="A166" s="1">
        <v>41439</v>
      </c>
      <c r="B166">
        <v>-8</v>
      </c>
      <c r="C166">
        <v>-0.18179999999999999</v>
      </c>
    </row>
    <row r="167" spans="1:3">
      <c r="A167" s="1">
        <v>41440</v>
      </c>
      <c r="B167">
        <v>0</v>
      </c>
      <c r="C167">
        <v>0</v>
      </c>
    </row>
    <row r="168" spans="1:3">
      <c r="A168" s="1">
        <v>41441</v>
      </c>
      <c r="B168">
        <v>-3</v>
      </c>
      <c r="C168">
        <v>-0.15</v>
      </c>
    </row>
    <row r="169" spans="1:3">
      <c r="A169" s="1">
        <v>41442</v>
      </c>
      <c r="B169">
        <v>-5</v>
      </c>
      <c r="C169">
        <v>-0.1</v>
      </c>
    </row>
    <row r="170" spans="1:3">
      <c r="A170" s="1">
        <v>41443</v>
      </c>
      <c r="B170">
        <v>-8</v>
      </c>
      <c r="C170">
        <v>-0.16</v>
      </c>
    </row>
    <row r="171" spans="1:3">
      <c r="A171" s="1">
        <v>41444</v>
      </c>
      <c r="B171">
        <v>-13</v>
      </c>
      <c r="C171">
        <v>-0.26529999999999998</v>
      </c>
    </row>
    <row r="172" spans="1:3">
      <c r="A172" s="1">
        <v>41445</v>
      </c>
      <c r="B172">
        <v>7</v>
      </c>
      <c r="C172">
        <v>0.14000000000000001</v>
      </c>
    </row>
    <row r="173" spans="1:3">
      <c r="A173" s="1">
        <v>41446</v>
      </c>
      <c r="B173">
        <v>-9</v>
      </c>
      <c r="C173">
        <v>-0.18</v>
      </c>
    </row>
    <row r="174" spans="1:3">
      <c r="A174" s="1">
        <v>41447</v>
      </c>
      <c r="B174">
        <v>-4</v>
      </c>
      <c r="C174">
        <v>-0.44440000000000002</v>
      </c>
    </row>
    <row r="175" spans="1:3">
      <c r="A175" s="1">
        <v>41448</v>
      </c>
      <c r="B175">
        <v>-2</v>
      </c>
      <c r="C175">
        <v>-0.125</v>
      </c>
    </row>
    <row r="176" spans="1:3">
      <c r="A176" s="1">
        <v>41449</v>
      </c>
      <c r="B176">
        <v>11</v>
      </c>
      <c r="C176">
        <v>0.22</v>
      </c>
    </row>
    <row r="177" spans="1:3">
      <c r="A177" s="1">
        <v>41450</v>
      </c>
      <c r="B177">
        <v>-4</v>
      </c>
      <c r="C177">
        <v>-0.08</v>
      </c>
    </row>
    <row r="178" spans="1:3">
      <c r="A178" s="1">
        <v>41451</v>
      </c>
      <c r="B178">
        <v>-16</v>
      </c>
      <c r="C178">
        <v>-0.32</v>
      </c>
    </row>
    <row r="179" spans="1:3">
      <c r="A179" s="1">
        <v>41452</v>
      </c>
      <c r="B179">
        <v>-6</v>
      </c>
      <c r="C179">
        <v>-0.12</v>
      </c>
    </row>
    <row r="180" spans="1:3">
      <c r="A180" s="1">
        <v>41453</v>
      </c>
      <c r="B180">
        <v>-4</v>
      </c>
      <c r="C180">
        <v>-0.08</v>
      </c>
    </row>
    <row r="181" spans="1:3">
      <c r="A181" s="1">
        <v>41454</v>
      </c>
      <c r="B181">
        <v>-2</v>
      </c>
      <c r="C181">
        <v>-0.28570000000000001</v>
      </c>
    </row>
    <row r="182" spans="1:3">
      <c r="A182" s="1">
        <v>41455</v>
      </c>
      <c r="B182">
        <v>-13</v>
      </c>
      <c r="C182">
        <v>-0.46429999999999999</v>
      </c>
    </row>
    <row r="183" spans="1:3">
      <c r="A183" s="1">
        <v>41456</v>
      </c>
      <c r="B183">
        <v>-6</v>
      </c>
      <c r="C183">
        <v>-0.12</v>
      </c>
    </row>
    <row r="184" spans="1:3">
      <c r="A184" s="1">
        <v>41457</v>
      </c>
      <c r="B184">
        <v>-6</v>
      </c>
      <c r="C184">
        <v>-0.12</v>
      </c>
    </row>
    <row r="185" spans="1:3">
      <c r="A185" s="1">
        <v>41458</v>
      </c>
      <c r="B185">
        <v>-13</v>
      </c>
      <c r="C185">
        <v>-0.27079999999999999</v>
      </c>
    </row>
    <row r="186" spans="1:3">
      <c r="A186" s="1">
        <v>41459</v>
      </c>
      <c r="B186">
        <v>-5</v>
      </c>
      <c r="C186">
        <v>-0.1515</v>
      </c>
    </row>
    <row r="187" spans="1:3">
      <c r="A187" s="1">
        <v>41460</v>
      </c>
      <c r="B187">
        <v>0</v>
      </c>
      <c r="C187">
        <v>0</v>
      </c>
    </row>
    <row r="188" spans="1:3">
      <c r="A188" s="1">
        <v>41461</v>
      </c>
      <c r="B188">
        <v>1</v>
      </c>
      <c r="C188">
        <v>0.33329999999999999</v>
      </c>
    </row>
    <row r="189" spans="1:3">
      <c r="A189" s="1">
        <v>41462</v>
      </c>
      <c r="B189">
        <v>-1</v>
      </c>
      <c r="C189">
        <v>-6.25E-2</v>
      </c>
    </row>
    <row r="190" spans="1:3">
      <c r="A190" s="1">
        <v>41463</v>
      </c>
      <c r="B190">
        <v>-4</v>
      </c>
      <c r="C190">
        <v>-0.08</v>
      </c>
    </row>
    <row r="191" spans="1:3">
      <c r="A191" s="1">
        <v>41464</v>
      </c>
      <c r="B191">
        <v>5</v>
      </c>
      <c r="C191">
        <v>0.1</v>
      </c>
    </row>
    <row r="192" spans="1:3">
      <c r="A192" s="1">
        <v>41465</v>
      </c>
      <c r="B192">
        <v>-3</v>
      </c>
      <c r="C192">
        <v>-0.06</v>
      </c>
    </row>
    <row r="193" spans="1:3">
      <c r="A193" s="1">
        <v>41466</v>
      </c>
      <c r="B193">
        <v>-6</v>
      </c>
      <c r="C193">
        <v>-0.12</v>
      </c>
    </row>
    <row r="194" spans="1:3">
      <c r="A194" s="1">
        <v>41467</v>
      </c>
      <c r="B194">
        <v>0</v>
      </c>
      <c r="C194">
        <v>0</v>
      </c>
    </row>
    <row r="195" spans="1:3">
      <c r="A195" s="1">
        <v>41468</v>
      </c>
      <c r="B195">
        <v>-3</v>
      </c>
      <c r="C195">
        <v>-0.42859999999999998</v>
      </c>
    </row>
    <row r="196" spans="1:3">
      <c r="A196" s="1">
        <v>41469</v>
      </c>
      <c r="B196">
        <v>-2</v>
      </c>
      <c r="C196">
        <v>-0.18179999999999999</v>
      </c>
    </row>
    <row r="197" spans="1:3">
      <c r="A197" s="1">
        <v>41470</v>
      </c>
      <c r="B197">
        <v>-9</v>
      </c>
      <c r="C197">
        <v>-0.16070000000000001</v>
      </c>
    </row>
    <row r="198" spans="1:3">
      <c r="A198" s="1">
        <v>41471</v>
      </c>
      <c r="B198">
        <v>-15</v>
      </c>
      <c r="C198">
        <v>-0.30609999999999998</v>
      </c>
    </row>
    <row r="199" spans="1:3">
      <c r="A199" s="1">
        <v>41472</v>
      </c>
      <c r="B199">
        <v>-11</v>
      </c>
      <c r="C199">
        <v>-0.22</v>
      </c>
    </row>
    <row r="200" spans="1:3">
      <c r="A200" s="1">
        <v>41473</v>
      </c>
      <c r="B200">
        <v>-6</v>
      </c>
      <c r="C200">
        <v>-0.12</v>
      </c>
    </row>
    <row r="201" spans="1:3">
      <c r="A201" s="1">
        <v>41474</v>
      </c>
      <c r="B201">
        <v>-13</v>
      </c>
      <c r="C201">
        <v>-0.26</v>
      </c>
    </row>
    <row r="202" spans="1:3">
      <c r="A202" s="1">
        <v>41475</v>
      </c>
      <c r="B202">
        <v>0</v>
      </c>
      <c r="C202">
        <v>0</v>
      </c>
    </row>
    <row r="203" spans="1:3">
      <c r="A203" s="1">
        <v>41476</v>
      </c>
      <c r="B203">
        <v>-1</v>
      </c>
      <c r="C203">
        <v>-0.1111</v>
      </c>
    </row>
    <row r="204" spans="1:3">
      <c r="A204" s="1">
        <v>41477</v>
      </c>
      <c r="B204">
        <v>-2</v>
      </c>
      <c r="C204">
        <v>-4.1700000000000001E-2</v>
      </c>
    </row>
    <row r="205" spans="1:3">
      <c r="A205" s="1">
        <v>41478</v>
      </c>
      <c r="B205">
        <v>-1</v>
      </c>
      <c r="C205">
        <v>-0.02</v>
      </c>
    </row>
    <row r="206" spans="1:3">
      <c r="A206" s="1">
        <v>41479</v>
      </c>
      <c r="B206">
        <v>-22</v>
      </c>
      <c r="C206">
        <v>-0.44</v>
      </c>
    </row>
    <row r="207" spans="1:3">
      <c r="A207" s="1">
        <v>41480</v>
      </c>
      <c r="B207">
        <v>-1</v>
      </c>
      <c r="C207">
        <v>-2.0799999999999999E-2</v>
      </c>
    </row>
    <row r="208" spans="1:3">
      <c r="A208" s="1">
        <v>41481</v>
      </c>
      <c r="B208">
        <v>-8</v>
      </c>
      <c r="C208">
        <v>-0.16</v>
      </c>
    </row>
    <row r="209" spans="1:3">
      <c r="A209" s="1">
        <v>41482</v>
      </c>
      <c r="B209">
        <v>-2</v>
      </c>
      <c r="C209">
        <v>-0.66669999999999996</v>
      </c>
    </row>
    <row r="210" spans="1:3">
      <c r="A210" s="1">
        <v>41483</v>
      </c>
      <c r="B210">
        <v>-2</v>
      </c>
      <c r="C210">
        <v>-9.0899999999999995E-2</v>
      </c>
    </row>
    <row r="211" spans="1:3">
      <c r="A211" s="1">
        <v>41484</v>
      </c>
      <c r="B211">
        <v>6</v>
      </c>
      <c r="C211">
        <v>0.12</v>
      </c>
    </row>
    <row r="212" spans="1:3">
      <c r="A212" s="1">
        <v>41485</v>
      </c>
      <c r="B212">
        <v>-14</v>
      </c>
      <c r="C212">
        <v>-0.28000000000000003</v>
      </c>
    </row>
    <row r="213" spans="1:3">
      <c r="A213" s="1">
        <v>41486</v>
      </c>
      <c r="B213">
        <v>-5</v>
      </c>
      <c r="C213">
        <v>-0.1</v>
      </c>
    </row>
    <row r="214" spans="1:3">
      <c r="A214" s="1">
        <v>41487</v>
      </c>
      <c r="B214">
        <v>-14</v>
      </c>
      <c r="C214">
        <v>-0.28000000000000003</v>
      </c>
    </row>
    <row r="215" spans="1:3">
      <c r="A215" s="1">
        <v>41488</v>
      </c>
      <c r="B215">
        <v>-8</v>
      </c>
      <c r="C215">
        <v>-0.16</v>
      </c>
    </row>
    <row r="216" spans="1:3">
      <c r="A216" s="1">
        <v>41489</v>
      </c>
      <c r="B216">
        <v>0</v>
      </c>
      <c r="C216">
        <v>0</v>
      </c>
    </row>
    <row r="217" spans="1:3">
      <c r="A217" s="1">
        <v>41490</v>
      </c>
      <c r="B217">
        <v>-8</v>
      </c>
      <c r="C217">
        <v>-0.47060000000000002</v>
      </c>
    </row>
    <row r="218" spans="1:3">
      <c r="A218" s="1">
        <v>41491</v>
      </c>
      <c r="B218">
        <v>-7</v>
      </c>
      <c r="C218">
        <v>-0.1429</v>
      </c>
    </row>
    <row r="219" spans="1:3">
      <c r="A219" s="1">
        <v>41492</v>
      </c>
      <c r="B219">
        <v>5</v>
      </c>
      <c r="C219">
        <v>0.1</v>
      </c>
    </row>
    <row r="220" spans="1:3">
      <c r="A220" s="1">
        <v>41493</v>
      </c>
      <c r="B220">
        <v>-2</v>
      </c>
      <c r="C220">
        <v>-0.04</v>
      </c>
    </row>
    <row r="221" spans="1:3">
      <c r="A221" s="1">
        <v>41494</v>
      </c>
      <c r="B221">
        <v>-7</v>
      </c>
      <c r="C221">
        <v>-0.14000000000000001</v>
      </c>
    </row>
    <row r="222" spans="1:3">
      <c r="A222" s="1">
        <v>41495</v>
      </c>
      <c r="B222">
        <v>-4</v>
      </c>
      <c r="C222">
        <v>-0.08</v>
      </c>
    </row>
    <row r="223" spans="1:3">
      <c r="A223" s="1">
        <v>41496</v>
      </c>
      <c r="B223">
        <v>-3</v>
      </c>
      <c r="C223">
        <v>-0.5</v>
      </c>
    </row>
    <row r="224" spans="1:3">
      <c r="A224" s="1">
        <v>41497</v>
      </c>
      <c r="B224">
        <v>-3</v>
      </c>
      <c r="C224">
        <v>-0.2</v>
      </c>
    </row>
    <row r="225" spans="1:3">
      <c r="A225" s="1">
        <v>41498</v>
      </c>
      <c r="B225">
        <v>10</v>
      </c>
      <c r="C225">
        <v>0.2</v>
      </c>
    </row>
    <row r="226" spans="1:3">
      <c r="A226" s="1">
        <v>41499</v>
      </c>
      <c r="B226">
        <v>-5</v>
      </c>
      <c r="C226">
        <v>-0.1</v>
      </c>
    </row>
    <row r="227" spans="1:3">
      <c r="A227" s="1">
        <v>41500</v>
      </c>
      <c r="B227">
        <v>7</v>
      </c>
      <c r="C227">
        <v>0.14000000000000001</v>
      </c>
    </row>
    <row r="228" spans="1:3">
      <c r="A228" s="1">
        <v>41501</v>
      </c>
      <c r="B228">
        <v>0</v>
      </c>
      <c r="C228">
        <v>0</v>
      </c>
    </row>
    <row r="229" spans="1:3">
      <c r="A229" s="1">
        <v>41502</v>
      </c>
      <c r="B229">
        <v>-13</v>
      </c>
      <c r="C229">
        <v>-0.26529999999999998</v>
      </c>
    </row>
    <row r="230" spans="1:3">
      <c r="A230" s="1">
        <v>41503</v>
      </c>
      <c r="B230">
        <v>-9</v>
      </c>
      <c r="C230">
        <v>-1</v>
      </c>
    </row>
    <row r="231" spans="1:3">
      <c r="A231" s="1">
        <v>41504</v>
      </c>
      <c r="B231">
        <v>3</v>
      </c>
      <c r="C231">
        <v>0.1071</v>
      </c>
    </row>
    <row r="232" spans="1:3">
      <c r="A232" s="1">
        <v>41505</v>
      </c>
      <c r="B232">
        <v>-6</v>
      </c>
      <c r="C232">
        <v>-0.12</v>
      </c>
    </row>
    <row r="233" spans="1:3">
      <c r="A233" s="1">
        <v>41506</v>
      </c>
      <c r="B233">
        <v>-14</v>
      </c>
      <c r="C233">
        <v>-0.28000000000000003</v>
      </c>
    </row>
    <row r="234" spans="1:3">
      <c r="A234" s="1">
        <v>41507</v>
      </c>
      <c r="B234">
        <v>-8</v>
      </c>
      <c r="C234">
        <v>-0.1633</v>
      </c>
    </row>
    <row r="235" spans="1:3">
      <c r="A235" s="1">
        <v>41508</v>
      </c>
      <c r="B235">
        <v>-13</v>
      </c>
      <c r="C235">
        <v>-0.26</v>
      </c>
    </row>
    <row r="236" spans="1:3">
      <c r="A236" s="1">
        <v>41509</v>
      </c>
      <c r="B236">
        <v>-5</v>
      </c>
      <c r="C236">
        <v>-0.10199999999999999</v>
      </c>
    </row>
    <row r="237" spans="1:3">
      <c r="A237" s="1">
        <v>41510</v>
      </c>
      <c r="B237">
        <v>7</v>
      </c>
      <c r="C237">
        <v>0.29170000000000001</v>
      </c>
    </row>
    <row r="238" spans="1:3">
      <c r="A238" s="1">
        <v>41511</v>
      </c>
      <c r="B238">
        <v>-4</v>
      </c>
      <c r="C238">
        <v>-0.2</v>
      </c>
    </row>
    <row r="239" spans="1:3">
      <c r="A239" s="1">
        <v>41512</v>
      </c>
      <c r="B239">
        <v>-15</v>
      </c>
      <c r="C239">
        <v>-0.3</v>
      </c>
    </row>
    <row r="240" spans="1:3">
      <c r="A240" s="1">
        <v>41513</v>
      </c>
      <c r="B240">
        <v>-1</v>
      </c>
      <c r="C240">
        <v>-0.02</v>
      </c>
    </row>
    <row r="241" spans="1:3">
      <c r="A241" s="1">
        <v>41514</v>
      </c>
      <c r="B241">
        <v>-9</v>
      </c>
      <c r="C241">
        <v>-0.18</v>
      </c>
    </row>
    <row r="242" spans="1:3">
      <c r="A242" s="1">
        <v>41515</v>
      </c>
      <c r="B242">
        <v>-2</v>
      </c>
      <c r="C242">
        <v>-0.04</v>
      </c>
    </row>
    <row r="243" spans="1:3">
      <c r="A243" s="1">
        <v>41516</v>
      </c>
      <c r="B243">
        <v>-5</v>
      </c>
      <c r="C243">
        <v>-0.10639999999999999</v>
      </c>
    </row>
    <row r="244" spans="1:3">
      <c r="A244" s="1">
        <v>41517</v>
      </c>
      <c r="B244">
        <v>-8</v>
      </c>
      <c r="C244">
        <v>-0.61539999999999995</v>
      </c>
    </row>
    <row r="245" spans="1:3">
      <c r="A245" s="1">
        <v>41518</v>
      </c>
      <c r="B245">
        <v>-3</v>
      </c>
      <c r="C245">
        <v>-0.16669999999999999</v>
      </c>
    </row>
    <row r="246" spans="1:3">
      <c r="A246" s="1">
        <v>41519</v>
      </c>
      <c r="B246">
        <v>-4</v>
      </c>
      <c r="C246">
        <v>-8.1600000000000006E-2</v>
      </c>
    </row>
    <row r="247" spans="1:3">
      <c r="A247" s="1">
        <v>41520</v>
      </c>
      <c r="B247">
        <v>-1</v>
      </c>
      <c r="C247">
        <v>-2.0400000000000001E-2</v>
      </c>
    </row>
    <row r="248" spans="1:3">
      <c r="A248" s="1">
        <v>41521</v>
      </c>
      <c r="B248">
        <v>-2</v>
      </c>
      <c r="C248">
        <v>-0.04</v>
      </c>
    </row>
    <row r="249" spans="1:3">
      <c r="A249" s="1">
        <v>41522</v>
      </c>
      <c r="B249">
        <v>-8</v>
      </c>
      <c r="C249">
        <v>-0.16</v>
      </c>
    </row>
    <row r="250" spans="1:3">
      <c r="A250" s="1">
        <v>41523</v>
      </c>
      <c r="B250">
        <v>-23</v>
      </c>
      <c r="C250">
        <v>-0.46</v>
      </c>
    </row>
    <row r="251" spans="1:3">
      <c r="A251" s="1">
        <v>41524</v>
      </c>
      <c r="B251">
        <v>-8</v>
      </c>
      <c r="C251">
        <v>-0.3478</v>
      </c>
    </row>
    <row r="252" spans="1:3">
      <c r="A252" s="1">
        <v>41525</v>
      </c>
      <c r="B252">
        <v>-4</v>
      </c>
      <c r="C252">
        <v>-0.18179999999999999</v>
      </c>
    </row>
    <row r="253" spans="1:3">
      <c r="A253" s="1">
        <v>41526</v>
      </c>
      <c r="B253">
        <v>-17</v>
      </c>
      <c r="C253">
        <v>-0.34</v>
      </c>
    </row>
    <row r="254" spans="1:3">
      <c r="A254" s="1">
        <v>41527</v>
      </c>
      <c r="B254">
        <v>0</v>
      </c>
      <c r="C254">
        <v>0</v>
      </c>
    </row>
    <row r="255" spans="1:3">
      <c r="A255" s="1">
        <v>41528</v>
      </c>
      <c r="B255">
        <v>-16</v>
      </c>
      <c r="C255">
        <v>-0.32</v>
      </c>
    </row>
    <row r="256" spans="1:3">
      <c r="A256" s="1">
        <v>41529</v>
      </c>
      <c r="B256">
        <v>-5</v>
      </c>
      <c r="C256">
        <v>-0.1</v>
      </c>
    </row>
    <row r="257" spans="1:3">
      <c r="A257" s="1">
        <v>41530</v>
      </c>
      <c r="B257">
        <v>-7</v>
      </c>
      <c r="C257">
        <v>-0.14580000000000001</v>
      </c>
    </row>
    <row r="258" spans="1:3">
      <c r="A258" s="1">
        <v>41531</v>
      </c>
      <c r="B258">
        <v>0</v>
      </c>
      <c r="C258">
        <v>0</v>
      </c>
    </row>
    <row r="259" spans="1:3">
      <c r="A259" s="1">
        <v>41532</v>
      </c>
      <c r="B259">
        <v>19</v>
      </c>
      <c r="C259">
        <v>0.38</v>
      </c>
    </row>
    <row r="260" spans="1:3">
      <c r="A260" s="1">
        <v>41533</v>
      </c>
      <c r="B260">
        <v>-8</v>
      </c>
      <c r="C260">
        <v>-0.16</v>
      </c>
    </row>
    <row r="261" spans="1:3">
      <c r="A261" s="1">
        <v>41534</v>
      </c>
      <c r="B261">
        <v>-1</v>
      </c>
      <c r="C261">
        <v>-0.02</v>
      </c>
    </row>
    <row r="262" spans="1:3">
      <c r="A262" s="1">
        <v>41535</v>
      </c>
      <c r="B262">
        <v>-20</v>
      </c>
      <c r="C262">
        <v>-0.40820000000000001</v>
      </c>
    </row>
    <row r="263" spans="1:3">
      <c r="A263" s="1">
        <v>41536</v>
      </c>
      <c r="B263">
        <v>-2</v>
      </c>
      <c r="C263">
        <v>-0.04</v>
      </c>
    </row>
    <row r="264" spans="1:3">
      <c r="A264" s="1">
        <v>41537</v>
      </c>
      <c r="B264">
        <v>-5</v>
      </c>
      <c r="C264">
        <v>-0.1</v>
      </c>
    </row>
    <row r="265" spans="1:3">
      <c r="A265" s="1">
        <v>41538</v>
      </c>
      <c r="B265">
        <v>-7</v>
      </c>
      <c r="C265">
        <v>-1</v>
      </c>
    </row>
    <row r="266" spans="1:3">
      <c r="A266" s="1">
        <v>41539</v>
      </c>
      <c r="B266">
        <v>-6</v>
      </c>
      <c r="C266">
        <v>-0.24</v>
      </c>
    </row>
    <row r="267" spans="1:3">
      <c r="A267" s="1">
        <v>41540</v>
      </c>
      <c r="B267">
        <v>-13</v>
      </c>
      <c r="C267">
        <v>-0.26</v>
      </c>
    </row>
    <row r="268" spans="1:3">
      <c r="A268" s="1">
        <v>41541</v>
      </c>
      <c r="B268">
        <v>-13</v>
      </c>
      <c r="C268">
        <v>-0.26</v>
      </c>
    </row>
    <row r="269" spans="1:3">
      <c r="A269" s="1">
        <v>41542</v>
      </c>
      <c r="B269">
        <v>-1</v>
      </c>
      <c r="C269">
        <v>-0.02</v>
      </c>
    </row>
    <row r="270" spans="1:3">
      <c r="A270" s="1">
        <v>41543</v>
      </c>
      <c r="B270">
        <v>-12</v>
      </c>
      <c r="C270">
        <v>-0.24490000000000001</v>
      </c>
    </row>
    <row r="271" spans="1:3">
      <c r="A271" s="1">
        <v>41544</v>
      </c>
      <c r="B271">
        <v>-13</v>
      </c>
      <c r="C271">
        <v>-0.26</v>
      </c>
    </row>
    <row r="272" spans="1:3">
      <c r="A272" s="1">
        <v>41545</v>
      </c>
      <c r="B272">
        <v>-1</v>
      </c>
      <c r="C272">
        <v>-0.1429</v>
      </c>
    </row>
    <row r="273" spans="1:3">
      <c r="A273" s="1">
        <v>41546</v>
      </c>
      <c r="B273">
        <v>-2</v>
      </c>
      <c r="C273">
        <v>-6.25E-2</v>
      </c>
    </row>
    <row r="274" spans="1:3">
      <c r="A274" s="1">
        <v>41547</v>
      </c>
      <c r="B274">
        <v>0</v>
      </c>
      <c r="C274">
        <v>0</v>
      </c>
    </row>
    <row r="275" spans="1:3">
      <c r="A275" s="1">
        <v>41548</v>
      </c>
      <c r="B275">
        <v>6</v>
      </c>
      <c r="C275">
        <v>0.12</v>
      </c>
    </row>
    <row r="276" spans="1:3">
      <c r="A276" s="1">
        <v>41549</v>
      </c>
      <c r="B276">
        <v>-17</v>
      </c>
      <c r="C276">
        <v>-0.34</v>
      </c>
    </row>
    <row r="277" spans="1:3">
      <c r="A277" s="1">
        <v>41550</v>
      </c>
      <c r="B277">
        <v>-16</v>
      </c>
      <c r="C277">
        <v>-0.32</v>
      </c>
    </row>
    <row r="278" spans="1:3">
      <c r="A278" s="1">
        <v>41551</v>
      </c>
      <c r="B278">
        <v>-20</v>
      </c>
      <c r="C278">
        <v>-0.4</v>
      </c>
    </row>
    <row r="279" spans="1:3">
      <c r="A279" s="1">
        <v>41552</v>
      </c>
      <c r="B279">
        <v>-3</v>
      </c>
      <c r="C279">
        <v>-0.3</v>
      </c>
    </row>
    <row r="280" spans="1:3">
      <c r="A280" s="1">
        <v>41553</v>
      </c>
      <c r="B280">
        <v>1</v>
      </c>
      <c r="C280">
        <v>0.04</v>
      </c>
    </row>
    <row r="281" spans="1:3">
      <c r="A281" s="1">
        <v>41554</v>
      </c>
      <c r="B281">
        <v>-10</v>
      </c>
      <c r="C281">
        <v>-0.2</v>
      </c>
    </row>
    <row r="282" spans="1:3">
      <c r="A282" s="1">
        <v>41555</v>
      </c>
      <c r="B282">
        <v>-1</v>
      </c>
      <c r="C282">
        <v>-2.0400000000000001E-2</v>
      </c>
    </row>
    <row r="283" spans="1:3">
      <c r="A283" s="1">
        <v>41556</v>
      </c>
      <c r="B283">
        <v>-18</v>
      </c>
      <c r="C283">
        <v>-0.36</v>
      </c>
    </row>
    <row r="284" spans="1:3">
      <c r="A284" s="1">
        <v>41557</v>
      </c>
      <c r="B284">
        <v>-8</v>
      </c>
      <c r="C284">
        <v>-0.16</v>
      </c>
    </row>
    <row r="285" spans="1:3">
      <c r="A285" s="1">
        <v>41558</v>
      </c>
      <c r="B285">
        <v>-14</v>
      </c>
      <c r="C285">
        <v>-0.28000000000000003</v>
      </c>
    </row>
    <row r="286" spans="1:3">
      <c r="A286" s="1">
        <v>41559</v>
      </c>
      <c r="B286">
        <v>-4</v>
      </c>
      <c r="C286">
        <v>-0.66669999999999996</v>
      </c>
    </row>
    <row r="287" spans="1:3">
      <c r="A287" s="1">
        <v>41560</v>
      </c>
      <c r="B287">
        <v>-5</v>
      </c>
      <c r="C287">
        <v>-0.25</v>
      </c>
    </row>
    <row r="288" spans="1:3">
      <c r="A288" s="1">
        <v>41561</v>
      </c>
      <c r="B288">
        <v>-9</v>
      </c>
      <c r="C288">
        <v>-0.18</v>
      </c>
    </row>
    <row r="289" spans="1:3">
      <c r="A289" s="1">
        <v>41562</v>
      </c>
      <c r="B289">
        <v>-5</v>
      </c>
      <c r="C289">
        <v>-0.1</v>
      </c>
    </row>
    <row r="290" spans="1:3">
      <c r="A290" s="1">
        <v>41563</v>
      </c>
      <c r="B290">
        <v>-11</v>
      </c>
      <c r="C290">
        <v>-0.22</v>
      </c>
    </row>
    <row r="291" spans="1:3">
      <c r="A291" s="1">
        <v>41564</v>
      </c>
      <c r="B291">
        <v>-18</v>
      </c>
      <c r="C291">
        <v>-0.36</v>
      </c>
    </row>
    <row r="292" spans="1:3">
      <c r="A292" s="1">
        <v>41565</v>
      </c>
      <c r="B292">
        <v>-12</v>
      </c>
      <c r="C292">
        <v>-0.24490000000000001</v>
      </c>
    </row>
    <row r="293" spans="1:3">
      <c r="A293" s="1">
        <v>41566</v>
      </c>
      <c r="B293">
        <v>-1</v>
      </c>
      <c r="C293">
        <v>-0.1429</v>
      </c>
    </row>
    <row r="294" spans="1:3">
      <c r="A294" s="1">
        <v>41567</v>
      </c>
      <c r="B294">
        <v>-3</v>
      </c>
      <c r="C294">
        <v>-0.15</v>
      </c>
    </row>
    <row r="295" spans="1:3">
      <c r="A295" s="1">
        <v>41568</v>
      </c>
      <c r="B295">
        <v>-11</v>
      </c>
      <c r="C295">
        <v>-0.22</v>
      </c>
    </row>
    <row r="296" spans="1:3">
      <c r="A296" s="1">
        <v>41569</v>
      </c>
      <c r="B296">
        <v>-15</v>
      </c>
      <c r="C296">
        <v>-0.3</v>
      </c>
    </row>
    <row r="297" spans="1:3">
      <c r="A297" s="1">
        <v>41570</v>
      </c>
      <c r="B297">
        <v>-7</v>
      </c>
      <c r="C297">
        <v>-0.14000000000000001</v>
      </c>
    </row>
    <row r="298" spans="1:3">
      <c r="A298" s="1">
        <v>41571</v>
      </c>
      <c r="B298">
        <v>-7</v>
      </c>
      <c r="C298">
        <v>-0.1489</v>
      </c>
    </row>
    <row r="299" spans="1:3">
      <c r="A299" s="1">
        <v>41572</v>
      </c>
      <c r="B299">
        <v>-4</v>
      </c>
      <c r="C299">
        <v>-8.1600000000000006E-2</v>
      </c>
    </row>
    <row r="300" spans="1:3">
      <c r="A300" s="1">
        <v>41573</v>
      </c>
      <c r="B300">
        <v>-1</v>
      </c>
      <c r="C300">
        <v>-0.16669999999999999</v>
      </c>
    </row>
    <row r="301" spans="1:3">
      <c r="A301" s="1">
        <v>41574</v>
      </c>
      <c r="B301">
        <v>-6</v>
      </c>
      <c r="C301">
        <v>-0.24</v>
      </c>
    </row>
    <row r="302" spans="1:3">
      <c r="A302" s="1">
        <v>41575</v>
      </c>
      <c r="B302">
        <v>-8</v>
      </c>
      <c r="C302">
        <v>-0.16</v>
      </c>
    </row>
    <row r="303" spans="1:3">
      <c r="A303" s="1">
        <v>41576</v>
      </c>
      <c r="B303">
        <v>-6</v>
      </c>
      <c r="C303">
        <v>-0.12239999999999999</v>
      </c>
    </row>
    <row r="304" spans="1:3">
      <c r="A304" s="1">
        <v>41577</v>
      </c>
      <c r="B304">
        <v>-15</v>
      </c>
      <c r="C304">
        <v>-0.3</v>
      </c>
    </row>
    <row r="305" spans="1:3">
      <c r="A305" s="1">
        <v>41578</v>
      </c>
      <c r="B305">
        <v>-9</v>
      </c>
      <c r="C305">
        <v>-0.18</v>
      </c>
    </row>
    <row r="306" spans="1:3">
      <c r="A306" s="1">
        <v>41579</v>
      </c>
      <c r="B306">
        <v>-9</v>
      </c>
      <c r="C306">
        <v>-0.18</v>
      </c>
    </row>
    <row r="307" spans="1:3">
      <c r="A307" s="1">
        <v>41580</v>
      </c>
      <c r="B307">
        <v>0</v>
      </c>
      <c r="C307">
        <v>0</v>
      </c>
    </row>
    <row r="308" spans="1:3">
      <c r="A308" s="1">
        <v>41581</v>
      </c>
      <c r="B308">
        <v>-2</v>
      </c>
      <c r="C308">
        <v>-0.1</v>
      </c>
    </row>
    <row r="309" spans="1:3">
      <c r="A309" s="1">
        <v>41582</v>
      </c>
      <c r="B309">
        <v>-3</v>
      </c>
      <c r="C309">
        <v>-0.06</v>
      </c>
    </row>
    <row r="310" spans="1:3">
      <c r="A310" s="1">
        <v>41583</v>
      </c>
      <c r="B310">
        <v>-6</v>
      </c>
      <c r="C310">
        <v>-0.12</v>
      </c>
    </row>
    <row r="311" spans="1:3">
      <c r="A311" s="1">
        <v>41584</v>
      </c>
      <c r="B311">
        <v>-1</v>
      </c>
      <c r="C311">
        <v>-2.0400000000000001E-2</v>
      </c>
    </row>
    <row r="312" spans="1:3">
      <c r="A312" s="1">
        <v>41585</v>
      </c>
      <c r="B312">
        <v>-6</v>
      </c>
      <c r="C312">
        <v>-0.12</v>
      </c>
    </row>
    <row r="313" spans="1:3">
      <c r="A313" s="1">
        <v>41586</v>
      </c>
      <c r="B313">
        <v>-9</v>
      </c>
      <c r="C313">
        <v>-0.1837</v>
      </c>
    </row>
    <row r="314" spans="1:3">
      <c r="A314" s="1">
        <v>41587</v>
      </c>
      <c r="B314">
        <v>-4</v>
      </c>
      <c r="C314">
        <v>-0.4</v>
      </c>
    </row>
    <row r="315" spans="1:3">
      <c r="A315" s="1">
        <v>41588</v>
      </c>
      <c r="B315">
        <v>-6</v>
      </c>
      <c r="C315">
        <v>-0.19350000000000001</v>
      </c>
    </row>
    <row r="316" spans="1:3">
      <c r="A316" s="1">
        <v>41589</v>
      </c>
      <c r="B316">
        <v>-8</v>
      </c>
      <c r="C316">
        <v>-0.16</v>
      </c>
    </row>
    <row r="317" spans="1:3">
      <c r="A317" s="1">
        <v>41590</v>
      </c>
      <c r="B317">
        <v>5</v>
      </c>
      <c r="C317">
        <v>0.1</v>
      </c>
    </row>
    <row r="318" spans="1:3">
      <c r="A318" s="1">
        <v>41591</v>
      </c>
      <c r="B318">
        <v>-11</v>
      </c>
      <c r="C318">
        <v>-0.22</v>
      </c>
    </row>
    <row r="319" spans="1:3">
      <c r="A319" s="1">
        <v>41592</v>
      </c>
      <c r="B319">
        <v>0</v>
      </c>
      <c r="C319">
        <v>0</v>
      </c>
    </row>
    <row r="320" spans="1:3">
      <c r="A320" s="1">
        <v>41593</v>
      </c>
      <c r="B320">
        <v>1</v>
      </c>
      <c r="C320">
        <v>0.02</v>
      </c>
    </row>
    <row r="321" spans="1:3">
      <c r="A321" s="1">
        <v>41594</v>
      </c>
      <c r="B321">
        <v>-2</v>
      </c>
      <c r="C321">
        <v>-0.25</v>
      </c>
    </row>
    <row r="322" spans="1:3">
      <c r="A322" s="1">
        <v>41595</v>
      </c>
      <c r="B322">
        <v>-1</v>
      </c>
      <c r="C322">
        <v>-3.5700000000000003E-2</v>
      </c>
    </row>
    <row r="323" spans="1:3">
      <c r="A323" s="1">
        <v>41596</v>
      </c>
      <c r="B323">
        <v>-9</v>
      </c>
      <c r="C323">
        <v>-0.1875</v>
      </c>
    </row>
    <row r="324" spans="1:3">
      <c r="A324" s="1">
        <v>41597</v>
      </c>
      <c r="B324">
        <v>-4</v>
      </c>
      <c r="C324">
        <v>-0.08</v>
      </c>
    </row>
    <row r="325" spans="1:3">
      <c r="A325" s="1">
        <v>41598</v>
      </c>
      <c r="B325">
        <v>-14</v>
      </c>
      <c r="C325">
        <v>-0.28000000000000003</v>
      </c>
    </row>
    <row r="326" spans="1:3">
      <c r="A326" s="1">
        <v>41599</v>
      </c>
      <c r="B326">
        <v>-14</v>
      </c>
      <c r="C326">
        <v>-0.28000000000000003</v>
      </c>
    </row>
    <row r="327" spans="1:3">
      <c r="A327" s="1">
        <v>41600</v>
      </c>
      <c r="B327">
        <v>-16</v>
      </c>
      <c r="C327">
        <v>-0.32</v>
      </c>
    </row>
    <row r="328" spans="1:3">
      <c r="A328" s="1">
        <v>41601</v>
      </c>
      <c r="B328">
        <v>-2</v>
      </c>
      <c r="C328">
        <v>-0.16669999999999999</v>
      </c>
    </row>
    <row r="329" spans="1:3">
      <c r="A329" s="1">
        <v>41602</v>
      </c>
      <c r="B329">
        <v>-4</v>
      </c>
      <c r="C329">
        <v>-0.16669999999999999</v>
      </c>
    </row>
    <row r="330" spans="1:3">
      <c r="A330" s="1">
        <v>41603</v>
      </c>
      <c r="B330">
        <v>8</v>
      </c>
      <c r="C330">
        <v>0.16</v>
      </c>
    </row>
    <row r="331" spans="1:3">
      <c r="A331" s="1">
        <v>41604</v>
      </c>
      <c r="B331">
        <v>-4</v>
      </c>
      <c r="C331">
        <v>-0.08</v>
      </c>
    </row>
    <row r="332" spans="1:3">
      <c r="A332" s="1">
        <v>41605</v>
      </c>
      <c r="B332">
        <v>-2</v>
      </c>
      <c r="C332">
        <v>-0.04</v>
      </c>
    </row>
    <row r="333" spans="1:3">
      <c r="A333" s="1">
        <v>41606</v>
      </c>
      <c r="B333">
        <v>0</v>
      </c>
      <c r="C333">
        <v>0</v>
      </c>
    </row>
    <row r="334" spans="1:3">
      <c r="A334" s="1">
        <v>41607</v>
      </c>
      <c r="B334">
        <v>-3</v>
      </c>
      <c r="C334">
        <v>-6.25E-2</v>
      </c>
    </row>
    <row r="335" spans="1:3">
      <c r="A335" s="1">
        <v>41608</v>
      </c>
      <c r="B335">
        <v>2</v>
      </c>
      <c r="C335">
        <v>0.04</v>
      </c>
    </row>
    <row r="336" spans="1:3">
      <c r="A336" s="1">
        <v>41609</v>
      </c>
      <c r="B336">
        <v>-5</v>
      </c>
      <c r="C336">
        <v>-0.26319999999999999</v>
      </c>
    </row>
    <row r="337" spans="1:3">
      <c r="A337" s="1">
        <v>41610</v>
      </c>
      <c r="B337">
        <v>-10</v>
      </c>
      <c r="C337">
        <v>-0.23810000000000001</v>
      </c>
    </row>
    <row r="338" spans="1:3">
      <c r="A338" s="1">
        <v>41611</v>
      </c>
      <c r="B338">
        <v>1</v>
      </c>
      <c r="C338">
        <v>2.86E-2</v>
      </c>
    </row>
    <row r="339" spans="1:3">
      <c r="A339" s="1">
        <v>41612</v>
      </c>
      <c r="B339">
        <v>-3</v>
      </c>
      <c r="C339">
        <v>-8.8200000000000001E-2</v>
      </c>
    </row>
    <row r="340" spans="1:3">
      <c r="A340" s="1">
        <v>41613</v>
      </c>
      <c r="B340">
        <v>0</v>
      </c>
      <c r="C340">
        <v>0</v>
      </c>
    </row>
    <row r="341" spans="1:3">
      <c r="A341" s="1">
        <v>41614</v>
      </c>
      <c r="B341">
        <v>-10</v>
      </c>
      <c r="C341">
        <v>-0.37040000000000001</v>
      </c>
    </row>
    <row r="342" spans="1:3">
      <c r="A342" s="1">
        <v>41615</v>
      </c>
      <c r="B342">
        <v>0</v>
      </c>
      <c r="C342">
        <v>0</v>
      </c>
    </row>
    <row r="343" spans="1:3">
      <c r="A343" s="1">
        <v>41616</v>
      </c>
      <c r="B343">
        <v>4</v>
      </c>
      <c r="C343">
        <v>0.18179999999999999</v>
      </c>
    </row>
    <row r="344" spans="1:3">
      <c r="A344" s="1">
        <v>41617</v>
      </c>
      <c r="B344">
        <v>-8</v>
      </c>
      <c r="C344">
        <v>-0.44440000000000002</v>
      </c>
    </row>
    <row r="345" spans="1:3">
      <c r="A345" s="1">
        <v>41618</v>
      </c>
      <c r="B345">
        <v>-8</v>
      </c>
      <c r="C345">
        <v>-0.28570000000000001</v>
      </c>
    </row>
    <row r="346" spans="1:3">
      <c r="A346" s="1">
        <v>41619</v>
      </c>
      <c r="B346">
        <v>-16</v>
      </c>
      <c r="C346">
        <v>-0.33329999999999999</v>
      </c>
    </row>
    <row r="347" spans="1:3">
      <c r="A347" s="1">
        <v>41620</v>
      </c>
      <c r="B347">
        <v>0</v>
      </c>
      <c r="C347">
        <v>0</v>
      </c>
    </row>
    <row r="348" spans="1:3">
      <c r="A348" s="1">
        <v>41621</v>
      </c>
      <c r="B348">
        <v>-20</v>
      </c>
      <c r="C348">
        <v>-0.4</v>
      </c>
    </row>
    <row r="349" spans="1:3">
      <c r="A349" s="1">
        <v>41622</v>
      </c>
      <c r="B349">
        <v>0</v>
      </c>
      <c r="C349">
        <v>0</v>
      </c>
    </row>
    <row r="350" spans="1:3">
      <c r="A350" s="1">
        <v>41623</v>
      </c>
      <c r="B350">
        <v>0</v>
      </c>
      <c r="C350">
        <v>0</v>
      </c>
    </row>
    <row r="351" spans="1:3">
      <c r="A351" s="1">
        <v>41624</v>
      </c>
      <c r="B351">
        <v>-8</v>
      </c>
      <c r="C351">
        <v>-0.16</v>
      </c>
    </row>
    <row r="352" spans="1:3">
      <c r="A352" s="1">
        <v>41625</v>
      </c>
      <c r="B352">
        <v>-6</v>
      </c>
      <c r="C352">
        <v>-0.12239999999999999</v>
      </c>
    </row>
    <row r="353" spans="1:3">
      <c r="A353" s="1">
        <v>41626</v>
      </c>
      <c r="B353">
        <v>-17</v>
      </c>
      <c r="C353">
        <v>-0.34</v>
      </c>
    </row>
    <row r="354" spans="1:3">
      <c r="A354" s="1">
        <v>41627</v>
      </c>
      <c r="B354">
        <v>-8</v>
      </c>
      <c r="C354">
        <v>-0.16</v>
      </c>
    </row>
    <row r="355" spans="1:3">
      <c r="A355" s="1">
        <v>41628</v>
      </c>
      <c r="B355">
        <v>-27</v>
      </c>
      <c r="C355">
        <v>-0.52939999999999998</v>
      </c>
    </row>
    <row r="356" spans="1:3">
      <c r="A356" s="1">
        <v>41629</v>
      </c>
      <c r="B356">
        <v>-40</v>
      </c>
      <c r="C356">
        <v>-0.8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DailySums.csv</vt:lpstr>
      <vt:lpstr>Sheet1</vt:lpstr>
      <vt:lpstr>Sheet2</vt:lpstr>
      <vt:lpstr>Sheet4</vt:lpstr>
      <vt:lpstr>Articles</vt:lpstr>
      <vt:lpstr>Sheet5</vt:lpstr>
      <vt:lpstr>Generic</vt:lpstr>
      <vt:lpstr>DJI</vt:lpstr>
      <vt:lpstr>DOW_Sentiments</vt:lpstr>
      <vt:lpstr>Stock_Sentiments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Villela</dc:creator>
  <cp:lastModifiedBy>Kevin Villela</cp:lastModifiedBy>
  <dcterms:created xsi:type="dcterms:W3CDTF">2013-12-12T18:03:27Z</dcterms:created>
  <dcterms:modified xsi:type="dcterms:W3CDTF">2013-12-25T17:48:06Z</dcterms:modified>
</cp:coreProperties>
</file>